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AEFEC10B-4345-ED49-AB91-2E71ED695B76}" xr6:coauthVersionLast="47" xr6:coauthVersionMax="47" xr10:uidLastSave="{4C5D4B99-D2E9-244E-94CC-AC1422079AEA}"/>
  <bookViews>
    <workbookView xWindow="5080" yWindow="520" windowWidth="25360" windowHeight="27100" xr2:uid="{46632270-4697-2247-BACA-40BC79E9E2F5}"/>
  </bookViews>
  <sheets>
    <sheet name="2008"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 i="1"/>
  <c r="S2" i="1" l="1"/>
  <c r="U2" i="1"/>
  <c r="AM2" i="1" s="1"/>
  <c r="S3" i="1"/>
  <c r="U3" i="1"/>
  <c r="AM3" i="1" s="1"/>
  <c r="S4" i="1"/>
  <c r="U4" i="1"/>
  <c r="AM4" i="1" s="1"/>
  <c r="S5" i="1"/>
  <c r="U5" i="1"/>
  <c r="AM5" i="1" s="1"/>
  <c r="S6" i="1"/>
  <c r="U6" i="1"/>
  <c r="AM6" i="1" s="1"/>
  <c r="S7" i="1"/>
  <c r="U7" i="1"/>
  <c r="AM7" i="1"/>
  <c r="S8" i="1"/>
  <c r="U8" i="1"/>
  <c r="AM8" i="1"/>
  <c r="AV8" i="1" s="1"/>
  <c r="S9" i="1"/>
  <c r="U9" i="1"/>
  <c r="AM9" i="1" s="1"/>
  <c r="S10" i="1"/>
  <c r="U10" i="1"/>
  <c r="AM10" i="1" s="1"/>
  <c r="S11" i="1"/>
  <c r="U11" i="1"/>
  <c r="AM11" i="1" s="1"/>
  <c r="S12" i="1"/>
  <c r="U12" i="1"/>
  <c r="AM12" i="1" s="1"/>
  <c r="S13" i="1"/>
  <c r="U13" i="1"/>
  <c r="AM13" i="1" s="1"/>
  <c r="S14" i="1"/>
  <c r="U14" i="1"/>
  <c r="AM14" i="1" s="1"/>
  <c r="S15" i="1"/>
  <c r="U15" i="1"/>
  <c r="AM15" i="1" s="1"/>
  <c r="S16" i="1"/>
  <c r="U16" i="1"/>
  <c r="AM16" i="1" s="1"/>
  <c r="AV16" i="1" s="1"/>
  <c r="S17" i="1"/>
  <c r="U17" i="1"/>
  <c r="AM17" i="1" s="1"/>
  <c r="S18" i="1"/>
  <c r="U18" i="1"/>
  <c r="AM18" i="1" s="1"/>
  <c r="S19" i="1"/>
  <c r="U19" i="1"/>
  <c r="AM19" i="1" s="1"/>
  <c r="S20" i="1"/>
  <c r="U20" i="1"/>
  <c r="AM20" i="1" s="1"/>
  <c r="AU20" i="1"/>
  <c r="S21" i="1"/>
  <c r="U21" i="1"/>
  <c r="AM21" i="1" s="1"/>
  <c r="S22" i="1"/>
  <c r="U22" i="1"/>
  <c r="AM22" i="1" s="1"/>
  <c r="S23" i="1"/>
  <c r="U23" i="1"/>
  <c r="AM23" i="1"/>
  <c r="S24" i="1"/>
  <c r="U24" i="1"/>
  <c r="AM24" i="1" s="1"/>
  <c r="S25" i="1"/>
  <c r="U25" i="1"/>
  <c r="AM25" i="1" s="1"/>
  <c r="S26" i="1"/>
  <c r="U26" i="1"/>
  <c r="AM26" i="1" s="1"/>
  <c r="S27" i="1"/>
  <c r="U27" i="1"/>
  <c r="AM27" i="1" s="1"/>
  <c r="S28" i="1"/>
  <c r="U28" i="1"/>
  <c r="AM28" i="1" s="1"/>
  <c r="S29" i="1"/>
  <c r="U29" i="1"/>
  <c r="AM29" i="1" s="1"/>
  <c r="AU29" i="1" s="1"/>
  <c r="S30" i="1"/>
  <c r="U30" i="1"/>
  <c r="AM30" i="1" s="1"/>
  <c r="S31" i="1"/>
  <c r="U31" i="1"/>
  <c r="AM31" i="1" s="1"/>
  <c r="S32" i="1"/>
  <c r="U32" i="1"/>
  <c r="AM32" i="1" s="1"/>
  <c r="S33" i="1"/>
  <c r="U33" i="1"/>
  <c r="AM33" i="1" s="1"/>
  <c r="S34" i="1"/>
  <c r="U34" i="1"/>
  <c r="AM34" i="1" s="1"/>
  <c r="S35" i="1"/>
  <c r="U35" i="1"/>
  <c r="AM35" i="1" s="1"/>
  <c r="S36" i="1"/>
  <c r="U36" i="1"/>
  <c r="AM36" i="1" s="1"/>
  <c r="S37" i="1"/>
  <c r="U37" i="1"/>
  <c r="AM37" i="1" s="1"/>
  <c r="AV37" i="1" s="1"/>
  <c r="S38" i="1"/>
  <c r="U38" i="1"/>
  <c r="AM38" i="1" s="1"/>
  <c r="S39" i="1"/>
  <c r="U39" i="1"/>
  <c r="AM39" i="1" s="1"/>
  <c r="S40" i="1"/>
  <c r="U40" i="1"/>
  <c r="AM40" i="1" s="1"/>
  <c r="S41" i="1"/>
  <c r="U41" i="1"/>
  <c r="AM41" i="1" s="1"/>
  <c r="S42" i="1"/>
  <c r="U42" i="1"/>
  <c r="AM42" i="1" s="1"/>
  <c r="S43" i="1"/>
  <c r="U43" i="1"/>
  <c r="AM43" i="1"/>
  <c r="S44" i="1"/>
  <c r="U44" i="1"/>
  <c r="AM44" i="1" s="1"/>
  <c r="S45" i="1"/>
  <c r="U45" i="1"/>
  <c r="AM45" i="1" s="1"/>
  <c r="S46" i="1"/>
  <c r="U46" i="1"/>
  <c r="AM46" i="1" s="1"/>
  <c r="S47" i="1"/>
  <c r="U47" i="1"/>
  <c r="AM47" i="1" s="1"/>
  <c r="S48" i="1"/>
  <c r="U48" i="1"/>
  <c r="AM48" i="1" s="1"/>
  <c r="S49" i="1"/>
  <c r="U49" i="1"/>
  <c r="AM49" i="1" s="1"/>
  <c r="S50" i="1"/>
  <c r="U50" i="1"/>
  <c r="AM50" i="1" s="1"/>
  <c r="S51" i="1"/>
  <c r="U51" i="1"/>
  <c r="AM51" i="1" s="1"/>
  <c r="S52" i="1"/>
  <c r="U52" i="1"/>
  <c r="AM52" i="1" s="1"/>
  <c r="S53" i="1"/>
  <c r="U53" i="1"/>
  <c r="AM53" i="1" s="1"/>
  <c r="S54" i="1"/>
  <c r="U54" i="1"/>
  <c r="AM54" i="1" s="1"/>
  <c r="S55" i="1"/>
  <c r="U55" i="1"/>
  <c r="AM55" i="1" s="1"/>
  <c r="S56" i="1"/>
  <c r="U56" i="1"/>
  <c r="AM56" i="1" s="1"/>
  <c r="S57" i="1"/>
  <c r="U57" i="1"/>
  <c r="AM57" i="1" s="1"/>
  <c r="S58" i="1"/>
  <c r="U58" i="1"/>
  <c r="AM58" i="1"/>
  <c r="S59" i="1"/>
  <c r="U59" i="1"/>
  <c r="AM59" i="1" s="1"/>
  <c r="S60" i="1"/>
  <c r="U60" i="1"/>
  <c r="AM60" i="1" s="1"/>
  <c r="S61" i="1"/>
  <c r="U61" i="1"/>
  <c r="AM61" i="1" s="1"/>
  <c r="AV61" i="1" s="1"/>
  <c r="S62" i="1"/>
  <c r="U62" i="1"/>
  <c r="AM62" i="1" s="1"/>
  <c r="S63" i="1"/>
  <c r="U63" i="1"/>
  <c r="AM63" i="1" s="1"/>
  <c r="S64" i="1"/>
  <c r="U64" i="1"/>
  <c r="AM64" i="1" s="1"/>
  <c r="S65" i="1"/>
  <c r="U65" i="1"/>
  <c r="AM65" i="1" s="1"/>
  <c r="S66" i="1"/>
  <c r="U66" i="1"/>
  <c r="AM66" i="1" s="1"/>
  <c r="S67" i="1"/>
  <c r="U67" i="1"/>
  <c r="AM67" i="1" s="1"/>
  <c r="S68" i="1"/>
  <c r="U68" i="1"/>
  <c r="AM68" i="1" s="1"/>
  <c r="S69" i="1"/>
  <c r="U69" i="1"/>
  <c r="AM69" i="1" s="1"/>
  <c r="S70" i="1"/>
  <c r="U70" i="1"/>
  <c r="AM70" i="1"/>
  <c r="S71" i="1"/>
  <c r="U71" i="1"/>
  <c r="AM71" i="1" s="1"/>
  <c r="S72" i="1"/>
  <c r="U72" i="1"/>
  <c r="AM72" i="1" s="1"/>
  <c r="S73" i="1"/>
  <c r="U73" i="1"/>
  <c r="AM73" i="1" s="1"/>
  <c r="S74" i="1"/>
  <c r="U74" i="1"/>
  <c r="AM74" i="1" s="1"/>
  <c r="S75" i="1"/>
  <c r="U75" i="1"/>
  <c r="AM75" i="1" s="1"/>
  <c r="S76" i="1"/>
  <c r="U76" i="1"/>
  <c r="AM76" i="1" s="1"/>
  <c r="S77" i="1"/>
  <c r="U77" i="1"/>
  <c r="AM77" i="1" s="1"/>
  <c r="S78" i="1"/>
  <c r="U78" i="1"/>
  <c r="AM78" i="1" s="1"/>
  <c r="S79" i="1"/>
  <c r="U79" i="1"/>
  <c r="AM79" i="1" s="1"/>
  <c r="S80" i="1"/>
  <c r="U80" i="1"/>
  <c r="AM80" i="1"/>
  <c r="S81" i="1"/>
  <c r="U81" i="1"/>
  <c r="AM81" i="1" s="1"/>
  <c r="S82" i="1"/>
  <c r="U82" i="1"/>
  <c r="AM82" i="1" s="1"/>
  <c r="S83" i="1"/>
  <c r="U83" i="1"/>
  <c r="AM83" i="1" s="1"/>
  <c r="S84" i="1"/>
  <c r="U84" i="1"/>
  <c r="AM84" i="1" s="1"/>
  <c r="AU84" i="1" s="1"/>
  <c r="S85" i="1"/>
  <c r="U85" i="1"/>
  <c r="AM85" i="1" s="1"/>
  <c r="S86" i="1"/>
  <c r="U86" i="1"/>
  <c r="AM86" i="1" s="1"/>
  <c r="S87" i="1"/>
  <c r="U87" i="1"/>
  <c r="AM87" i="1" s="1"/>
  <c r="S88" i="1"/>
  <c r="U88" i="1"/>
  <c r="AM88" i="1" s="1"/>
  <c r="S89" i="1"/>
  <c r="U89" i="1"/>
  <c r="AM89" i="1" s="1"/>
  <c r="AU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c r="S100" i="1"/>
  <c r="U100" i="1"/>
  <c r="AM100" i="1" s="1"/>
  <c r="S101" i="1"/>
  <c r="U101" i="1"/>
  <c r="AM101" i="1" s="1"/>
  <c r="S102" i="1"/>
  <c r="U102" i="1"/>
  <c r="AM102" i="1" s="1"/>
  <c r="S103" i="1"/>
  <c r="U103" i="1"/>
  <c r="AM103" i="1" s="1"/>
  <c r="S104" i="1"/>
  <c r="U104" i="1"/>
  <c r="AM104" i="1" s="1"/>
  <c r="S105" i="1"/>
  <c r="U105" i="1"/>
  <c r="AM105" i="1" s="1"/>
  <c r="S106" i="1"/>
  <c r="U106" i="1"/>
  <c r="AM106" i="1" s="1"/>
  <c r="S107" i="1"/>
  <c r="U107" i="1"/>
  <c r="AM107" i="1" s="1"/>
  <c r="S108" i="1"/>
  <c r="U108" i="1"/>
  <c r="AM108" i="1" s="1"/>
  <c r="S109" i="1"/>
  <c r="U109" i="1"/>
  <c r="AM109" i="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AV119" i="1" s="1"/>
  <c r="S120" i="1"/>
  <c r="U120" i="1"/>
  <c r="AM120" i="1"/>
  <c r="S121" i="1"/>
  <c r="U121" i="1"/>
  <c r="AM121" i="1" s="1"/>
  <c r="AU121" i="1" s="1"/>
  <c r="S122" i="1"/>
  <c r="U122" i="1"/>
  <c r="AM122" i="1" s="1"/>
  <c r="S123" i="1"/>
  <c r="U123" i="1"/>
  <c r="AM123" i="1" s="1"/>
  <c r="S124" i="1"/>
  <c r="U124" i="1"/>
  <c r="AM124" i="1" s="1"/>
  <c r="S125" i="1"/>
  <c r="U125" i="1"/>
  <c r="AM125" i="1" s="1"/>
  <c r="S126" i="1"/>
  <c r="U126" i="1"/>
  <c r="AM126" i="1" s="1"/>
  <c r="AV126" i="1"/>
  <c r="S127" i="1"/>
  <c r="U127" i="1"/>
  <c r="AM127" i="1" s="1"/>
  <c r="S128" i="1"/>
  <c r="U128" i="1"/>
  <c r="AM128" i="1" s="1"/>
  <c r="S129" i="1"/>
  <c r="U129" i="1"/>
  <c r="AM129" i="1" s="1"/>
  <c r="S130" i="1"/>
  <c r="U130" i="1"/>
  <c r="AM130" i="1" s="1"/>
  <c r="S131" i="1"/>
  <c r="U131" i="1"/>
  <c r="AM131" i="1" s="1"/>
  <c r="S132" i="1"/>
  <c r="U132" i="1"/>
  <c r="AM132" i="1" s="1"/>
  <c r="S133" i="1"/>
  <c r="U133" i="1"/>
  <c r="AM133" i="1" s="1"/>
  <c r="S134" i="1"/>
  <c r="U134" i="1"/>
  <c r="AM134" i="1"/>
  <c r="S135" i="1"/>
  <c r="U135" i="1"/>
  <c r="AM135" i="1" s="1"/>
  <c r="S136" i="1"/>
  <c r="U136" i="1"/>
  <c r="AM136" i="1" s="1"/>
  <c r="S137" i="1"/>
  <c r="U137" i="1"/>
  <c r="AM137" i="1" s="1"/>
  <c r="S138" i="1"/>
  <c r="U138" i="1"/>
  <c r="AM138" i="1" s="1"/>
  <c r="S139" i="1"/>
  <c r="U139" i="1"/>
  <c r="AM139" i="1" s="1"/>
  <c r="S140" i="1"/>
  <c r="U140" i="1"/>
  <c r="AM140" i="1"/>
  <c r="S141" i="1"/>
  <c r="U141" i="1"/>
  <c r="AM141" i="1" s="1"/>
  <c r="S142" i="1"/>
  <c r="U142" i="1"/>
  <c r="AM142" i="1" s="1"/>
  <c r="AV142" i="1"/>
  <c r="S143" i="1"/>
  <c r="U143" i="1"/>
  <c r="AM143" i="1" s="1"/>
  <c r="S144" i="1"/>
  <c r="U144" i="1"/>
  <c r="AM144" i="1" s="1"/>
  <c r="S145" i="1"/>
  <c r="U145" i="1"/>
  <c r="AM145" i="1" s="1"/>
  <c r="S146" i="1"/>
  <c r="U146" i="1"/>
  <c r="AM146" i="1"/>
  <c r="S147" i="1"/>
  <c r="U147" i="1"/>
  <c r="AM147" i="1" s="1"/>
  <c r="S148" i="1"/>
  <c r="U148" i="1"/>
  <c r="AM148" i="1" s="1"/>
  <c r="S149" i="1"/>
  <c r="U149" i="1"/>
  <c r="AM149" i="1" s="1"/>
  <c r="S150" i="1"/>
  <c r="U150" i="1"/>
  <c r="AM150" i="1" s="1"/>
  <c r="S151" i="1"/>
  <c r="U151" i="1"/>
  <c r="AM151" i="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AU162" i="1"/>
  <c r="S163" i="1"/>
  <c r="U163" i="1"/>
  <c r="AM163" i="1" s="1"/>
  <c r="S164" i="1"/>
  <c r="U164" i="1"/>
  <c r="AM164" i="1" s="1"/>
  <c r="S165" i="1"/>
  <c r="U165" i="1"/>
  <c r="AM165" i="1"/>
  <c r="S166" i="1"/>
  <c r="U166" i="1"/>
  <c r="AM166" i="1" s="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c r="S176" i="1"/>
  <c r="U176" i="1"/>
  <c r="AM176" i="1" s="1"/>
  <c r="S177" i="1"/>
  <c r="U177" i="1"/>
  <c r="AM177" i="1" s="1"/>
  <c r="S178" i="1"/>
  <c r="U178" i="1"/>
  <c r="AM178" i="1"/>
  <c r="S179" i="1"/>
  <c r="U179" i="1"/>
  <c r="AM179" i="1" s="1"/>
  <c r="S180" i="1"/>
  <c r="U180" i="1"/>
  <c r="AM180" i="1" s="1"/>
  <c r="S181" i="1"/>
  <c r="U181" i="1"/>
  <c r="AM181" i="1" s="1"/>
  <c r="S182" i="1"/>
  <c r="U182" i="1"/>
  <c r="AM182" i="1" s="1"/>
  <c r="S183" i="1"/>
  <c r="U183" i="1"/>
  <c r="AM183" i="1" s="1"/>
  <c r="AU183" i="1"/>
  <c r="S184" i="1"/>
  <c r="U184" i="1"/>
  <c r="AM184" i="1" s="1"/>
  <c r="S185" i="1"/>
  <c r="U185" i="1"/>
  <c r="AM185" i="1" s="1"/>
  <c r="S186" i="1"/>
  <c r="U186" i="1"/>
  <c r="AM186" i="1" s="1"/>
  <c r="S187" i="1"/>
  <c r="U187" i="1"/>
  <c r="AM187" i="1" s="1"/>
  <c r="S188" i="1"/>
  <c r="U188" i="1"/>
  <c r="AM188" i="1"/>
  <c r="S189" i="1"/>
  <c r="U189" i="1"/>
  <c r="AM189" i="1" s="1"/>
  <c r="S190" i="1"/>
  <c r="U190" i="1"/>
  <c r="AM190" i="1" s="1"/>
  <c r="S191" i="1"/>
  <c r="U191" i="1"/>
  <c r="AM191" i="1" s="1"/>
  <c r="S192" i="1"/>
  <c r="U192" i="1"/>
  <c r="AM192" i="1" s="1"/>
  <c r="S193" i="1"/>
  <c r="U193" i="1"/>
  <c r="AM193" i="1" s="1"/>
  <c r="S194" i="1"/>
  <c r="U194" i="1"/>
  <c r="AM194" i="1" s="1"/>
  <c r="S195" i="1"/>
  <c r="U195" i="1"/>
  <c r="AM195" i="1" s="1"/>
  <c r="S196" i="1"/>
  <c r="U196" i="1"/>
  <c r="AM196" i="1" s="1"/>
  <c r="AW196" i="1" s="1"/>
  <c r="S197" i="1"/>
  <c r="U197" i="1"/>
  <c r="AM197" i="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s="1"/>
  <c r="S219" i="1"/>
  <c r="U219" i="1"/>
  <c r="AM219" i="1" s="1"/>
  <c r="S220" i="1"/>
  <c r="U220" i="1"/>
  <c r="AM220" i="1" s="1"/>
  <c r="S221" i="1"/>
  <c r="U221" i="1"/>
  <c r="AM221" i="1" s="1"/>
  <c r="AW221" i="1" s="1"/>
  <c r="S222" i="1"/>
  <c r="U222" i="1"/>
  <c r="AM222" i="1" s="1"/>
  <c r="S223" i="1"/>
  <c r="U223" i="1"/>
  <c r="AM223" i="1" s="1"/>
  <c r="S224" i="1"/>
  <c r="U224" i="1"/>
  <c r="AM224" i="1" s="1"/>
  <c r="S225" i="1"/>
  <c r="U225" i="1"/>
  <c r="AM225" i="1" s="1"/>
  <c r="S226" i="1"/>
  <c r="U226" i="1"/>
  <c r="AM226" i="1" s="1"/>
  <c r="S227" i="1"/>
  <c r="U227" i="1"/>
  <c r="AM227" i="1" s="1"/>
  <c r="S228" i="1"/>
  <c r="U228" i="1"/>
  <c r="AM228" i="1" s="1"/>
  <c r="S229" i="1"/>
  <c r="U229" i="1"/>
  <c r="AM229" i="1"/>
  <c r="S230" i="1"/>
  <c r="U230" i="1"/>
  <c r="AM230" i="1" s="1"/>
  <c r="S231" i="1"/>
  <c r="U231" i="1"/>
  <c r="AM231" i="1" s="1"/>
  <c r="S232" i="1"/>
  <c r="U232" i="1"/>
  <c r="AM232" i="1"/>
  <c r="S233" i="1"/>
  <c r="U233" i="1"/>
  <c r="AM233" i="1" s="1"/>
  <c r="S234" i="1"/>
  <c r="U234" i="1"/>
  <c r="AM234" i="1" s="1"/>
  <c r="S235" i="1"/>
  <c r="U235" i="1"/>
  <c r="AM235" i="1" s="1"/>
  <c r="S236" i="1"/>
  <c r="U236" i="1"/>
  <c r="AM236" i="1" s="1"/>
  <c r="S237" i="1"/>
  <c r="U237" i="1"/>
  <c r="AM237" i="1" s="1"/>
  <c r="S238" i="1"/>
  <c r="U238" i="1"/>
  <c r="AM238" i="1" s="1"/>
  <c r="S239" i="1"/>
  <c r="U239" i="1"/>
  <c r="AM239" i="1"/>
  <c r="S240" i="1"/>
  <c r="U240" i="1"/>
  <c r="AM240" i="1" s="1"/>
  <c r="S241" i="1"/>
  <c r="U241" i="1"/>
  <c r="AM241" i="1" s="1"/>
  <c r="AU241" i="1"/>
  <c r="S242" i="1"/>
  <c r="U242" i="1"/>
  <c r="AM242" i="1" s="1"/>
  <c r="S243" i="1"/>
  <c r="U243" i="1"/>
  <c r="AM243" i="1" s="1"/>
  <c r="S244" i="1"/>
  <c r="U244" i="1"/>
  <c r="AM244" i="1"/>
  <c r="S245" i="1"/>
  <c r="U245" i="1"/>
  <c r="AM245" i="1" s="1"/>
  <c r="S246" i="1"/>
  <c r="U246" i="1"/>
  <c r="AM246" i="1" s="1"/>
  <c r="S247" i="1"/>
  <c r="U247" i="1"/>
  <c r="AM247" i="1"/>
  <c r="S248" i="1"/>
  <c r="U248" i="1"/>
  <c r="AM248" i="1" s="1"/>
  <c r="S249" i="1"/>
  <c r="U249" i="1"/>
  <c r="AM249" i="1" s="1"/>
  <c r="S250" i="1"/>
  <c r="U250" i="1"/>
  <c r="AM250" i="1" s="1"/>
  <c r="S251" i="1"/>
  <c r="U251" i="1"/>
  <c r="AM251" i="1" s="1"/>
  <c r="S252" i="1"/>
  <c r="U252" i="1"/>
  <c r="AM252" i="1" s="1"/>
  <c r="S253" i="1"/>
  <c r="U253" i="1"/>
  <c r="AM253" i="1" s="1"/>
  <c r="S254" i="1"/>
  <c r="U254" i="1"/>
  <c r="AM254" i="1" s="1"/>
  <c r="S255" i="1"/>
  <c r="U255" i="1"/>
  <c r="AM255" i="1" s="1"/>
  <c r="S256" i="1"/>
  <c r="U256" i="1"/>
  <c r="AM256" i="1" s="1"/>
  <c r="S257" i="1"/>
  <c r="U257" i="1"/>
  <c r="AM257" i="1" s="1"/>
  <c r="S258" i="1"/>
  <c r="U258" i="1"/>
  <c r="AM258" i="1" s="1"/>
  <c r="S259" i="1"/>
  <c r="U259" i="1"/>
  <c r="AM259" i="1" s="1"/>
  <c r="S260" i="1"/>
  <c r="U260" i="1"/>
  <c r="AM260" i="1" s="1"/>
  <c r="S261" i="1"/>
  <c r="U261" i="1"/>
  <c r="AM261" i="1" s="1"/>
  <c r="S262" i="1"/>
  <c r="U262" i="1"/>
  <c r="AM262" i="1" s="1"/>
  <c r="S263" i="1"/>
  <c r="U263" i="1"/>
  <c r="AM263" i="1" s="1"/>
  <c r="S264" i="1"/>
  <c r="U264" i="1"/>
  <c r="AM264" i="1"/>
  <c r="S265" i="1"/>
  <c r="U265" i="1"/>
  <c r="AM265" i="1" s="1"/>
  <c r="S266" i="1"/>
  <c r="U266" i="1"/>
  <c r="AM266" i="1" s="1"/>
  <c r="S267" i="1"/>
  <c r="U267" i="1"/>
  <c r="AM267" i="1" s="1"/>
  <c r="S268" i="1"/>
  <c r="U268" i="1"/>
  <c r="AM268" i="1" s="1"/>
  <c r="AW268" i="1"/>
  <c r="S269" i="1"/>
  <c r="U269" i="1"/>
  <c r="AM269" i="1" s="1"/>
  <c r="S270" i="1"/>
  <c r="U270" i="1"/>
  <c r="AM270" i="1" s="1"/>
  <c r="S271" i="1"/>
  <c r="U271" i="1"/>
  <c r="AM271" i="1" s="1"/>
  <c r="S272" i="1"/>
  <c r="U272" i="1"/>
  <c r="AM272" i="1" s="1"/>
  <c r="S273" i="1"/>
  <c r="U273" i="1"/>
  <c r="AM273" i="1" s="1"/>
  <c r="AW273" i="1"/>
  <c r="S274" i="1"/>
  <c r="U274" i="1"/>
  <c r="AM274" i="1"/>
  <c r="S275" i="1"/>
  <c r="U275" i="1"/>
  <c r="AM275" i="1" s="1"/>
  <c r="S276" i="1"/>
  <c r="U276" i="1"/>
  <c r="AM276" i="1" s="1"/>
  <c r="S277" i="1"/>
  <c r="U277" i="1"/>
  <c r="AM277" i="1" s="1"/>
  <c r="S278" i="1"/>
  <c r="U278" i="1"/>
  <c r="AM278" i="1" s="1"/>
  <c r="S279" i="1"/>
  <c r="U279" i="1"/>
  <c r="AM279" i="1"/>
  <c r="S280" i="1"/>
  <c r="U280" i="1"/>
  <c r="AM280" i="1" s="1"/>
  <c r="S281" i="1"/>
  <c r="U281" i="1"/>
  <c r="AM281" i="1" s="1"/>
  <c r="S282" i="1"/>
  <c r="U282" i="1"/>
  <c r="AM282" i="1" s="1"/>
  <c r="S283" i="1"/>
  <c r="U283" i="1"/>
  <c r="AM283" i="1" s="1"/>
  <c r="AV283" i="1"/>
  <c r="S284" i="1"/>
  <c r="U284" i="1"/>
  <c r="AM284" i="1"/>
  <c r="S285" i="1"/>
  <c r="U285" i="1"/>
  <c r="AM285" i="1" s="1"/>
  <c r="S286" i="1"/>
  <c r="U286" i="1"/>
  <c r="AM286" i="1" s="1"/>
  <c r="S287" i="1"/>
  <c r="U287" i="1"/>
  <c r="AM287" i="1" s="1"/>
  <c r="S288" i="1"/>
  <c r="U288" i="1"/>
  <c r="AM288" i="1" s="1"/>
  <c r="S289" i="1"/>
  <c r="U289" i="1"/>
  <c r="AM289" i="1" s="1"/>
  <c r="S290" i="1"/>
  <c r="U290" i="1"/>
  <c r="AM290" i="1" s="1"/>
  <c r="S291" i="1"/>
  <c r="U291" i="1"/>
  <c r="AM291" i="1" s="1"/>
  <c r="S292" i="1"/>
  <c r="U292" i="1"/>
  <c r="AM292" i="1" s="1"/>
  <c r="S293" i="1"/>
  <c r="U293" i="1"/>
  <c r="AM293" i="1" s="1"/>
  <c r="AV293" i="1"/>
  <c r="S294" i="1"/>
  <c r="U294" i="1"/>
  <c r="AM294" i="1" s="1"/>
  <c r="S295" i="1"/>
  <c r="U295" i="1"/>
  <c r="AM295" i="1" s="1"/>
  <c r="S296" i="1"/>
  <c r="U296" i="1"/>
  <c r="AM296" i="1" s="1"/>
  <c r="S297" i="1"/>
  <c r="U297" i="1"/>
  <c r="AM297" i="1" s="1"/>
  <c r="S298" i="1"/>
  <c r="U298" i="1"/>
  <c r="AM298" i="1" s="1"/>
  <c r="AU298" i="1"/>
  <c r="S299" i="1"/>
  <c r="U299" i="1"/>
  <c r="AM299" i="1"/>
  <c r="S300" i="1"/>
  <c r="U300" i="1"/>
  <c r="AM300" i="1" s="1"/>
  <c r="S301" i="1"/>
  <c r="U301" i="1"/>
  <c r="AM301" i="1" s="1"/>
  <c r="AW301" i="1"/>
  <c r="S302" i="1"/>
  <c r="U302" i="1"/>
  <c r="AM302" i="1" s="1"/>
  <c r="S303" i="1"/>
  <c r="U303" i="1"/>
  <c r="AM303" i="1" s="1"/>
  <c r="S304" i="1"/>
  <c r="U304" i="1"/>
  <c r="AM304" i="1" s="1"/>
  <c r="S305" i="1"/>
  <c r="U305" i="1"/>
  <c r="AM305" i="1" s="1"/>
  <c r="S306" i="1"/>
  <c r="U306" i="1"/>
  <c r="AM306" i="1" s="1"/>
  <c r="S307" i="1"/>
  <c r="U307" i="1"/>
  <c r="AM307" i="1" s="1"/>
  <c r="S308" i="1"/>
  <c r="U308" i="1"/>
  <c r="AM308" i="1" s="1"/>
  <c r="S309" i="1"/>
  <c r="U309" i="1"/>
  <c r="AM309" i="1"/>
  <c r="S310" i="1"/>
  <c r="U310" i="1"/>
  <c r="AM310" i="1" s="1"/>
  <c r="S311" i="1"/>
  <c r="U311" i="1"/>
  <c r="AM311" i="1" s="1"/>
  <c r="S312" i="1"/>
  <c r="U312" i="1"/>
  <c r="AM312" i="1" s="1"/>
  <c r="AW312" i="1"/>
  <c r="S313" i="1"/>
  <c r="U313" i="1"/>
  <c r="AM313" i="1" s="1"/>
  <c r="AW313" i="1"/>
  <c r="S314" i="1"/>
  <c r="U314" i="1"/>
  <c r="AM314" i="1"/>
  <c r="S315" i="1"/>
  <c r="U315" i="1"/>
  <c r="AM315" i="1" s="1"/>
  <c r="S316" i="1"/>
  <c r="U316" i="1"/>
  <c r="AM316" i="1" s="1"/>
  <c r="S317" i="1"/>
  <c r="U317" i="1"/>
  <c r="AM317" i="1" s="1"/>
  <c r="AU317" i="1"/>
  <c r="S318" i="1"/>
  <c r="U318" i="1"/>
  <c r="AM318" i="1" s="1"/>
  <c r="S319" i="1"/>
  <c r="U319" i="1"/>
  <c r="AM319" i="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c r="S350" i="1"/>
  <c r="U350" i="1"/>
  <c r="AM350" i="1" s="1"/>
  <c r="AU350" i="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s="1"/>
  <c r="S359" i="1"/>
  <c r="U359" i="1"/>
  <c r="AM359" i="1" s="1"/>
  <c r="S360" i="1"/>
  <c r="U360" i="1"/>
  <c r="AM360" i="1" s="1"/>
  <c r="S361" i="1"/>
  <c r="U361" i="1"/>
  <c r="AM361" i="1"/>
  <c r="S362" i="1"/>
  <c r="U362" i="1"/>
  <c r="AM362" i="1" s="1"/>
  <c r="S363" i="1"/>
  <c r="U363" i="1"/>
  <c r="AM363" i="1" s="1"/>
  <c r="S364" i="1"/>
  <c r="U364" i="1"/>
  <c r="AM364" i="1" s="1"/>
  <c r="AU364" i="1" s="1"/>
  <c r="S365" i="1"/>
  <c r="U365" i="1"/>
  <c r="AM365" i="1" s="1"/>
  <c r="AU365" i="1"/>
  <c r="S366" i="1"/>
  <c r="U366" i="1"/>
  <c r="AM366" i="1"/>
  <c r="S367" i="1"/>
  <c r="U367" i="1"/>
  <c r="AM367" i="1" s="1"/>
  <c r="S368" i="1"/>
  <c r="U368" i="1"/>
  <c r="AM368" i="1" s="1"/>
  <c r="S369" i="1"/>
  <c r="U369" i="1"/>
  <c r="AV369" i="1"/>
  <c r="AM369" i="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AU377" i="1" s="1"/>
  <c r="S378" i="1"/>
  <c r="U378" i="1"/>
  <c r="AM378" i="1" s="1"/>
  <c r="S379" i="1"/>
  <c r="U379" i="1"/>
  <c r="AM379" i="1" s="1"/>
  <c r="S380" i="1"/>
  <c r="U380" i="1"/>
  <c r="AM380" i="1" s="1"/>
  <c r="S381" i="1"/>
  <c r="U381" i="1"/>
  <c r="AM381" i="1"/>
  <c r="AV381" i="1" s="1"/>
  <c r="S382" i="1"/>
  <c r="U382" i="1"/>
  <c r="AM382" i="1" s="1"/>
  <c r="AU382" i="1" s="1"/>
  <c r="S383" i="1"/>
  <c r="U383" i="1"/>
  <c r="AM383" i="1" s="1"/>
  <c r="S384" i="1"/>
  <c r="U384" i="1"/>
  <c r="AM384" i="1"/>
  <c r="S385" i="1"/>
  <c r="U385" i="1"/>
  <c r="AM385" i="1" s="1"/>
  <c r="S386" i="1"/>
  <c r="U386" i="1"/>
  <c r="AM386" i="1" s="1"/>
  <c r="S387" i="1"/>
  <c r="U387" i="1"/>
  <c r="AM387" i="1" s="1"/>
  <c r="S388" i="1"/>
  <c r="U388" i="1"/>
  <c r="AM388" i="1" s="1"/>
  <c r="S389" i="1"/>
  <c r="U389" i="1"/>
  <c r="AM389" i="1" s="1"/>
  <c r="AU389" i="1" s="1"/>
  <c r="S390" i="1"/>
  <c r="U390" i="1"/>
  <c r="AM390" i="1" s="1"/>
  <c r="S391" i="1"/>
  <c r="U391" i="1"/>
  <c r="AM391" i="1"/>
  <c r="S392" i="1"/>
  <c r="U392" i="1"/>
  <c r="AM392" i="1" s="1"/>
  <c r="S393" i="1"/>
  <c r="U393" i="1"/>
  <c r="AM393" i="1" s="1"/>
  <c r="S394" i="1"/>
  <c r="U394" i="1"/>
  <c r="AM394" i="1" s="1"/>
  <c r="S395" i="1"/>
  <c r="U395" i="1"/>
  <c r="AM395" i="1" s="1"/>
  <c r="S396" i="1"/>
  <c r="U396" i="1"/>
  <c r="AM396" i="1" s="1"/>
  <c r="S397" i="1"/>
  <c r="U397" i="1"/>
  <c r="AM397" i="1" s="1"/>
  <c r="S398" i="1"/>
  <c r="U398" i="1"/>
  <c r="AM398" i="1" s="1"/>
  <c r="S399" i="1"/>
  <c r="U399" i="1"/>
  <c r="AM399" i="1" s="1"/>
  <c r="AU399" i="1" s="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AW408" i="1"/>
  <c r="S409" i="1"/>
  <c r="U409" i="1"/>
  <c r="AM409" i="1"/>
  <c r="AU409" i="1" s="1"/>
  <c r="S410" i="1"/>
  <c r="U410" i="1"/>
  <c r="AM410" i="1" s="1"/>
  <c r="S411" i="1"/>
  <c r="U411" i="1"/>
  <c r="AM411" i="1" s="1"/>
  <c r="S412" i="1"/>
  <c r="U412" i="1"/>
  <c r="AM412" i="1" s="1"/>
  <c r="S413" i="1"/>
  <c r="U413" i="1"/>
  <c r="AM413" i="1" s="1"/>
  <c r="AW413" i="1"/>
  <c r="S414" i="1"/>
  <c r="U414" i="1"/>
  <c r="AM414" i="1" s="1"/>
  <c r="S415" i="1"/>
  <c r="U415" i="1"/>
  <c r="AM415" i="1" s="1"/>
  <c r="S416" i="1"/>
  <c r="U416" i="1"/>
  <c r="AM416" i="1"/>
  <c r="S417" i="1"/>
  <c r="U417" i="1"/>
  <c r="AM417" i="1" s="1"/>
  <c r="S418" i="1"/>
  <c r="U418" i="1"/>
  <c r="AM418" i="1" s="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s="1"/>
  <c r="AW428" i="1"/>
  <c r="S429" i="1"/>
  <c r="U429" i="1"/>
  <c r="AM429" i="1"/>
  <c r="S430" i="1"/>
  <c r="U430" i="1"/>
  <c r="AM430" i="1" s="1"/>
  <c r="S431" i="1"/>
  <c r="U431" i="1"/>
  <c r="AM431" i="1" s="1"/>
  <c r="S432" i="1"/>
  <c r="U432" i="1"/>
  <c r="AM432" i="1" s="1"/>
  <c r="S433" i="1"/>
  <c r="U433" i="1"/>
  <c r="AM433" i="1" s="1"/>
  <c r="S434" i="1"/>
  <c r="U434" i="1"/>
  <c r="AM434" i="1" s="1"/>
  <c r="S435" i="1"/>
  <c r="U435" i="1"/>
  <c r="AM435" i="1" s="1"/>
  <c r="S436" i="1"/>
  <c r="U436" i="1"/>
  <c r="AM436" i="1"/>
  <c r="S437" i="1"/>
  <c r="U437" i="1"/>
  <c r="AM437" i="1" s="1"/>
  <c r="S438" i="1"/>
  <c r="U438" i="1"/>
  <c r="AM438" i="1" s="1"/>
  <c r="S439" i="1"/>
  <c r="U439" i="1"/>
  <c r="AM439" i="1"/>
  <c r="S440" i="1"/>
  <c r="U440" i="1"/>
  <c r="AM440" i="1" s="1"/>
  <c r="S441" i="1"/>
  <c r="U441" i="1"/>
  <c r="AM441" i="1"/>
  <c r="S442" i="1"/>
  <c r="U442" i="1"/>
  <c r="AM442" i="1" s="1"/>
  <c r="S443" i="1"/>
  <c r="U443" i="1"/>
  <c r="AM443" i="1" s="1"/>
  <c r="S444" i="1"/>
  <c r="U444" i="1"/>
  <c r="AM444" i="1" s="1"/>
  <c r="S445" i="1"/>
  <c r="U445" i="1"/>
  <c r="AM445" i="1" s="1"/>
  <c r="S446" i="1"/>
  <c r="U446" i="1"/>
  <c r="AM446" i="1" s="1"/>
  <c r="S447" i="1"/>
  <c r="U447" i="1"/>
  <c r="AM447" i="1" s="1"/>
  <c r="S448" i="1"/>
  <c r="U448" i="1"/>
  <c r="AM448" i="1" s="1"/>
  <c r="AW448" i="1"/>
  <c r="S449" i="1"/>
  <c r="U449" i="1"/>
  <c r="AM449" i="1" s="1"/>
  <c r="S450" i="1"/>
  <c r="U450" i="1"/>
  <c r="AM450" i="1" s="1"/>
  <c r="S451" i="1"/>
  <c r="U451" i="1"/>
  <c r="AM451" i="1" s="1"/>
  <c r="S452" i="1"/>
  <c r="U452" i="1"/>
  <c r="AM452" i="1" s="1"/>
  <c r="S453" i="1"/>
  <c r="U453" i="1"/>
  <c r="AM453" i="1" s="1"/>
  <c r="AU453" i="1"/>
  <c r="S454" i="1"/>
  <c r="U454" i="1"/>
  <c r="AM454" i="1" s="1"/>
  <c r="S455" i="1"/>
  <c r="U455" i="1"/>
  <c r="AM455" i="1" s="1"/>
  <c r="S456" i="1"/>
  <c r="U456" i="1"/>
  <c r="AM456" i="1" s="1"/>
  <c r="S457" i="1"/>
  <c r="U457" i="1"/>
  <c r="AM457" i="1" s="1"/>
  <c r="S458" i="1"/>
  <c r="U458" i="1"/>
  <c r="AM458" i="1" s="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c r="S472" i="1"/>
  <c r="U472" i="1"/>
  <c r="AM472" i="1" s="1"/>
  <c r="S473" i="1"/>
  <c r="U473" i="1"/>
  <c r="AM473" i="1" s="1"/>
  <c r="S474" i="1"/>
  <c r="U474" i="1"/>
  <c r="AM474" i="1" s="1"/>
  <c r="AU474" i="1"/>
  <c r="S475" i="1"/>
  <c r="U475" i="1"/>
  <c r="AM475" i="1" s="1"/>
  <c r="S476" i="1"/>
  <c r="U476" i="1"/>
  <c r="AM476" i="1" s="1"/>
  <c r="S477" i="1"/>
  <c r="U477" i="1"/>
  <c r="AM477" i="1"/>
  <c r="S478" i="1"/>
  <c r="U478" i="1"/>
  <c r="AM478" i="1" s="1"/>
  <c r="S479" i="1"/>
  <c r="U479" i="1"/>
  <c r="AM479" i="1" s="1"/>
  <c r="S480" i="1"/>
  <c r="U480" i="1"/>
  <c r="AM480" i="1" s="1"/>
  <c r="S481" i="1"/>
  <c r="U481" i="1"/>
  <c r="AM481" i="1" s="1"/>
  <c r="S482" i="1"/>
  <c r="U482" i="1"/>
  <c r="AM482" i="1" s="1"/>
  <c r="AU482" i="1"/>
  <c r="S483" i="1"/>
  <c r="U483" i="1"/>
  <c r="AM483" i="1" s="1"/>
  <c r="S484" i="1"/>
  <c r="U484" i="1"/>
  <c r="AM484" i="1" s="1"/>
  <c r="S485" i="1"/>
  <c r="U485" i="1"/>
  <c r="AM485" i="1" s="1"/>
  <c r="S486" i="1"/>
  <c r="U486" i="1"/>
  <c r="AM486" i="1" s="1"/>
  <c r="S487" i="1"/>
  <c r="U487" i="1"/>
  <c r="AM487" i="1" s="1"/>
  <c r="S488" i="1"/>
  <c r="U488" i="1"/>
  <c r="AM488" i="1" s="1"/>
  <c r="S489" i="1"/>
  <c r="U489" i="1"/>
  <c r="AM489" i="1" s="1"/>
  <c r="S490" i="1"/>
  <c r="U490" i="1"/>
  <c r="AM490" i="1" s="1"/>
  <c r="S491" i="1"/>
  <c r="U491" i="1"/>
  <c r="AM491" i="1" s="1"/>
  <c r="S492" i="1"/>
  <c r="U492" i="1"/>
  <c r="AM492" i="1" s="1"/>
  <c r="S493" i="1"/>
  <c r="U493" i="1"/>
  <c r="AM493" i="1" s="1"/>
  <c r="S494" i="1"/>
  <c r="U494" i="1"/>
  <c r="AM494" i="1" s="1"/>
  <c r="AU494" i="1"/>
  <c r="S495" i="1"/>
  <c r="U495" i="1"/>
  <c r="AM495" i="1" s="1"/>
  <c r="AU495" i="1" s="1"/>
  <c r="S496" i="1"/>
  <c r="U496" i="1"/>
  <c r="AM496" i="1" s="1"/>
  <c r="S497" i="1"/>
  <c r="U497" i="1"/>
  <c r="AM497" i="1" s="1"/>
  <c r="S498" i="1"/>
  <c r="U498" i="1"/>
  <c r="AM498" i="1" s="1"/>
  <c r="S499" i="1"/>
  <c r="U499" i="1"/>
  <c r="AM499" i="1"/>
  <c r="AW499" i="1" s="1"/>
  <c r="S500" i="1"/>
  <c r="U500" i="1"/>
  <c r="AM500" i="1" s="1"/>
  <c r="S501" i="1"/>
  <c r="U501" i="1"/>
  <c r="AM501" i="1" s="1"/>
  <c r="S502" i="1"/>
  <c r="U502" i="1"/>
  <c r="AM502" i="1" s="1"/>
  <c r="S503" i="1"/>
  <c r="U503" i="1"/>
  <c r="AM503" i="1" s="1"/>
  <c r="S504" i="1"/>
  <c r="U504" i="1"/>
  <c r="AM504" i="1" s="1"/>
  <c r="S505" i="1"/>
  <c r="U505" i="1"/>
  <c r="AM505" i="1" s="1"/>
  <c r="S506" i="1"/>
  <c r="U506" i="1"/>
  <c r="AM506" i="1" s="1"/>
  <c r="S507" i="1"/>
  <c r="U507" i="1"/>
  <c r="AM507" i="1"/>
  <c r="AU507" i="1" s="1"/>
  <c r="S508" i="1"/>
  <c r="U508" i="1"/>
  <c r="AM508" i="1" s="1"/>
  <c r="S509" i="1"/>
  <c r="U509" i="1"/>
  <c r="AM509" i="1" s="1"/>
  <c r="S510" i="1"/>
  <c r="U510" i="1"/>
  <c r="AM510" i="1" s="1"/>
  <c r="S511" i="1"/>
  <c r="U511" i="1"/>
  <c r="AM511" i="1" s="1"/>
  <c r="S512" i="1"/>
  <c r="U512" i="1"/>
  <c r="AM512" i="1" s="1"/>
  <c r="S513" i="1"/>
  <c r="U513" i="1"/>
  <c r="AM513" i="1" s="1"/>
  <c r="S514" i="1"/>
  <c r="U514" i="1"/>
  <c r="AM514" i="1" s="1"/>
  <c r="AW514" i="1" s="1"/>
  <c r="S515" i="1"/>
  <c r="U515" i="1"/>
  <c r="AM515" i="1" s="1"/>
  <c r="S516" i="1"/>
  <c r="U516" i="1"/>
  <c r="AM516" i="1" s="1"/>
  <c r="S517" i="1"/>
  <c r="U517" i="1"/>
  <c r="AM517" i="1" s="1"/>
  <c r="S518" i="1"/>
  <c r="U518" i="1"/>
  <c r="AM518" i="1" s="1"/>
  <c r="S519" i="1"/>
  <c r="U519" i="1"/>
  <c r="AM519" i="1" s="1"/>
  <c r="S520" i="1"/>
  <c r="U520" i="1"/>
  <c r="AM520" i="1" s="1"/>
  <c r="AU520" i="1" s="1"/>
  <c r="S521" i="1"/>
  <c r="U521" i="1"/>
  <c r="AM521" i="1" s="1"/>
  <c r="S522" i="1"/>
  <c r="U522" i="1"/>
  <c r="AM522" i="1" s="1"/>
  <c r="S523" i="1"/>
  <c r="U523" i="1"/>
  <c r="AM523" i="1" s="1"/>
  <c r="S524" i="1"/>
  <c r="U524" i="1"/>
  <c r="AM524" i="1" s="1"/>
  <c r="S525" i="1"/>
  <c r="U525" i="1"/>
  <c r="AM525" i="1" s="1"/>
  <c r="S526" i="1"/>
  <c r="U526" i="1"/>
  <c r="AM526" i="1" s="1"/>
  <c r="S527" i="1"/>
  <c r="U527" i="1"/>
  <c r="AM527" i="1" s="1"/>
  <c r="S528" i="1"/>
  <c r="U528" i="1"/>
  <c r="AM528" i="1" s="1"/>
  <c r="S529" i="1"/>
  <c r="U529" i="1"/>
  <c r="AM529" i="1" s="1"/>
  <c r="S530" i="1"/>
  <c r="U530" i="1"/>
  <c r="AM530" i="1" s="1"/>
  <c r="S531" i="1"/>
  <c r="U531" i="1"/>
  <c r="AM531" i="1" s="1"/>
  <c r="S532" i="1"/>
  <c r="U532" i="1"/>
  <c r="AM532" i="1" s="1"/>
  <c r="S533" i="1"/>
  <c r="U533" i="1"/>
  <c r="AM533" i="1" s="1"/>
  <c r="AU533" i="1" s="1"/>
  <c r="S534" i="1"/>
  <c r="U534" i="1"/>
  <c r="AM534" i="1"/>
  <c r="S535" i="1"/>
  <c r="U535" i="1"/>
  <c r="AM535" i="1" s="1"/>
  <c r="AU535" i="1"/>
  <c r="S536" i="1"/>
  <c r="U536" i="1"/>
  <c r="AM536" i="1" s="1"/>
  <c r="S537" i="1"/>
  <c r="U537" i="1"/>
  <c r="AM537" i="1" s="1"/>
  <c r="S538" i="1"/>
  <c r="U538" i="1"/>
  <c r="AM538" i="1" s="1"/>
  <c r="S539" i="1"/>
  <c r="U539" i="1"/>
  <c r="AM539" i="1" s="1"/>
  <c r="S540" i="1"/>
  <c r="U540" i="1"/>
  <c r="AM540" i="1" s="1"/>
  <c r="S541" i="1"/>
  <c r="U541" i="1"/>
  <c r="AM541" i="1" s="1"/>
  <c r="S542" i="1"/>
  <c r="U542" i="1"/>
  <c r="AM542" i="1" s="1"/>
  <c r="S543" i="1"/>
  <c r="U543" i="1"/>
  <c r="AM543" i="1"/>
  <c r="S544" i="1"/>
  <c r="U544" i="1"/>
  <c r="AM544" i="1" s="1"/>
  <c r="S545" i="1"/>
  <c r="U545" i="1"/>
  <c r="AM545" i="1" s="1"/>
  <c r="S546" i="1"/>
  <c r="U546" i="1"/>
  <c r="AM546" i="1" s="1"/>
  <c r="S547" i="1"/>
  <c r="U547" i="1"/>
  <c r="AM547" i="1" s="1"/>
  <c r="S548" i="1"/>
  <c r="U548" i="1"/>
  <c r="AM548" i="1" s="1"/>
  <c r="AU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c r="S558" i="1"/>
  <c r="U558" i="1"/>
  <c r="AM558" i="1" s="1"/>
  <c r="S559" i="1"/>
  <c r="U559" i="1"/>
  <c r="AM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c r="S568" i="1"/>
  <c r="U568" i="1"/>
  <c r="AM568" i="1" s="1"/>
  <c r="AU568" i="1" s="1"/>
  <c r="S569" i="1"/>
  <c r="U569" i="1"/>
  <c r="AM569" i="1" s="1"/>
  <c r="S570" i="1"/>
  <c r="U570" i="1"/>
  <c r="AM570" i="1" s="1"/>
  <c r="S571" i="1"/>
  <c r="U571" i="1"/>
  <c r="AM571" i="1" s="1"/>
  <c r="S572" i="1"/>
  <c r="U572" i="1"/>
  <c r="AM572" i="1" s="1"/>
  <c r="S573" i="1"/>
  <c r="U573" i="1"/>
  <c r="AM573" i="1" s="1"/>
  <c r="S574" i="1"/>
  <c r="U574" i="1"/>
  <c r="AM574" i="1" s="1"/>
  <c r="S575" i="1"/>
  <c r="U575" i="1"/>
  <c r="AM575" i="1" s="1"/>
  <c r="S576" i="1"/>
  <c r="U576" i="1"/>
  <c r="AM576" i="1" s="1"/>
  <c r="S577" i="1"/>
  <c r="U577" i="1"/>
  <c r="AM577" i="1"/>
  <c r="S578" i="1"/>
  <c r="U578" i="1"/>
  <c r="AM578" i="1" s="1"/>
  <c r="S579" i="1"/>
  <c r="U579" i="1"/>
  <c r="AM579" i="1" s="1"/>
  <c r="S580" i="1"/>
  <c r="U580" i="1"/>
  <c r="AM580" i="1" s="1"/>
  <c r="S581" i="1"/>
  <c r="U581" i="1"/>
  <c r="AM581" i="1" s="1"/>
  <c r="S582" i="1"/>
  <c r="U582" i="1"/>
  <c r="AM582" i="1" s="1"/>
  <c r="S583" i="1"/>
  <c r="U583" i="1"/>
  <c r="AM583" i="1"/>
  <c r="S584" i="1"/>
  <c r="U584" i="1"/>
  <c r="AM584" i="1" s="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c r="S604" i="1"/>
  <c r="U604" i="1"/>
  <c r="AM604" i="1" s="1"/>
  <c r="S605" i="1"/>
  <c r="U605" i="1"/>
  <c r="AM605" i="1"/>
  <c r="S606" i="1"/>
  <c r="U606" i="1"/>
  <c r="AM606" i="1" s="1"/>
  <c r="S607" i="1"/>
  <c r="U607" i="1"/>
  <c r="AM607" i="1"/>
  <c r="S608" i="1"/>
  <c r="U608" i="1"/>
  <c r="AM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S622" i="1"/>
  <c r="U622" i="1"/>
  <c r="AM622" i="1"/>
  <c r="S623" i="1"/>
  <c r="U623" i="1"/>
  <c r="AM623" i="1" s="1"/>
  <c r="S624" i="1"/>
  <c r="U624" i="1"/>
  <c r="AM624" i="1" s="1"/>
  <c r="S625" i="1"/>
  <c r="U625" i="1"/>
  <c r="AM625" i="1" s="1"/>
  <c r="S626" i="1"/>
  <c r="U626" i="1"/>
  <c r="AM626" i="1" s="1"/>
  <c r="AU626" i="1" s="1"/>
  <c r="S627" i="1"/>
  <c r="U627" i="1"/>
  <c r="AM627" i="1" s="1"/>
  <c r="S628" i="1"/>
  <c r="U628" i="1"/>
  <c r="AM628" i="1" s="1"/>
  <c r="S629" i="1"/>
  <c r="U629" i="1"/>
  <c r="AM629" i="1" s="1"/>
  <c r="S630" i="1"/>
  <c r="U630" i="1"/>
  <c r="AM630" i="1"/>
  <c r="S631" i="1"/>
  <c r="U631" i="1"/>
  <c r="AM631" i="1" s="1"/>
  <c r="S632" i="1"/>
  <c r="U632" i="1"/>
  <c r="AM632" i="1"/>
  <c r="S633" i="1"/>
  <c r="U633" i="1"/>
  <c r="AM633" i="1" s="1"/>
  <c r="S634" i="1"/>
  <c r="U634" i="1"/>
  <c r="AM634" i="1" s="1"/>
  <c r="S635" i="1"/>
  <c r="U635" i="1"/>
  <c r="AM635" i="1"/>
  <c r="S636" i="1"/>
  <c r="U636" i="1"/>
  <c r="AM636" i="1" s="1"/>
  <c r="S637" i="1"/>
  <c r="U637" i="1"/>
  <c r="AM637" i="1" s="1"/>
  <c r="S638" i="1"/>
  <c r="U638" i="1"/>
  <c r="AM638" i="1"/>
  <c r="S639" i="1"/>
  <c r="U639" i="1"/>
  <c r="AM639" i="1" s="1"/>
  <c r="S640" i="1"/>
  <c r="U640" i="1"/>
  <c r="AM640" i="1" s="1"/>
  <c r="S641" i="1"/>
  <c r="U641" i="1"/>
  <c r="AM641" i="1" s="1"/>
  <c r="S642" i="1"/>
  <c r="U642" i="1"/>
  <c r="AM642" i="1" s="1"/>
  <c r="S643" i="1"/>
  <c r="U643" i="1"/>
  <c r="AM643" i="1" s="1"/>
  <c r="S644" i="1"/>
  <c r="U644" i="1"/>
  <c r="AM644" i="1" s="1"/>
  <c r="S645" i="1"/>
  <c r="U645" i="1"/>
  <c r="AM645" i="1" s="1"/>
  <c r="S646" i="1"/>
  <c r="U646" i="1"/>
  <c r="AM646" i="1" s="1"/>
  <c r="S647" i="1"/>
  <c r="U647" i="1"/>
  <c r="AM647" i="1"/>
  <c r="S648" i="1"/>
  <c r="U648" i="1"/>
  <c r="AM648" i="1"/>
  <c r="S649" i="1"/>
  <c r="U649" i="1"/>
  <c r="AM649" i="1" s="1"/>
  <c r="S650" i="1"/>
  <c r="U650" i="1"/>
  <c r="AM650" i="1" s="1"/>
  <c r="S651" i="1"/>
  <c r="U651" i="1"/>
  <c r="AM651" i="1" s="1"/>
  <c r="S652" i="1"/>
  <c r="U652" i="1"/>
  <c r="AM652" i="1" s="1"/>
  <c r="S653" i="1"/>
  <c r="U653" i="1"/>
  <c r="AM653" i="1" s="1"/>
  <c r="S654" i="1"/>
  <c r="U654" i="1"/>
  <c r="AM654" i="1" s="1"/>
  <c r="S655" i="1"/>
  <c r="U655" i="1"/>
  <c r="AM655" i="1" s="1"/>
  <c r="S656" i="1"/>
  <c r="U656" i="1"/>
  <c r="AM656" i="1" s="1"/>
  <c r="S657" i="1"/>
  <c r="U657" i="1"/>
  <c r="AM657" i="1" s="1"/>
  <c r="S658" i="1"/>
  <c r="U658" i="1"/>
  <c r="AM658" i="1"/>
  <c r="S659" i="1"/>
  <c r="U659" i="1"/>
  <c r="AM659" i="1" s="1"/>
  <c r="S660" i="1"/>
  <c r="U660" i="1"/>
  <c r="AM660" i="1" s="1"/>
  <c r="S661" i="1"/>
  <c r="U661" i="1"/>
  <c r="AM661" i="1" s="1"/>
  <c r="S662" i="1"/>
  <c r="U662" i="1"/>
  <c r="AM662" i="1" s="1"/>
  <c r="S663" i="1"/>
  <c r="U663" i="1"/>
  <c r="AM663" i="1" s="1"/>
  <c r="S664" i="1"/>
  <c r="U664" i="1"/>
  <c r="AM664" i="1" s="1"/>
  <c r="AV664" i="1" s="1"/>
  <c r="S665" i="1"/>
  <c r="U665" i="1"/>
  <c r="AM665" i="1" s="1"/>
  <c r="AW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S675" i="1"/>
  <c r="U675" i="1"/>
  <c r="AM675" i="1" s="1"/>
  <c r="S676" i="1"/>
  <c r="U676" i="1"/>
  <c r="AM676" i="1" s="1"/>
  <c r="S677" i="1"/>
  <c r="U677" i="1"/>
  <c r="AM677" i="1" s="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S691" i="1"/>
  <c r="U691" i="1"/>
  <c r="AM691" i="1" s="1"/>
  <c r="S692" i="1"/>
  <c r="U692" i="1"/>
  <c r="AM692" i="1"/>
  <c r="S693" i="1"/>
  <c r="U693" i="1"/>
  <c r="AM693" i="1" s="1"/>
  <c r="S694" i="1"/>
  <c r="U694" i="1"/>
  <c r="AM694" i="1" s="1"/>
  <c r="S695" i="1"/>
  <c r="U695" i="1"/>
  <c r="AM695" i="1" s="1"/>
  <c r="AU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AU706" i="1" s="1"/>
  <c r="S707" i="1"/>
  <c r="U707" i="1"/>
  <c r="AM707" i="1"/>
  <c r="S708" i="1"/>
  <c r="U708" i="1"/>
  <c r="AM708" i="1" s="1"/>
  <c r="S709" i="1"/>
  <c r="U709" i="1"/>
  <c r="AM709" i="1" s="1"/>
  <c r="S710" i="1"/>
  <c r="U710" i="1"/>
  <c r="AM710" i="1"/>
  <c r="AU710" i="1" s="1"/>
  <c r="S711" i="1"/>
  <c r="U711" i="1"/>
  <c r="AM711" i="1" s="1"/>
  <c r="S712" i="1"/>
  <c r="U712" i="1"/>
  <c r="AM712" i="1" s="1"/>
  <c r="S713" i="1"/>
  <c r="U713" i="1"/>
  <c r="AM713" i="1" s="1"/>
  <c r="S714" i="1"/>
  <c r="U714" i="1"/>
  <c r="AM714" i="1" s="1"/>
  <c r="S715" i="1"/>
  <c r="U715" i="1"/>
  <c r="AM715" i="1" s="1"/>
  <c r="S716" i="1"/>
  <c r="U716" i="1"/>
  <c r="AM716" i="1" s="1"/>
  <c r="S717" i="1"/>
  <c r="U717" i="1"/>
  <c r="AM717" i="1" s="1"/>
  <c r="S718" i="1"/>
  <c r="U718" i="1"/>
  <c r="AM718" i="1" s="1"/>
  <c r="S719" i="1"/>
  <c r="U719" i="1"/>
  <c r="AM719" i="1"/>
  <c r="S720" i="1"/>
  <c r="U720" i="1"/>
  <c r="AM720" i="1" s="1"/>
  <c r="S721" i="1"/>
  <c r="U721" i="1"/>
  <c r="AM721" i="1" s="1"/>
  <c r="S722" i="1"/>
  <c r="U722" i="1"/>
  <c r="AM722" i="1" s="1"/>
  <c r="S723" i="1"/>
  <c r="U723" i="1"/>
  <c r="AM723" i="1" s="1"/>
  <c r="S724" i="1"/>
  <c r="U724" i="1"/>
  <c r="AM724" i="1" s="1"/>
  <c r="S725" i="1"/>
  <c r="U725" i="1"/>
  <c r="AM725" i="1" s="1"/>
  <c r="S726" i="1"/>
  <c r="U726" i="1"/>
  <c r="AM726" i="1" s="1"/>
  <c r="S727" i="1"/>
  <c r="U727" i="1"/>
  <c r="AM727" i="1"/>
  <c r="S728" i="1"/>
  <c r="U728" i="1"/>
  <c r="AM728" i="1" s="1"/>
  <c r="S729" i="1"/>
  <c r="U729" i="1"/>
  <c r="AM729" i="1" s="1"/>
  <c r="S730" i="1"/>
  <c r="U730" i="1"/>
  <c r="AM730" i="1" s="1"/>
  <c r="S731" i="1"/>
  <c r="U731" i="1"/>
  <c r="AM731" i="1" s="1"/>
  <c r="S732" i="1"/>
  <c r="U732" i="1"/>
  <c r="AM732" i="1" s="1"/>
  <c r="S733" i="1"/>
  <c r="U733" i="1"/>
  <c r="AM733" i="1"/>
  <c r="S734" i="1"/>
  <c r="U734" i="1"/>
  <c r="AM734" i="1" s="1"/>
  <c r="S735" i="1"/>
  <c r="U735" i="1"/>
  <c r="AM735" i="1" s="1"/>
  <c r="S736" i="1"/>
  <c r="U736" i="1"/>
  <c r="AM736" i="1" s="1"/>
  <c r="S737" i="1"/>
  <c r="U737" i="1"/>
  <c r="AM737" i="1" s="1"/>
  <c r="S738" i="1"/>
  <c r="U738" i="1"/>
  <c r="AM738" i="1" s="1"/>
  <c r="S739" i="1"/>
  <c r="U739" i="1"/>
  <c r="AM739" i="1" s="1"/>
  <c r="S740" i="1"/>
  <c r="U740" i="1"/>
  <c r="AM740" i="1" s="1"/>
  <c r="S741" i="1"/>
  <c r="U741" i="1"/>
  <c r="AM741" i="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S755" i="1"/>
  <c r="U755" i="1"/>
  <c r="AM755" i="1" s="1"/>
  <c r="S756" i="1"/>
  <c r="U756" i="1"/>
  <c r="AM756" i="1" s="1"/>
  <c r="S757" i="1"/>
  <c r="U757" i="1"/>
  <c r="AM757" i="1"/>
  <c r="S758" i="1"/>
  <c r="U758" i="1"/>
  <c r="AM758" i="1" s="1"/>
  <c r="S759" i="1"/>
  <c r="U759" i="1"/>
  <c r="AM759" i="1" s="1"/>
  <c r="AU759" i="1" s="1"/>
  <c r="S760" i="1"/>
  <c r="U760" i="1"/>
  <c r="AM760" i="1" s="1"/>
  <c r="S761" i="1"/>
  <c r="U761" i="1"/>
  <c r="AM761" i="1" s="1"/>
  <c r="AU761" i="1"/>
  <c r="S762" i="1"/>
  <c r="U762" i="1"/>
  <c r="AM762" i="1" s="1"/>
  <c r="S763" i="1"/>
  <c r="U763" i="1"/>
  <c r="AM763" i="1" s="1"/>
  <c r="S764" i="1"/>
  <c r="U764" i="1"/>
  <c r="AM764" i="1" s="1"/>
  <c r="S765" i="1"/>
  <c r="U765" i="1"/>
  <c r="AM765" i="1" s="1"/>
  <c r="S766" i="1"/>
  <c r="U766" i="1"/>
  <c r="AM766" i="1" s="1"/>
  <c r="S767" i="1"/>
  <c r="U767" i="1"/>
  <c r="AM767" i="1"/>
  <c r="S768" i="1"/>
  <c r="U768" i="1"/>
  <c r="AM768" i="1" s="1"/>
  <c r="S769" i="1"/>
  <c r="U769" i="1"/>
  <c r="AM769" i="1" s="1"/>
  <c r="S770" i="1"/>
  <c r="U770" i="1"/>
  <c r="AM770" i="1" s="1"/>
  <c r="AV770" i="1" s="1"/>
  <c r="S771" i="1"/>
  <c r="U771" i="1"/>
  <c r="AM771" i="1" s="1"/>
  <c r="S772" i="1"/>
  <c r="U772" i="1"/>
  <c r="AM772" i="1" s="1"/>
  <c r="S773" i="1"/>
  <c r="U773" i="1"/>
  <c r="AM773" i="1" s="1"/>
  <c r="S774" i="1"/>
  <c r="U774" i="1"/>
  <c r="AM774" i="1" s="1"/>
  <c r="S775" i="1"/>
  <c r="U775" i="1"/>
  <c r="AM775" i="1" s="1"/>
  <c r="S776" i="1"/>
  <c r="U776" i="1"/>
  <c r="AM776" i="1" s="1"/>
  <c r="S777" i="1"/>
  <c r="U777" i="1"/>
  <c r="AM777" i="1"/>
  <c r="S778" i="1"/>
  <c r="U778" i="1"/>
  <c r="AM778" i="1" s="1"/>
  <c r="S779" i="1"/>
  <c r="U779" i="1"/>
  <c r="AM779" i="1" s="1"/>
  <c r="S780" i="1"/>
  <c r="U780" i="1"/>
  <c r="AM780" i="1"/>
  <c r="S781" i="1"/>
  <c r="U781" i="1"/>
  <c r="AM781" i="1" s="1"/>
  <c r="S782" i="1"/>
  <c r="U782" i="1"/>
  <c r="AM782" i="1" s="1"/>
  <c r="S783" i="1"/>
  <c r="U783" i="1"/>
  <c r="AM783" i="1" s="1"/>
  <c r="S784" i="1"/>
  <c r="U784" i="1"/>
  <c r="AM784" i="1" s="1"/>
  <c r="S785" i="1"/>
  <c r="U785" i="1"/>
  <c r="AM785" i="1" s="1"/>
  <c r="S786" i="1"/>
  <c r="U786" i="1"/>
  <c r="AM786" i="1" s="1"/>
  <c r="S787" i="1"/>
  <c r="U787" i="1"/>
  <c r="AM787" i="1" s="1"/>
  <c r="S788" i="1"/>
  <c r="U788" i="1"/>
  <c r="AM788" i="1"/>
  <c r="S789" i="1"/>
  <c r="U789" i="1"/>
  <c r="AM789" i="1" s="1"/>
  <c r="S790" i="1"/>
  <c r="U790" i="1"/>
  <c r="AM790" i="1" s="1"/>
  <c r="S791" i="1"/>
  <c r="U791" i="1"/>
  <c r="AM791" i="1" s="1"/>
  <c r="S792" i="1"/>
  <c r="U792" i="1"/>
  <c r="AM792" i="1" s="1"/>
  <c r="S793" i="1"/>
  <c r="U793" i="1"/>
  <c r="AM793" i="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AW814" i="1"/>
  <c r="S815" i="1"/>
  <c r="U815" i="1"/>
  <c r="AM815" i="1" s="1"/>
  <c r="S816" i="1"/>
  <c r="U816" i="1"/>
  <c r="AM816" i="1" s="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c r="S831" i="1"/>
  <c r="U831" i="1"/>
  <c r="AM831" i="1" s="1"/>
  <c r="S832" i="1"/>
  <c r="U832" i="1"/>
  <c r="AM832" i="1" s="1"/>
  <c r="S833" i="1"/>
  <c r="U833" i="1"/>
  <c r="AM833" i="1" s="1"/>
  <c r="S834" i="1"/>
  <c r="U834" i="1"/>
  <c r="AM834" i="1"/>
  <c r="S835" i="1"/>
  <c r="U835" i="1"/>
  <c r="AM835" i="1" s="1"/>
  <c r="S836" i="1"/>
  <c r="U836" i="1"/>
  <c r="AM836" i="1" s="1"/>
  <c r="S837" i="1"/>
  <c r="U837" i="1"/>
  <c r="AM837" i="1" s="1"/>
  <c r="S838" i="1"/>
  <c r="U838" i="1"/>
  <c r="AM838" i="1" s="1"/>
  <c r="S839" i="1"/>
  <c r="U839" i="1"/>
  <c r="AM839" i="1" s="1"/>
  <c r="S840" i="1"/>
  <c r="U840" i="1"/>
  <c r="AM840" i="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c r="AW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AW860" i="1" s="1"/>
  <c r="S861" i="1"/>
  <c r="U861" i="1"/>
  <c r="AM861" i="1" s="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c r="S870" i="1"/>
  <c r="U870" i="1"/>
  <c r="AM870" i="1" s="1"/>
  <c r="S871" i="1"/>
  <c r="U871" i="1"/>
  <c r="AM871" i="1" s="1"/>
  <c r="S872" i="1"/>
  <c r="U872" i="1"/>
  <c r="AM872" i="1" s="1"/>
  <c r="S873" i="1"/>
  <c r="U873" i="1"/>
  <c r="AM873" i="1" s="1"/>
  <c r="S874" i="1"/>
  <c r="U874" i="1"/>
  <c r="AM874" i="1" s="1"/>
  <c r="S875" i="1"/>
  <c r="U875" i="1"/>
  <c r="AM875" i="1" s="1"/>
  <c r="S876" i="1"/>
  <c r="U876" i="1"/>
  <c r="AM876" i="1" s="1"/>
  <c r="S877" i="1"/>
  <c r="U877" i="1"/>
  <c r="AM877" i="1" s="1"/>
  <c r="S878" i="1"/>
  <c r="U878" i="1"/>
  <c r="AM878" i="1" s="1"/>
  <c r="S879" i="1"/>
  <c r="U879" i="1"/>
  <c r="AM879" i="1"/>
  <c r="S880" i="1"/>
  <c r="U880" i="1"/>
  <c r="AM880" i="1" s="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s="1"/>
  <c r="S892" i="1"/>
  <c r="U892" i="1"/>
  <c r="AM892" i="1" s="1"/>
  <c r="AW892" i="1" s="1"/>
  <c r="S893" i="1"/>
  <c r="U893" i="1"/>
  <c r="AM893" i="1"/>
  <c r="S894" i="1"/>
  <c r="U894" i="1"/>
  <c r="AM894" i="1" s="1"/>
  <c r="S895" i="1"/>
  <c r="U895" i="1"/>
  <c r="AM895" i="1" s="1"/>
  <c r="S896" i="1"/>
  <c r="U896" i="1"/>
  <c r="AM896" i="1" s="1"/>
  <c r="S897" i="1"/>
  <c r="U897" i="1"/>
  <c r="AM897" i="1" s="1"/>
  <c r="S898" i="1"/>
  <c r="U898" i="1"/>
  <c r="AM898" i="1" s="1"/>
  <c r="S899" i="1"/>
  <c r="U899" i="1"/>
  <c r="AM899" i="1" s="1"/>
  <c r="S900" i="1"/>
  <c r="U900" i="1"/>
  <c r="AM900" i="1" s="1"/>
  <c r="S901" i="1"/>
  <c r="U901" i="1"/>
  <c r="AM901" i="1" s="1"/>
  <c r="S902" i="1"/>
  <c r="U902" i="1"/>
  <c r="AM902" i="1" s="1"/>
  <c r="S903" i="1"/>
  <c r="U903" i="1"/>
  <c r="AM903" i="1" s="1"/>
  <c r="S904" i="1"/>
  <c r="U904" i="1"/>
  <c r="AM904" i="1" s="1"/>
  <c r="S905" i="1"/>
  <c r="U905" i="1"/>
  <c r="AM905" i="1"/>
  <c r="AW905" i="1" s="1"/>
  <c r="S906" i="1"/>
  <c r="U906" i="1"/>
  <c r="AM906" i="1" s="1"/>
  <c r="S907" i="1"/>
  <c r="U907" i="1"/>
  <c r="AM907" i="1" s="1"/>
  <c r="S908" i="1"/>
  <c r="U908" i="1"/>
  <c r="AM908" i="1" s="1"/>
  <c r="S909" i="1"/>
  <c r="U909" i="1"/>
  <c r="AM909" i="1" s="1"/>
  <c r="S910" i="1"/>
  <c r="U910" i="1"/>
  <c r="AM910" i="1" s="1"/>
  <c r="AW910" i="1" s="1"/>
  <c r="S911" i="1"/>
  <c r="U911" i="1"/>
  <c r="AM911" i="1" s="1"/>
  <c r="S912" i="1"/>
  <c r="U912" i="1"/>
  <c r="AM912" i="1" s="1"/>
  <c r="S913" i="1"/>
  <c r="U913" i="1"/>
  <c r="AM913" i="1" s="1"/>
  <c r="S914" i="1"/>
  <c r="U914" i="1"/>
  <c r="AM914" i="1"/>
  <c r="S915" i="1"/>
  <c r="U915" i="1"/>
  <c r="AM915" i="1" s="1"/>
  <c r="S916" i="1"/>
  <c r="U916" i="1"/>
  <c r="AM916" i="1" s="1"/>
  <c r="S917" i="1"/>
  <c r="U917" i="1"/>
  <c r="AM917" i="1" s="1"/>
  <c r="S918" i="1"/>
  <c r="U918" i="1"/>
  <c r="AM918" i="1" s="1"/>
  <c r="S919" i="1"/>
  <c r="U919" i="1"/>
  <c r="AM919" i="1" s="1"/>
  <c r="AW919" i="1" s="1"/>
  <c r="S920" i="1"/>
  <c r="U920" i="1"/>
  <c r="AM920" i="1" s="1"/>
  <c r="S921" i="1"/>
  <c r="U921" i="1"/>
  <c r="AM921" i="1" s="1"/>
  <c r="S922" i="1"/>
  <c r="U922" i="1"/>
  <c r="AM922" i="1" s="1"/>
  <c r="AV922" i="1" s="1"/>
  <c r="S923" i="1"/>
  <c r="U923" i="1"/>
  <c r="AM923" i="1" s="1"/>
  <c r="S924" i="1"/>
  <c r="U924" i="1"/>
  <c r="AM924" i="1"/>
  <c r="AU924" i="1" s="1"/>
  <c r="S925" i="1"/>
  <c r="U925" i="1"/>
  <c r="AM925" i="1" s="1"/>
  <c r="S926" i="1"/>
  <c r="U926" i="1"/>
  <c r="AM926" i="1" s="1"/>
  <c r="S927" i="1"/>
  <c r="U927" i="1"/>
  <c r="AM927" i="1" s="1"/>
  <c r="S928" i="1"/>
  <c r="U928" i="1"/>
  <c r="AM928" i="1" s="1"/>
  <c r="S929" i="1"/>
  <c r="U929" i="1"/>
  <c r="AM929" i="1" s="1"/>
  <c r="S930" i="1"/>
  <c r="U930" i="1"/>
  <c r="AM930" i="1" s="1"/>
  <c r="S931" i="1"/>
  <c r="U931" i="1"/>
  <c r="AM931" i="1" s="1"/>
  <c r="S932" i="1"/>
  <c r="U932" i="1"/>
  <c r="AM932" i="1" s="1"/>
  <c r="S933" i="1"/>
  <c r="U933" i="1"/>
  <c r="AM933" i="1"/>
  <c r="S934" i="1"/>
  <c r="U934" i="1"/>
  <c r="AM934" i="1" s="1"/>
  <c r="S935" i="1"/>
  <c r="U935" i="1"/>
  <c r="AM935" i="1" s="1"/>
  <c r="S936" i="1"/>
  <c r="U936" i="1"/>
  <c r="AM936" i="1" s="1"/>
  <c r="S937" i="1"/>
  <c r="U937" i="1"/>
  <c r="AM937" i="1" s="1"/>
  <c r="S938" i="1"/>
  <c r="U938" i="1"/>
  <c r="AM938" i="1" s="1"/>
  <c r="S939" i="1"/>
  <c r="U939" i="1"/>
  <c r="AM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s="1"/>
  <c r="S949" i="1"/>
  <c r="U949" i="1"/>
  <c r="AM949" i="1" s="1"/>
  <c r="S950" i="1"/>
  <c r="U950" i="1"/>
  <c r="AM950" i="1"/>
  <c r="S951" i="1"/>
  <c r="U951" i="1"/>
  <c r="AM951" i="1" s="1"/>
  <c r="S952" i="1"/>
  <c r="U952" i="1"/>
  <c r="AM952" i="1" s="1"/>
  <c r="S953" i="1"/>
  <c r="U953" i="1"/>
  <c r="AM953" i="1"/>
  <c r="S954" i="1"/>
  <c r="U954" i="1"/>
  <c r="AM954" i="1" s="1"/>
  <c r="S955" i="1"/>
  <c r="U955" i="1"/>
  <c r="AM955" i="1" s="1"/>
  <c r="S956" i="1"/>
  <c r="U956" i="1"/>
  <c r="AM956" i="1" s="1"/>
  <c r="S957" i="1"/>
  <c r="U957" i="1"/>
  <c r="AM957" i="1" s="1"/>
  <c r="S958" i="1"/>
  <c r="U958" i="1"/>
  <c r="AM958" i="1" s="1"/>
  <c r="S959" i="1"/>
  <c r="U959" i="1"/>
  <c r="AM959" i="1" s="1"/>
  <c r="S960" i="1"/>
  <c r="U960" i="1"/>
  <c r="AM960" i="1" s="1"/>
  <c r="S961" i="1"/>
  <c r="U961" i="1"/>
  <c r="AM961" i="1" s="1"/>
  <c r="S962" i="1"/>
  <c r="U962" i="1"/>
  <c r="AM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S973" i="1"/>
  <c r="U973" i="1"/>
  <c r="AM973" i="1" s="1"/>
  <c r="S974" i="1"/>
  <c r="U974" i="1"/>
  <c r="AM974" i="1" s="1"/>
  <c r="S975" i="1"/>
  <c r="U975" i="1"/>
  <c r="AM975" i="1" s="1"/>
  <c r="S976" i="1"/>
  <c r="U976" i="1"/>
  <c r="AM976" i="1" s="1"/>
  <c r="S977" i="1"/>
  <c r="U977" i="1"/>
  <c r="AM977" i="1" s="1"/>
  <c r="S978" i="1"/>
  <c r="U978" i="1"/>
  <c r="AM978" i="1"/>
  <c r="S979" i="1"/>
  <c r="U979" i="1"/>
  <c r="AM979" i="1" s="1"/>
  <c r="S980" i="1"/>
  <c r="U980" i="1"/>
  <c r="AM980" i="1" s="1"/>
  <c r="S981" i="1"/>
  <c r="U981" i="1"/>
  <c r="AM981" i="1" s="1"/>
  <c r="S982" i="1"/>
  <c r="U982" i="1"/>
  <c r="AM982" i="1" s="1"/>
  <c r="S983" i="1"/>
  <c r="U983" i="1"/>
  <c r="AM983" i="1"/>
  <c r="S984" i="1"/>
  <c r="U984" i="1"/>
  <c r="AM984" i="1" s="1"/>
  <c r="S985" i="1"/>
  <c r="U985" i="1"/>
  <c r="AM985" i="1" s="1"/>
  <c r="S986" i="1"/>
  <c r="U986" i="1"/>
  <c r="AM986" i="1" s="1"/>
  <c r="S987" i="1"/>
  <c r="U987" i="1"/>
  <c r="AM987" i="1"/>
  <c r="S988" i="1"/>
  <c r="U988" i="1"/>
  <c r="AM988" i="1" s="1"/>
  <c r="S989" i="1"/>
  <c r="U989" i="1"/>
  <c r="AM989" i="1"/>
  <c r="S990" i="1"/>
  <c r="U990" i="1"/>
  <c r="AM990" i="1"/>
  <c r="S991" i="1"/>
  <c r="U991" i="1"/>
  <c r="AM991" i="1" s="1"/>
  <c r="S992" i="1"/>
  <c r="U992" i="1"/>
  <c r="AM992" i="1" s="1"/>
  <c r="S993" i="1"/>
  <c r="U993" i="1"/>
  <c r="AM993" i="1" s="1"/>
  <c r="S994" i="1"/>
  <c r="U994" i="1"/>
  <c r="AM994" i="1" s="1"/>
  <c r="S995" i="1"/>
  <c r="U995" i="1"/>
  <c r="AM995" i="1"/>
  <c r="S996" i="1"/>
  <c r="U996" i="1"/>
  <c r="AM996" i="1" s="1"/>
  <c r="S997" i="1"/>
  <c r="U997" i="1"/>
  <c r="AM997" i="1" s="1"/>
  <c r="S998" i="1"/>
  <c r="U998" i="1"/>
  <c r="AM998" i="1" s="1"/>
  <c r="S999" i="1"/>
  <c r="U999" i="1"/>
  <c r="AM999" i="1" s="1"/>
  <c r="S1000" i="1"/>
  <c r="U1000" i="1"/>
  <c r="AM1000" i="1" s="1"/>
  <c r="S1001" i="1"/>
  <c r="U1001" i="1"/>
  <c r="AM1001" i="1" s="1"/>
  <c r="S1002" i="1"/>
  <c r="U1002" i="1"/>
  <c r="AM1002" i="1" s="1"/>
  <c r="S1003" i="1"/>
  <c r="U1003" i="1"/>
  <c r="AM1003" i="1" s="1"/>
  <c r="S1004" i="1"/>
  <c r="U1004" i="1"/>
  <c r="AM1004" i="1" s="1"/>
  <c r="S1005" i="1"/>
  <c r="U1005" i="1"/>
  <c r="AM1005" i="1" s="1"/>
  <c r="S1006" i="1"/>
  <c r="U1006" i="1"/>
  <c r="AM1006" i="1" s="1"/>
  <c r="S1007" i="1"/>
  <c r="U1007" i="1"/>
  <c r="AM1007" i="1" s="1"/>
  <c r="S1008" i="1"/>
  <c r="U1008" i="1"/>
  <c r="AM1008" i="1" s="1"/>
  <c r="AV1008" i="1" s="1"/>
  <c r="S1009" i="1"/>
  <c r="U1009" i="1"/>
  <c r="AM1009" i="1" s="1"/>
  <c r="S1010" i="1"/>
  <c r="U1010" i="1"/>
  <c r="AM1010" i="1"/>
  <c r="S1011" i="1"/>
  <c r="U1011" i="1"/>
  <c r="AM1011" i="1" s="1"/>
  <c r="S1012" i="1"/>
  <c r="U1012" i="1"/>
  <c r="AM1012" i="1" s="1"/>
  <c r="S1013" i="1"/>
  <c r="U1013" i="1"/>
  <c r="AM1013" i="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AV1022" i="1" s="1"/>
  <c r="S1023" i="1"/>
  <c r="U1023" i="1"/>
  <c r="AM1023" i="1" s="1"/>
  <c r="S1024" i="1"/>
  <c r="U1024" i="1"/>
  <c r="AM1024" i="1" s="1"/>
  <c r="S1025" i="1"/>
  <c r="U1025" i="1"/>
  <c r="AM1025" i="1" s="1"/>
  <c r="S1026" i="1"/>
  <c r="U1026" i="1"/>
  <c r="AM1026" i="1" s="1"/>
  <c r="S1027" i="1"/>
  <c r="U1027" i="1"/>
  <c r="AM1027" i="1"/>
  <c r="S1028" i="1"/>
  <c r="U1028" i="1"/>
  <c r="AM1028" i="1" s="1"/>
  <c r="S1029" i="1"/>
  <c r="U1029" i="1"/>
  <c r="AM1029" i="1" s="1"/>
  <c r="S1030" i="1"/>
  <c r="U1030" i="1"/>
  <c r="AM1030" i="1" s="1"/>
  <c r="S1031" i="1"/>
  <c r="U1031" i="1"/>
  <c r="AM1031" i="1" s="1"/>
  <c r="S1032" i="1"/>
  <c r="U1032" i="1"/>
  <c r="AM1032" i="1" s="1"/>
  <c r="S1033" i="1"/>
  <c r="U1033" i="1"/>
  <c r="AM1033" i="1"/>
  <c r="S1034" i="1"/>
  <c r="U1034" i="1"/>
  <c r="AM1034" i="1" s="1"/>
  <c r="AU1034" i="1" s="1"/>
  <c r="S1035" i="1"/>
  <c r="U1035" i="1"/>
  <c r="AM1035" i="1" s="1"/>
  <c r="S1036" i="1"/>
  <c r="U1036" i="1"/>
  <c r="AM1036" i="1" s="1"/>
  <c r="S1037" i="1"/>
  <c r="U1037" i="1"/>
  <c r="AM1037" i="1" s="1"/>
  <c r="S1038" i="1"/>
  <c r="U1038" i="1"/>
  <c r="AM1038" i="1" s="1"/>
  <c r="S1039" i="1"/>
  <c r="U1039" i="1"/>
  <c r="AM1039" i="1" s="1"/>
  <c r="S1040" i="1"/>
  <c r="U1040" i="1"/>
  <c r="AM1040" i="1" s="1"/>
  <c r="S1041" i="1"/>
  <c r="U1041" i="1"/>
  <c r="AM1041" i="1" s="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c r="S1051" i="1"/>
  <c r="U1051" i="1"/>
  <c r="AM1051" i="1" s="1"/>
  <c r="S1052" i="1"/>
  <c r="U1052" i="1"/>
  <c r="AM1052" i="1"/>
  <c r="S1053" i="1"/>
  <c r="U1053" i="1"/>
  <c r="AM1053" i="1"/>
  <c r="S1054" i="1"/>
  <c r="U1054" i="1"/>
  <c r="AM1054" i="1" s="1"/>
  <c r="S1055" i="1"/>
  <c r="U1055" i="1"/>
  <c r="AM1055" i="1" s="1"/>
  <c r="S1056" i="1"/>
  <c r="U1056" i="1"/>
  <c r="AM1056" i="1" s="1"/>
  <c r="S1057" i="1"/>
  <c r="U1057" i="1"/>
  <c r="AM1057" i="1" s="1"/>
  <c r="S1058" i="1"/>
  <c r="U1058" i="1"/>
  <c r="AM1058" i="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AU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s="1"/>
  <c r="S1082" i="1"/>
  <c r="U1082" i="1"/>
  <c r="AM1082" i="1" s="1"/>
  <c r="S1083" i="1"/>
  <c r="U1083" i="1"/>
  <c r="AM1083" i="1" s="1"/>
  <c r="S1084" i="1"/>
  <c r="U1084" i="1"/>
  <c r="AM1084" i="1"/>
  <c r="S1085" i="1"/>
  <c r="U1085" i="1"/>
  <c r="AM1085" i="1" s="1"/>
  <c r="S1086" i="1"/>
  <c r="U1086" i="1"/>
  <c r="AM1086" i="1" s="1"/>
  <c r="S1087" i="1"/>
  <c r="U1087" i="1"/>
  <c r="AM1087" i="1" s="1"/>
  <c r="S1088" i="1"/>
  <c r="U1088" i="1"/>
  <c r="AM1088" i="1" s="1"/>
  <c r="S1089" i="1"/>
  <c r="U1089" i="1"/>
  <c r="AM1089" i="1"/>
  <c r="S1090" i="1"/>
  <c r="U1090" i="1"/>
  <c r="AM1090" i="1" s="1"/>
  <c r="S1091" i="1"/>
  <c r="U1091" i="1"/>
  <c r="AM1091" i="1" s="1"/>
  <c r="S1092" i="1"/>
  <c r="U1092" i="1"/>
  <c r="AM1092" i="1" s="1"/>
  <c r="S1093" i="1"/>
  <c r="U1093" i="1"/>
  <c r="AM1093" i="1"/>
  <c r="S1094" i="1"/>
  <c r="U1094" i="1"/>
  <c r="AM1094" i="1" s="1"/>
  <c r="AV1094" i="1"/>
  <c r="S1095" i="1"/>
  <c r="U1095" i="1"/>
  <c r="AM1095" i="1" s="1"/>
  <c r="S1096" i="1"/>
  <c r="U1096" i="1"/>
  <c r="AM1096" i="1" s="1"/>
  <c r="S1097" i="1"/>
  <c r="U1097" i="1"/>
  <c r="AM1097" i="1" s="1"/>
  <c r="S1098" i="1"/>
  <c r="U1098" i="1"/>
  <c r="AM1098" i="1" s="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s="1"/>
  <c r="S1107" i="1"/>
  <c r="U1107" i="1"/>
  <c r="AM1107" i="1" s="1"/>
  <c r="S1108" i="1"/>
  <c r="U1108" i="1"/>
  <c r="AM1108" i="1"/>
  <c r="S1109" i="1"/>
  <c r="U1109" i="1"/>
  <c r="AM1109" i="1" s="1"/>
  <c r="S1110" i="1"/>
  <c r="U1110" i="1"/>
  <c r="AM1110" i="1" s="1"/>
  <c r="S1111" i="1"/>
  <c r="U1111" i="1"/>
  <c r="AM1111" i="1" s="1"/>
  <c r="S1112" i="1"/>
  <c r="U1112" i="1"/>
  <c r="AM1112" i="1" s="1"/>
  <c r="S1113" i="1"/>
  <c r="U1113" i="1"/>
  <c r="AM1113" i="1" s="1"/>
  <c r="S1114" i="1"/>
  <c r="U1114" i="1"/>
  <c r="AM1114" i="1"/>
  <c r="AU1114" i="1" s="1"/>
  <c r="S1115" i="1"/>
  <c r="U1115" i="1"/>
  <c r="AM1115" i="1" s="1"/>
  <c r="S1116" i="1"/>
  <c r="U1116" i="1"/>
  <c r="AM1116" i="1" s="1"/>
  <c r="S1117" i="1"/>
  <c r="U1117" i="1"/>
  <c r="AM1117" i="1" s="1"/>
  <c r="S1118" i="1"/>
  <c r="U1118" i="1"/>
  <c r="AM1118" i="1" s="1"/>
  <c r="AU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c r="S1126" i="1"/>
  <c r="U1126" i="1"/>
  <c r="AM1126" i="1" s="1"/>
  <c r="S1127" i="1"/>
  <c r="U1127" i="1"/>
  <c r="AM1127" i="1" s="1"/>
  <c r="S1128" i="1"/>
  <c r="U1128" i="1"/>
  <c r="AM1128" i="1" s="1"/>
  <c r="S1129" i="1"/>
  <c r="U1129" i="1"/>
  <c r="AM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S1138" i="1"/>
  <c r="U1138" i="1"/>
  <c r="AM1138" i="1" s="1"/>
  <c r="S1139" i="1"/>
  <c r="U1139" i="1"/>
  <c r="AM1139" i="1" s="1"/>
  <c r="S1140" i="1"/>
  <c r="U1140" i="1"/>
  <c r="AM1140" i="1" s="1"/>
  <c r="AU1140" i="1" s="1"/>
  <c r="S1141" i="1"/>
  <c r="U1141" i="1"/>
  <c r="AM1141" i="1" s="1"/>
  <c r="S1142" i="1"/>
  <c r="U1142" i="1"/>
  <c r="AM1142" i="1" s="1"/>
  <c r="S1143" i="1"/>
  <c r="U1143" i="1"/>
  <c r="AM1143" i="1" s="1"/>
  <c r="S1144" i="1"/>
  <c r="U1144" i="1"/>
  <c r="AM1144" i="1" s="1"/>
  <c r="S1145" i="1"/>
  <c r="U1145" i="1"/>
  <c r="AM1145" i="1" s="1"/>
  <c r="S1146" i="1"/>
  <c r="U1146" i="1"/>
  <c r="AM1146" i="1" s="1"/>
  <c r="S1147" i="1"/>
  <c r="U1147" i="1"/>
  <c r="AM1147" i="1" s="1"/>
  <c r="S1148" i="1"/>
  <c r="U1148" i="1"/>
  <c r="AM1148" i="1" s="1"/>
  <c r="S1149" i="1"/>
  <c r="U1149" i="1"/>
  <c r="AM1149" i="1" s="1"/>
  <c r="S1150" i="1"/>
  <c r="U1150" i="1"/>
  <c r="AM1150" i="1" s="1"/>
  <c r="S1151" i="1"/>
  <c r="U1151" i="1"/>
  <c r="AM1151" i="1" s="1"/>
  <c r="S1152" i="1"/>
  <c r="U1152" i="1"/>
  <c r="AM1152" i="1" s="1"/>
  <c r="S1153" i="1"/>
  <c r="U1153" i="1"/>
  <c r="AM1153" i="1"/>
  <c r="S1154" i="1"/>
  <c r="U1154" i="1"/>
  <c r="AM1154" i="1" s="1"/>
  <c r="AW1154" i="1" s="1"/>
  <c r="S1155" i="1"/>
  <c r="U1155" i="1"/>
  <c r="AM1155" i="1" s="1"/>
  <c r="S1156" i="1"/>
  <c r="U1156" i="1"/>
  <c r="AM1156" i="1" s="1"/>
  <c r="S1157" i="1"/>
  <c r="U1157" i="1"/>
  <c r="AM1157" i="1" s="1"/>
  <c r="S1158" i="1"/>
  <c r="U1158" i="1"/>
  <c r="AM1158" i="1" s="1"/>
  <c r="S1159" i="1"/>
  <c r="U1159" i="1"/>
  <c r="AM1159" i="1" s="1"/>
  <c r="AU1159" i="1" s="1"/>
  <c r="S1160" i="1"/>
  <c r="U1160" i="1"/>
  <c r="AM1160" i="1" s="1"/>
  <c r="S1161" i="1"/>
  <c r="U1161" i="1"/>
  <c r="AM1161" i="1" s="1"/>
  <c r="S1162" i="1"/>
  <c r="U1162" i="1"/>
  <c r="AM1162" i="1" s="1"/>
  <c r="S1163" i="1"/>
  <c r="U1163" i="1"/>
  <c r="AM1163" i="1" s="1"/>
  <c r="S1164" i="1"/>
  <c r="U1164" i="1"/>
  <c r="AM1164" i="1" s="1"/>
  <c r="AW1164" i="1" s="1"/>
  <c r="S1165" i="1"/>
  <c r="U1165" i="1"/>
  <c r="AM1165" i="1" s="1"/>
  <c r="AV1165" i="1" s="1"/>
  <c r="S1166" i="1"/>
  <c r="U1166" i="1"/>
  <c r="AM1166" i="1" s="1"/>
  <c r="S1167" i="1"/>
  <c r="U1167" i="1"/>
  <c r="AM1167" i="1" s="1"/>
  <c r="S1168" i="1"/>
  <c r="U1168" i="1"/>
  <c r="AM1168" i="1" s="1"/>
  <c r="S1169" i="1"/>
  <c r="U1169" i="1"/>
  <c r="AM1169" i="1" s="1"/>
  <c r="AW1169" i="1" s="1"/>
  <c r="S1170" i="1"/>
  <c r="U1170" i="1"/>
  <c r="AM1170" i="1" s="1"/>
  <c r="S1171" i="1"/>
  <c r="U1171" i="1"/>
  <c r="AM1171" i="1" s="1"/>
  <c r="S1172" i="1"/>
  <c r="U1172" i="1"/>
  <c r="AM1172" i="1" s="1"/>
  <c r="S1173" i="1"/>
  <c r="U1173" i="1"/>
  <c r="AM1173" i="1" s="1"/>
  <c r="S1174" i="1"/>
  <c r="U1174" i="1"/>
  <c r="AM1174" i="1" s="1"/>
  <c r="S1175" i="1"/>
  <c r="U1175" i="1"/>
  <c r="AM1175" i="1" s="1"/>
  <c r="S1176" i="1"/>
  <c r="U1176" i="1"/>
  <c r="AM1176" i="1" s="1"/>
  <c r="S1177" i="1"/>
  <c r="U1177" i="1"/>
  <c r="AM1177" i="1" s="1"/>
  <c r="S1178" i="1"/>
  <c r="U1178" i="1"/>
  <c r="AM1178" i="1" s="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S1186" i="1"/>
  <c r="U1186" i="1"/>
  <c r="AM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AU1194" i="1"/>
  <c r="S1195" i="1"/>
  <c r="U1195" i="1"/>
  <c r="AM1195" i="1" s="1"/>
  <c r="S1196" i="1"/>
  <c r="U1196" i="1"/>
  <c r="AM1196" i="1" s="1"/>
  <c r="S1197" i="1"/>
  <c r="U1197" i="1"/>
  <c r="AM1197" i="1" s="1"/>
  <c r="S1198" i="1"/>
  <c r="U1198" i="1"/>
  <c r="AM1198" i="1" s="1"/>
  <c r="S1199" i="1"/>
  <c r="U1199" i="1"/>
  <c r="AM1199" i="1" s="1"/>
  <c r="AW1199" i="1" s="1"/>
  <c r="S1200" i="1"/>
  <c r="U1200" i="1"/>
  <c r="AM1200" i="1" s="1"/>
  <c r="S1201" i="1"/>
  <c r="U1201" i="1"/>
  <c r="AM1201" i="1" s="1"/>
  <c r="S1202" i="1"/>
  <c r="U1202" i="1"/>
  <c r="AM1202" i="1" s="1"/>
  <c r="S1203" i="1"/>
  <c r="U1203" i="1"/>
  <c r="AM1203" i="1" s="1"/>
  <c r="S1204" i="1"/>
  <c r="U1204" i="1"/>
  <c r="AM1204" i="1" s="1"/>
  <c r="S1205" i="1"/>
  <c r="U1205" i="1"/>
  <c r="AM1205" i="1" s="1"/>
  <c r="S1206" i="1"/>
  <c r="U1206" i="1"/>
  <c r="AM1206" i="1"/>
  <c r="S1207" i="1"/>
  <c r="U1207" i="1"/>
  <c r="AM1207" i="1" s="1"/>
  <c r="S1208" i="1"/>
  <c r="U1208" i="1"/>
  <c r="AM1208" i="1" s="1"/>
  <c r="S1209" i="1"/>
  <c r="U1209" i="1"/>
  <c r="AM1209" i="1" s="1"/>
  <c r="S1210" i="1"/>
  <c r="U1210" i="1"/>
  <c r="AM1210" i="1" s="1"/>
  <c r="S1211" i="1"/>
  <c r="U1211" i="1"/>
  <c r="AM1211" i="1" s="1"/>
  <c r="S1212" i="1"/>
  <c r="U1212" i="1"/>
  <c r="AM1212" i="1" s="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S1223" i="1"/>
  <c r="U1223" i="1"/>
  <c r="AM1223" i="1" s="1"/>
  <c r="S1224" i="1"/>
  <c r="U1224" i="1"/>
  <c r="AM1224" i="1" s="1"/>
  <c r="S1225" i="1"/>
  <c r="U1225" i="1"/>
  <c r="AM1225" i="1" s="1"/>
  <c r="S1226" i="1"/>
  <c r="U1226" i="1"/>
  <c r="AM1226" i="1" s="1"/>
  <c r="S1227" i="1"/>
  <c r="U1227" i="1"/>
  <c r="AM1227" i="1" s="1"/>
  <c r="S1228" i="1"/>
  <c r="U1228" i="1"/>
  <c r="AM1228" i="1" s="1"/>
  <c r="S1229" i="1"/>
  <c r="U1229" i="1"/>
  <c r="AM1229" i="1" s="1"/>
  <c r="S1230" i="1"/>
  <c r="U1230" i="1"/>
  <c r="AM1230" i="1" s="1"/>
  <c r="S1231" i="1"/>
  <c r="U1231" i="1"/>
  <c r="AM1231" i="1"/>
  <c r="S1232" i="1"/>
  <c r="U1232" i="1"/>
  <c r="AM1232" i="1" s="1"/>
  <c r="S1233" i="1"/>
  <c r="U1233" i="1"/>
  <c r="AM1233" i="1" s="1"/>
  <c r="S1234" i="1"/>
  <c r="U1234" i="1"/>
  <c r="AM1234" i="1" s="1"/>
  <c r="S1235" i="1"/>
  <c r="U1235" i="1"/>
  <c r="AM1235" i="1" s="1"/>
  <c r="AV1235" i="1"/>
  <c r="S1236" i="1"/>
  <c r="U1236" i="1"/>
  <c r="AM1236" i="1" s="1"/>
  <c r="S1237" i="1"/>
  <c r="U1237" i="1"/>
  <c r="AM1237" i="1" s="1"/>
  <c r="S1238" i="1"/>
  <c r="U1238" i="1"/>
  <c r="AM1238" i="1" s="1"/>
  <c r="S1239" i="1"/>
  <c r="U1239" i="1"/>
  <c r="AM1239" i="1" s="1"/>
  <c r="S1240" i="1"/>
  <c r="U1240" i="1"/>
  <c r="AM1240" i="1" s="1"/>
  <c r="AV1240" i="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c r="S1253" i="1"/>
  <c r="U1253" i="1"/>
  <c r="AM1253" i="1" s="1"/>
  <c r="S1254" i="1"/>
  <c r="U1254" i="1"/>
  <c r="AM1254" i="1" s="1"/>
  <c r="AU1254" i="1"/>
  <c r="S1255" i="1"/>
  <c r="U1255" i="1"/>
  <c r="AM1255" i="1" s="1"/>
  <c r="S1256" i="1"/>
  <c r="U1256" i="1"/>
  <c r="AM1256" i="1" s="1"/>
  <c r="S1257" i="1"/>
  <c r="U1257" i="1"/>
  <c r="AM1257" i="1" s="1"/>
  <c r="S1258" i="1"/>
  <c r="U1258" i="1"/>
  <c r="AM1258" i="1" s="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c r="S1272" i="1"/>
  <c r="U1272" i="1"/>
  <c r="AM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s="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S1287" i="1"/>
  <c r="U1287" i="1"/>
  <c r="AM1287" i="1" s="1"/>
  <c r="S1288" i="1"/>
  <c r="U1288" i="1"/>
  <c r="AM1288" i="1" s="1"/>
  <c r="S1289" i="1"/>
  <c r="U1289" i="1"/>
  <c r="AM1289" i="1" s="1"/>
  <c r="S1290" i="1"/>
  <c r="U1290" i="1"/>
  <c r="AM1290" i="1"/>
  <c r="S1291" i="1"/>
  <c r="U1291" i="1"/>
  <c r="AM1291" i="1" s="1"/>
  <c r="S1292" i="1"/>
  <c r="U1292" i="1"/>
  <c r="AM1292" i="1" s="1"/>
  <c r="AU1292" i="1"/>
  <c r="S1293" i="1"/>
  <c r="U1293" i="1"/>
  <c r="AM1293" i="1" s="1"/>
  <c r="S1294" i="1"/>
  <c r="U1294" i="1"/>
  <c r="AM1294" i="1" s="1"/>
  <c r="S1295" i="1"/>
  <c r="U1295" i="1"/>
  <c r="AM1295" i="1" s="1"/>
  <c r="S1296" i="1"/>
  <c r="U1296" i="1"/>
  <c r="AM1296" i="1" s="1"/>
  <c r="S1297" i="1"/>
  <c r="U1297" i="1"/>
  <c r="AM1297" i="1" s="1"/>
  <c r="S1298" i="1"/>
  <c r="U1298" i="1"/>
  <c r="AM1298" i="1" s="1"/>
  <c r="S1299" i="1"/>
  <c r="U1299" i="1"/>
  <c r="AM1299" i="1" s="1"/>
  <c r="S1300" i="1"/>
  <c r="U1300" i="1"/>
  <c r="AM1300" i="1" s="1"/>
  <c r="AV1300" i="1" s="1"/>
  <c r="S1301" i="1"/>
  <c r="U1301" i="1"/>
  <c r="AM1301" i="1" s="1"/>
  <c r="S1302" i="1"/>
  <c r="U1302" i="1"/>
  <c r="AM1302" i="1" s="1"/>
  <c r="S1303" i="1"/>
  <c r="U1303" i="1"/>
  <c r="AM1303" i="1" s="1"/>
  <c r="S1304" i="1"/>
  <c r="U1304" i="1"/>
  <c r="AM1304" i="1" s="1"/>
  <c r="S1305" i="1"/>
  <c r="U1305" i="1"/>
  <c r="AM1305" i="1"/>
  <c r="S1306" i="1"/>
  <c r="U1306" i="1"/>
  <c r="AM1306" i="1" s="1"/>
  <c r="S1307" i="1"/>
  <c r="U1307" i="1"/>
  <c r="AM1307" i="1" s="1"/>
  <c r="S1308" i="1"/>
  <c r="U1308" i="1"/>
  <c r="AM1308" i="1" s="1"/>
  <c r="S1309" i="1"/>
  <c r="U1309" i="1"/>
  <c r="AM1309" i="1" s="1"/>
  <c r="S1310" i="1"/>
  <c r="U1310" i="1"/>
  <c r="AM1310" i="1" s="1"/>
  <c r="S1311" i="1"/>
  <c r="U1311" i="1"/>
  <c r="AM1311" i="1" s="1"/>
  <c r="S1312" i="1"/>
  <c r="U1312" i="1"/>
  <c r="AM1312" i="1"/>
  <c r="S1313" i="1"/>
  <c r="U1313" i="1"/>
  <c r="AM1313" i="1" s="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c r="AU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s="1"/>
  <c r="S1337" i="1"/>
  <c r="U1337" i="1"/>
  <c r="AM1337" i="1" s="1"/>
  <c r="S1338" i="1"/>
  <c r="U1338" i="1"/>
  <c r="AM1338" i="1" s="1"/>
  <c r="S1339" i="1"/>
  <c r="U1339" i="1"/>
  <c r="AM1339" i="1" s="1"/>
  <c r="S1340" i="1"/>
  <c r="U1340" i="1"/>
  <c r="AM1340" i="1" s="1"/>
  <c r="S1341" i="1"/>
  <c r="U1341" i="1"/>
  <c r="AM1341" i="1" s="1"/>
  <c r="S1342" i="1"/>
  <c r="U1342" i="1"/>
  <c r="AM1342" i="1" s="1"/>
  <c r="S1343" i="1"/>
  <c r="U1343" i="1"/>
  <c r="AM1343" i="1" s="1"/>
  <c r="S1344" i="1"/>
  <c r="U1344" i="1"/>
  <c r="AM1344" i="1" s="1"/>
  <c r="S1345" i="1"/>
  <c r="U1345" i="1"/>
  <c r="AM1345" i="1" s="1"/>
  <c r="S1346" i="1"/>
  <c r="U1346" i="1"/>
  <c r="AM1346" i="1"/>
  <c r="S1347" i="1"/>
  <c r="U1347" i="1"/>
  <c r="AM1347" i="1" s="1"/>
  <c r="S1348" i="1"/>
  <c r="U1348" i="1"/>
  <c r="AM1348" i="1" s="1"/>
  <c r="S1349" i="1"/>
  <c r="U1349" i="1"/>
  <c r="AM1349" i="1" s="1"/>
  <c r="S1350" i="1"/>
  <c r="U1350" i="1"/>
  <c r="AM1350" i="1"/>
  <c r="S1351" i="1"/>
  <c r="U1351" i="1"/>
  <c r="AM1351" i="1" s="1"/>
  <c r="S1352" i="1"/>
  <c r="U1352" i="1"/>
  <c r="AM1352" i="1" s="1"/>
  <c r="S1353" i="1"/>
  <c r="U1353" i="1"/>
  <c r="AM1353" i="1" s="1"/>
  <c r="S1354" i="1"/>
  <c r="U1354" i="1"/>
  <c r="AM1354" i="1" s="1"/>
  <c r="S1355" i="1"/>
  <c r="U1355" i="1"/>
  <c r="AM1355" i="1" s="1"/>
  <c r="S1356" i="1"/>
  <c r="U1356" i="1"/>
  <c r="AM1356" i="1" s="1"/>
  <c r="S1357" i="1"/>
  <c r="U1357" i="1"/>
  <c r="AM1357" i="1" s="1"/>
  <c r="S1358" i="1"/>
  <c r="U1358" i="1"/>
  <c r="AM1358" i="1" s="1"/>
  <c r="S1359" i="1"/>
  <c r="U1359" i="1"/>
  <c r="AM1359" i="1" s="1"/>
  <c r="S1360" i="1"/>
  <c r="U1360" i="1"/>
  <c r="AM1360" i="1" s="1"/>
  <c r="AV1360" i="1" s="1"/>
  <c r="S1361" i="1"/>
  <c r="U1361" i="1"/>
  <c r="AM1361" i="1" s="1"/>
  <c r="S1362" i="1"/>
  <c r="U1362" i="1"/>
  <c r="AM1362" i="1" s="1"/>
  <c r="S1363" i="1"/>
  <c r="U1363" i="1"/>
  <c r="AM1363" i="1" s="1"/>
  <c r="S1364" i="1"/>
  <c r="U1364" i="1"/>
  <c r="AM1364" i="1" s="1"/>
  <c r="S1365" i="1"/>
  <c r="U1365" i="1"/>
  <c r="AM1365" i="1" s="1"/>
  <c r="S1366" i="1"/>
  <c r="U1366" i="1"/>
  <c r="AM1366" i="1" s="1"/>
  <c r="S1367" i="1"/>
  <c r="U1367" i="1"/>
  <c r="AM1367" i="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c r="S1377" i="1"/>
  <c r="U1377" i="1"/>
  <c r="AM1377" i="1" s="1"/>
  <c r="S1378" i="1"/>
  <c r="U1378" i="1"/>
  <c r="AM1378" i="1" s="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c r="S1387" i="1"/>
  <c r="U1387" i="1"/>
  <c r="AM1387" i="1" s="1"/>
  <c r="S1388" i="1"/>
  <c r="U1388" i="1"/>
  <c r="AM1388" i="1" s="1"/>
  <c r="S1389" i="1"/>
  <c r="U1389" i="1"/>
  <c r="AM1389" i="1" s="1"/>
  <c r="S1390" i="1"/>
  <c r="U1390" i="1"/>
  <c r="AM1390" i="1" s="1"/>
  <c r="S1391" i="1"/>
  <c r="U1391" i="1"/>
  <c r="AM1391" i="1" s="1"/>
  <c r="AW1391" i="1" s="1"/>
  <c r="S1392" i="1"/>
  <c r="U1392" i="1"/>
  <c r="AM1392" i="1" s="1"/>
  <c r="S1393" i="1"/>
  <c r="U1393" i="1"/>
  <c r="AM1393" i="1" s="1"/>
  <c r="S1394" i="1"/>
  <c r="U1394" i="1"/>
  <c r="AM1394" i="1" s="1"/>
  <c r="AV1394" i="1"/>
  <c r="S1395" i="1"/>
  <c r="U1395" i="1"/>
  <c r="AM1395" i="1" s="1"/>
  <c r="S1396" i="1"/>
  <c r="U1396" i="1"/>
  <c r="AM1396" i="1" s="1"/>
  <c r="S1397" i="1"/>
  <c r="U1397" i="1"/>
  <c r="AM1397" i="1"/>
  <c r="S1398" i="1"/>
  <c r="U1398" i="1"/>
  <c r="AM1398" i="1" s="1"/>
  <c r="S1399" i="1"/>
  <c r="U1399" i="1"/>
  <c r="AM1399" i="1" s="1"/>
  <c r="S1400" i="1"/>
  <c r="U1400" i="1"/>
  <c r="AM1400" i="1" s="1"/>
  <c r="S1401" i="1"/>
  <c r="U1401" i="1"/>
  <c r="AM1401" i="1" s="1"/>
  <c r="AW1401" i="1" s="1"/>
  <c r="S1402" i="1"/>
  <c r="U1402" i="1"/>
  <c r="AM1402" i="1" s="1"/>
  <c r="S1403" i="1"/>
  <c r="U1403" i="1"/>
  <c r="AM1403" i="1" s="1"/>
  <c r="S1404" i="1"/>
  <c r="U1404" i="1"/>
  <c r="AM1404" i="1" s="1"/>
  <c r="S1405" i="1"/>
  <c r="U1405" i="1"/>
  <c r="AM1405" i="1" s="1"/>
  <c r="S1406" i="1"/>
  <c r="U1406" i="1"/>
  <c r="AM1406" i="1" s="1"/>
  <c r="S1407" i="1"/>
  <c r="U1407" i="1"/>
  <c r="AM1407" i="1" s="1"/>
  <c r="AV1407" i="1"/>
  <c r="S1408" i="1"/>
  <c r="U1408" i="1"/>
  <c r="AM1408" i="1" s="1"/>
  <c r="S1409" i="1"/>
  <c r="U1409" i="1"/>
  <c r="AM1409" i="1" s="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AU1425" i="1"/>
  <c r="S1426" i="1"/>
  <c r="U1426" i="1"/>
  <c r="AM1426" i="1" s="1"/>
  <c r="S1427" i="1"/>
  <c r="U1427" i="1"/>
  <c r="AM1427" i="1" s="1"/>
  <c r="S1428" i="1"/>
  <c r="U1428" i="1"/>
  <c r="AM1428" i="1" s="1"/>
  <c r="S1429" i="1"/>
  <c r="U1429" i="1"/>
  <c r="AM1429" i="1" s="1"/>
  <c r="S1430" i="1"/>
  <c r="U1430" i="1"/>
  <c r="AM1430" i="1" s="1"/>
  <c r="S1431" i="1"/>
  <c r="U1431" i="1"/>
  <c r="AM1431" i="1" s="1"/>
  <c r="AU1431" i="1" s="1"/>
  <c r="S1432" i="1"/>
  <c r="U1432" i="1"/>
  <c r="AM1432" i="1" s="1"/>
  <c r="S1433" i="1"/>
  <c r="U1433" i="1"/>
  <c r="AM1433" i="1" s="1"/>
  <c r="S1434" i="1"/>
  <c r="U1434" i="1"/>
  <c r="AM1434" i="1" s="1"/>
  <c r="S1435" i="1"/>
  <c r="U1435" i="1"/>
  <c r="AM1435" i="1" s="1"/>
  <c r="S1436" i="1"/>
  <c r="U1436" i="1"/>
  <c r="AM1436" i="1" s="1"/>
  <c r="S1437" i="1"/>
  <c r="U1437" i="1"/>
  <c r="AM1437" i="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c r="AU1445" i="1" s="1"/>
  <c r="S1446" i="1"/>
  <c r="U1446" i="1"/>
  <c r="AM1446" i="1" s="1"/>
  <c r="S1447" i="1"/>
  <c r="U1447" i="1"/>
  <c r="AM1447" i="1" s="1"/>
  <c r="S1448" i="1"/>
  <c r="U1448" i="1"/>
  <c r="AM1448" i="1" s="1"/>
  <c r="S1449" i="1"/>
  <c r="U1449" i="1"/>
  <c r="AM1449" i="1" s="1"/>
  <c r="S1450" i="1"/>
  <c r="U1450" i="1"/>
  <c r="AM1450" i="1" s="1"/>
  <c r="S1451" i="1"/>
  <c r="U1451" i="1"/>
  <c r="AM1451" i="1"/>
  <c r="S1452" i="1"/>
  <c r="U1452" i="1"/>
  <c r="AM1452" i="1" s="1"/>
  <c r="S1453" i="1"/>
  <c r="U1453" i="1"/>
  <c r="AM1453" i="1" s="1"/>
  <c r="AV1453" i="1"/>
  <c r="S1454" i="1"/>
  <c r="U1454" i="1"/>
  <c r="AM1454" i="1"/>
  <c r="S1455" i="1"/>
  <c r="U1455" i="1"/>
  <c r="AM1455" i="1" s="1"/>
  <c r="S1456" i="1"/>
  <c r="U1456" i="1"/>
  <c r="AM1456" i="1" s="1"/>
  <c r="S1457" i="1"/>
  <c r="U1457" i="1"/>
  <c r="AM1457" i="1" s="1"/>
  <c r="S1458" i="1"/>
  <c r="U1458" i="1"/>
  <c r="AM1458" i="1" s="1"/>
  <c r="S1459" i="1"/>
  <c r="U1459" i="1"/>
  <c r="AM1459" i="1"/>
  <c r="S1460" i="1"/>
  <c r="U1460" i="1"/>
  <c r="AM1460" i="1"/>
  <c r="S1461" i="1"/>
  <c r="U1461" i="1"/>
  <c r="AM1461" i="1" s="1"/>
  <c r="S1462" i="1"/>
  <c r="U1462" i="1"/>
  <c r="AM1462" i="1" s="1"/>
  <c r="S1463" i="1"/>
  <c r="U1463" i="1"/>
  <c r="AM1463" i="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c r="S1473" i="1"/>
  <c r="U1473" i="1"/>
  <c r="AM1473" i="1" s="1"/>
  <c r="S1474" i="1"/>
  <c r="U1474" i="1"/>
  <c r="AM1474" i="1" s="1"/>
  <c r="S1475" i="1"/>
  <c r="U1475" i="1"/>
  <c r="AM1475" i="1"/>
  <c r="AW1475" i="1" s="1"/>
  <c r="S1476" i="1"/>
  <c r="U1476" i="1"/>
  <c r="AM1476" i="1" s="1"/>
  <c r="S1477" i="1"/>
  <c r="U1477" i="1"/>
  <c r="AM1477" i="1" s="1"/>
  <c r="S1478" i="1"/>
  <c r="U1478" i="1"/>
  <c r="AM1478" i="1"/>
  <c r="S1479" i="1"/>
  <c r="U1479" i="1"/>
  <c r="AM1479" i="1" s="1"/>
  <c r="S1480" i="1"/>
  <c r="U1480" i="1"/>
  <c r="AM1480" i="1" s="1"/>
  <c r="S1481" i="1"/>
  <c r="U1481" i="1"/>
  <c r="AM1481" i="1" s="1"/>
  <c r="S1482" i="1"/>
  <c r="U1482" i="1"/>
  <c r="AM1482" i="1" s="1"/>
  <c r="S1483" i="1"/>
  <c r="U1483" i="1"/>
  <c r="AM1483" i="1" s="1"/>
  <c r="S1484" i="1"/>
  <c r="U1484" i="1"/>
  <c r="AM1484" i="1"/>
  <c r="S1485" i="1"/>
  <c r="U1485" i="1"/>
  <c r="AM1485" i="1" s="1"/>
  <c r="S1486" i="1"/>
  <c r="U1486" i="1"/>
  <c r="AM1486" i="1" s="1"/>
  <c r="S1487" i="1"/>
  <c r="U1487" i="1"/>
  <c r="AM1487" i="1" s="1"/>
  <c r="S1488" i="1"/>
  <c r="U1488" i="1"/>
  <c r="AM1488" i="1"/>
  <c r="S1489" i="1"/>
  <c r="U1489" i="1"/>
  <c r="AM1489" i="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c r="S1500" i="1"/>
  <c r="U1500" i="1"/>
  <c r="AM1500" i="1" s="1"/>
  <c r="S1501" i="1"/>
  <c r="U1501" i="1"/>
  <c r="AM1501" i="1" s="1"/>
  <c r="AU1501" i="1"/>
  <c r="S1502" i="1"/>
  <c r="U1502" i="1"/>
  <c r="AM1502" i="1"/>
  <c r="S1503" i="1"/>
  <c r="U1503" i="1"/>
  <c r="AM1503" i="1" s="1"/>
  <c r="S1504" i="1"/>
  <c r="U1504" i="1"/>
  <c r="AM1504" i="1" s="1"/>
  <c r="S1505" i="1"/>
  <c r="U1505" i="1"/>
  <c r="AM1505" i="1"/>
  <c r="S1506" i="1"/>
  <c r="U1506" i="1"/>
  <c r="AM1506" i="1" s="1"/>
  <c r="S1507" i="1"/>
  <c r="U1507" i="1"/>
  <c r="AM1507" i="1" s="1"/>
  <c r="S1508" i="1"/>
  <c r="U1508" i="1"/>
  <c r="AM1508" i="1" s="1"/>
  <c r="S1509" i="1"/>
  <c r="U1509" i="1"/>
  <c r="AM1509" i="1" s="1"/>
  <c r="S1510" i="1"/>
  <c r="U1510" i="1"/>
  <c r="AM1510" i="1"/>
  <c r="S1511" i="1"/>
  <c r="U1511" i="1"/>
  <c r="AM1511" i="1" s="1"/>
  <c r="S1512" i="1"/>
  <c r="U1512" i="1"/>
  <c r="AM1512" i="1" s="1"/>
  <c r="S1513" i="1"/>
  <c r="U1513" i="1"/>
  <c r="AM1513" i="1" s="1"/>
  <c r="S1514" i="1"/>
  <c r="U1514" i="1"/>
  <c r="AM1514" i="1"/>
  <c r="S1515" i="1"/>
  <c r="U1515" i="1"/>
  <c r="AM1515" i="1" s="1"/>
  <c r="S1516" i="1"/>
  <c r="U1516" i="1"/>
  <c r="AM1516" i="1" s="1"/>
  <c r="S1517" i="1"/>
  <c r="U1517" i="1"/>
  <c r="AM1517" i="1" s="1"/>
  <c r="S1518" i="1"/>
  <c r="U1518" i="1"/>
  <c r="AM1518" i="1" s="1"/>
  <c r="S1519" i="1"/>
  <c r="U1519" i="1"/>
  <c r="AM1519" i="1" s="1"/>
  <c r="AV1519" i="1"/>
  <c r="S1520" i="1"/>
  <c r="U1520" i="1"/>
  <c r="AM1520" i="1" s="1"/>
  <c r="S1521" i="1"/>
  <c r="U1521" i="1"/>
  <c r="AM1521" i="1" s="1"/>
  <c r="S1522" i="1"/>
  <c r="U1522" i="1"/>
  <c r="AM1522" i="1" s="1"/>
  <c r="S1523" i="1"/>
  <c r="U1523" i="1"/>
  <c r="AM1523" i="1" s="1"/>
  <c r="S1524" i="1"/>
  <c r="U1524" i="1"/>
  <c r="AM1524" i="1" s="1"/>
  <c r="S1525" i="1"/>
  <c r="U1525" i="1"/>
  <c r="AM1525" i="1" s="1"/>
  <c r="AW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c r="S1534" i="1"/>
  <c r="U1534" i="1"/>
  <c r="AM1534" i="1" s="1"/>
  <c r="S1535" i="1"/>
  <c r="U1535" i="1"/>
  <c r="AM1535" i="1" s="1"/>
  <c r="S1536" i="1"/>
  <c r="U1536" i="1"/>
  <c r="AM1536" i="1" s="1"/>
  <c r="S1537" i="1"/>
  <c r="U1537" i="1"/>
  <c r="AM1537" i="1" s="1"/>
  <c r="S1538" i="1"/>
  <c r="U1538" i="1"/>
  <c r="AM1538" i="1" s="1"/>
  <c r="AW1538" i="1" s="1"/>
  <c r="S1539" i="1"/>
  <c r="U1539" i="1"/>
  <c r="AM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c r="S1561" i="1"/>
  <c r="U1561" i="1"/>
  <c r="AM1561" i="1" s="1"/>
  <c r="S1562" i="1"/>
  <c r="U1562" i="1"/>
  <c r="AM1562" i="1" s="1"/>
  <c r="S1563" i="1"/>
  <c r="U1563" i="1"/>
  <c r="AM1563" i="1" s="1"/>
  <c r="S1564" i="1"/>
  <c r="U1564" i="1"/>
  <c r="AM1564" i="1"/>
  <c r="S1565" i="1"/>
  <c r="U1565" i="1"/>
  <c r="AM1565" i="1" s="1"/>
  <c r="S1566" i="1"/>
  <c r="U1566" i="1"/>
  <c r="AM1566" i="1" s="1"/>
  <c r="S1567" i="1"/>
  <c r="U1567" i="1"/>
  <c r="AM1567" i="1" s="1"/>
  <c r="S1568" i="1"/>
  <c r="U1568" i="1"/>
  <c r="AM1568" i="1" s="1"/>
  <c r="S1569" i="1"/>
  <c r="U1569" i="1"/>
  <c r="AM1569" i="1" s="1"/>
  <c r="S1570" i="1"/>
  <c r="U1570" i="1"/>
  <c r="AM1570" i="1"/>
  <c r="S1571" i="1"/>
  <c r="U1571" i="1"/>
  <c r="AM1571" i="1" s="1"/>
  <c r="S1572" i="1"/>
  <c r="U1572" i="1"/>
  <c r="AM1572" i="1"/>
  <c r="S1573" i="1"/>
  <c r="U1573" i="1"/>
  <c r="AM1573" i="1" s="1"/>
  <c r="S1574" i="1"/>
  <c r="U1574" i="1"/>
  <c r="AM1574" i="1" s="1"/>
  <c r="S1575" i="1"/>
  <c r="U1575" i="1"/>
  <c r="AM1575" i="1" s="1"/>
  <c r="S1576" i="1"/>
  <c r="U1576" i="1"/>
  <c r="AM1576" i="1" s="1"/>
  <c r="S1577" i="1"/>
  <c r="U1577" i="1"/>
  <c r="AM1577" i="1" s="1"/>
  <c r="S1578" i="1"/>
  <c r="U1578" i="1"/>
  <c r="AM1578" i="1"/>
  <c r="S1579" i="1"/>
  <c r="U1579" i="1"/>
  <c r="AM1579" i="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AW1588" i="1" s="1"/>
  <c r="S1589" i="1"/>
  <c r="U1589" i="1"/>
  <c r="AM1589" i="1" s="1"/>
  <c r="S1590" i="1"/>
  <c r="U1590" i="1"/>
  <c r="AM1590" i="1" s="1"/>
  <c r="S1591" i="1"/>
  <c r="U1591" i="1"/>
  <c r="AM1591" i="1" s="1"/>
  <c r="S1592" i="1"/>
  <c r="U1592" i="1"/>
  <c r="AM1592" i="1" s="1"/>
  <c r="S1593" i="1"/>
  <c r="U1593" i="1"/>
  <c r="AM1593" i="1" s="1"/>
  <c r="S1594" i="1"/>
  <c r="U1594" i="1"/>
  <c r="AM1594" i="1" s="1"/>
  <c r="S1595" i="1"/>
  <c r="U1595" i="1"/>
  <c r="AM1595" i="1"/>
  <c r="AW1595" i="1" s="1"/>
  <c r="S1596" i="1"/>
  <c r="U1596" i="1"/>
  <c r="AM1596" i="1" s="1"/>
  <c r="S1597" i="1"/>
  <c r="U1597" i="1"/>
  <c r="AM1597" i="1" s="1"/>
  <c r="S1598" i="1"/>
  <c r="U1598" i="1"/>
  <c r="AM1598" i="1" s="1"/>
  <c r="S1599" i="1"/>
  <c r="U1599" i="1"/>
  <c r="AM1599" i="1" s="1"/>
  <c r="S1600" i="1"/>
  <c r="U1600" i="1"/>
  <c r="AM1600" i="1" s="1"/>
  <c r="AW1600" i="1" s="1"/>
  <c r="S1601" i="1"/>
  <c r="U1601" i="1"/>
  <c r="AM1601" i="1" s="1"/>
  <c r="S1602" i="1"/>
  <c r="U1602" i="1"/>
  <c r="AM1602" i="1" s="1"/>
  <c r="S1603" i="1"/>
  <c r="U1603" i="1"/>
  <c r="AM1603" i="1" s="1"/>
  <c r="S1604" i="1"/>
  <c r="U1604" i="1"/>
  <c r="AM1604" i="1" s="1"/>
  <c r="S1605" i="1"/>
  <c r="U1605" i="1"/>
  <c r="AM1605" i="1" s="1"/>
  <c r="S1606" i="1"/>
  <c r="U1606" i="1"/>
  <c r="AM1606" i="1" s="1"/>
  <c r="S1607" i="1"/>
  <c r="U1607" i="1"/>
  <c r="AM1607" i="1" s="1"/>
  <c r="S1608" i="1"/>
  <c r="U1608" i="1"/>
  <c r="AM1608" i="1" s="1"/>
  <c r="S1609" i="1"/>
  <c r="U1609" i="1"/>
  <c r="AM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s="1"/>
  <c r="S1617" i="1"/>
  <c r="U1617" i="1"/>
  <c r="AM1617" i="1" s="1"/>
  <c r="S1618" i="1"/>
  <c r="U1618" i="1"/>
  <c r="AM1618" i="1" s="1"/>
  <c r="S1619" i="1"/>
  <c r="U1619" i="1"/>
  <c r="AM1619" i="1"/>
  <c r="S1620" i="1"/>
  <c r="U1620" i="1"/>
  <c r="AM1620" i="1" s="1"/>
  <c r="S1621" i="1"/>
  <c r="U1621" i="1"/>
  <c r="AM1621" i="1" s="1"/>
  <c r="S1622" i="1"/>
  <c r="U1622" i="1"/>
  <c r="AM1622" i="1" s="1"/>
  <c r="S1623" i="1"/>
  <c r="U1623" i="1"/>
  <c r="AM1623" i="1" s="1"/>
  <c r="S1624" i="1"/>
  <c r="U1624" i="1"/>
  <c r="AM1624" i="1" s="1"/>
  <c r="S1625" i="1"/>
  <c r="U1625" i="1"/>
  <c r="AM1625" i="1" s="1"/>
  <c r="AW1625" i="1" s="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S1633" i="1"/>
  <c r="U1633" i="1"/>
  <c r="AM1633" i="1" s="1"/>
  <c r="S1634" i="1"/>
  <c r="U1634" i="1"/>
  <c r="AM1634" i="1"/>
  <c r="S1635" i="1"/>
  <c r="U1635" i="1"/>
  <c r="AM1635" i="1" s="1"/>
  <c r="S1636" i="1"/>
  <c r="U1636" i="1"/>
  <c r="AM1636" i="1" s="1"/>
  <c r="S1637" i="1"/>
  <c r="U1637" i="1"/>
  <c r="AM1637" i="1" s="1"/>
  <c r="S1638" i="1"/>
  <c r="U1638" i="1"/>
  <c r="AM1638" i="1" s="1"/>
  <c r="S1639" i="1"/>
  <c r="U1639" i="1"/>
  <c r="AM1639" i="1"/>
  <c r="S1640" i="1"/>
  <c r="U1640" i="1"/>
  <c r="AM1640" i="1" s="1"/>
  <c r="S1641" i="1"/>
  <c r="U1641" i="1"/>
  <c r="AM1641" i="1" s="1"/>
  <c r="S1642" i="1"/>
  <c r="U1642" i="1"/>
  <c r="AM1642" i="1" s="1"/>
  <c r="S1643" i="1"/>
  <c r="U1643" i="1"/>
  <c r="AM1643" i="1" s="1"/>
  <c r="S1644" i="1"/>
  <c r="U1644" i="1"/>
  <c r="AM1644" i="1" s="1"/>
  <c r="S1645" i="1"/>
  <c r="U1645" i="1"/>
  <c r="AM1645" i="1" s="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c r="S1654" i="1"/>
  <c r="U1654" i="1"/>
  <c r="AM1654" i="1" s="1"/>
  <c r="S1655" i="1"/>
  <c r="U1655" i="1"/>
  <c r="AM1655" i="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S1663" i="1"/>
  <c r="U1663" i="1"/>
  <c r="AM1663" i="1" s="1"/>
  <c r="S1664" i="1"/>
  <c r="U1664" i="1"/>
  <c r="AM1664" i="1" s="1"/>
  <c r="S1665" i="1"/>
  <c r="U1665" i="1"/>
  <c r="AM1665" i="1" s="1"/>
  <c r="S1666" i="1"/>
  <c r="U1666" i="1"/>
  <c r="AM1666" i="1" s="1"/>
  <c r="S1667" i="1"/>
  <c r="U1667" i="1"/>
  <c r="AM1667" i="1" s="1"/>
  <c r="S1668" i="1"/>
  <c r="U1668" i="1"/>
  <c r="AM1668" i="1" s="1"/>
  <c r="S1669" i="1"/>
  <c r="U1669" i="1"/>
  <c r="AM1669" i="1" s="1"/>
  <c r="AW1669" i="1" s="1"/>
  <c r="S1670" i="1"/>
  <c r="U1670" i="1"/>
  <c r="AM1670" i="1" s="1"/>
  <c r="S1671" i="1"/>
  <c r="U1671" i="1"/>
  <c r="AM1671" i="1" s="1"/>
  <c r="S1672" i="1"/>
  <c r="U1672" i="1"/>
  <c r="AM1672" i="1"/>
  <c r="S1673" i="1"/>
  <c r="U1673" i="1"/>
  <c r="AM1673" i="1" s="1"/>
  <c r="S1674" i="1"/>
  <c r="U1674" i="1"/>
  <c r="AM1674" i="1" s="1"/>
  <c r="S1675" i="1"/>
  <c r="U1675" i="1"/>
  <c r="AM1675" i="1" s="1"/>
  <c r="S1676" i="1"/>
  <c r="U1676" i="1"/>
  <c r="AM1676" i="1" s="1"/>
  <c r="S1677" i="1"/>
  <c r="U1677" i="1"/>
  <c r="AM1677" i="1" s="1"/>
  <c r="S1678" i="1"/>
  <c r="U1678" i="1"/>
  <c r="AM1678" i="1" s="1"/>
  <c r="S1679" i="1"/>
  <c r="U1679" i="1"/>
  <c r="AM1679" i="1" s="1"/>
  <c r="S1680" i="1"/>
  <c r="U1680" i="1"/>
  <c r="AM1680" i="1" s="1"/>
  <c r="S1681" i="1"/>
  <c r="U1681" i="1"/>
  <c r="AM1681" i="1" s="1"/>
  <c r="S1682" i="1"/>
  <c r="U1682" i="1"/>
  <c r="AM1682" i="1" s="1"/>
  <c r="S1683" i="1"/>
  <c r="U1683" i="1"/>
  <c r="AM1683" i="1"/>
  <c r="S1684" i="1"/>
  <c r="U1684" i="1"/>
  <c r="AM1684" i="1"/>
  <c r="S1685" i="1"/>
  <c r="U1685" i="1"/>
  <c r="AM1685" i="1" s="1"/>
  <c r="S1686" i="1"/>
  <c r="U1686" i="1"/>
  <c r="AM1686" i="1" s="1"/>
  <c r="S1687" i="1"/>
  <c r="U1687" i="1"/>
  <c r="AM1687" i="1"/>
  <c r="S1688" i="1"/>
  <c r="U1688" i="1"/>
  <c r="AM1688" i="1"/>
  <c r="AW1688" i="1" s="1"/>
  <c r="S1689" i="1"/>
  <c r="U1689" i="1"/>
  <c r="AM1689" i="1"/>
  <c r="AW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c r="S1698" i="1"/>
  <c r="U1698" i="1"/>
  <c r="AM1698" i="1" s="1"/>
  <c r="S1699" i="1"/>
  <c r="U1699" i="1"/>
  <c r="AM1699" i="1" s="1"/>
  <c r="S1700" i="1"/>
  <c r="U1700" i="1"/>
  <c r="AM1700" i="1" s="1"/>
  <c r="S1701" i="1"/>
  <c r="U1701" i="1"/>
  <c r="AM1701" i="1" s="1"/>
  <c r="S1702" i="1"/>
  <c r="U1702" i="1"/>
  <c r="AM1702" i="1" s="1"/>
  <c r="S1703" i="1"/>
  <c r="U1703" i="1"/>
  <c r="AM1703" i="1" s="1"/>
  <c r="S1704" i="1"/>
  <c r="U1704" i="1"/>
  <c r="AM1704" i="1" s="1"/>
  <c r="S1705" i="1"/>
  <c r="U1705" i="1"/>
  <c r="AM1705" i="1" s="1"/>
  <c r="S1706" i="1"/>
  <c r="U1706" i="1"/>
  <c r="AM1706" i="1" s="1"/>
  <c r="S1707" i="1"/>
  <c r="U1707" i="1"/>
  <c r="AM1707" i="1" s="1"/>
  <c r="S1708" i="1"/>
  <c r="U1708" i="1"/>
  <c r="AM1708" i="1"/>
  <c r="S1709" i="1"/>
  <c r="U1709" i="1"/>
  <c r="AM1709" i="1" s="1"/>
  <c r="S1710" i="1"/>
  <c r="U1710" i="1"/>
  <c r="AM1710" i="1" s="1"/>
  <c r="S1711" i="1"/>
  <c r="U1711" i="1"/>
  <c r="AM1711" i="1" s="1"/>
  <c r="S1712" i="1"/>
  <c r="U1712" i="1"/>
  <c r="AM1712" i="1" s="1"/>
  <c r="S1713" i="1"/>
  <c r="U1713" i="1"/>
  <c r="AM1713" i="1" s="1"/>
  <c r="S1714" i="1"/>
  <c r="U1714" i="1"/>
  <c r="AM1714" i="1" s="1"/>
  <c r="S1715" i="1"/>
  <c r="U1715" i="1"/>
  <c r="AM1715" i="1"/>
  <c r="S1716" i="1"/>
  <c r="U1716" i="1"/>
  <c r="AM1716" i="1" s="1"/>
  <c r="S1717" i="1"/>
  <c r="U1717" i="1"/>
  <c r="AM1717" i="1" s="1"/>
  <c r="S1718" i="1"/>
  <c r="U1718" i="1"/>
  <c r="AM1718" i="1" s="1"/>
  <c r="S1719" i="1"/>
  <c r="U1719" i="1"/>
  <c r="AM1719" i="1" s="1"/>
  <c r="AW1719" i="1" s="1"/>
  <c r="S1720" i="1"/>
  <c r="U1720" i="1"/>
  <c r="AM1720" i="1"/>
  <c r="S1721" i="1"/>
  <c r="U1721" i="1"/>
  <c r="AM1721" i="1" s="1"/>
  <c r="S1722" i="1"/>
  <c r="U1722" i="1"/>
  <c r="AM1722" i="1" s="1"/>
  <c r="S1723" i="1"/>
  <c r="U1723" i="1"/>
  <c r="AM1723" i="1" s="1"/>
  <c r="S1724" i="1"/>
  <c r="U1724" i="1"/>
  <c r="AM1724" i="1" s="1"/>
  <c r="S1725" i="1"/>
  <c r="U1725" i="1"/>
  <c r="AM1725" i="1" s="1"/>
  <c r="S1726" i="1"/>
  <c r="U1726" i="1"/>
  <c r="AM1726" i="1" s="1"/>
  <c r="S1727" i="1"/>
  <c r="U1727" i="1"/>
  <c r="AM1727" i="1"/>
  <c r="S1728" i="1"/>
  <c r="U1728" i="1"/>
  <c r="AM1728" i="1" s="1"/>
  <c r="S1729" i="1"/>
  <c r="U1729" i="1"/>
  <c r="AM1729" i="1" s="1"/>
  <c r="S1730" i="1"/>
  <c r="U1730" i="1"/>
  <c r="AM1730" i="1" s="1"/>
  <c r="S1731" i="1"/>
  <c r="U1731" i="1"/>
  <c r="AM1731" i="1" s="1"/>
  <c r="S1732" i="1"/>
  <c r="U1732" i="1"/>
  <c r="AM1732" i="1" s="1"/>
  <c r="S1733" i="1"/>
  <c r="U1733" i="1"/>
  <c r="AM1733" i="1" s="1"/>
  <c r="S1734" i="1"/>
  <c r="U1734" i="1"/>
  <c r="AM1734" i="1" s="1"/>
  <c r="S1735" i="1"/>
  <c r="U1735" i="1"/>
  <c r="AM1735" i="1" s="1"/>
  <c r="S1736" i="1"/>
  <c r="U1736" i="1"/>
  <c r="AM1736" i="1" s="1"/>
  <c r="AW1736" i="1" s="1"/>
  <c r="S1737" i="1"/>
  <c r="U1737" i="1"/>
  <c r="AM1737" i="1" s="1"/>
  <c r="S1738" i="1"/>
  <c r="U1738" i="1"/>
  <c r="AM1738" i="1" s="1"/>
  <c r="S1739" i="1"/>
  <c r="U1739" i="1"/>
  <c r="AM1739" i="1" s="1"/>
  <c r="S1740" i="1"/>
  <c r="U1740" i="1"/>
  <c r="AM1740" i="1"/>
  <c r="S1741" i="1"/>
  <c r="U1741" i="1"/>
  <c r="AM1741" i="1" s="1"/>
  <c r="S1742" i="1"/>
  <c r="U1742" i="1"/>
  <c r="AM1742" i="1" s="1"/>
  <c r="S1743" i="1"/>
  <c r="U1743" i="1"/>
  <c r="AM1743" i="1" s="1"/>
  <c r="S1744" i="1"/>
  <c r="U1744" i="1"/>
  <c r="AM1744" i="1"/>
  <c r="S1745" i="1"/>
  <c r="U1745" i="1"/>
  <c r="AM1745" i="1" s="1"/>
  <c r="S1746" i="1"/>
  <c r="U1746" i="1"/>
  <c r="AM1746" i="1" s="1"/>
  <c r="S1747" i="1"/>
  <c r="U1747" i="1"/>
  <c r="AM1747" i="1" s="1"/>
  <c r="S1748" i="1"/>
  <c r="U1748" i="1"/>
  <c r="AM1748" i="1" s="1"/>
  <c r="S1749" i="1"/>
  <c r="U1749" i="1"/>
  <c r="AM1749" i="1" s="1"/>
  <c r="S1750" i="1"/>
  <c r="U1750" i="1"/>
  <c r="AM1750" i="1" s="1"/>
  <c r="S1751" i="1"/>
  <c r="U1751" i="1"/>
  <c r="AM1751" i="1" s="1"/>
  <c r="S1752" i="1"/>
  <c r="U1752" i="1"/>
  <c r="AM1752" i="1" s="1"/>
  <c r="S1753" i="1"/>
  <c r="U1753" i="1"/>
  <c r="AM1753" i="1" s="1"/>
  <c r="S1754" i="1"/>
  <c r="U1754" i="1"/>
  <c r="AM1754" i="1" s="1"/>
  <c r="S1755" i="1"/>
  <c r="U1755" i="1"/>
  <c r="AM1755" i="1"/>
  <c r="AV1755" i="1" s="1"/>
  <c r="S1756" i="1"/>
  <c r="U1756" i="1"/>
  <c r="AM1756" i="1" s="1"/>
  <c r="S1757" i="1"/>
  <c r="U1757" i="1"/>
  <c r="AM1757" i="1" s="1"/>
  <c r="S1758" i="1"/>
  <c r="U1758" i="1"/>
  <c r="AM1758" i="1" s="1"/>
  <c r="S1759" i="1"/>
  <c r="U1759" i="1"/>
  <c r="AM1759" i="1" s="1"/>
  <c r="S1760" i="1"/>
  <c r="U1760" i="1"/>
  <c r="AM1760" i="1" s="1"/>
  <c r="S1761" i="1"/>
  <c r="U1761" i="1"/>
  <c r="AM1761" i="1" s="1"/>
  <c r="S1762" i="1"/>
  <c r="U1762" i="1"/>
  <c r="AM1762" i="1" s="1"/>
  <c r="AV1762" i="1" s="1"/>
  <c r="S1763" i="1"/>
  <c r="U1763" i="1"/>
  <c r="AM1763" i="1" s="1"/>
  <c r="S1764" i="1"/>
  <c r="U1764" i="1"/>
  <c r="AM1764" i="1"/>
  <c r="S1765" i="1"/>
  <c r="U1765" i="1"/>
  <c r="AM1765" i="1"/>
  <c r="S1766" i="1"/>
  <c r="U1766" i="1"/>
  <c r="AM1766" i="1" s="1"/>
  <c r="S1767" i="1"/>
  <c r="U1767" i="1"/>
  <c r="AM1767" i="1" s="1"/>
  <c r="S1768" i="1"/>
  <c r="U1768" i="1"/>
  <c r="AM1768" i="1" s="1"/>
  <c r="S1769" i="1"/>
  <c r="U1769" i="1"/>
  <c r="AM1769" i="1" s="1"/>
  <c r="S1770" i="1"/>
  <c r="U1770" i="1"/>
  <c r="AM1770" i="1" s="1"/>
  <c r="S1771" i="1"/>
  <c r="U1771" i="1"/>
  <c r="AM1771" i="1" s="1"/>
  <c r="S1772" i="1"/>
  <c r="U1772" i="1"/>
  <c r="AM1772" i="1" s="1"/>
  <c r="S1773" i="1"/>
  <c r="U1773" i="1"/>
  <c r="AM1773" i="1" s="1"/>
  <c r="S1774" i="1"/>
  <c r="U1774" i="1"/>
  <c r="AM1774" i="1" s="1"/>
  <c r="S1775" i="1"/>
  <c r="U1775" i="1"/>
  <c r="AM1775" i="1" s="1"/>
  <c r="S1776" i="1"/>
  <c r="U1776" i="1"/>
  <c r="AM1776" i="1" s="1"/>
  <c r="S1777" i="1"/>
  <c r="U1777" i="1"/>
  <c r="AM1777" i="1" s="1"/>
  <c r="S1778" i="1"/>
  <c r="U1778" i="1"/>
  <c r="AM1778" i="1" s="1"/>
  <c r="S1779" i="1"/>
  <c r="U1779" i="1"/>
  <c r="AM1779" i="1"/>
  <c r="S1780" i="1"/>
  <c r="U1780" i="1"/>
  <c r="AM1780" i="1" s="1"/>
  <c r="S1781" i="1"/>
  <c r="U1781" i="1"/>
  <c r="AM1781" i="1" s="1"/>
  <c r="S1782" i="1"/>
  <c r="U1782" i="1"/>
  <c r="AM1782" i="1"/>
  <c r="S1783" i="1"/>
  <c r="U1783" i="1"/>
  <c r="AM1783" i="1"/>
  <c r="S1784" i="1"/>
  <c r="U1784" i="1"/>
  <c r="AM1784" i="1" s="1"/>
  <c r="S1785" i="1"/>
  <c r="U1785" i="1"/>
  <c r="AM1785" i="1" s="1"/>
  <c r="S1786" i="1"/>
  <c r="U1786" i="1"/>
  <c r="AM1786" i="1" s="1"/>
  <c r="S1787" i="1"/>
  <c r="U1787" i="1"/>
  <c r="AM1787" i="1" s="1"/>
  <c r="AV1787" i="1" s="1"/>
  <c r="S1788" i="1"/>
  <c r="U1788" i="1"/>
  <c r="AM1788" i="1" s="1"/>
  <c r="S1789" i="1"/>
  <c r="U1789" i="1"/>
  <c r="AM1789" i="1" s="1"/>
  <c r="S1790" i="1"/>
  <c r="U1790" i="1"/>
  <c r="AM1790" i="1" s="1"/>
  <c r="S1791" i="1"/>
  <c r="U1791" i="1"/>
  <c r="AM1791" i="1" s="1"/>
  <c r="S1792" i="1"/>
  <c r="U1792" i="1"/>
  <c r="AM1792" i="1" s="1"/>
  <c r="S1793" i="1"/>
  <c r="U1793" i="1"/>
  <c r="AM1793" i="1" s="1"/>
  <c r="S1794" i="1"/>
  <c r="U1794" i="1"/>
  <c r="AM1794" i="1"/>
  <c r="S1795" i="1"/>
  <c r="U1795" i="1"/>
  <c r="AM1795" i="1" s="1"/>
  <c r="S1796" i="1"/>
  <c r="U1796" i="1"/>
  <c r="AM1796" i="1" s="1"/>
  <c r="S1797" i="1"/>
  <c r="U1797" i="1"/>
  <c r="AM1797" i="1" s="1"/>
  <c r="S1798" i="1"/>
  <c r="U1798" i="1"/>
  <c r="AM1798" i="1" s="1"/>
  <c r="S1799" i="1"/>
  <c r="U1799" i="1"/>
  <c r="AM1799" i="1" s="1"/>
  <c r="S1800" i="1"/>
  <c r="U1800" i="1"/>
  <c r="AM1800" i="1" s="1"/>
  <c r="S1801" i="1"/>
  <c r="U1801" i="1"/>
  <c r="AM1801" i="1" s="1"/>
  <c r="S1802" i="1"/>
  <c r="U1802" i="1"/>
  <c r="AM1802" i="1" s="1"/>
  <c r="S1803" i="1"/>
  <c r="U1803" i="1"/>
  <c r="AM1803" i="1" s="1"/>
  <c r="S1804" i="1"/>
  <c r="U1804" i="1"/>
  <c r="AM1804" i="1" s="1"/>
  <c r="S1805" i="1"/>
  <c r="U1805" i="1"/>
  <c r="AM1805" i="1"/>
  <c r="S1806" i="1"/>
  <c r="U1806" i="1"/>
  <c r="AM1806" i="1" s="1"/>
  <c r="S1807" i="1"/>
  <c r="U1807" i="1"/>
  <c r="AM1807" i="1" s="1"/>
  <c r="S1808" i="1"/>
  <c r="U1808" i="1"/>
  <c r="AM1808" i="1" s="1"/>
  <c r="S1809" i="1"/>
  <c r="U1809" i="1"/>
  <c r="AM1809" i="1" s="1"/>
  <c r="S1810" i="1"/>
  <c r="U1810" i="1"/>
  <c r="AM1810" i="1" s="1"/>
  <c r="S1811" i="1"/>
  <c r="U1811" i="1"/>
  <c r="AM1811" i="1" s="1"/>
  <c r="S1812" i="1"/>
  <c r="U1812" i="1"/>
  <c r="AM1812" i="1" s="1"/>
  <c r="S1813" i="1"/>
  <c r="U1813" i="1"/>
  <c r="AM1813" i="1"/>
  <c r="S1814" i="1"/>
  <c r="U1814" i="1"/>
  <c r="AM1814" i="1" s="1"/>
  <c r="S1815" i="1"/>
  <c r="U1815" i="1"/>
  <c r="AM1815" i="1" s="1"/>
  <c r="S1816" i="1"/>
  <c r="U1816" i="1"/>
  <c r="AM1816" i="1" s="1"/>
  <c r="S1817" i="1"/>
  <c r="U1817" i="1"/>
  <c r="AM1817" i="1"/>
  <c r="S1818" i="1"/>
  <c r="U1818" i="1"/>
  <c r="AM1818" i="1" s="1"/>
  <c r="S1819" i="1"/>
  <c r="U1819" i="1"/>
  <c r="AM1819" i="1" s="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s="1"/>
  <c r="S1828" i="1"/>
  <c r="U1828" i="1"/>
  <c r="AM1828" i="1" s="1"/>
  <c r="S1829" i="1"/>
  <c r="U1829" i="1"/>
  <c r="AM1829" i="1" s="1"/>
  <c r="S1830" i="1"/>
  <c r="U1830" i="1"/>
  <c r="AM1830" i="1" s="1"/>
  <c r="S1831" i="1"/>
  <c r="U1831" i="1"/>
  <c r="AM1831" i="1" s="1"/>
  <c r="S1832" i="1"/>
  <c r="U1832" i="1"/>
  <c r="AM1832" i="1" s="1"/>
  <c r="S1833" i="1"/>
  <c r="U1833" i="1"/>
  <c r="AM1833" i="1" s="1"/>
  <c r="S1834" i="1"/>
  <c r="U1834" i="1"/>
  <c r="AM1834" i="1" s="1"/>
  <c r="AU1834" i="1" s="1"/>
  <c r="S1835" i="1"/>
  <c r="U1835" i="1"/>
  <c r="AM1835" i="1"/>
  <c r="S1836" i="1"/>
  <c r="U1836" i="1"/>
  <c r="AM1836" i="1" s="1"/>
  <c r="AV1836" i="1" s="1"/>
  <c r="S1837" i="1"/>
  <c r="U1837" i="1"/>
  <c r="AM1837" i="1" s="1"/>
  <c r="S1838" i="1"/>
  <c r="U1838" i="1"/>
  <c r="AM1838" i="1" s="1"/>
  <c r="S1839" i="1"/>
  <c r="U1839" i="1"/>
  <c r="AM1839" i="1" s="1"/>
  <c r="S1840" i="1"/>
  <c r="U1840" i="1"/>
  <c r="AM1840" i="1" s="1"/>
  <c r="S1841" i="1"/>
  <c r="U1841" i="1"/>
  <c r="AM1841" i="1" s="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AU1848" i="1"/>
  <c r="S1849" i="1"/>
  <c r="U1849" i="1"/>
  <c r="AM1849" i="1" s="1"/>
  <c r="S1850" i="1"/>
  <c r="U1850" i="1"/>
  <c r="AM1850" i="1" s="1"/>
  <c r="S1851" i="1"/>
  <c r="U1851" i="1"/>
  <c r="AM1851" i="1" s="1"/>
  <c r="S1852" i="1"/>
  <c r="U1852" i="1"/>
  <c r="AM1852" i="1" s="1"/>
  <c r="S1853" i="1"/>
  <c r="U1853" i="1"/>
  <c r="AM1853" i="1" s="1"/>
  <c r="S1854" i="1"/>
  <c r="U1854" i="1"/>
  <c r="AM1854" i="1" s="1"/>
  <c r="S1855" i="1"/>
  <c r="U1855" i="1"/>
  <c r="AM1855" i="1" s="1"/>
  <c r="S1856" i="1"/>
  <c r="U1856" i="1"/>
  <c r="AM1856" i="1" s="1"/>
  <c r="S1857" i="1"/>
  <c r="U1857" i="1"/>
  <c r="AM1857" i="1" s="1"/>
  <c r="S1858" i="1"/>
  <c r="U1858" i="1"/>
  <c r="AM1858" i="1" s="1"/>
  <c r="S1859" i="1"/>
  <c r="U1859" i="1"/>
  <c r="AM1859" i="1" s="1"/>
  <c r="S1860" i="1"/>
  <c r="U1860" i="1"/>
  <c r="AM1860" i="1" s="1"/>
  <c r="S1861" i="1"/>
  <c r="U1861" i="1"/>
  <c r="AM1861" i="1" s="1"/>
  <c r="S1862" i="1"/>
  <c r="U1862" i="1"/>
  <c r="AM1862" i="1" s="1"/>
  <c r="S1863" i="1"/>
  <c r="U1863" i="1"/>
  <c r="AM1863" i="1" s="1"/>
  <c r="S1864" i="1"/>
  <c r="U1864" i="1"/>
  <c r="AM1864" i="1" s="1"/>
  <c r="S1865" i="1"/>
  <c r="U1865" i="1"/>
  <c r="AM1865" i="1"/>
  <c r="S1866" i="1"/>
  <c r="U1866" i="1"/>
  <c r="AM1866" i="1" s="1"/>
  <c r="S1867" i="1"/>
  <c r="U1867" i="1"/>
  <c r="AM1867" i="1" s="1"/>
  <c r="S1868" i="1"/>
  <c r="U1868" i="1"/>
  <c r="AM1868" i="1" s="1"/>
  <c r="S1869" i="1"/>
  <c r="U1869" i="1"/>
  <c r="AM1869" i="1" s="1"/>
  <c r="S1870" i="1"/>
  <c r="U1870" i="1"/>
  <c r="AM1870" i="1" s="1"/>
  <c r="S1871" i="1"/>
  <c r="U1871" i="1"/>
  <c r="AM1871" i="1" s="1"/>
  <c r="AV1871" i="1" s="1"/>
  <c r="S1872" i="1"/>
  <c r="U1872" i="1"/>
  <c r="AM1872" i="1" s="1"/>
  <c r="S1873" i="1"/>
  <c r="U1873" i="1"/>
  <c r="AM1873" i="1" s="1"/>
  <c r="S1874" i="1"/>
  <c r="U1874" i="1"/>
  <c r="AM1874" i="1" s="1"/>
  <c r="AU1874" i="1" s="1"/>
  <c r="S1875" i="1"/>
  <c r="U1875" i="1"/>
  <c r="AM1875" i="1" s="1"/>
  <c r="S1876" i="1"/>
  <c r="U1876" i="1"/>
  <c r="AM1876" i="1" s="1"/>
  <c r="AU1876" i="1"/>
  <c r="S1877" i="1"/>
  <c r="U1877" i="1"/>
  <c r="AM1877" i="1" s="1"/>
  <c r="S1878" i="1"/>
  <c r="U1878" i="1"/>
  <c r="AM1878" i="1" s="1"/>
  <c r="S1879" i="1"/>
  <c r="U1879" i="1"/>
  <c r="AM1879" i="1" s="1"/>
  <c r="S1880" i="1"/>
  <c r="U1880" i="1"/>
  <c r="AM1880" i="1" s="1"/>
  <c r="S1881" i="1"/>
  <c r="U1881" i="1"/>
  <c r="AM1881" i="1" s="1"/>
  <c r="S1882" i="1"/>
  <c r="U1882" i="1"/>
  <c r="AM1882" i="1" s="1"/>
  <c r="S1883" i="1"/>
  <c r="U1883" i="1"/>
  <c r="AM1883" i="1" s="1"/>
  <c r="AW1883" i="1" s="1"/>
  <c r="S1884" i="1"/>
  <c r="U1884" i="1"/>
  <c r="AM1884" i="1" s="1"/>
  <c r="S1885" i="1"/>
  <c r="U1885" i="1"/>
  <c r="AM1885" i="1" s="1"/>
  <c r="S1886" i="1"/>
  <c r="U1886" i="1"/>
  <c r="AM1886" i="1" s="1"/>
  <c r="S1887" i="1"/>
  <c r="U1887" i="1"/>
  <c r="AM1887" i="1" s="1"/>
  <c r="S1888" i="1"/>
  <c r="U1888" i="1"/>
  <c r="AM1888" i="1" s="1"/>
  <c r="S1889" i="1"/>
  <c r="U1889" i="1"/>
  <c r="AM1889" i="1" s="1"/>
  <c r="S1890" i="1"/>
  <c r="U1890" i="1"/>
  <c r="AM1890" i="1" s="1"/>
  <c r="S1891" i="1"/>
  <c r="U1891" i="1"/>
  <c r="AM1891" i="1" s="1"/>
  <c r="S1892" i="1"/>
  <c r="U1892" i="1"/>
  <c r="AM1892" i="1" s="1"/>
  <c r="S1893" i="1"/>
  <c r="U1893" i="1"/>
  <c r="AM1893" i="1" s="1"/>
  <c r="S1894" i="1"/>
  <c r="U1894" i="1"/>
  <c r="AM1894" i="1" s="1"/>
  <c r="AU1894" i="1" s="1"/>
  <c r="S1895" i="1"/>
  <c r="U1895" i="1"/>
  <c r="AM1895" i="1" s="1"/>
  <c r="S1896" i="1"/>
  <c r="U1896" i="1"/>
  <c r="AM1896" i="1" s="1"/>
  <c r="S1897" i="1"/>
  <c r="U1897" i="1"/>
  <c r="AM1897" i="1" s="1"/>
  <c r="S1898" i="1"/>
  <c r="U1898" i="1"/>
  <c r="AM1898" i="1" s="1"/>
  <c r="S1899" i="1"/>
  <c r="U1899" i="1"/>
  <c r="AM1899" i="1" s="1"/>
  <c r="S1900" i="1"/>
  <c r="U1900" i="1"/>
  <c r="AM1900" i="1"/>
  <c r="AV1900" i="1" s="1"/>
  <c r="S1901" i="1"/>
  <c r="U1901" i="1"/>
  <c r="AM1901" i="1" s="1"/>
  <c r="S1902" i="1"/>
  <c r="U1902" i="1"/>
  <c r="AM1902" i="1" s="1"/>
  <c r="S1903" i="1"/>
  <c r="U1903" i="1"/>
  <c r="AM1903" i="1" s="1"/>
  <c r="S1904" i="1"/>
  <c r="U1904" i="1"/>
  <c r="AM1904" i="1" s="1"/>
  <c r="S1905" i="1"/>
  <c r="U1905" i="1"/>
  <c r="AM1905" i="1" s="1"/>
  <c r="S1906" i="1"/>
  <c r="U1906" i="1"/>
  <c r="AM1906" i="1"/>
  <c r="AV1906" i="1" s="1"/>
  <c r="S1907" i="1"/>
  <c r="U1907" i="1"/>
  <c r="AM1907" i="1" s="1"/>
  <c r="S1908" i="1"/>
  <c r="U1908" i="1"/>
  <c r="AM1908" i="1" s="1"/>
  <c r="S1909" i="1"/>
  <c r="U1909" i="1"/>
  <c r="AM1909" i="1" s="1"/>
  <c r="S1910" i="1"/>
  <c r="U1910" i="1"/>
  <c r="AM1910" i="1" s="1"/>
  <c r="S1911" i="1"/>
  <c r="U1911" i="1"/>
  <c r="AM1911" i="1" s="1"/>
  <c r="S1912" i="1"/>
  <c r="U1912" i="1"/>
  <c r="AM1912" i="1" s="1"/>
  <c r="S1913" i="1"/>
  <c r="U1913" i="1"/>
  <c r="AM1913" i="1" s="1"/>
  <c r="S1914" i="1"/>
  <c r="U1914" i="1"/>
  <c r="AM1914" i="1" s="1"/>
  <c r="S1915" i="1"/>
  <c r="U1915" i="1"/>
  <c r="AM1915" i="1"/>
  <c r="S1916" i="1"/>
  <c r="U1916" i="1"/>
  <c r="AM1916" i="1" s="1"/>
  <c r="S1917" i="1"/>
  <c r="U1917" i="1"/>
  <c r="AM1917" i="1" s="1"/>
  <c r="S1918" i="1"/>
  <c r="U1918" i="1"/>
  <c r="AM1918" i="1" s="1"/>
  <c r="S1919" i="1"/>
  <c r="U1919" i="1"/>
  <c r="AM1919" i="1" s="1"/>
  <c r="S1920" i="1"/>
  <c r="U1920" i="1"/>
  <c r="AM1920" i="1" s="1"/>
  <c r="S1921" i="1"/>
  <c r="U1921" i="1"/>
  <c r="AM1921" i="1" s="1"/>
  <c r="S1922" i="1"/>
  <c r="U1922" i="1"/>
  <c r="AM1922" i="1" s="1"/>
  <c r="S1923" i="1"/>
  <c r="U1923" i="1"/>
  <c r="AM1923" i="1" s="1"/>
  <c r="S1924" i="1"/>
  <c r="U1924" i="1"/>
  <c r="AM1924" i="1" s="1"/>
  <c r="AU1924" i="1" s="1"/>
  <c r="S1925" i="1"/>
  <c r="U1925" i="1"/>
  <c r="AM1925" i="1" s="1"/>
  <c r="S1926" i="1"/>
  <c r="U1926" i="1"/>
  <c r="AM1926" i="1" s="1"/>
  <c r="S1927" i="1"/>
  <c r="U1927" i="1"/>
  <c r="AM1927" i="1" s="1"/>
  <c r="S1928" i="1"/>
  <c r="U1928" i="1"/>
  <c r="AM1928" i="1" s="1"/>
  <c r="S1929" i="1"/>
  <c r="U1929" i="1"/>
  <c r="AM1929" i="1" s="1"/>
  <c r="S1930" i="1"/>
  <c r="U1930" i="1"/>
  <c r="AM1930" i="1"/>
  <c r="S1931" i="1"/>
  <c r="U1931" i="1"/>
  <c r="AM1931" i="1" s="1"/>
  <c r="S1932" i="1"/>
  <c r="U1932" i="1"/>
  <c r="AM1932" i="1" s="1"/>
  <c r="S1933" i="1"/>
  <c r="U1933" i="1"/>
  <c r="AM1933" i="1" s="1"/>
  <c r="S1934" i="1"/>
  <c r="U1934" i="1"/>
  <c r="AM1934" i="1" s="1"/>
  <c r="S1935" i="1"/>
  <c r="U1935" i="1"/>
  <c r="AM1935" i="1"/>
  <c r="AV1935" i="1" s="1"/>
  <c r="S1936" i="1"/>
  <c r="U1936" i="1"/>
  <c r="AM1936" i="1"/>
  <c r="S1937" i="1"/>
  <c r="U1937" i="1"/>
  <c r="AM1937" i="1" s="1"/>
  <c r="S1938" i="1"/>
  <c r="U1938" i="1"/>
  <c r="AM1938" i="1" s="1"/>
  <c r="S1939" i="1"/>
  <c r="U1939" i="1"/>
  <c r="AM1939" i="1" s="1"/>
  <c r="S1940" i="1"/>
  <c r="U1940" i="1"/>
  <c r="AM1940" i="1" s="1"/>
  <c r="AV1940" i="1" s="1"/>
  <c r="S1941" i="1"/>
  <c r="U1941" i="1"/>
  <c r="AM1941" i="1"/>
  <c r="S1942" i="1"/>
  <c r="U1942" i="1"/>
  <c r="AM1942" i="1" s="1"/>
  <c r="S1943" i="1"/>
  <c r="U1943" i="1"/>
  <c r="AM1943" i="1" s="1"/>
  <c r="S1944" i="1"/>
  <c r="U1944" i="1"/>
  <c r="AM1944" i="1" s="1"/>
  <c r="S1945" i="1"/>
  <c r="U1945" i="1"/>
  <c r="AM1945" i="1" s="1"/>
  <c r="AU1945" i="1"/>
  <c r="S1946" i="1"/>
  <c r="U1946" i="1"/>
  <c r="AM1946" i="1" s="1"/>
  <c r="S1947" i="1"/>
  <c r="U1947" i="1"/>
  <c r="AM1947" i="1" s="1"/>
  <c r="S1948" i="1"/>
  <c r="U1948" i="1"/>
  <c r="AM1948" i="1" s="1"/>
  <c r="S1949" i="1"/>
  <c r="U1949" i="1"/>
  <c r="AM1949" i="1" s="1"/>
  <c r="S1950" i="1"/>
  <c r="U1950" i="1"/>
  <c r="AM1950" i="1" s="1"/>
  <c r="S1951" i="1"/>
  <c r="U1951" i="1"/>
  <c r="AM1951" i="1" s="1"/>
  <c r="S1952" i="1"/>
  <c r="U1952" i="1"/>
  <c r="AM1952" i="1" s="1"/>
  <c r="S1953" i="1"/>
  <c r="U1953" i="1"/>
  <c r="AM1953" i="1" s="1"/>
  <c r="S1954" i="1"/>
  <c r="U1954" i="1"/>
  <c r="AM1954" i="1" s="1"/>
  <c r="S1955" i="1"/>
  <c r="U1955" i="1"/>
  <c r="AM1955" i="1" s="1"/>
  <c r="S1956" i="1"/>
  <c r="U1956" i="1"/>
  <c r="AM1956" i="1" s="1"/>
  <c r="S1957" i="1"/>
  <c r="U1957" i="1"/>
  <c r="AM1957" i="1" s="1"/>
  <c r="S1958" i="1"/>
  <c r="U1958" i="1"/>
  <c r="AM1958" i="1" s="1"/>
  <c r="S1959" i="1"/>
  <c r="U1959" i="1"/>
  <c r="AM1959" i="1" s="1"/>
  <c r="S1960" i="1"/>
  <c r="U1960" i="1"/>
  <c r="AM1960" i="1" s="1"/>
  <c r="S1961" i="1"/>
  <c r="U1961" i="1"/>
  <c r="AM1961" i="1" s="1"/>
  <c r="S1962" i="1"/>
  <c r="U1962" i="1"/>
  <c r="AM1962" i="1" s="1"/>
  <c r="S1963" i="1"/>
  <c r="U1963" i="1"/>
  <c r="AM1963" i="1" s="1"/>
  <c r="S1964" i="1"/>
  <c r="U1964" i="1"/>
  <c r="AM1964" i="1" s="1"/>
  <c r="S1965" i="1"/>
  <c r="U1965" i="1"/>
  <c r="AM1965" i="1" s="1"/>
  <c r="AV1965" i="1" s="1"/>
  <c r="S1966" i="1"/>
  <c r="U1966" i="1"/>
  <c r="AM1966" i="1" s="1"/>
  <c r="AU1966" i="1"/>
  <c r="S1967" i="1"/>
  <c r="U1967" i="1"/>
  <c r="AM1967" i="1" s="1"/>
  <c r="S1968" i="1"/>
  <c r="U1968" i="1"/>
  <c r="AM1968" i="1" s="1"/>
  <c r="S1969" i="1"/>
  <c r="U1969" i="1"/>
  <c r="AM1969" i="1" s="1"/>
  <c r="S1970" i="1"/>
  <c r="U1970" i="1"/>
  <c r="AM1970" i="1"/>
  <c r="S1971" i="1"/>
  <c r="U1971" i="1"/>
  <c r="AM1971" i="1" s="1"/>
  <c r="AV1971" i="1" s="1"/>
  <c r="S1972" i="1"/>
  <c r="U1972" i="1"/>
  <c r="AM1972" i="1" s="1"/>
  <c r="S1973" i="1"/>
  <c r="U1973" i="1"/>
  <c r="AM1973" i="1" s="1"/>
  <c r="S1974" i="1"/>
  <c r="U1974" i="1"/>
  <c r="AM1974" i="1" s="1"/>
  <c r="AU1974" i="1" s="1"/>
  <c r="S1975" i="1"/>
  <c r="U1975" i="1"/>
  <c r="AM1975" i="1" s="1"/>
  <c r="S1976" i="1"/>
  <c r="U1976" i="1"/>
  <c r="AM1976" i="1" s="1"/>
  <c r="AV1976" i="1" s="1"/>
  <c r="S1977" i="1"/>
  <c r="U1977" i="1"/>
  <c r="AM1977" i="1" s="1"/>
  <c r="S1978" i="1"/>
  <c r="U1978" i="1"/>
  <c r="AM1978" i="1" s="1"/>
  <c r="S1979" i="1"/>
  <c r="U1979" i="1"/>
  <c r="AM1979" i="1" s="1"/>
  <c r="S1980" i="1"/>
  <c r="U1980" i="1"/>
  <c r="AM1980" i="1" s="1"/>
  <c r="S1981" i="1"/>
  <c r="U1981" i="1"/>
  <c r="AM1981" i="1" s="1"/>
  <c r="S1982" i="1"/>
  <c r="U1982" i="1"/>
  <c r="AM1982" i="1" s="1"/>
  <c r="S1983" i="1"/>
  <c r="U1983" i="1"/>
  <c r="AM1983" i="1" s="1"/>
  <c r="S1984" i="1"/>
  <c r="U1984" i="1"/>
  <c r="AM1984" i="1" s="1"/>
  <c r="S1985" i="1"/>
  <c r="U1985" i="1"/>
  <c r="AM1985" i="1"/>
  <c r="S1986" i="1"/>
  <c r="U1986" i="1"/>
  <c r="AM1986" i="1"/>
  <c r="AV1986" i="1" s="1"/>
  <c r="S1987" i="1"/>
  <c r="U1987" i="1"/>
  <c r="AM1987" i="1" s="1"/>
  <c r="S1988" i="1"/>
  <c r="U1988" i="1"/>
  <c r="AM1988" i="1" s="1"/>
  <c r="S1989" i="1"/>
  <c r="U1989" i="1"/>
  <c r="AM1989" i="1" s="1"/>
  <c r="S1990" i="1"/>
  <c r="U1990" i="1"/>
  <c r="AM1990" i="1" s="1"/>
  <c r="S1991" i="1"/>
  <c r="U1991" i="1"/>
  <c r="AM1991" i="1" s="1"/>
  <c r="S1992" i="1"/>
  <c r="U1992" i="1"/>
  <c r="AM1992" i="1" s="1"/>
  <c r="S1993" i="1"/>
  <c r="U1993" i="1"/>
  <c r="AM1993" i="1" s="1"/>
  <c r="S1994" i="1"/>
  <c r="U1994" i="1"/>
  <c r="AM1994" i="1" s="1"/>
  <c r="S1995" i="1"/>
  <c r="U1995" i="1"/>
  <c r="AM1995" i="1" s="1"/>
  <c r="S1996" i="1"/>
  <c r="U1996" i="1"/>
  <c r="AM1996" i="1" s="1"/>
  <c r="S1997" i="1"/>
  <c r="U1997" i="1"/>
  <c r="AM1997" i="1" s="1"/>
  <c r="S1998" i="1"/>
  <c r="U1998" i="1"/>
  <c r="AM1998" i="1" s="1"/>
  <c r="S1999" i="1"/>
  <c r="U1999" i="1"/>
  <c r="AM1999" i="1" s="1"/>
  <c r="AU1999" i="1" s="1"/>
  <c r="S2000" i="1"/>
  <c r="U2000" i="1"/>
  <c r="AM2000" i="1"/>
  <c r="AV2000" i="1" s="1"/>
  <c r="S2001" i="1"/>
  <c r="U2001" i="1"/>
  <c r="AM2001" i="1" s="1"/>
  <c r="S2002" i="1"/>
  <c r="U2002" i="1"/>
  <c r="AM2002" i="1" s="1"/>
  <c r="S2003" i="1"/>
  <c r="U2003" i="1"/>
  <c r="AM2003" i="1" s="1"/>
  <c r="S2004" i="1"/>
  <c r="U2004" i="1"/>
  <c r="AM2004" i="1" s="1"/>
  <c r="S2005" i="1"/>
  <c r="U2005" i="1"/>
  <c r="AM2005" i="1" s="1"/>
  <c r="S2006" i="1"/>
  <c r="U2006" i="1"/>
  <c r="AM2006" i="1" s="1"/>
  <c r="S2007" i="1"/>
  <c r="U2007" i="1"/>
  <c r="AM2007" i="1" s="1"/>
  <c r="S2008" i="1"/>
  <c r="U2008" i="1"/>
  <c r="AM2008" i="1" s="1"/>
  <c r="S2009" i="1"/>
  <c r="U2009" i="1"/>
  <c r="AM2009" i="1" s="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s="1"/>
  <c r="S2020" i="1"/>
  <c r="U2020" i="1"/>
  <c r="AM2020" i="1" s="1"/>
  <c r="S2021" i="1"/>
  <c r="U2021" i="1"/>
  <c r="AM2021" i="1" s="1"/>
  <c r="S2022" i="1"/>
  <c r="U2022" i="1"/>
  <c r="AM2022" i="1" s="1"/>
  <c r="S2023" i="1"/>
  <c r="U2023" i="1"/>
  <c r="AM2023" i="1" s="1"/>
  <c r="S2024" i="1"/>
  <c r="U2024" i="1"/>
  <c r="AM2024" i="1" s="1"/>
  <c r="S2025" i="1"/>
  <c r="U2025" i="1"/>
  <c r="AM2025" i="1" s="1"/>
  <c r="S2026" i="1"/>
  <c r="U2026" i="1"/>
  <c r="AM2026" i="1"/>
  <c r="S2027" i="1"/>
  <c r="U2027" i="1"/>
  <c r="AM2027" i="1" s="1"/>
  <c r="S2028" i="1"/>
  <c r="U2028" i="1"/>
  <c r="AM2028" i="1" s="1"/>
  <c r="S2029" i="1"/>
  <c r="U2029" i="1"/>
  <c r="AM2029" i="1" s="1"/>
  <c r="S2030" i="1"/>
  <c r="U2030" i="1"/>
  <c r="AM2030" i="1" s="1"/>
  <c r="AV2030" i="1" s="1"/>
  <c r="S2031" i="1"/>
  <c r="U2031" i="1"/>
  <c r="AM2031" i="1"/>
  <c r="S2032" i="1"/>
  <c r="U2032" i="1"/>
  <c r="AM2032" i="1" s="1"/>
  <c r="S2033" i="1"/>
  <c r="U2033" i="1"/>
  <c r="AM2033" i="1" s="1"/>
  <c r="S2034" i="1"/>
  <c r="U2034" i="1"/>
  <c r="AM2034" i="1" s="1"/>
  <c r="S2035" i="1"/>
  <c r="U2035" i="1"/>
  <c r="AM2035" i="1" s="1"/>
  <c r="AV2035" i="1" s="1"/>
  <c r="S2036" i="1"/>
  <c r="U2036" i="1"/>
  <c r="AM2036" i="1" s="1"/>
  <c r="S2037" i="1"/>
  <c r="U2037" i="1"/>
  <c r="AM2037" i="1" s="1"/>
  <c r="AV2037" i="1" s="1"/>
  <c r="S2038" i="1"/>
  <c r="U2038" i="1"/>
  <c r="AM2038" i="1" s="1"/>
  <c r="S2039" i="1"/>
  <c r="U2039" i="1"/>
  <c r="AM2039" i="1" s="1"/>
  <c r="AU2039" i="1" s="1"/>
  <c r="S2040" i="1"/>
  <c r="U2040" i="1"/>
  <c r="AM2040" i="1" s="1"/>
  <c r="S2041" i="1"/>
  <c r="U2041" i="1"/>
  <c r="AM2041" i="1" s="1"/>
  <c r="S2042" i="1"/>
  <c r="U2042" i="1"/>
  <c r="AM2042" i="1" s="1"/>
  <c r="AV2042" i="1" s="1"/>
  <c r="S2043" i="1"/>
  <c r="U2043" i="1"/>
  <c r="AM2043" i="1" s="1"/>
  <c r="S2044" i="1"/>
  <c r="U2044" i="1"/>
  <c r="AM2044" i="1" s="1"/>
  <c r="S2045" i="1"/>
  <c r="U2045" i="1"/>
  <c r="AM2045" i="1" s="1"/>
  <c r="AV2045" i="1" s="1"/>
  <c r="S2046" i="1"/>
  <c r="U2046" i="1"/>
  <c r="AM2046" i="1" s="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S2054" i="1"/>
  <c r="U2054" i="1"/>
  <c r="AM2054" i="1" s="1"/>
  <c r="S2055" i="1"/>
  <c r="U2055" i="1"/>
  <c r="AM2055" i="1" s="1"/>
  <c r="S2056" i="1"/>
  <c r="U2056" i="1"/>
  <c r="AM2056" i="1" s="1"/>
  <c r="AV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S2064" i="1"/>
  <c r="U2064" i="1"/>
  <c r="AM2064" i="1" s="1"/>
  <c r="S2065" i="1"/>
  <c r="U2065" i="1"/>
  <c r="AM2065" i="1" s="1"/>
  <c r="AV2065" i="1" s="1"/>
  <c r="S2066" i="1"/>
  <c r="U2066" i="1"/>
  <c r="AM2066" i="1" s="1"/>
  <c r="S2067" i="1"/>
  <c r="U2067" i="1"/>
  <c r="AM2067" i="1" s="1"/>
  <c r="S2068" i="1"/>
  <c r="U2068" i="1"/>
  <c r="AM2068" i="1" s="1"/>
  <c r="S2069" i="1"/>
  <c r="U2069" i="1"/>
  <c r="AM2069" i="1" s="1"/>
  <c r="S2070" i="1"/>
  <c r="U2070" i="1"/>
  <c r="AM2070" i="1"/>
  <c r="S2071" i="1"/>
  <c r="U2071" i="1"/>
  <c r="AM2071" i="1" s="1"/>
  <c r="AV2071" i="1" s="1"/>
  <c r="S2072" i="1"/>
  <c r="U2072" i="1"/>
  <c r="AM2072" i="1" s="1"/>
  <c r="S2073" i="1"/>
  <c r="U2073" i="1"/>
  <c r="AM2073" i="1" s="1"/>
  <c r="S2074" i="1"/>
  <c r="U2074" i="1"/>
  <c r="AM2074" i="1" s="1"/>
  <c r="S2075" i="1"/>
  <c r="U2075" i="1"/>
  <c r="AM2075" i="1" s="1"/>
  <c r="S2076" i="1"/>
  <c r="U2076" i="1"/>
  <c r="AM2076" i="1" s="1"/>
  <c r="S2077" i="1"/>
  <c r="U2077" i="1"/>
  <c r="AM2077" i="1" s="1"/>
  <c r="S2078" i="1"/>
  <c r="U2078" i="1"/>
  <c r="AM2078" i="1" s="1"/>
  <c r="S2079" i="1"/>
  <c r="U2079" i="1"/>
  <c r="AM2079" i="1" s="1"/>
  <c r="S2080" i="1"/>
  <c r="U2080" i="1"/>
  <c r="AM2080" i="1" s="1"/>
  <c r="S2081" i="1"/>
  <c r="U2081" i="1"/>
  <c r="AM2081" i="1" s="1"/>
  <c r="S2082" i="1"/>
  <c r="U2082" i="1"/>
  <c r="AM2082" i="1" s="1"/>
  <c r="S2083" i="1"/>
  <c r="U2083" i="1"/>
  <c r="AM2083" i="1" s="1"/>
  <c r="S2084" i="1"/>
  <c r="U2084" i="1"/>
  <c r="AM2084" i="1" s="1"/>
  <c r="S2085" i="1"/>
  <c r="U2085" i="1"/>
  <c r="AM2085" i="1"/>
  <c r="S2086" i="1"/>
  <c r="U2086" i="1"/>
  <c r="AM2086" i="1" s="1"/>
  <c r="S2087" i="1"/>
  <c r="U2087" i="1"/>
  <c r="AM2087" i="1" s="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c r="S2097" i="1"/>
  <c r="U2097" i="1"/>
  <c r="AM2097" i="1" s="1"/>
  <c r="S2098" i="1"/>
  <c r="U2098" i="1"/>
  <c r="AM2098" i="1" s="1"/>
  <c r="S2099" i="1"/>
  <c r="U2099" i="1"/>
  <c r="AM2099" i="1" s="1"/>
  <c r="S2100" i="1"/>
  <c r="U2100" i="1"/>
  <c r="AM2100" i="1" s="1"/>
  <c r="S2101" i="1"/>
  <c r="U2101" i="1"/>
  <c r="AM2101" i="1" s="1"/>
  <c r="S2102" i="1"/>
  <c r="U2102" i="1"/>
  <c r="AM2102" i="1" s="1"/>
  <c r="S2103" i="1"/>
  <c r="U2103" i="1"/>
  <c r="AM2103" i="1" s="1"/>
  <c r="S2104" i="1"/>
  <c r="U2104" i="1"/>
  <c r="AM2104" i="1" s="1"/>
  <c r="AU909" i="1" l="1"/>
  <c r="AV122" i="1"/>
  <c r="AU1370" i="1"/>
  <c r="AU1093" i="1"/>
  <c r="AU2064" i="1"/>
  <c r="AV1433" i="1"/>
  <c r="AU680" i="1"/>
  <c r="AU630" i="1"/>
  <c r="AU611" i="1"/>
  <c r="AV561" i="1"/>
  <c r="AW39" i="1"/>
  <c r="AV33" i="1"/>
  <c r="AV497" i="1"/>
  <c r="AV2095" i="1"/>
  <c r="AV2082" i="1"/>
  <c r="AU2075" i="1"/>
  <c r="AV2050" i="1"/>
  <c r="AU1124" i="1"/>
  <c r="AV337" i="1"/>
  <c r="AW1560" i="1"/>
  <c r="AW824" i="1"/>
  <c r="AU419" i="1"/>
  <c r="AV1195" i="1"/>
  <c r="AU1162" i="1"/>
  <c r="AU1143" i="1"/>
  <c r="AV1033" i="1"/>
  <c r="AV62" i="1"/>
  <c r="AU1380" i="1"/>
  <c r="AV1355" i="1"/>
  <c r="AU1174" i="1"/>
  <c r="AU1103" i="1"/>
  <c r="AU931" i="1"/>
  <c r="AW715" i="1"/>
  <c r="AU272" i="1"/>
  <c r="AW1200" i="1"/>
  <c r="AU411" i="1"/>
  <c r="AW246" i="1"/>
  <c r="AV1881" i="1"/>
  <c r="AU1460" i="1"/>
  <c r="AU1342" i="1"/>
  <c r="AV969" i="1"/>
  <c r="AV689" i="1"/>
  <c r="AV404" i="1"/>
  <c r="AW220" i="1"/>
  <c r="AW55" i="1"/>
  <c r="AV1841" i="1"/>
  <c r="AV1664" i="1"/>
  <c r="AV669" i="1"/>
  <c r="AU1994" i="1"/>
  <c r="AV1846" i="1"/>
  <c r="AU505" i="1"/>
  <c r="AW15" i="1"/>
  <c r="AV1886" i="1"/>
  <c r="AU1969" i="1"/>
  <c r="AV625" i="1"/>
  <c r="AV402" i="1"/>
  <c r="AW1790" i="1"/>
  <c r="AV1656" i="1"/>
  <c r="AV1446" i="1"/>
  <c r="AV1370" i="1"/>
  <c r="AW1716" i="1"/>
  <c r="AV1568" i="1"/>
  <c r="AU458" i="1"/>
  <c r="AW433" i="1"/>
  <c r="AU673" i="1"/>
  <c r="AV605" i="1"/>
  <c r="AV13" i="1"/>
  <c r="AU1845" i="1"/>
  <c r="AW1721" i="1"/>
  <c r="AV1524" i="1"/>
  <c r="AU1351" i="1"/>
  <c r="AV1307" i="1"/>
  <c r="AU1209" i="1"/>
  <c r="AW407" i="1"/>
  <c r="AW172" i="1"/>
  <c r="AV1777" i="1"/>
  <c r="AV1124" i="1"/>
  <c r="AW869" i="1"/>
  <c r="AW318" i="1"/>
  <c r="AU19" i="1"/>
  <c r="AU1941" i="1"/>
  <c r="AV470" i="1"/>
  <c r="AV305" i="1"/>
  <c r="AU984" i="1"/>
  <c r="AU926" i="1"/>
  <c r="AW330" i="1"/>
  <c r="AV311" i="1"/>
  <c r="AW235" i="1"/>
  <c r="AU2011" i="1"/>
  <c r="AV1616" i="1"/>
  <c r="AU1312" i="1"/>
  <c r="AU443" i="1"/>
  <c r="AU431" i="1"/>
  <c r="AU50" i="1"/>
  <c r="AV31" i="1"/>
  <c r="AV1331" i="1"/>
  <c r="AW874" i="1"/>
  <c r="AW323" i="1"/>
  <c r="AW132" i="1"/>
  <c r="AU1701" i="1"/>
  <c r="AU906" i="1"/>
  <c r="AV684" i="1"/>
  <c r="AU671" i="1"/>
  <c r="AV189" i="1"/>
  <c r="AU2010" i="1"/>
  <c r="AU1895" i="1"/>
  <c r="AW1084" i="1"/>
  <c r="AW791" i="1"/>
  <c r="AV665" i="1"/>
  <c r="AV442" i="1"/>
  <c r="AV87" i="1"/>
  <c r="AU2086" i="1"/>
  <c r="AU322" i="1"/>
  <c r="AV278" i="1"/>
  <c r="AU182" i="1"/>
  <c r="AU834" i="1"/>
  <c r="AW233" i="1"/>
  <c r="AV112" i="1"/>
  <c r="AU1391" i="1"/>
  <c r="AU1102" i="1"/>
  <c r="AV1013" i="1"/>
  <c r="AU840" i="1"/>
  <c r="AV583" i="1"/>
  <c r="AU2040" i="1"/>
  <c r="AV1533" i="1"/>
  <c r="AV1626" i="1"/>
  <c r="AW168" i="1"/>
  <c r="AV92" i="1"/>
  <c r="AU2046" i="1"/>
  <c r="AU1976" i="1"/>
  <c r="AV1754" i="1"/>
  <c r="AU531" i="1"/>
  <c r="AV359" i="1"/>
  <c r="AW308" i="1"/>
  <c r="AV1651" i="1"/>
  <c r="AU1563" i="1"/>
  <c r="AU916" i="1"/>
  <c r="AV117" i="1"/>
  <c r="AU72" i="1"/>
  <c r="AU1840" i="1"/>
  <c r="AW1489" i="1"/>
  <c r="AU575" i="1"/>
  <c r="AU2090" i="1"/>
  <c r="AU1440" i="1"/>
  <c r="AV1321" i="1"/>
  <c r="AW478" i="1"/>
  <c r="AU370" i="1"/>
  <c r="AU288" i="1"/>
  <c r="AW263" i="1"/>
  <c r="AW218" i="1"/>
  <c r="AU2059" i="1"/>
  <c r="AV2046" i="1"/>
  <c r="AW1873" i="1"/>
  <c r="AW1828" i="1"/>
  <c r="AW1822" i="1"/>
  <c r="AW1754" i="1"/>
  <c r="AW1545" i="1"/>
  <c r="AW1495" i="1"/>
  <c r="AV1489" i="1"/>
  <c r="AU1465" i="1"/>
  <c r="AU1410" i="1"/>
  <c r="AU1385" i="1"/>
  <c r="AW1372" i="1"/>
  <c r="AV1316" i="1"/>
  <c r="AU1297" i="1"/>
  <c r="AV1290" i="1"/>
  <c r="AU771" i="1"/>
  <c r="AV720" i="1"/>
  <c r="AU651" i="1"/>
  <c r="AU454" i="1"/>
  <c r="AU417" i="1"/>
  <c r="AW266" i="1"/>
  <c r="AU43" i="1"/>
  <c r="AV1950" i="1"/>
  <c r="AW1728" i="1"/>
  <c r="AW1693" i="1"/>
  <c r="AW1638" i="1"/>
  <c r="AV1225" i="1"/>
  <c r="AV929" i="1"/>
  <c r="AU814" i="1"/>
  <c r="AU801" i="1"/>
  <c r="AU601" i="1"/>
  <c r="AV322" i="1"/>
  <c r="AV297" i="1"/>
  <c r="AV176" i="1"/>
  <c r="AV2052" i="1"/>
  <c r="AU2014" i="1"/>
  <c r="AV1905" i="1"/>
  <c r="AU1899" i="1"/>
  <c r="AV1866" i="1"/>
  <c r="AU1753" i="1"/>
  <c r="AW1698" i="1"/>
  <c r="AW1575" i="1"/>
  <c r="AW1569" i="1"/>
  <c r="AV1365" i="1"/>
  <c r="AV1359" i="1"/>
  <c r="AV1185" i="1"/>
  <c r="AU1133" i="1"/>
  <c r="AV993" i="1"/>
  <c r="AW865" i="1"/>
  <c r="AU675" i="1"/>
  <c r="AU563" i="1"/>
  <c r="AW550" i="1"/>
  <c r="AU543" i="1"/>
  <c r="AW453" i="1"/>
  <c r="AU447" i="1"/>
  <c r="AU328" i="1"/>
  <c r="AV100" i="1"/>
  <c r="AW11" i="1"/>
  <c r="AW5" i="1"/>
  <c r="AV2090" i="1"/>
  <c r="AV1975" i="1"/>
  <c r="AV1936" i="1"/>
  <c r="AW1827" i="1"/>
  <c r="AV1821" i="1"/>
  <c r="AV1765" i="1"/>
  <c r="AV1415" i="1"/>
  <c r="AW1334" i="1"/>
  <c r="AV1270" i="1"/>
  <c r="AV1088" i="1"/>
  <c r="AV1018" i="1"/>
  <c r="AW845" i="1"/>
  <c r="AU738" i="1"/>
  <c r="AU588" i="1"/>
  <c r="AU384" i="1"/>
  <c r="AV334" i="1"/>
  <c r="AU265" i="1"/>
  <c r="AW201" i="1"/>
  <c r="AV49" i="1"/>
  <c r="AV2070" i="1"/>
  <c r="AV1865" i="1"/>
  <c r="AW1500" i="1"/>
  <c r="AW1396" i="1"/>
  <c r="AU974" i="1"/>
  <c r="AW106" i="1"/>
  <c r="AV2006" i="1"/>
  <c r="AU1839" i="1"/>
  <c r="AW1668" i="1"/>
  <c r="AW1618" i="1"/>
  <c r="AW1605" i="1"/>
  <c r="AW1598" i="1"/>
  <c r="AW1580" i="1"/>
  <c r="AW1568" i="1"/>
  <c r="AW1555" i="1"/>
  <c r="AW1470" i="1"/>
  <c r="AW1346" i="1"/>
  <c r="AV1340" i="1"/>
  <c r="AV1250" i="1"/>
  <c r="AW1119" i="1"/>
  <c r="AU1068" i="1"/>
  <c r="AW890" i="1"/>
  <c r="AU725" i="1"/>
  <c r="AU625" i="1"/>
  <c r="AV498" i="1"/>
  <c r="AV371" i="1"/>
  <c r="AU302" i="1"/>
  <c r="AU149" i="1"/>
  <c r="AV130" i="1"/>
  <c r="AV42" i="1"/>
  <c r="AW10" i="1"/>
  <c r="AW4" i="1"/>
  <c r="AV2076" i="1"/>
  <c r="AU2044" i="1"/>
  <c r="AV1910" i="1"/>
  <c r="AV1802" i="1"/>
  <c r="AW1505" i="1"/>
  <c r="AU1439" i="1"/>
  <c r="AW1433" i="1"/>
  <c r="AV1389" i="1"/>
  <c r="AW1351" i="1"/>
  <c r="AV1282" i="1"/>
  <c r="AV1230" i="1"/>
  <c r="AV998" i="1"/>
  <c r="AW915" i="1"/>
  <c r="AW870" i="1"/>
  <c r="AV844" i="1"/>
  <c r="AW251" i="1"/>
  <c r="AV86" i="1"/>
  <c r="AW67" i="1"/>
  <c r="AW1858" i="1"/>
  <c r="AV1814" i="1"/>
  <c r="AW1733" i="1"/>
  <c r="AW1649" i="1"/>
  <c r="AW1630" i="1"/>
  <c r="AW1530" i="1"/>
  <c r="AW1144" i="1"/>
  <c r="AU1029" i="1"/>
  <c r="AV973" i="1"/>
  <c r="AU756" i="1"/>
  <c r="AW92" i="1"/>
  <c r="AW1838" i="1"/>
  <c r="AV1709" i="1"/>
  <c r="AW1673" i="1"/>
  <c r="AW1573" i="1"/>
  <c r="AV1320" i="1"/>
  <c r="AV1301" i="1"/>
  <c r="AW1099" i="1"/>
  <c r="AW1004" i="1"/>
  <c r="AU805" i="1"/>
  <c r="AU775" i="1"/>
  <c r="AU636" i="1"/>
  <c r="AU580" i="1"/>
  <c r="AV458" i="1"/>
  <c r="AU452" i="1"/>
  <c r="AV427" i="1"/>
  <c r="AW206" i="1"/>
  <c r="AV3" i="1"/>
  <c r="AV2036" i="1"/>
  <c r="AV1915" i="1"/>
  <c r="AV1813" i="1"/>
  <c r="AW1635" i="1"/>
  <c r="AW1535" i="1"/>
  <c r="AW1510" i="1"/>
  <c r="AU1407" i="1"/>
  <c r="AV1326" i="1"/>
  <c r="AV1255" i="1"/>
  <c r="AW1229" i="1"/>
  <c r="AW895" i="1"/>
  <c r="AU749" i="1"/>
  <c r="AU661" i="1"/>
  <c r="AV535" i="1"/>
  <c r="AV509" i="1"/>
  <c r="AW167" i="1"/>
  <c r="AV135" i="1"/>
  <c r="AW117" i="1"/>
  <c r="AV2005" i="1"/>
  <c r="AV1870" i="1"/>
  <c r="AV1807" i="1"/>
  <c r="AW1788" i="1"/>
  <c r="AV1757" i="1"/>
  <c r="AW1708" i="1"/>
  <c r="AW1648" i="1"/>
  <c r="AW1523" i="1"/>
  <c r="AW1189" i="1"/>
  <c r="AU1073" i="1"/>
  <c r="AV978" i="1"/>
  <c r="AV755" i="1"/>
  <c r="AW679" i="1"/>
  <c r="AU369" i="1"/>
  <c r="AW231" i="1"/>
  <c r="AV2100" i="1"/>
  <c r="AU2094" i="1"/>
  <c r="AU2024" i="1"/>
  <c r="AU1979" i="1"/>
  <c r="AV1831" i="1"/>
  <c r="AV1726" i="1"/>
  <c r="AV1350" i="1"/>
  <c r="AW1130" i="1"/>
  <c r="AU1117" i="1"/>
  <c r="AW875" i="1"/>
  <c r="AU774" i="1"/>
  <c r="AU723" i="1"/>
  <c r="AV610" i="1"/>
  <c r="AV534" i="1"/>
  <c r="AV457" i="1"/>
  <c r="AU344" i="1"/>
  <c r="AV160" i="1"/>
  <c r="AV147" i="1"/>
  <c r="AW40" i="1"/>
  <c r="AW34" i="1"/>
  <c r="AV2087" i="1"/>
  <c r="AU2074" i="1"/>
  <c r="AU1934" i="1"/>
  <c r="AV1921" i="1"/>
  <c r="AV1818" i="1"/>
  <c r="AW1553" i="1"/>
  <c r="AW1480" i="1"/>
  <c r="AW1419" i="1"/>
  <c r="AV1387" i="1"/>
  <c r="AV1362" i="1"/>
  <c r="AU1085" i="1"/>
  <c r="AW1059" i="1"/>
  <c r="AV1028" i="1"/>
  <c r="AW907" i="1"/>
  <c r="AW855" i="1"/>
  <c r="AU748" i="1"/>
  <c r="AU735" i="1"/>
  <c r="AU666" i="1"/>
  <c r="AW660" i="1"/>
  <c r="AU585" i="1"/>
  <c r="AU508" i="1"/>
  <c r="AU394" i="1"/>
  <c r="AV331" i="1"/>
  <c r="AU1959" i="1"/>
  <c r="AV1946" i="1"/>
  <c r="AU1869" i="1"/>
  <c r="AU1806" i="1"/>
  <c r="AW1678" i="1"/>
  <c r="AW1653" i="1"/>
  <c r="AV1609" i="1"/>
  <c r="AV1584" i="1"/>
  <c r="AW1528" i="1"/>
  <c r="AV1260" i="1"/>
  <c r="AW1234" i="1"/>
  <c r="AU829" i="1"/>
  <c r="AW684" i="1"/>
  <c r="AU678" i="1"/>
  <c r="AU591" i="1"/>
  <c r="AU553" i="1"/>
  <c r="AW438" i="1"/>
  <c r="AU109" i="1"/>
  <c r="AV14" i="1"/>
  <c r="AV1875" i="1"/>
  <c r="AW1640" i="1"/>
  <c r="AW1615" i="1"/>
  <c r="AW1565" i="1"/>
  <c r="AU1412" i="1"/>
  <c r="AW1386" i="1"/>
  <c r="AV1084" i="1"/>
  <c r="AV1002" i="1"/>
  <c r="AV983" i="1"/>
  <c r="AW900" i="1"/>
  <c r="AU874" i="1"/>
  <c r="AW835" i="1"/>
  <c r="AV797" i="1"/>
  <c r="AU773" i="1"/>
  <c r="AU653" i="1"/>
  <c r="AU578" i="1"/>
  <c r="AW236" i="1"/>
  <c r="AV172" i="1"/>
  <c r="AV2086" i="1"/>
  <c r="AV2041" i="1"/>
  <c r="AU1939" i="1"/>
  <c r="AW1888" i="1"/>
  <c r="AW1799" i="1"/>
  <c r="AU1781" i="1"/>
  <c r="AW1713" i="1"/>
  <c r="AV1659" i="1"/>
  <c r="AW1540" i="1"/>
  <c r="AU1455" i="1"/>
  <c r="AW1324" i="1"/>
  <c r="AV1292" i="1"/>
  <c r="AW880" i="1"/>
  <c r="AU734" i="1"/>
  <c r="AU709" i="1"/>
  <c r="AW659" i="1"/>
  <c r="AV475" i="1"/>
  <c r="AV115" i="1"/>
  <c r="AU45" i="1"/>
  <c r="AW1868" i="1"/>
  <c r="AW1639" i="1"/>
  <c r="AW1608" i="1"/>
  <c r="AW1583" i="1"/>
  <c r="AV1564" i="1"/>
  <c r="AW1533" i="1"/>
  <c r="AV1514" i="1"/>
  <c r="AV944" i="1"/>
  <c r="AW912" i="1"/>
  <c r="AV696" i="1"/>
  <c r="AV481" i="1"/>
  <c r="AU462" i="1"/>
  <c r="AV443" i="1"/>
  <c r="AV431" i="1"/>
  <c r="AW261" i="1"/>
  <c r="AV120" i="1"/>
  <c r="AV102" i="1"/>
  <c r="AV2092" i="1"/>
  <c r="AV2085" i="1"/>
  <c r="AU2079" i="1"/>
  <c r="AU2009" i="1"/>
  <c r="AV1970" i="1"/>
  <c r="AV1835" i="1"/>
  <c r="AW1718" i="1"/>
  <c r="AV1614" i="1"/>
  <c r="AW1570" i="1"/>
  <c r="AV1336" i="1"/>
  <c r="AU1317" i="1"/>
  <c r="AU1115" i="1"/>
  <c r="AU1064" i="1"/>
  <c r="AW1020" i="1"/>
  <c r="AV899" i="1"/>
  <c r="AU879" i="1"/>
  <c r="AV740" i="1"/>
  <c r="AU721" i="1"/>
  <c r="AU596" i="1"/>
  <c r="AU558" i="1"/>
  <c r="AU449" i="1"/>
  <c r="AV171" i="1"/>
  <c r="AV2072" i="1"/>
  <c r="AV2066" i="1"/>
  <c r="AW1848" i="1"/>
  <c r="AW1658" i="1"/>
  <c r="AW1417" i="1"/>
  <c r="AW1239" i="1"/>
  <c r="AU1089" i="1"/>
  <c r="AU746" i="1"/>
  <c r="AU683" i="1"/>
  <c r="AU392" i="1"/>
  <c r="AU292" i="1"/>
  <c r="AV145" i="1"/>
  <c r="AV114" i="1"/>
  <c r="AW82" i="1"/>
  <c r="AV2021" i="1"/>
  <c r="AV2015" i="1"/>
  <c r="AW1520" i="1"/>
  <c r="AV1342" i="1"/>
  <c r="AV1310" i="1"/>
  <c r="AU1153" i="1"/>
  <c r="AW1134" i="1"/>
  <c r="AV1007" i="1"/>
  <c r="AV988" i="1"/>
  <c r="AU436" i="1"/>
  <c r="AV75" i="1"/>
  <c r="AW1765" i="1"/>
  <c r="AW1518" i="1"/>
  <c r="AV1518" i="1"/>
  <c r="AV2031" i="1"/>
  <c r="AU2031" i="1"/>
  <c r="AU1831" i="1"/>
  <c r="AV1431" i="1"/>
  <c r="AV1792" i="1"/>
  <c r="AU2085" i="1"/>
  <c r="AV1822" i="1"/>
  <c r="AV1588" i="1"/>
  <c r="AV1941" i="1"/>
  <c r="AU1841" i="1"/>
  <c r="AW1814" i="1"/>
  <c r="AV1916" i="1"/>
  <c r="AU1854" i="1"/>
  <c r="AU1835" i="1"/>
  <c r="AU1578" i="1"/>
  <c r="AU1451" i="1"/>
  <c r="AV2040" i="1"/>
  <c r="AV2010" i="1"/>
  <c r="AV1966" i="1"/>
  <c r="AU1954" i="1"/>
  <c r="AW1878" i="1"/>
  <c r="AU1818" i="1"/>
  <c r="AW1774" i="1"/>
  <c r="AW1763" i="1"/>
  <c r="AV1646" i="1"/>
  <c r="AV1593" i="1"/>
  <c r="AW1428" i="1"/>
  <c r="AU397" i="1"/>
  <c r="AU2034" i="1"/>
  <c r="AU1909" i="1"/>
  <c r="AV1402" i="1"/>
  <c r="AW1402" i="1"/>
  <c r="AU1859" i="1"/>
  <c r="AW1853" i="1"/>
  <c r="AV1840" i="1"/>
  <c r="AV1790" i="1"/>
  <c r="AW1751" i="1"/>
  <c r="AV1673" i="1"/>
  <c r="AW1610" i="1"/>
  <c r="AU750" i="1"/>
  <c r="AV750" i="1"/>
  <c r="AV23" i="1"/>
  <c r="AU2099" i="1"/>
  <c r="AU1971" i="1"/>
  <c r="AV1767" i="1"/>
  <c r="AW1645" i="1"/>
  <c r="AW1515" i="1"/>
  <c r="AV1438" i="1"/>
  <c r="AW1389" i="1"/>
  <c r="AW1314" i="1"/>
  <c r="AW750" i="1"/>
  <c r="AU2015" i="1"/>
  <c r="AU1784" i="1"/>
  <c r="AV1733" i="1"/>
  <c r="AV1661" i="1"/>
  <c r="AU1633" i="1"/>
  <c r="AW1609" i="1"/>
  <c r="AV1275" i="1"/>
  <c r="AV680" i="1"/>
  <c r="AU2098" i="1"/>
  <c r="AV2075" i="1"/>
  <c r="AU1870" i="1"/>
  <c r="AV1716" i="1"/>
  <c r="AU1688" i="1"/>
  <c r="AW1683" i="1"/>
  <c r="AV1559" i="1"/>
  <c r="AU1471" i="1"/>
  <c r="AV1449" i="1"/>
  <c r="AV580" i="1"/>
  <c r="AU1914" i="1"/>
  <c r="AV1895" i="1"/>
  <c r="AV1876" i="1"/>
  <c r="AU1864" i="1"/>
  <c r="AV1845" i="1"/>
  <c r="AU1144" i="1"/>
  <c r="AU724" i="1"/>
  <c r="AW724" i="1"/>
  <c r="AU655" i="1"/>
  <c r="AV655" i="1"/>
  <c r="AV630" i="1"/>
  <c r="AV1945" i="1"/>
  <c r="AW1800" i="1"/>
  <c r="AV1772" i="1"/>
  <c r="AV1688" i="1"/>
  <c r="AW1620" i="1"/>
  <c r="AU1437" i="1"/>
  <c r="AU2050" i="1"/>
  <c r="AV1995" i="1"/>
  <c r="AU1964" i="1"/>
  <c r="AU496" i="1"/>
  <c r="AU1844" i="1"/>
  <c r="AV1671" i="1"/>
  <c r="AV1654" i="1"/>
  <c r="AV1280" i="1"/>
  <c r="AW1162" i="1"/>
  <c r="AU1059" i="1"/>
  <c r="AV585" i="1"/>
  <c r="AV2062" i="1"/>
  <c r="AU1975" i="1"/>
  <c r="AU1944" i="1"/>
  <c r="AU1881" i="1"/>
  <c r="AW1431" i="1"/>
  <c r="AW1381" i="1"/>
  <c r="AV1381" i="1"/>
  <c r="AW1356" i="1"/>
  <c r="AV1356" i="1"/>
  <c r="AV2096" i="1"/>
  <c r="AU1743" i="1"/>
  <c r="AW1590" i="1"/>
  <c r="AU1585" i="1"/>
  <c r="AW1464" i="1"/>
  <c r="AV2102" i="1"/>
  <c r="AU2006" i="1"/>
  <c r="AV1815" i="1"/>
  <c r="AV1782" i="1"/>
  <c r="AU1613" i="1"/>
  <c r="AW1563" i="1"/>
  <c r="AU1507" i="1"/>
  <c r="AU1447" i="1"/>
  <c r="AV406" i="1"/>
  <c r="AU1905" i="1"/>
  <c r="AU1798" i="1"/>
  <c r="AU1648" i="1"/>
  <c r="AU406" i="1"/>
  <c r="AW406" i="1"/>
  <c r="AV1653" i="1"/>
  <c r="AV1641" i="1"/>
  <c r="AU1523" i="1"/>
  <c r="AV1435" i="1"/>
  <c r="AV1317" i="1"/>
  <c r="AU513" i="1"/>
  <c r="AV1911" i="1"/>
  <c r="AU1814" i="1"/>
  <c r="AU1691" i="1"/>
  <c r="AV1686" i="1"/>
  <c r="AW1584" i="1"/>
  <c r="AU1573" i="1"/>
  <c r="AW1490" i="1"/>
  <c r="AV1291" i="1"/>
  <c r="AV1265" i="1"/>
  <c r="AV815" i="1"/>
  <c r="AW746" i="1"/>
  <c r="AU2041" i="1"/>
  <c r="AU2030" i="1"/>
  <c r="AU1986" i="1"/>
  <c r="AV1578" i="1"/>
  <c r="AU2054" i="1"/>
  <c r="AV2011" i="1"/>
  <c r="AU1718" i="1"/>
  <c r="AV1674" i="1"/>
  <c r="AW1550" i="1"/>
  <c r="AV1539" i="1"/>
  <c r="AU1528" i="1"/>
  <c r="AW1485" i="1"/>
  <c r="AU1429" i="1"/>
  <c r="AW1297" i="1"/>
  <c r="AU969" i="1"/>
  <c r="AW969" i="1"/>
  <c r="AU790" i="1"/>
  <c r="AU525" i="1"/>
  <c r="AU1387" i="1"/>
  <c r="AW1339" i="1"/>
  <c r="AU1168" i="1"/>
  <c r="AW818" i="1"/>
  <c r="AW755" i="1"/>
  <c r="AV616" i="1"/>
  <c r="AU282" i="1"/>
  <c r="AU226" i="1"/>
  <c r="AU152" i="1"/>
  <c r="AV11" i="1"/>
  <c r="AU1392" i="1"/>
  <c r="AV1082" i="1"/>
  <c r="AV1043" i="1"/>
  <c r="AV1014" i="1"/>
  <c r="AW801" i="1"/>
  <c r="AW738" i="1"/>
  <c r="AW721" i="1"/>
  <c r="AU650" i="1"/>
  <c r="AU610" i="1"/>
  <c r="AV496" i="1"/>
  <c r="AW232" i="1"/>
  <c r="AU158" i="1"/>
  <c r="AV58" i="1"/>
  <c r="AW1312" i="1"/>
  <c r="AU1249" i="1"/>
  <c r="AW1219" i="1"/>
  <c r="AV1151" i="1"/>
  <c r="AU1105" i="1"/>
  <c r="AV1099" i="1"/>
  <c r="AV1003" i="1"/>
  <c r="AW974" i="1"/>
  <c r="AU944" i="1"/>
  <c r="AV829" i="1"/>
  <c r="AU784" i="1"/>
  <c r="AW749" i="1"/>
  <c r="AV571" i="1"/>
  <c r="AU402" i="1"/>
  <c r="AU330" i="1"/>
  <c r="AW306" i="1"/>
  <c r="AV127" i="1"/>
  <c r="AV1349" i="1"/>
  <c r="AV1272" i="1"/>
  <c r="AW1255" i="1"/>
  <c r="AW1180" i="1"/>
  <c r="AW1025" i="1"/>
  <c r="AU956" i="1"/>
  <c r="AV790" i="1"/>
  <c r="AU615" i="1"/>
  <c r="AU592" i="1"/>
  <c r="AV275" i="1"/>
  <c r="AV170" i="1"/>
  <c r="AU22" i="1"/>
  <c r="AU1420" i="1"/>
  <c r="AV1156" i="1"/>
  <c r="AV1048" i="1"/>
  <c r="AV1042" i="1"/>
  <c r="AU876" i="1"/>
  <c r="AU670" i="1"/>
  <c r="AW655" i="1"/>
  <c r="AV621" i="1"/>
  <c r="AV530" i="1"/>
  <c r="AU478" i="1"/>
  <c r="AU287" i="1"/>
  <c r="AU262" i="1"/>
  <c r="AV1277" i="1"/>
  <c r="AV1205" i="1"/>
  <c r="AU1128" i="1"/>
  <c r="AV968" i="1"/>
  <c r="AW771" i="1"/>
  <c r="AV725" i="1"/>
  <c r="AW580" i="1"/>
  <c r="AW575" i="1"/>
  <c r="AV513" i="1"/>
  <c r="AW496" i="1"/>
  <c r="AW418" i="1"/>
  <c r="AU396" i="1"/>
  <c r="AU335" i="1"/>
  <c r="AU97" i="1"/>
  <c r="AW1224" i="1"/>
  <c r="AU1150" i="1"/>
  <c r="AV1144" i="1"/>
  <c r="AV1064" i="1"/>
  <c r="AU961" i="1"/>
  <c r="AU665" i="1"/>
  <c r="AU631" i="1"/>
  <c r="AV575" i="1"/>
  <c r="AU524" i="1"/>
  <c r="AV448" i="1"/>
  <c r="AW293" i="1"/>
  <c r="AU224" i="1"/>
  <c r="AW1179" i="1"/>
  <c r="AU1058" i="1"/>
  <c r="AU881" i="1"/>
  <c r="AU731" i="1"/>
  <c r="AW625" i="1"/>
  <c r="AW458" i="1"/>
  <c r="AV317" i="1"/>
  <c r="AV280" i="1"/>
  <c r="AW205" i="1"/>
  <c r="AU26" i="1"/>
  <c r="AV1315" i="1"/>
  <c r="AU899" i="1"/>
  <c r="AU844" i="1"/>
  <c r="AU648" i="1"/>
  <c r="AW535" i="1"/>
  <c r="AV68" i="1"/>
  <c r="AW32" i="1"/>
  <c r="AW1413" i="1"/>
  <c r="AU1178" i="1"/>
  <c r="AV1115" i="1"/>
  <c r="AV1085" i="1"/>
  <c r="AW680" i="1"/>
  <c r="AW585" i="1"/>
  <c r="AV417" i="1"/>
  <c r="AU211" i="1"/>
  <c r="AU1203" i="1"/>
  <c r="AU1184" i="1"/>
  <c r="AU804" i="1"/>
  <c r="AU788" i="1"/>
  <c r="AU613" i="1"/>
  <c r="AV482" i="1"/>
  <c r="AU359" i="1"/>
  <c r="AV192" i="1"/>
  <c r="AU143" i="1"/>
  <c r="AV73" i="1"/>
  <c r="AW62" i="1"/>
  <c r="AV1351" i="1"/>
  <c r="AV1034" i="1"/>
  <c r="AW1023" i="1"/>
  <c r="AU856" i="1"/>
  <c r="AV674" i="1"/>
  <c r="AW630" i="1"/>
  <c r="AU590" i="1"/>
  <c r="AU185" i="1"/>
  <c r="AV95" i="1"/>
  <c r="AV2" i="1"/>
  <c r="AW1418" i="1"/>
  <c r="AU1401" i="1"/>
  <c r="AW1309" i="1"/>
  <c r="AW1190" i="1"/>
  <c r="AV1017" i="1"/>
  <c r="AU831" i="1"/>
  <c r="AV775" i="1"/>
  <c r="AU690" i="1"/>
  <c r="AU635" i="1"/>
  <c r="AV303" i="1"/>
  <c r="AU297" i="1"/>
  <c r="AV191" i="1"/>
  <c r="AW1215" i="1"/>
  <c r="AU994" i="1"/>
  <c r="AW929" i="1"/>
  <c r="AU849" i="1"/>
  <c r="AV695" i="1"/>
  <c r="AV364" i="1"/>
  <c r="AU333" i="1"/>
  <c r="AU1346" i="1"/>
  <c r="AV1335" i="1"/>
  <c r="AV1297" i="1"/>
  <c r="AW1170" i="1"/>
  <c r="AU1119" i="1"/>
  <c r="AV1073" i="1"/>
  <c r="AV1045" i="1"/>
  <c r="AW904" i="1"/>
  <c r="AV787" i="1"/>
  <c r="AU606" i="1"/>
  <c r="AV321" i="1"/>
  <c r="AV83" i="1"/>
  <c r="AW1245" i="1"/>
  <c r="AU940" i="1"/>
  <c r="AU885" i="1"/>
  <c r="AW774" i="1"/>
  <c r="AV700" i="1"/>
  <c r="AU640" i="1"/>
  <c r="AU504" i="1"/>
  <c r="AU375" i="1"/>
  <c r="AU94" i="1"/>
  <c r="AV77" i="1"/>
  <c r="AU1163" i="1"/>
  <c r="AW689" i="1"/>
  <c r="AU646" i="1"/>
  <c r="AU129" i="1"/>
  <c r="AV123" i="1"/>
  <c r="AW1329" i="1"/>
  <c r="AV1136" i="1"/>
  <c r="AW1089" i="1"/>
  <c r="AV1055" i="1"/>
  <c r="AU755" i="1"/>
  <c r="AU573" i="1"/>
  <c r="AU427" i="1"/>
  <c r="AU332" i="1"/>
  <c r="AW258" i="1"/>
  <c r="AU177" i="1"/>
  <c r="AU172" i="1"/>
  <c r="AU1416" i="1"/>
  <c r="AV1345" i="1"/>
  <c r="AW1317" i="1"/>
  <c r="AW1307" i="1"/>
  <c r="AU1244" i="1"/>
  <c r="AU1188" i="1"/>
  <c r="AV1038" i="1"/>
  <c r="AV397" i="1"/>
  <c r="AV1312" i="1"/>
  <c r="AU1307" i="1"/>
  <c r="AV1175" i="1"/>
  <c r="AV974" i="1"/>
  <c r="AW760" i="1"/>
  <c r="AW699" i="1"/>
  <c r="AV566" i="1"/>
  <c r="AV374" i="1"/>
  <c r="AU349" i="1"/>
  <c r="AU337" i="1"/>
  <c r="AW325" i="1"/>
  <c r="AV307" i="1"/>
  <c r="AV301" i="1"/>
  <c r="AV41" i="1"/>
  <c r="AV1901" i="1"/>
  <c r="AU1901" i="1"/>
  <c r="AU1970" i="1"/>
  <c r="AV2026" i="1"/>
  <c r="AU2026" i="1"/>
  <c r="AU1875" i="1"/>
  <c r="AV1851" i="1"/>
  <c r="AU1851" i="1"/>
  <c r="AV1926" i="1"/>
  <c r="AU1926" i="1"/>
  <c r="AV1996" i="1"/>
  <c r="AU1996" i="1"/>
  <c r="AV2001" i="1"/>
  <c r="AU2001" i="1"/>
  <c r="AV2020" i="1"/>
  <c r="AU2020" i="1"/>
  <c r="AU1906" i="1"/>
  <c r="AU1900" i="1"/>
  <c r="AV1856" i="1"/>
  <c r="AU1856" i="1"/>
  <c r="AV2051" i="1"/>
  <c r="AU2051" i="1"/>
  <c r="AV2091" i="1"/>
  <c r="AU2091" i="1"/>
  <c r="AU1950" i="1"/>
  <c r="AV1850" i="1"/>
  <c r="AU1850" i="1"/>
  <c r="AV1920" i="1"/>
  <c r="AU1920" i="1"/>
  <c r="AV1951" i="1"/>
  <c r="AU1951" i="1"/>
  <c r="AV1925" i="1"/>
  <c r="AU1925" i="1"/>
  <c r="AV2080" i="1"/>
  <c r="AU2080" i="1"/>
  <c r="AV2025" i="1"/>
  <c r="AU2025" i="1"/>
  <c r="AV1931" i="1"/>
  <c r="AU1931" i="1"/>
  <c r="AV2081" i="1"/>
  <c r="AU2081" i="1"/>
  <c r="AV2061" i="1"/>
  <c r="AU2061" i="1"/>
  <c r="AV1956" i="1"/>
  <c r="AU1956" i="1"/>
  <c r="AV1981" i="1"/>
  <c r="AU1981" i="1"/>
  <c r="AV2101" i="1"/>
  <c r="AU2101" i="1"/>
  <c r="AV2055" i="1"/>
  <c r="AU2055" i="1"/>
  <c r="AU1911" i="1"/>
  <c r="AU1886" i="1"/>
  <c r="AV1880" i="1"/>
  <c r="AU1880" i="1"/>
  <c r="AV1861" i="1"/>
  <c r="AU1861" i="1"/>
  <c r="AV1855" i="1"/>
  <c r="AU1855" i="1"/>
  <c r="AV1930" i="1"/>
  <c r="AU1930" i="1"/>
  <c r="AV2060" i="1"/>
  <c r="AU2060" i="1"/>
  <c r="AU2035" i="1"/>
  <c r="AV1955" i="1"/>
  <c r="AU1955" i="1"/>
  <c r="AU1910" i="1"/>
  <c r="AV1885" i="1"/>
  <c r="AU1885" i="1"/>
  <c r="AU1866" i="1"/>
  <c r="AV1830" i="1"/>
  <c r="AU1830" i="1"/>
  <c r="AU1916" i="1"/>
  <c r="AV1891" i="1"/>
  <c r="AU1891" i="1"/>
  <c r="AV1961" i="1"/>
  <c r="AU1961" i="1"/>
  <c r="AV1985" i="1"/>
  <c r="AU1985" i="1"/>
  <c r="AV1860" i="1"/>
  <c r="AU1860" i="1"/>
  <c r="AV1980" i="1"/>
  <c r="AU1980" i="1"/>
  <c r="AV1991" i="1"/>
  <c r="AU1991" i="1"/>
  <c r="AU1935" i="1"/>
  <c r="AV1890" i="1"/>
  <c r="AU1890" i="1"/>
  <c r="AU2070" i="1"/>
  <c r="AV1960" i="1"/>
  <c r="AU1960" i="1"/>
  <c r="AU1871" i="1"/>
  <c r="AV2016" i="1"/>
  <c r="AU2016" i="1"/>
  <c r="AV1990" i="1"/>
  <c r="AU1990" i="1"/>
  <c r="AU1940" i="1"/>
  <c r="AU1915" i="1"/>
  <c r="AU1846" i="1"/>
  <c r="AU2045" i="1"/>
  <c r="AU1946" i="1"/>
  <c r="AU1921" i="1"/>
  <c r="AV1896" i="1"/>
  <c r="AU1896" i="1"/>
  <c r="AV343" i="1"/>
  <c r="AU343" i="1"/>
  <c r="AW343" i="1"/>
  <c r="AW1371" i="1"/>
  <c r="AU1371" i="1"/>
  <c r="AV1371" i="1"/>
  <c r="AW2071" i="1"/>
  <c r="AU2056" i="1"/>
  <c r="AV2047" i="1"/>
  <c r="AU2042" i="1"/>
  <c r="AU2028" i="1"/>
  <c r="AU2019" i="1"/>
  <c r="AV2014" i="1"/>
  <c r="AW2000" i="1"/>
  <c r="AV1942" i="1"/>
  <c r="AU1928" i="1"/>
  <c r="AU1919" i="1"/>
  <c r="AV1914" i="1"/>
  <c r="AW1833" i="1"/>
  <c r="AU1811" i="1"/>
  <c r="AU1749" i="1"/>
  <c r="AU1738" i="1"/>
  <c r="AV1443" i="1"/>
  <c r="AW1392" i="1"/>
  <c r="AV1392" i="1"/>
  <c r="AU1327" i="1"/>
  <c r="AV1327" i="1"/>
  <c r="AW1327" i="1"/>
  <c r="AU1009" i="1"/>
  <c r="AU806" i="1"/>
  <c r="AV806" i="1"/>
  <c r="AW806" i="1"/>
  <c r="AV705" i="1"/>
  <c r="AW705" i="1"/>
  <c r="AW1995" i="1"/>
  <c r="AV1797" i="1"/>
  <c r="AV1743" i="1"/>
  <c r="AW1726" i="1"/>
  <c r="AW1709" i="1"/>
  <c r="AU1693" i="1"/>
  <c r="AV1676" i="1"/>
  <c r="AU1553" i="1"/>
  <c r="AV1454" i="1"/>
  <c r="AW1454" i="1"/>
  <c r="AW1376" i="1"/>
  <c r="AU1376" i="1"/>
  <c r="AV1376" i="1"/>
  <c r="AU1014" i="1"/>
  <c r="AW1014" i="1"/>
  <c r="AW2061" i="1"/>
  <c r="AV1775" i="1"/>
  <c r="AW1775" i="1"/>
  <c r="AW1643" i="1"/>
  <c r="AU1643" i="1"/>
  <c r="AV1643" i="1"/>
  <c r="AU1608" i="1"/>
  <c r="AW1558" i="1"/>
  <c r="AV1558" i="1"/>
  <c r="AW1508" i="1"/>
  <c r="AV1508" i="1"/>
  <c r="AV1070" i="1"/>
  <c r="AW1070" i="1"/>
  <c r="AU979" i="1"/>
  <c r="AV979" i="1"/>
  <c r="AW979" i="1"/>
  <c r="AW1738" i="1"/>
  <c r="AV1738" i="1"/>
  <c r="AW2100" i="1"/>
  <c r="AW2095" i="1"/>
  <c r="AW2066" i="1"/>
  <c r="AW2090" i="1"/>
  <c r="AU2104" i="1"/>
  <c r="AV2099" i="1"/>
  <c r="AW2085" i="1"/>
  <c r="AW2056" i="1"/>
  <c r="AU2027" i="1"/>
  <c r="AU2013" i="1"/>
  <c r="AU2004" i="1"/>
  <c r="AV1999" i="1"/>
  <c r="AW1985" i="1"/>
  <c r="AV1927" i="1"/>
  <c r="AU1913" i="1"/>
  <c r="AU1904" i="1"/>
  <c r="AV1899" i="1"/>
  <c r="AV1806" i="1"/>
  <c r="AV1748" i="1"/>
  <c r="AV1731" i="1"/>
  <c r="AW1731" i="1"/>
  <c r="AU1698" i="1"/>
  <c r="AV1569" i="1"/>
  <c r="AU1558" i="1"/>
  <c r="AU1508" i="1"/>
  <c r="AV1386" i="1"/>
  <c r="AV1311" i="1"/>
  <c r="AV1306" i="1"/>
  <c r="AW1161" i="1"/>
  <c r="AU1134" i="1"/>
  <c r="AV1059" i="1"/>
  <c r="AU1019" i="1"/>
  <c r="AW1990" i="1"/>
  <c r="AW2080" i="1"/>
  <c r="AU2065" i="1"/>
  <c r="AW2051" i="1"/>
  <c r="AU2036" i="1"/>
  <c r="AW1980" i="1"/>
  <c r="AU1965" i="1"/>
  <c r="AU1936" i="1"/>
  <c r="AU1865" i="1"/>
  <c r="AU1836" i="1"/>
  <c r="AW1748" i="1"/>
  <c r="AU1748" i="1"/>
  <c r="AU1703" i="1"/>
  <c r="AW1659" i="1"/>
  <c r="AV1636" i="1"/>
  <c r="AW1613" i="1"/>
  <c r="AV1613" i="1"/>
  <c r="AU1513" i="1"/>
  <c r="AV1464" i="1"/>
  <c r="AV1414" i="1"/>
  <c r="AU1332" i="1"/>
  <c r="AV1332" i="1"/>
  <c r="AW1332" i="1"/>
  <c r="AU1104" i="1"/>
  <c r="AW2046" i="1"/>
  <c r="AU1810" i="1"/>
  <c r="AV1753" i="1"/>
  <c r="AW1703" i="1"/>
  <c r="AV1703" i="1"/>
  <c r="AW1513" i="1"/>
  <c r="AV1513" i="1"/>
  <c r="AV1436" i="1"/>
  <c r="AU1436" i="1"/>
  <c r="AV1104" i="1"/>
  <c r="AW1104" i="1"/>
  <c r="AU1024" i="1"/>
  <c r="AV1024" i="1"/>
  <c r="AW1024" i="1"/>
  <c r="AU1129" i="1"/>
  <c r="AV1129" i="1"/>
  <c r="AW1129" i="1"/>
  <c r="AU1049" i="1"/>
  <c r="AW1049" i="1"/>
  <c r="AU1889" i="1"/>
  <c r="AW1714" i="1"/>
  <c r="AV1714" i="1"/>
  <c r="AW1589" i="1"/>
  <c r="AV1589" i="1"/>
  <c r="AW1574" i="1"/>
  <c r="AV1574" i="1"/>
  <c r="AV1529" i="1"/>
  <c r="AW1529" i="1"/>
  <c r="AV1469" i="1"/>
  <c r="AW1469" i="1"/>
  <c r="AV1425" i="1"/>
  <c r="AW1352" i="1"/>
  <c r="AU1352" i="1"/>
  <c r="AU1127" i="1"/>
  <c r="AW1127" i="1"/>
  <c r="AU2084" i="1"/>
  <c r="AW2065" i="1"/>
  <c r="AU2021" i="1"/>
  <c r="AU1984" i="1"/>
  <c r="AU1884" i="1"/>
  <c r="AU1795" i="1"/>
  <c r="AU1624" i="1"/>
  <c r="AV1624" i="1"/>
  <c r="AW1624" i="1"/>
  <c r="AU1618" i="1"/>
  <c r="AV1579" i="1"/>
  <c r="AV1352" i="1"/>
  <c r="AV1325" i="1"/>
  <c r="AU1287" i="1"/>
  <c r="AV1287" i="1"/>
  <c r="AW1287" i="1"/>
  <c r="AU1139" i="1"/>
  <c r="AV1139" i="1"/>
  <c r="AW1139" i="1"/>
  <c r="AV1103" i="1"/>
  <c r="AV949" i="1"/>
  <c r="AW949" i="1"/>
  <c r="AV1432" i="1"/>
  <c r="AW1432" i="1"/>
  <c r="AU2089" i="1"/>
  <c r="AW2060" i="1"/>
  <c r="AU1879" i="1"/>
  <c r="AU1805" i="1"/>
  <c r="AU1545" i="1"/>
  <c r="AV1534" i="1"/>
  <c r="AW1407" i="1"/>
  <c r="AU1074" i="1"/>
  <c r="AV1074" i="1"/>
  <c r="AW1074" i="1"/>
  <c r="AU989" i="1"/>
  <c r="AV989" i="1"/>
  <c r="AW989" i="1"/>
  <c r="AW2055" i="1"/>
  <c r="AU1826" i="1"/>
  <c r="AV1817" i="1"/>
  <c r="AU1809" i="1"/>
  <c r="AW1663" i="1"/>
  <c r="AV1663" i="1"/>
  <c r="AU1658" i="1"/>
  <c r="AV1474" i="1"/>
  <c r="AU1362" i="1"/>
  <c r="AU1154" i="1"/>
  <c r="AU1109" i="1"/>
  <c r="AV1109" i="1"/>
  <c r="AW1109" i="1"/>
  <c r="AV1029" i="1"/>
  <c r="AU954" i="1"/>
  <c r="AW2070" i="1"/>
  <c r="AV2097" i="1"/>
  <c r="AU2069" i="1"/>
  <c r="AW2050" i="1"/>
  <c r="AV1800" i="1"/>
  <c r="AU1696" i="1"/>
  <c r="AW1696" i="1"/>
  <c r="AV1594" i="1"/>
  <c r="AU1485" i="1"/>
  <c r="AW1341" i="1"/>
  <c r="AU1341" i="1"/>
  <c r="AV1341" i="1"/>
  <c r="AW1319" i="1"/>
  <c r="AV386" i="1"/>
  <c r="AW386" i="1"/>
  <c r="AU1989" i="1"/>
  <c r="AW2045" i="1"/>
  <c r="AV1751" i="1"/>
  <c r="AW1623" i="1"/>
  <c r="AU1623" i="1"/>
  <c r="AV1623" i="1"/>
  <c r="AV1599" i="1"/>
  <c r="AW1599" i="1"/>
  <c r="AV1544" i="1"/>
  <c r="AW1544" i="1"/>
  <c r="AV1479" i="1"/>
  <c r="AW1479" i="1"/>
  <c r="AU1406" i="1"/>
  <c r="AV1154" i="1"/>
  <c r="AV1090" i="1"/>
  <c r="AU1079" i="1"/>
  <c r="AW2076" i="1"/>
  <c r="AU2096" i="1"/>
  <c r="AW2040" i="1"/>
  <c r="AU1968" i="1"/>
  <c r="AV1954" i="1"/>
  <c r="AV1882" i="1"/>
  <c r="AU1868" i="1"/>
  <c r="AV1854" i="1"/>
  <c r="AW1723" i="1"/>
  <c r="AU1723" i="1"/>
  <c r="AV1723" i="1"/>
  <c r="AU1668" i="1"/>
  <c r="AU1583" i="1"/>
  <c r="AW1406" i="1"/>
  <c r="AV1406" i="1"/>
  <c r="AV1384" i="1"/>
  <c r="AW1384" i="1"/>
  <c r="AV1361" i="1"/>
  <c r="AV1159" i="1"/>
  <c r="AV1079" i="1"/>
  <c r="AW1079" i="1"/>
  <c r="AV1039" i="1"/>
  <c r="AU965" i="1"/>
  <c r="AU959" i="1"/>
  <c r="AU1628" i="1"/>
  <c r="AV1628" i="1"/>
  <c r="AV1484" i="1"/>
  <c r="AW1484" i="1"/>
  <c r="AW1411" i="1"/>
  <c r="AV1411" i="1"/>
  <c r="AW1361" i="1"/>
  <c r="AU1361" i="1"/>
  <c r="AU1039" i="1"/>
  <c r="AW1039" i="1"/>
  <c r="AV959" i="1"/>
  <c r="AW959" i="1"/>
  <c r="AU934" i="1"/>
  <c r="AV934" i="1"/>
  <c r="AW934" i="1"/>
  <c r="AU1054" i="1"/>
  <c r="AV1054" i="1"/>
  <c r="AW1054" i="1"/>
  <c r="AW2035" i="1"/>
  <c r="AW2101" i="1"/>
  <c r="AV2077" i="1"/>
  <c r="AU2072" i="1"/>
  <c r="AU2058" i="1"/>
  <c r="AU2049" i="1"/>
  <c r="AV2044" i="1"/>
  <c r="AW2030" i="1"/>
  <c r="AV1972" i="1"/>
  <c r="AU1958" i="1"/>
  <c r="AU1949" i="1"/>
  <c r="AV1944" i="1"/>
  <c r="AW1863" i="1"/>
  <c r="AU1858" i="1"/>
  <c r="AU1849" i="1"/>
  <c r="AV1844" i="1"/>
  <c r="AW1813" i="1"/>
  <c r="AU1745" i="1"/>
  <c r="AU1728" i="1"/>
  <c r="AV1689" i="1"/>
  <c r="AV1684" i="1"/>
  <c r="AW1628" i="1"/>
  <c r="AU1604" i="1"/>
  <c r="AV1604" i="1"/>
  <c r="AU1598" i="1"/>
  <c r="AW1593" i="1"/>
  <c r="AU1593" i="1"/>
  <c r="AU1538" i="1"/>
  <c r="AV1538" i="1"/>
  <c r="AU1078" i="1"/>
  <c r="AW2005" i="1"/>
  <c r="AW2096" i="1"/>
  <c r="AW2025" i="1"/>
  <c r="AW1755" i="1"/>
  <c r="AU1678" i="1"/>
  <c r="AW1604" i="1"/>
  <c r="AV1543" i="1"/>
  <c r="AV1499" i="1"/>
  <c r="AU1366" i="1"/>
  <c r="AW1302" i="1"/>
  <c r="AV1296" i="1"/>
  <c r="AU999" i="1"/>
  <c r="AV999" i="1"/>
  <c r="AW999" i="1"/>
  <c r="AW2091" i="1"/>
  <c r="AU2076" i="1"/>
  <c r="AV2067" i="1"/>
  <c r="AW2020" i="1"/>
  <c r="AU2005" i="1"/>
  <c r="AV1834" i="1"/>
  <c r="AU1820" i="1"/>
  <c r="AW1815" i="1"/>
  <c r="AW1633" i="1"/>
  <c r="AV1633" i="1"/>
  <c r="AW1543" i="1"/>
  <c r="AU1543" i="1"/>
  <c r="AW1399" i="1"/>
  <c r="AV1399" i="1"/>
  <c r="AW1366" i="1"/>
  <c r="AV1366" i="1"/>
  <c r="AU1302" i="1"/>
  <c r="AV1302" i="1"/>
  <c r="AU1044" i="1"/>
  <c r="AV1044" i="1"/>
  <c r="AW1044" i="1"/>
  <c r="AU964" i="1"/>
  <c r="AV964" i="1"/>
  <c r="AW964" i="1"/>
  <c r="AW2075" i="1"/>
  <c r="AW2086" i="1"/>
  <c r="AU2071" i="1"/>
  <c r="AW2015" i="1"/>
  <c r="AU2000" i="1"/>
  <c r="AW1603" i="1"/>
  <c r="AU1603" i="1"/>
  <c r="AV1603" i="1"/>
  <c r="AV1554" i="1"/>
  <c r="AW1554" i="1"/>
  <c r="AW1548" i="1"/>
  <c r="AV1548" i="1"/>
  <c r="AV1504" i="1"/>
  <c r="AW1504" i="1"/>
  <c r="AV1416" i="1"/>
  <c r="AU1094" i="1"/>
  <c r="AW1094" i="1"/>
  <c r="AU1004" i="1"/>
  <c r="AV1004" i="1"/>
  <c r="AW1975" i="1"/>
  <c r="AU2100" i="1"/>
  <c r="AU2095" i="1"/>
  <c r="AW2081" i="1"/>
  <c r="AU2066" i="1"/>
  <c r="AV2057" i="1"/>
  <c r="AU2029" i="1"/>
  <c r="AW2010" i="1"/>
  <c r="AU1995" i="1"/>
  <c r="AU1929" i="1"/>
  <c r="AW1843" i="1"/>
  <c r="AU1838" i="1"/>
  <c r="AU1829" i="1"/>
  <c r="AV1812" i="1"/>
  <c r="AU1754" i="1"/>
  <c r="AU1638" i="1"/>
  <c r="AU1548" i="1"/>
  <c r="AV1509" i="1"/>
  <c r="AW1509" i="1"/>
  <c r="AU1432" i="1"/>
  <c r="AU1112" i="1"/>
  <c r="AV1112" i="1"/>
  <c r="AW1112" i="1"/>
  <c r="AV1049" i="1"/>
  <c r="AV1736" i="1"/>
  <c r="AU1720" i="1"/>
  <c r="AU1708" i="1"/>
  <c r="AU1700" i="1"/>
  <c r="AU1588" i="1"/>
  <c r="AU1549" i="1"/>
  <c r="AU1518" i="1"/>
  <c r="AU1494" i="1"/>
  <c r="AU1472" i="1"/>
  <c r="AW1437" i="1"/>
  <c r="AU1382" i="1"/>
  <c r="AW1369" i="1"/>
  <c r="AU1356" i="1"/>
  <c r="AW1244" i="1"/>
  <c r="AV1180" i="1"/>
  <c r="AW1174" i="1"/>
  <c r="AV1163" i="1"/>
  <c r="AV1068" i="1"/>
  <c r="AU1000" i="1"/>
  <c r="AU951" i="1"/>
  <c r="AW893" i="1"/>
  <c r="AV650" i="1"/>
  <c r="AW650" i="1"/>
  <c r="AU565" i="1"/>
  <c r="AV565" i="1"/>
  <c r="AW565" i="1"/>
  <c r="AU426" i="1"/>
  <c r="AW426" i="1"/>
  <c r="AU1704" i="1"/>
  <c r="AU1580" i="1"/>
  <c r="AU1560" i="1"/>
  <c r="AU1510" i="1"/>
  <c r="AU1459" i="1"/>
  <c r="AU1377" i="1"/>
  <c r="AV1215" i="1"/>
  <c r="AW1209" i="1"/>
  <c r="AV1080" i="1"/>
  <c r="AW1013" i="1"/>
  <c r="AU960" i="1"/>
  <c r="AU715" i="1"/>
  <c r="AV715" i="1"/>
  <c r="AU660" i="1"/>
  <c r="AV1770" i="1"/>
  <c r="AW1691" i="1"/>
  <c r="AU1568" i="1"/>
  <c r="AU1556" i="1"/>
  <c r="AU1533" i="1"/>
  <c r="AU1514" i="1"/>
  <c r="AU1506" i="1"/>
  <c r="AU1480" i="1"/>
  <c r="AU1446" i="1"/>
  <c r="AU1433" i="1"/>
  <c r="AV1419" i="1"/>
  <c r="AU1372" i="1"/>
  <c r="AW1249" i="1"/>
  <c r="AW1185" i="1"/>
  <c r="AU1179" i="1"/>
  <c r="AU1173" i="1"/>
  <c r="AU1149" i="1"/>
  <c r="AV1102" i="1"/>
  <c r="AU1097" i="1"/>
  <c r="AW1093" i="1"/>
  <c r="AU1084" i="1"/>
  <c r="AU939" i="1"/>
  <c r="AU864" i="1"/>
  <c r="AV864" i="1"/>
  <c r="AW864" i="1"/>
  <c r="AU839" i="1"/>
  <c r="AU765" i="1"/>
  <c r="AV615" i="1"/>
  <c r="AW615" i="1"/>
  <c r="AW466" i="1"/>
  <c r="AU379" i="1"/>
  <c r="AV379" i="1"/>
  <c r="AV1639" i="1"/>
  <c r="AV1619" i="1"/>
  <c r="AU1615" i="1"/>
  <c r="AU1525" i="1"/>
  <c r="AU1489" i="1"/>
  <c r="AV765" i="1"/>
  <c r="AW765" i="1"/>
  <c r="AV670" i="1"/>
  <c r="AW670" i="1"/>
  <c r="AU643" i="1"/>
  <c r="AU1760" i="1"/>
  <c r="AU1595" i="1"/>
  <c r="AW1579" i="1"/>
  <c r="AW1559" i="1"/>
  <c r="AU1529" i="1"/>
  <c r="AU1454" i="1"/>
  <c r="AU1381" i="1"/>
  <c r="AU1347" i="1"/>
  <c r="AV1220" i="1"/>
  <c r="AW1214" i="1"/>
  <c r="AU1130" i="1"/>
  <c r="AV1127" i="1"/>
  <c r="AV1118" i="1"/>
  <c r="AU1088" i="1"/>
  <c r="AW1072" i="1"/>
  <c r="AW1045" i="1"/>
  <c r="AW978" i="1"/>
  <c r="AU904" i="1"/>
  <c r="AU869" i="1"/>
  <c r="AV869" i="1"/>
  <c r="AU720" i="1"/>
  <c r="AU570" i="1"/>
  <c r="AV570" i="1"/>
  <c r="AW570" i="1"/>
  <c r="AV507" i="1"/>
  <c r="AU354" i="1"/>
  <c r="AV354" i="1"/>
  <c r="AU1774" i="1"/>
  <c r="AU1735" i="1"/>
  <c r="AU1731" i="1"/>
  <c r="AV1658" i="1"/>
  <c r="AW1654" i="1"/>
  <c r="AU1599" i="1"/>
  <c r="AV1583" i="1"/>
  <c r="AV1563" i="1"/>
  <c r="AU1540" i="1"/>
  <c r="AU1497" i="1"/>
  <c r="AU1475" i="1"/>
  <c r="AU1415" i="1"/>
  <c r="AU1402" i="1"/>
  <c r="AV1330" i="1"/>
  <c r="AW1019" i="1"/>
  <c r="AU811" i="1"/>
  <c r="AV811" i="1"/>
  <c r="AW811" i="1"/>
  <c r="AU1796" i="1"/>
  <c r="AU1769" i="1"/>
  <c r="AV1719" i="1"/>
  <c r="AV1678" i="1"/>
  <c r="AW1674" i="1"/>
  <c r="AV1638" i="1"/>
  <c r="AV1618" i="1"/>
  <c r="AU1544" i="1"/>
  <c r="AW1524" i="1"/>
  <c r="AU1484" i="1"/>
  <c r="AW1423" i="1"/>
  <c r="AU1259" i="1"/>
  <c r="AW1225" i="1"/>
  <c r="AU1219" i="1"/>
  <c r="AU1213" i="1"/>
  <c r="AV1190" i="1"/>
  <c r="AW1184" i="1"/>
  <c r="AV1134" i="1"/>
  <c r="AV1019" i="1"/>
  <c r="AW994" i="1"/>
  <c r="AU990" i="1"/>
  <c r="AW954" i="1"/>
  <c r="AV874" i="1"/>
  <c r="AV782" i="1"/>
  <c r="AU770" i="1"/>
  <c r="AU685" i="1"/>
  <c r="AV685" i="1"/>
  <c r="AW685" i="1"/>
  <c r="AU620" i="1"/>
  <c r="AV620" i="1"/>
  <c r="AW620" i="1"/>
  <c r="AU540" i="1"/>
  <c r="AU500" i="1"/>
  <c r="AU424" i="1"/>
  <c r="AV424" i="1"/>
  <c r="AV401" i="1"/>
  <c r="AU401" i="1"/>
  <c r="AW401" i="1"/>
  <c r="AV85" i="1"/>
  <c r="AU1755" i="1"/>
  <c r="AU1715" i="1"/>
  <c r="AV1698" i="1"/>
  <c r="AV1666" i="1"/>
  <c r="AU1630" i="1"/>
  <c r="AU1610" i="1"/>
  <c r="AW1594" i="1"/>
  <c r="AU1575" i="1"/>
  <c r="AU1555" i="1"/>
  <c r="AV1528" i="1"/>
  <c r="AU1505" i="1"/>
  <c r="AV1385" i="1"/>
  <c r="AV1346" i="1"/>
  <c r="AW1342" i="1"/>
  <c r="AV994" i="1"/>
  <c r="AV954" i="1"/>
  <c r="AU793" i="1"/>
  <c r="AV793" i="1"/>
  <c r="AW793" i="1"/>
  <c r="AU730" i="1"/>
  <c r="AW664" i="1"/>
  <c r="AV523" i="1"/>
  <c r="AU267" i="1"/>
  <c r="AU131" i="1"/>
  <c r="AV90" i="1"/>
  <c r="AW44" i="1"/>
  <c r="AU1759" i="1"/>
  <c r="AU1690" i="1"/>
  <c r="AU1634" i="1"/>
  <c r="AW1614" i="1"/>
  <c r="AV1598" i="1"/>
  <c r="AU1559" i="1"/>
  <c r="AW1539" i="1"/>
  <c r="AU1509" i="1"/>
  <c r="AW1474" i="1"/>
  <c r="AU1470" i="1"/>
  <c r="AU1449" i="1"/>
  <c r="AV1445" i="1"/>
  <c r="AU1367" i="1"/>
  <c r="AW1359" i="1"/>
  <c r="AU915" i="1"/>
  <c r="AV879" i="1"/>
  <c r="AU713" i="1"/>
  <c r="AW713" i="1"/>
  <c r="AU545" i="1"/>
  <c r="AV545" i="1"/>
  <c r="AW545" i="1"/>
  <c r="AU310" i="1"/>
  <c r="AV310" i="1"/>
  <c r="AU1791" i="1"/>
  <c r="AU1773" i="1"/>
  <c r="AV1734" i="1"/>
  <c r="AU1694" i="1"/>
  <c r="AU1520" i="1"/>
  <c r="AU1479" i="1"/>
  <c r="AU1461" i="1"/>
  <c r="AU1457" i="1"/>
  <c r="AU1284" i="1"/>
  <c r="AU1279" i="1"/>
  <c r="AU1274" i="1"/>
  <c r="AU1269" i="1"/>
  <c r="AU1224" i="1"/>
  <c r="AU1218" i="1"/>
  <c r="AV1157" i="1"/>
  <c r="AV1023" i="1"/>
  <c r="AW1003" i="1"/>
  <c r="AU985" i="1"/>
  <c r="AW968" i="1"/>
  <c r="AW943" i="1"/>
  <c r="AU763" i="1"/>
  <c r="AW763" i="1"/>
  <c r="AU641" i="1"/>
  <c r="AV511" i="1"/>
  <c r="AU1706" i="1"/>
  <c r="AU1590" i="1"/>
  <c r="AU1524" i="1"/>
  <c r="AU1500" i="1"/>
  <c r="AW1453" i="1"/>
  <c r="AV1448" i="1"/>
  <c r="AW1414" i="1"/>
  <c r="AW1165" i="1"/>
  <c r="AV1161" i="1"/>
  <c r="AU1152" i="1"/>
  <c r="AU1120" i="1"/>
  <c r="AU1108" i="1"/>
  <c r="AV1035" i="1"/>
  <c r="AU949" i="1"/>
  <c r="AU884" i="1"/>
  <c r="AV884" i="1"/>
  <c r="AW884" i="1"/>
  <c r="AU595" i="1"/>
  <c r="AV595" i="1"/>
  <c r="AW595" i="1"/>
  <c r="AU499" i="1"/>
  <c r="AV499" i="1"/>
  <c r="AU488" i="1"/>
  <c r="AW488" i="1"/>
  <c r="AU1535" i="1"/>
  <c r="AV1465" i="1"/>
  <c r="AW1362" i="1"/>
  <c r="AV1053" i="1"/>
  <c r="AU980" i="1"/>
  <c r="AW963" i="1"/>
  <c r="AV914" i="1"/>
  <c r="AW914" i="1"/>
  <c r="AW902" i="1"/>
  <c r="AV849" i="1"/>
  <c r="AW849" i="1"/>
  <c r="AU1758" i="1"/>
  <c r="AU1629" i="1"/>
  <c r="AU1625" i="1"/>
  <c r="AU1570" i="1"/>
  <c r="AU1539" i="1"/>
  <c r="AW1519" i="1"/>
  <c r="AU1474" i="1"/>
  <c r="AV1391" i="1"/>
  <c r="AW1292" i="1"/>
  <c r="AU1229" i="1"/>
  <c r="AU1223" i="1"/>
  <c r="AV1200" i="1"/>
  <c r="AW1194" i="1"/>
  <c r="AW1156" i="1"/>
  <c r="AW1082" i="1"/>
  <c r="AW984" i="1"/>
  <c r="AU967" i="1"/>
  <c r="AU914" i="1"/>
  <c r="AU740" i="1"/>
  <c r="AV640" i="1"/>
  <c r="AW640" i="1"/>
  <c r="AU550" i="1"/>
  <c r="AU510" i="1"/>
  <c r="AU416" i="1"/>
  <c r="AV376" i="1"/>
  <c r="AU376" i="1"/>
  <c r="AW376" i="1"/>
  <c r="AU315" i="1"/>
  <c r="AV315" i="1"/>
  <c r="AU148" i="1"/>
  <c r="AW148" i="1"/>
  <c r="AV1781" i="1"/>
  <c r="AV1721" i="1"/>
  <c r="AV1681" i="1"/>
  <c r="AU1653" i="1"/>
  <c r="AU1645" i="1"/>
  <c r="AV1621" i="1"/>
  <c r="AU1605" i="1"/>
  <c r="AW1585" i="1"/>
  <c r="AW1578" i="1"/>
  <c r="AU1574" i="1"/>
  <c r="AU1550" i="1"/>
  <c r="AV1523" i="1"/>
  <c r="AW1499" i="1"/>
  <c r="AU1495" i="1"/>
  <c r="AU1452" i="1"/>
  <c r="AU1435" i="1"/>
  <c r="AU1417" i="1"/>
  <c r="AV1379" i="1"/>
  <c r="AV984" i="1"/>
  <c r="AU889" i="1"/>
  <c r="AV889" i="1"/>
  <c r="AW889" i="1"/>
  <c r="AU819" i="1"/>
  <c r="AV819" i="1"/>
  <c r="AW819" i="1"/>
  <c r="AU600" i="1"/>
  <c r="AV600" i="1"/>
  <c r="AW600" i="1"/>
  <c r="AU327" i="1"/>
  <c r="AV327" i="1"/>
  <c r="AU24" i="1"/>
  <c r="AW24" i="1"/>
  <c r="AV1669" i="1"/>
  <c r="AU1649" i="1"/>
  <c r="AU1609" i="1"/>
  <c r="AU1554" i="1"/>
  <c r="AU1546" i="1"/>
  <c r="AW1534" i="1"/>
  <c r="AU1504" i="1"/>
  <c r="AU1486" i="1"/>
  <c r="AV1460" i="1"/>
  <c r="AW1443" i="1"/>
  <c r="AW1240" i="1"/>
  <c r="AW1205" i="1"/>
  <c r="AU1199" i="1"/>
  <c r="AU1193" i="1"/>
  <c r="AV1170" i="1"/>
  <c r="AV1119" i="1"/>
  <c r="AW1085" i="1"/>
  <c r="AW1034" i="1"/>
  <c r="AU962" i="1"/>
  <c r="AW924" i="1"/>
  <c r="AU780" i="1"/>
  <c r="AU700" i="1"/>
  <c r="AW700" i="1"/>
  <c r="AU338" i="1"/>
  <c r="AU1794" i="1"/>
  <c r="AU1785" i="1"/>
  <c r="AU1729" i="1"/>
  <c r="AU1515" i="1"/>
  <c r="AU1469" i="1"/>
  <c r="AW1438" i="1"/>
  <c r="AV1245" i="1"/>
  <c r="AU1234" i="1"/>
  <c r="AW1090" i="1"/>
  <c r="AW1078" i="1"/>
  <c r="AW1009" i="1"/>
  <c r="AU966" i="1"/>
  <c r="AV924" i="1"/>
  <c r="AV894" i="1"/>
  <c r="AW894" i="1"/>
  <c r="AU854" i="1"/>
  <c r="AV854" i="1"/>
  <c r="AW854" i="1"/>
  <c r="AV694" i="1"/>
  <c r="AW694" i="1"/>
  <c r="AU605" i="1"/>
  <c r="AW605" i="1"/>
  <c r="AV555" i="1"/>
  <c r="AV409" i="1"/>
  <c r="AV332" i="1"/>
  <c r="AU277" i="1"/>
  <c r="AU1750" i="1"/>
  <c r="AU1660" i="1"/>
  <c r="AU1589" i="1"/>
  <c r="AV1573" i="1"/>
  <c r="AW1549" i="1"/>
  <c r="AU1519" i="1"/>
  <c r="AU1511" i="1"/>
  <c r="AW1494" i="1"/>
  <c r="AU1490" i="1"/>
  <c r="AW1451" i="1"/>
  <c r="AU1357" i="1"/>
  <c r="AW1349" i="1"/>
  <c r="AW1175" i="1"/>
  <c r="AU1169" i="1"/>
  <c r="AU1164" i="1"/>
  <c r="AV1141" i="1"/>
  <c r="AV1009" i="1"/>
  <c r="AU957" i="1"/>
  <c r="AU929" i="1"/>
  <c r="AU919" i="1"/>
  <c r="AV919" i="1"/>
  <c r="AU894" i="1"/>
  <c r="AV745" i="1"/>
  <c r="AU745" i="1"/>
  <c r="AU656" i="1"/>
  <c r="AU645" i="1"/>
  <c r="AU555" i="1"/>
  <c r="AW555" i="1"/>
  <c r="AU532" i="1"/>
  <c r="AU521" i="1"/>
  <c r="AV521" i="1"/>
  <c r="AW521" i="1"/>
  <c r="AU468" i="1"/>
  <c r="AV468" i="1"/>
  <c r="AV105" i="1"/>
  <c r="AU1771" i="1"/>
  <c r="AW1753" i="1"/>
  <c r="AW1684" i="1"/>
  <c r="AV1648" i="1"/>
  <c r="AV1608" i="1"/>
  <c r="AU1565" i="1"/>
  <c r="AV1553" i="1"/>
  <c r="AV1549" i="1"/>
  <c r="AU1530" i="1"/>
  <c r="AU1499" i="1"/>
  <c r="AV1494" i="1"/>
  <c r="AU1481" i="1"/>
  <c r="AW1459" i="1"/>
  <c r="AV1455" i="1"/>
  <c r="AV1451" i="1"/>
  <c r="AW1159" i="1"/>
  <c r="AW1080" i="1"/>
  <c r="AW1029" i="1"/>
  <c r="AU824" i="1"/>
  <c r="AV824" i="1"/>
  <c r="AU560" i="1"/>
  <c r="AV560" i="1"/>
  <c r="AW560" i="1"/>
  <c r="AU1780" i="1"/>
  <c r="AW1704" i="1"/>
  <c r="AU1664" i="1"/>
  <c r="AU1644" i="1"/>
  <c r="AU1640" i="1"/>
  <c r="AU1620" i="1"/>
  <c r="AU1600" i="1"/>
  <c r="AU1534" i="1"/>
  <c r="AW1514" i="1"/>
  <c r="AU1464" i="1"/>
  <c r="AV1459" i="1"/>
  <c r="AW1446" i="1"/>
  <c r="AV1412" i="1"/>
  <c r="AV1369" i="1"/>
  <c r="AV1210" i="1"/>
  <c r="AW1204" i="1"/>
  <c r="AU1132" i="1"/>
  <c r="AW1102" i="1"/>
  <c r="AU1080" i="1"/>
  <c r="AV1077" i="1"/>
  <c r="AU1055" i="1"/>
  <c r="AW918" i="1"/>
  <c r="AU865" i="1"/>
  <c r="AU859" i="1"/>
  <c r="AU785" i="1"/>
  <c r="AV785" i="1"/>
  <c r="AW785" i="1"/>
  <c r="AU760" i="1"/>
  <c r="AU705" i="1"/>
  <c r="AU479" i="1"/>
  <c r="AV479" i="1"/>
  <c r="AW479" i="1"/>
  <c r="AU414" i="1"/>
  <c r="AU386" i="1"/>
  <c r="AW843" i="1"/>
  <c r="AV773" i="1"/>
  <c r="AU621" i="1"/>
  <c r="AU567" i="1"/>
  <c r="AV558" i="1"/>
  <c r="AW509" i="1"/>
  <c r="AW481" i="1"/>
  <c r="AU320" i="1"/>
  <c r="AU284" i="1"/>
  <c r="AU206" i="1"/>
  <c r="AW200" i="1"/>
  <c r="AU169" i="1"/>
  <c r="AW142" i="1"/>
  <c r="AW136" i="1"/>
  <c r="AV70" i="1"/>
  <c r="AW54" i="1"/>
  <c r="AW522" i="1"/>
  <c r="AV110" i="1"/>
  <c r="AW938" i="1"/>
  <c r="AU910" i="1"/>
  <c r="AU901" i="1"/>
  <c r="AW897" i="1"/>
  <c r="AW888" i="1"/>
  <c r="AU860" i="1"/>
  <c r="AU851" i="1"/>
  <c r="AW838" i="1"/>
  <c r="AU803" i="1"/>
  <c r="AV781" i="1"/>
  <c r="AW710" i="1"/>
  <c r="AW675" i="1"/>
  <c r="AU616" i="1"/>
  <c r="AV525" i="1"/>
  <c r="AU517" i="1"/>
  <c r="AV485" i="1"/>
  <c r="AU459" i="1"/>
  <c r="AW366" i="1"/>
  <c r="AU355" i="1"/>
  <c r="AW241" i="1"/>
  <c r="AW158" i="1"/>
  <c r="AW147" i="1"/>
  <c r="AU104" i="1"/>
  <c r="AU37" i="1"/>
  <c r="AV32" i="1"/>
  <c r="AV21" i="1"/>
  <c r="AU942" i="1"/>
  <c r="AU892" i="1"/>
  <c r="AU842" i="1"/>
  <c r="AU815" i="1"/>
  <c r="AU642" i="1"/>
  <c r="AU638" i="1"/>
  <c r="AV188" i="1"/>
  <c r="AV125" i="1"/>
  <c r="AU99" i="1"/>
  <c r="AV53" i="1"/>
  <c r="AV611" i="1"/>
  <c r="AU530" i="1"/>
  <c r="AU503" i="1"/>
  <c r="AV490" i="1"/>
  <c r="AV480" i="1"/>
  <c r="AU360" i="1"/>
  <c r="AU283" i="1"/>
  <c r="AU278" i="1"/>
  <c r="AU246" i="1"/>
  <c r="AW240" i="1"/>
  <c r="AW211" i="1"/>
  <c r="AU157" i="1"/>
  <c r="AU141" i="1"/>
  <c r="AU74" i="1"/>
  <c r="AW25" i="1"/>
  <c r="AU937" i="1"/>
  <c r="AW909" i="1"/>
  <c r="AU887" i="1"/>
  <c r="AW859" i="1"/>
  <c r="AV802" i="1"/>
  <c r="AW780" i="1"/>
  <c r="AW524" i="1"/>
  <c r="AU58" i="1"/>
  <c r="AV909" i="1"/>
  <c r="AV859" i="1"/>
  <c r="AV780" i="1"/>
  <c r="AW775" i="1"/>
  <c r="AW740" i="1"/>
  <c r="AU658" i="1"/>
  <c r="AU529" i="1"/>
  <c r="AV524" i="1"/>
  <c r="AU484" i="1"/>
  <c r="AU448" i="1"/>
  <c r="AV414" i="1"/>
  <c r="AU303" i="1"/>
  <c r="AV298" i="1"/>
  <c r="AV287" i="1"/>
  <c r="AV282" i="1"/>
  <c r="AV277" i="1"/>
  <c r="AV272" i="1"/>
  <c r="AV267" i="1"/>
  <c r="AV262" i="1"/>
  <c r="AW183" i="1"/>
  <c r="AW119" i="1"/>
  <c r="AU932" i="1"/>
  <c r="AU882" i="1"/>
  <c r="AU714" i="1"/>
  <c r="AW695" i="1"/>
  <c r="AU679" i="1"/>
  <c r="AW645" i="1"/>
  <c r="AW610" i="1"/>
  <c r="AV556" i="1"/>
  <c r="AU538" i="1"/>
  <c r="AV495" i="1"/>
  <c r="AU469" i="1"/>
  <c r="AV453" i="1"/>
  <c r="AV396" i="1"/>
  <c r="AV391" i="1"/>
  <c r="AV323" i="1"/>
  <c r="AW257" i="1"/>
  <c r="AU251" i="1"/>
  <c r="AW245" i="1"/>
  <c r="AW216" i="1"/>
  <c r="AU204" i="1"/>
  <c r="AW187" i="1"/>
  <c r="AU167" i="1"/>
  <c r="AU156" i="1"/>
  <c r="AV129" i="1"/>
  <c r="AV103" i="1"/>
  <c r="AV98" i="1"/>
  <c r="AV93" i="1"/>
  <c r="AV88" i="1"/>
  <c r="AV78" i="1"/>
  <c r="AV63" i="1"/>
  <c r="AV52" i="1"/>
  <c r="AV904" i="1"/>
  <c r="AV645" i="1"/>
  <c r="AV338" i="1"/>
  <c r="AV302" i="1"/>
  <c r="AW899" i="1"/>
  <c r="AW840" i="1"/>
  <c r="AW735" i="1"/>
  <c r="AV709" i="1"/>
  <c r="AU691" i="1"/>
  <c r="AU583" i="1"/>
  <c r="AW498" i="1"/>
  <c r="AW442" i="1"/>
  <c r="AW431" i="1"/>
  <c r="AV312" i="1"/>
  <c r="AW292" i="1"/>
  <c r="AV108" i="1"/>
  <c r="AU102" i="1"/>
  <c r="AV97" i="1"/>
  <c r="AW41" i="1"/>
  <c r="AU890" i="1"/>
  <c r="AW868" i="1"/>
  <c r="AU542" i="1"/>
  <c r="AU528" i="1"/>
  <c r="AU511" i="1"/>
  <c r="AW414" i="1"/>
  <c r="AW287" i="1"/>
  <c r="AW282" i="1"/>
  <c r="AW277" i="1"/>
  <c r="AW272" i="1"/>
  <c r="AW267" i="1"/>
  <c r="AW262" i="1"/>
  <c r="AU209" i="1"/>
  <c r="AU186" i="1"/>
  <c r="AU171" i="1"/>
  <c r="AU161" i="1"/>
  <c r="AW118" i="1"/>
  <c r="AW944" i="1"/>
  <c r="AW885" i="1"/>
  <c r="AW844" i="1"/>
  <c r="AV788" i="1"/>
  <c r="AW730" i="1"/>
  <c r="AV596" i="1"/>
  <c r="AV546" i="1"/>
  <c r="AU501" i="1"/>
  <c r="AV447" i="1"/>
  <c r="AU390" i="1"/>
  <c r="AW317" i="1"/>
  <c r="AU312" i="1"/>
  <c r="AU307" i="1"/>
  <c r="AW256" i="1"/>
  <c r="AU244" i="1"/>
  <c r="AU166" i="1"/>
  <c r="AU155" i="1"/>
  <c r="AU128" i="1"/>
  <c r="AV107" i="1"/>
  <c r="AW97" i="1"/>
  <c r="AU92" i="1"/>
  <c r="AV72" i="1"/>
  <c r="AU62" i="1"/>
  <c r="AU56" i="1"/>
  <c r="AU51" i="1"/>
  <c r="AU935" i="1"/>
  <c r="AW913" i="1"/>
  <c r="AW863" i="1"/>
  <c r="AU835" i="1"/>
  <c r="AU826" i="1"/>
  <c r="AV730" i="1"/>
  <c r="AW725" i="1"/>
  <c r="AV462" i="1"/>
  <c r="AW342" i="1"/>
  <c r="AW297" i="1"/>
  <c r="AW939" i="1"/>
  <c r="AU917" i="1"/>
  <c r="AU867" i="1"/>
  <c r="AW839" i="1"/>
  <c r="AU783" i="1"/>
  <c r="AV660" i="1"/>
  <c r="AV591" i="1"/>
  <c r="AV550" i="1"/>
  <c r="AV541" i="1"/>
  <c r="AV532" i="1"/>
  <c r="AV520" i="1"/>
  <c r="AV510" i="1"/>
  <c r="AW322" i="1"/>
  <c r="AU286" i="1"/>
  <c r="AW226" i="1"/>
  <c r="AW185" i="1"/>
  <c r="AW170" i="1"/>
  <c r="AU101" i="1"/>
  <c r="AW77" i="1"/>
  <c r="AV939" i="1"/>
  <c r="AU871" i="1"/>
  <c r="AV839" i="1"/>
  <c r="AU821" i="1"/>
  <c r="AV813" i="1"/>
  <c r="AU699" i="1"/>
  <c r="AU627" i="1"/>
  <c r="AU514" i="1"/>
  <c r="AW399" i="1"/>
  <c r="AV394" i="1"/>
  <c r="AV389" i="1"/>
  <c r="AV384" i="1"/>
  <c r="AU374" i="1"/>
  <c r="AW332" i="1"/>
  <c r="AU316" i="1"/>
  <c r="AW311" i="1"/>
  <c r="AU306" i="1"/>
  <c r="AU249" i="1"/>
  <c r="AW243" i="1"/>
  <c r="AU196" i="1"/>
  <c r="AV185" i="1"/>
  <c r="AU175" i="1"/>
  <c r="AU160" i="1"/>
  <c r="AV149" i="1"/>
  <c r="AU138" i="1"/>
  <c r="AW127" i="1"/>
  <c r="AV106" i="1"/>
  <c r="AW96" i="1"/>
  <c r="AV39" i="1"/>
  <c r="AW6" i="1"/>
  <c r="AU912" i="1"/>
  <c r="AU862" i="1"/>
  <c r="AW834" i="1"/>
  <c r="AU795" i="1"/>
  <c r="AV756" i="1"/>
  <c r="AU703" i="1"/>
  <c r="AW635" i="1"/>
  <c r="AW523" i="1"/>
  <c r="AW497" i="1"/>
  <c r="AV290" i="1"/>
  <c r="AU231" i="1"/>
  <c r="AW225" i="1"/>
  <c r="AU132" i="1"/>
  <c r="AU81" i="1"/>
  <c r="AU66" i="1"/>
  <c r="AU866" i="1"/>
  <c r="AV834" i="1"/>
  <c r="AU808" i="1"/>
  <c r="AV800" i="1"/>
  <c r="AU778" i="1"/>
  <c r="AU672" i="1"/>
  <c r="AV635" i="1"/>
  <c r="AW590" i="1"/>
  <c r="AV568" i="1"/>
  <c r="AW540" i="1"/>
  <c r="AV500" i="1"/>
  <c r="AV478" i="1"/>
  <c r="AW416" i="1"/>
  <c r="AW394" i="1"/>
  <c r="AW389" i="1"/>
  <c r="AU285" i="1"/>
  <c r="AU111" i="1"/>
  <c r="AU907" i="1"/>
  <c r="AW879" i="1"/>
  <c r="AU857" i="1"/>
  <c r="AW829" i="1"/>
  <c r="AV812" i="1"/>
  <c r="AW790" i="1"/>
  <c r="AU668" i="1"/>
  <c r="AV590" i="1"/>
  <c r="AV581" i="1"/>
  <c r="AV540" i="1"/>
  <c r="AU526" i="1"/>
  <c r="AW513" i="1"/>
  <c r="AV505" i="1"/>
  <c r="AV416" i="1"/>
  <c r="AW331" i="1"/>
  <c r="AU254" i="1"/>
  <c r="AW248" i="1"/>
  <c r="AU201" i="1"/>
  <c r="AU170" i="1"/>
  <c r="AW143" i="1"/>
  <c r="AV137" i="1"/>
  <c r="AU911" i="1"/>
  <c r="AU861" i="1"/>
  <c r="AV804" i="1"/>
  <c r="AV522" i="1"/>
  <c r="AV326" i="1"/>
  <c r="AV300" i="1"/>
  <c r="AV295" i="1"/>
  <c r="AV12" i="1"/>
  <c r="AU11" i="1"/>
  <c r="AU2092" i="1"/>
  <c r="AU2078" i="1"/>
  <c r="AV2064" i="1"/>
  <c r="AV1997" i="1"/>
  <c r="AW1997" i="1"/>
  <c r="AU1992" i="1"/>
  <c r="AU1978" i="1"/>
  <c r="AV1964" i="1"/>
  <c r="AU1897" i="1"/>
  <c r="AW1897" i="1"/>
  <c r="AV1892" i="1"/>
  <c r="AU1878" i="1"/>
  <c r="AV1864" i="1"/>
  <c r="AU1768" i="1"/>
  <c r="AV1768" i="1"/>
  <c r="AW1768" i="1"/>
  <c r="AU2087" i="1"/>
  <c r="AU2073" i="1"/>
  <c r="AV2059" i="1"/>
  <c r="AV1992" i="1"/>
  <c r="AW1992" i="1"/>
  <c r="AU1973" i="1"/>
  <c r="AV1959" i="1"/>
  <c r="AU1892" i="1"/>
  <c r="AW1892" i="1"/>
  <c r="AV1887" i="1"/>
  <c r="AU1873" i="1"/>
  <c r="AV1859" i="1"/>
  <c r="AW1821" i="1"/>
  <c r="AU1804" i="1"/>
  <c r="AV1804" i="1"/>
  <c r="AW1804" i="1"/>
  <c r="AU1786" i="1"/>
  <c r="AU2082" i="1"/>
  <c r="AU2068" i="1"/>
  <c r="AV2054" i="1"/>
  <c r="AU1987" i="1"/>
  <c r="AV1987" i="1"/>
  <c r="AW1987" i="1"/>
  <c r="AU1887" i="1"/>
  <c r="AW1887" i="1"/>
  <c r="AV1786" i="1"/>
  <c r="AW1786" i="1"/>
  <c r="AU2077" i="1"/>
  <c r="AU2063" i="1"/>
  <c r="AV2049" i="1"/>
  <c r="AU1982" i="1"/>
  <c r="AV1982" i="1"/>
  <c r="AW1982" i="1"/>
  <c r="AV1977" i="1"/>
  <c r="AU1963" i="1"/>
  <c r="AV1949" i="1"/>
  <c r="AU1882" i="1"/>
  <c r="AW1882" i="1"/>
  <c r="AV1877" i="1"/>
  <c r="AU1863" i="1"/>
  <c r="AV1849" i="1"/>
  <c r="AV1825" i="1"/>
  <c r="AU1816" i="1"/>
  <c r="AU1808" i="1"/>
  <c r="AU1977" i="1"/>
  <c r="AW1977" i="1"/>
  <c r="AU1877" i="1"/>
  <c r="AW1877" i="1"/>
  <c r="AU1763" i="1"/>
  <c r="AU2067" i="1"/>
  <c r="AU2053" i="1"/>
  <c r="AV2039" i="1"/>
  <c r="AU1972" i="1"/>
  <c r="AW1972" i="1"/>
  <c r="AV1967" i="1"/>
  <c r="AU1953" i="1"/>
  <c r="AV1939" i="1"/>
  <c r="AU1872" i="1"/>
  <c r="AV1872" i="1"/>
  <c r="AW1872" i="1"/>
  <c r="AU1853" i="1"/>
  <c r="AV1839" i="1"/>
  <c r="AU1803" i="1"/>
  <c r="AV1803" i="1"/>
  <c r="AW1803" i="1"/>
  <c r="AU1799" i="1"/>
  <c r="AU2062" i="1"/>
  <c r="AU2048" i="1"/>
  <c r="AV2034" i="1"/>
  <c r="AU1967" i="1"/>
  <c r="AW1967" i="1"/>
  <c r="AV1962" i="1"/>
  <c r="AU1948" i="1"/>
  <c r="AV1934" i="1"/>
  <c r="AU1867" i="1"/>
  <c r="AV1867" i="1"/>
  <c r="AW1867" i="1"/>
  <c r="AU1776" i="1"/>
  <c r="AV1776" i="1"/>
  <c r="AW1776" i="1"/>
  <c r="AU2057" i="1"/>
  <c r="AU2043" i="1"/>
  <c r="AV2029" i="1"/>
  <c r="AU1962" i="1"/>
  <c r="AW1962" i="1"/>
  <c r="AV1957" i="1"/>
  <c r="AU1943" i="1"/>
  <c r="AV1929" i="1"/>
  <c r="AU1862" i="1"/>
  <c r="AV1862" i="1"/>
  <c r="AW1862" i="1"/>
  <c r="AU1843" i="1"/>
  <c r="AV1829" i="1"/>
  <c r="AU1824" i="1"/>
  <c r="AV1746" i="1"/>
  <c r="AW1746" i="1"/>
  <c r="AU2052" i="1"/>
  <c r="AU2038" i="1"/>
  <c r="AV2024" i="1"/>
  <c r="AU1957" i="1"/>
  <c r="AW1957" i="1"/>
  <c r="AV1952" i="1"/>
  <c r="AU1938" i="1"/>
  <c r="AV1924" i="1"/>
  <c r="AU1857" i="1"/>
  <c r="AV1857" i="1"/>
  <c r="AW1857" i="1"/>
  <c r="AV1741" i="1"/>
  <c r="AW1741" i="1"/>
  <c r="AU2047" i="1"/>
  <c r="AU2033" i="1"/>
  <c r="AV2019" i="1"/>
  <c r="AU1952" i="1"/>
  <c r="AW1952" i="1"/>
  <c r="AV1947" i="1"/>
  <c r="AU1933" i="1"/>
  <c r="AV1919" i="1"/>
  <c r="AU1852" i="1"/>
  <c r="AV1852" i="1"/>
  <c r="AW1852" i="1"/>
  <c r="AU1833" i="1"/>
  <c r="AU1793" i="1"/>
  <c r="AV1793" i="1"/>
  <c r="AW1793" i="1"/>
  <c r="AU1766" i="1"/>
  <c r="AV1724" i="1"/>
  <c r="AW1724" i="1"/>
  <c r="AU1947" i="1"/>
  <c r="AW1947" i="1"/>
  <c r="AU1847" i="1"/>
  <c r="AV1847" i="1"/>
  <c r="AW1847" i="1"/>
  <c r="AU1823" i="1"/>
  <c r="AV1823" i="1"/>
  <c r="AW1823" i="1"/>
  <c r="AU1819" i="1"/>
  <c r="AV1819" i="1"/>
  <c r="AW1819" i="1"/>
  <c r="AU1789" i="1"/>
  <c r="AV1789" i="1"/>
  <c r="AW1789" i="1"/>
  <c r="AU1761" i="1"/>
  <c r="AU2037" i="1"/>
  <c r="AU2023" i="1"/>
  <c r="AV2009" i="1"/>
  <c r="AU1942" i="1"/>
  <c r="AW1942" i="1"/>
  <c r="AV1937" i="1"/>
  <c r="AU1923" i="1"/>
  <c r="AV1909" i="1"/>
  <c r="AU1842" i="1"/>
  <c r="AV1842" i="1"/>
  <c r="AW1842" i="1"/>
  <c r="AU1828" i="1"/>
  <c r="AV1811" i="1"/>
  <c r="AW1811" i="1"/>
  <c r="AV1761" i="1"/>
  <c r="AW1761" i="1"/>
  <c r="AV2104" i="1"/>
  <c r="AU2032" i="1"/>
  <c r="AU2018" i="1"/>
  <c r="AV2004" i="1"/>
  <c r="AU1937" i="1"/>
  <c r="AW1937" i="1"/>
  <c r="AV1932" i="1"/>
  <c r="AU1918" i="1"/>
  <c r="AV1904" i="1"/>
  <c r="AU1837" i="1"/>
  <c r="AV1837" i="1"/>
  <c r="AW1837" i="1"/>
  <c r="AU1779" i="1"/>
  <c r="AV1779" i="1"/>
  <c r="AW1779" i="1"/>
  <c r="AV1756" i="1"/>
  <c r="AV2032" i="1"/>
  <c r="AW2032" i="1"/>
  <c r="AU1932" i="1"/>
  <c r="AW1932" i="1"/>
  <c r="AU1832" i="1"/>
  <c r="AV1832" i="1"/>
  <c r="AW1832" i="1"/>
  <c r="AV2094" i="1"/>
  <c r="AV2027" i="1"/>
  <c r="AW2027" i="1"/>
  <c r="AU2022" i="1"/>
  <c r="AU2008" i="1"/>
  <c r="AV1994" i="1"/>
  <c r="AU1927" i="1"/>
  <c r="AW1927" i="1"/>
  <c r="AV1922" i="1"/>
  <c r="AU1908" i="1"/>
  <c r="AV1894" i="1"/>
  <c r="AV1827" i="1"/>
  <c r="AU1783" i="1"/>
  <c r="AU2103" i="1"/>
  <c r="AV2089" i="1"/>
  <c r="AV2022" i="1"/>
  <c r="AW2022" i="1"/>
  <c r="AU2017" i="1"/>
  <c r="AU2003" i="1"/>
  <c r="AV1989" i="1"/>
  <c r="AU1922" i="1"/>
  <c r="AW1922" i="1"/>
  <c r="AV1917" i="1"/>
  <c r="AU1903" i="1"/>
  <c r="AV1889" i="1"/>
  <c r="AU1801" i="1"/>
  <c r="AV1801" i="1"/>
  <c r="AW1801" i="1"/>
  <c r="AU1788" i="1"/>
  <c r="AU1744" i="1"/>
  <c r="AV1699" i="1"/>
  <c r="AV2084" i="1"/>
  <c r="AV2017" i="1"/>
  <c r="AW2017" i="1"/>
  <c r="AU2012" i="1"/>
  <c r="AU1998" i="1"/>
  <c r="AV1984" i="1"/>
  <c r="AU1917" i="1"/>
  <c r="AW1917" i="1"/>
  <c r="AV1912" i="1"/>
  <c r="AU1898" i="1"/>
  <c r="AV1884" i="1"/>
  <c r="AU1778" i="1"/>
  <c r="AV1778" i="1"/>
  <c r="AW1778" i="1"/>
  <c r="AV1711" i="1"/>
  <c r="AU2093" i="1"/>
  <c r="AV2079" i="1"/>
  <c r="AV2012" i="1"/>
  <c r="AW2012" i="1"/>
  <c r="AU2007" i="1"/>
  <c r="AU1993" i="1"/>
  <c r="AV1979" i="1"/>
  <c r="AU1912" i="1"/>
  <c r="AW1912" i="1"/>
  <c r="AV1907" i="1"/>
  <c r="AU1893" i="1"/>
  <c r="AV1879" i="1"/>
  <c r="AU2102" i="1"/>
  <c r="AU2088" i="1"/>
  <c r="AV2074" i="1"/>
  <c r="AV2007" i="1"/>
  <c r="AW2007" i="1"/>
  <c r="AU2002" i="1"/>
  <c r="AU1988" i="1"/>
  <c r="AV1974" i="1"/>
  <c r="AU1907" i="1"/>
  <c r="AW1907" i="1"/>
  <c r="AV1902" i="1"/>
  <c r="AU1888" i="1"/>
  <c r="AV1874" i="1"/>
  <c r="AU2097" i="1"/>
  <c r="AU2083" i="1"/>
  <c r="AV2069" i="1"/>
  <c r="AV2002" i="1"/>
  <c r="AW2002" i="1"/>
  <c r="AU1997" i="1"/>
  <c r="AU1983" i="1"/>
  <c r="AV1969" i="1"/>
  <c r="AU1902" i="1"/>
  <c r="AW1902" i="1"/>
  <c r="AV1897" i="1"/>
  <c r="AU1883" i="1"/>
  <c r="AV1869" i="1"/>
  <c r="AU1764" i="1"/>
  <c r="AV1764" i="1"/>
  <c r="AW1764" i="1"/>
  <c r="AU1752" i="1"/>
  <c r="AV1752" i="1"/>
  <c r="AW1752" i="1"/>
  <c r="AV1725" i="1"/>
  <c r="AW1725" i="1"/>
  <c r="AU1722" i="1"/>
  <c r="AV1722" i="1"/>
  <c r="AW1722" i="1"/>
  <c r="AV1675" i="1"/>
  <c r="AW1675" i="1"/>
  <c r="AU1672" i="1"/>
  <c r="AV1672" i="1"/>
  <c r="AW1672" i="1"/>
  <c r="AU1631" i="1"/>
  <c r="AW1631" i="1"/>
  <c r="AU1582" i="1"/>
  <c r="AV1582" i="1"/>
  <c r="AW1582" i="1"/>
  <c r="AU1532" i="1"/>
  <c r="AV1532" i="1"/>
  <c r="AW1532" i="1"/>
  <c r="AU1483" i="1"/>
  <c r="AV1483" i="1"/>
  <c r="AW1483" i="1"/>
  <c r="AV1422" i="1"/>
  <c r="AW1422" i="1"/>
  <c r="AU1337" i="1"/>
  <c r="AV1337" i="1"/>
  <c r="AW1337" i="1"/>
  <c r="AW1826" i="1"/>
  <c r="AU1821" i="1"/>
  <c r="AU1813" i="1"/>
  <c r="AW1810" i="1"/>
  <c r="AV1799" i="1"/>
  <c r="AW1796" i="1"/>
  <c r="AV1788" i="1"/>
  <c r="AW1785" i="1"/>
  <c r="AV1774" i="1"/>
  <c r="AW1771" i="1"/>
  <c r="AV1763" i="1"/>
  <c r="AW1760" i="1"/>
  <c r="AV1718" i="1"/>
  <c r="AW1711" i="1"/>
  <c r="AV1704" i="1"/>
  <c r="AV1660" i="1"/>
  <c r="AW1660" i="1"/>
  <c r="AU1657" i="1"/>
  <c r="AV1657" i="1"/>
  <c r="AW1657" i="1"/>
  <c r="AV1649" i="1"/>
  <c r="AW1634" i="1"/>
  <c r="AU1616" i="1"/>
  <c r="AW1616" i="1"/>
  <c r="AU1566" i="1"/>
  <c r="AU1516" i="1"/>
  <c r="AU1422" i="1"/>
  <c r="AW2041" i="1"/>
  <c r="AW2036" i="1"/>
  <c r="AW2031" i="1"/>
  <c r="AW2026" i="1"/>
  <c r="AW2021" i="1"/>
  <c r="AW2016" i="1"/>
  <c r="AW2011" i="1"/>
  <c r="AW2006" i="1"/>
  <c r="AW2001" i="1"/>
  <c r="AW1996" i="1"/>
  <c r="AW1991" i="1"/>
  <c r="AW1986" i="1"/>
  <c r="AW1981" i="1"/>
  <c r="AW1976" i="1"/>
  <c r="AW1971" i="1"/>
  <c r="AW1966" i="1"/>
  <c r="AW1961" i="1"/>
  <c r="AW1956" i="1"/>
  <c r="AW1951" i="1"/>
  <c r="AW1946" i="1"/>
  <c r="AW1941" i="1"/>
  <c r="AW1936" i="1"/>
  <c r="AW1931" i="1"/>
  <c r="AW1926" i="1"/>
  <c r="AW1921" i="1"/>
  <c r="AW1916" i="1"/>
  <c r="AW1911" i="1"/>
  <c r="AW1906" i="1"/>
  <c r="AW1901" i="1"/>
  <c r="AW1896" i="1"/>
  <c r="AW1891" i="1"/>
  <c r="AW1886" i="1"/>
  <c r="AW1881" i="1"/>
  <c r="AW1876" i="1"/>
  <c r="AW1871" i="1"/>
  <c r="AW1866" i="1"/>
  <c r="AW1861" i="1"/>
  <c r="AW1856" i="1"/>
  <c r="AW1851" i="1"/>
  <c r="AW1846" i="1"/>
  <c r="AW1841" i="1"/>
  <c r="AW1836" i="1"/>
  <c r="AW1831" i="1"/>
  <c r="AV1826" i="1"/>
  <c r="AW1818" i="1"/>
  <c r="AV1810" i="1"/>
  <c r="AU1802" i="1"/>
  <c r="AW1802" i="1"/>
  <c r="AV1796" i="1"/>
  <c r="AV1785" i="1"/>
  <c r="AU1777" i="1"/>
  <c r="AW1777" i="1"/>
  <c r="AV1771" i="1"/>
  <c r="AV1760" i="1"/>
  <c r="AV1745" i="1"/>
  <c r="AW1745" i="1"/>
  <c r="AU1739" i="1"/>
  <c r="AV1735" i="1"/>
  <c r="AW1735" i="1"/>
  <c r="AU1732" i="1"/>
  <c r="AV1732" i="1"/>
  <c r="AW1732" i="1"/>
  <c r="AU1725" i="1"/>
  <c r="AU1679" i="1"/>
  <c r="AU1675" i="1"/>
  <c r="AU1642" i="1"/>
  <c r="AV1642" i="1"/>
  <c r="AW1642" i="1"/>
  <c r="AV1634" i="1"/>
  <c r="AW1619" i="1"/>
  <c r="AU1597" i="1"/>
  <c r="AV1597" i="1"/>
  <c r="AW1597" i="1"/>
  <c r="AU1547" i="1"/>
  <c r="AV1547" i="1"/>
  <c r="AW1547" i="1"/>
  <c r="AU1491" i="1"/>
  <c r="AU1487" i="1"/>
  <c r="AU1444" i="1"/>
  <c r="AU1427" i="1"/>
  <c r="AV1728" i="1"/>
  <c r="AV1700" i="1"/>
  <c r="AW1700" i="1"/>
  <c r="AU1697" i="1"/>
  <c r="AV1697" i="1"/>
  <c r="AW1697" i="1"/>
  <c r="AV1693" i="1"/>
  <c r="AU1686" i="1"/>
  <c r="AW1686" i="1"/>
  <c r="AU1627" i="1"/>
  <c r="AV1627" i="1"/>
  <c r="AW1627" i="1"/>
  <c r="AU1581" i="1"/>
  <c r="AV1581" i="1"/>
  <c r="AW1581" i="1"/>
  <c r="AU1531" i="1"/>
  <c r="AU1478" i="1"/>
  <c r="AV1478" i="1"/>
  <c r="AW1478" i="1"/>
  <c r="AU1456" i="1"/>
  <c r="AU1375" i="1"/>
  <c r="AV1375" i="1"/>
  <c r="AU1742" i="1"/>
  <c r="AV1742" i="1"/>
  <c r="AW1742" i="1"/>
  <c r="AU1711" i="1"/>
  <c r="AU1671" i="1"/>
  <c r="AW1671" i="1"/>
  <c r="AU1612" i="1"/>
  <c r="AV1612" i="1"/>
  <c r="AW1612" i="1"/>
  <c r="AU1562" i="1"/>
  <c r="AV1562" i="1"/>
  <c r="AW1562" i="1"/>
  <c r="AU1512" i="1"/>
  <c r="AV1512" i="1"/>
  <c r="AW1512" i="1"/>
  <c r="AW1421" i="1"/>
  <c r="AU1421" i="1"/>
  <c r="AV1421" i="1"/>
  <c r="AV1409" i="1"/>
  <c r="AW1409" i="1"/>
  <c r="AU1405" i="1"/>
  <c r="AV1405" i="1"/>
  <c r="AU1656" i="1"/>
  <c r="AW1656" i="1"/>
  <c r="AU1596" i="1"/>
  <c r="AV1596" i="1"/>
  <c r="AW1596" i="1"/>
  <c r="AU1482" i="1"/>
  <c r="AU1426" i="1"/>
  <c r="AV1426" i="1"/>
  <c r="AW1426" i="1"/>
  <c r="AW2103" i="1"/>
  <c r="AW2098" i="1"/>
  <c r="AW2093" i="1"/>
  <c r="AW2088" i="1"/>
  <c r="AW2083" i="1"/>
  <c r="AW2078" i="1"/>
  <c r="AW2073" i="1"/>
  <c r="AW2068" i="1"/>
  <c r="AW2063" i="1"/>
  <c r="AW2058" i="1"/>
  <c r="AW2053" i="1"/>
  <c r="AW2048" i="1"/>
  <c r="AW2043" i="1"/>
  <c r="AW2038" i="1"/>
  <c r="AW2033" i="1"/>
  <c r="AW2028" i="1"/>
  <c r="AW2023" i="1"/>
  <c r="AW2018" i="1"/>
  <c r="AW2013" i="1"/>
  <c r="AW2008" i="1"/>
  <c r="AW2003" i="1"/>
  <c r="AW1998" i="1"/>
  <c r="AW1993" i="1"/>
  <c r="AW1988" i="1"/>
  <c r="AW1983" i="1"/>
  <c r="AW1978" i="1"/>
  <c r="AW1973" i="1"/>
  <c r="AW1968" i="1"/>
  <c r="AW1963" i="1"/>
  <c r="AW1958" i="1"/>
  <c r="AW1953" i="1"/>
  <c r="AW1948" i="1"/>
  <c r="AW1943" i="1"/>
  <c r="AW1938" i="1"/>
  <c r="AW1933" i="1"/>
  <c r="AW1928" i="1"/>
  <c r="AW1923" i="1"/>
  <c r="AW1918" i="1"/>
  <c r="AW1913" i="1"/>
  <c r="AW1908" i="1"/>
  <c r="AW1903" i="1"/>
  <c r="AW1898" i="1"/>
  <c r="AW1893" i="1"/>
  <c r="AU1807" i="1"/>
  <c r="AW1807" i="1"/>
  <c r="AU1782" i="1"/>
  <c r="AW1782" i="1"/>
  <c r="AU1757" i="1"/>
  <c r="AW1757" i="1"/>
  <c r="AU1721" i="1"/>
  <c r="AV1685" i="1"/>
  <c r="AW1685" i="1"/>
  <c r="AU1682" i="1"/>
  <c r="AV1682" i="1"/>
  <c r="AW1682" i="1"/>
  <c r="AU1641" i="1"/>
  <c r="AW1641" i="1"/>
  <c r="AU1619" i="1"/>
  <c r="AU1577" i="1"/>
  <c r="AV1577" i="1"/>
  <c r="AW1577" i="1"/>
  <c r="AU1527" i="1"/>
  <c r="AV1527" i="1"/>
  <c r="AW1527" i="1"/>
  <c r="AU1473" i="1"/>
  <c r="AV1473" i="1"/>
  <c r="AW1473" i="1"/>
  <c r="AU1400" i="1"/>
  <c r="AV1400" i="1"/>
  <c r="AU1395" i="1"/>
  <c r="AV2103" i="1"/>
  <c r="AV2098" i="1"/>
  <c r="AV2093" i="1"/>
  <c r="AV2088" i="1"/>
  <c r="AV2083" i="1"/>
  <c r="AV2078" i="1"/>
  <c r="AV2073" i="1"/>
  <c r="AV2068" i="1"/>
  <c r="AV2063" i="1"/>
  <c r="AV2058" i="1"/>
  <c r="AV2053" i="1"/>
  <c r="AV2048" i="1"/>
  <c r="AV2043" i="1"/>
  <c r="AV2038" i="1"/>
  <c r="AV2033" i="1"/>
  <c r="AV2028" i="1"/>
  <c r="AV2023" i="1"/>
  <c r="AV2018" i="1"/>
  <c r="AV2013" i="1"/>
  <c r="AV2008" i="1"/>
  <c r="AV2003" i="1"/>
  <c r="AV1998" i="1"/>
  <c r="AV1993" i="1"/>
  <c r="AV1988" i="1"/>
  <c r="AV1983" i="1"/>
  <c r="AV1978" i="1"/>
  <c r="AV1973" i="1"/>
  <c r="AV1968" i="1"/>
  <c r="AV1963" i="1"/>
  <c r="AV1958" i="1"/>
  <c r="AV1953" i="1"/>
  <c r="AV1948" i="1"/>
  <c r="AV1943" i="1"/>
  <c r="AV1938" i="1"/>
  <c r="AV1933" i="1"/>
  <c r="AV1928" i="1"/>
  <c r="AV1923" i="1"/>
  <c r="AV1918" i="1"/>
  <c r="AV1913" i="1"/>
  <c r="AV1908" i="1"/>
  <c r="AV1903" i="1"/>
  <c r="AV1898" i="1"/>
  <c r="AV1893" i="1"/>
  <c r="AV1888" i="1"/>
  <c r="AV1883" i="1"/>
  <c r="AV1878" i="1"/>
  <c r="AV1873" i="1"/>
  <c r="AV1868" i="1"/>
  <c r="AV1863" i="1"/>
  <c r="AV1858" i="1"/>
  <c r="AV1853" i="1"/>
  <c r="AV1848" i="1"/>
  <c r="AV1843" i="1"/>
  <c r="AV1838" i="1"/>
  <c r="AV1833" i="1"/>
  <c r="AV1828" i="1"/>
  <c r="AW1820" i="1"/>
  <c r="AU1751" i="1"/>
  <c r="AW1744" i="1"/>
  <c r="AW1734" i="1"/>
  <c r="AU1714" i="1"/>
  <c r="AV1710" i="1"/>
  <c r="AW1710" i="1"/>
  <c r="AU1707" i="1"/>
  <c r="AV1707" i="1"/>
  <c r="AW1707" i="1"/>
  <c r="AV1696" i="1"/>
  <c r="AV1670" i="1"/>
  <c r="AW1670" i="1"/>
  <c r="AU1667" i="1"/>
  <c r="AV1667" i="1"/>
  <c r="AW1667" i="1"/>
  <c r="AU1663" i="1"/>
  <c r="AW1644" i="1"/>
  <c r="AU1626" i="1"/>
  <c r="AW1626" i="1"/>
  <c r="AU1611" i="1"/>
  <c r="AV1611" i="1"/>
  <c r="AW1611" i="1"/>
  <c r="AU1569" i="1"/>
  <c r="AU1561" i="1"/>
  <c r="AU1434" i="1"/>
  <c r="AV1434" i="1"/>
  <c r="AW1434" i="1"/>
  <c r="AV1404" i="1"/>
  <c r="AW1404" i="1"/>
  <c r="AV1820" i="1"/>
  <c r="AU1815" i="1"/>
  <c r="AW1809" i="1"/>
  <c r="AW1798" i="1"/>
  <c r="AW1784" i="1"/>
  <c r="AW1773" i="1"/>
  <c r="AW1759" i="1"/>
  <c r="AV1744" i="1"/>
  <c r="AW1699" i="1"/>
  <c r="AU1689" i="1"/>
  <c r="AU1685" i="1"/>
  <c r="AV1655" i="1"/>
  <c r="AW1655" i="1"/>
  <c r="AU1652" i="1"/>
  <c r="AV1652" i="1"/>
  <c r="AW1652" i="1"/>
  <c r="AV1644" i="1"/>
  <c r="AW1629" i="1"/>
  <c r="AU1592" i="1"/>
  <c r="AV1592" i="1"/>
  <c r="AW1592" i="1"/>
  <c r="AU1542" i="1"/>
  <c r="AV1542" i="1"/>
  <c r="AW1542" i="1"/>
  <c r="AU1503" i="1"/>
  <c r="AV1503" i="1"/>
  <c r="AW1503" i="1"/>
  <c r="AU1477" i="1"/>
  <c r="AW1825" i="1"/>
  <c r="AV1809" i="1"/>
  <c r="AW1806" i="1"/>
  <c r="AV1798" i="1"/>
  <c r="AW1795" i="1"/>
  <c r="AU1790" i="1"/>
  <c r="AV1784" i="1"/>
  <c r="AW1781" i="1"/>
  <c r="AV1773" i="1"/>
  <c r="AW1770" i="1"/>
  <c r="AU1765" i="1"/>
  <c r="AV1759" i="1"/>
  <c r="AW1756" i="1"/>
  <c r="AU1724" i="1"/>
  <c r="AV1720" i="1"/>
  <c r="AW1720" i="1"/>
  <c r="AU1717" i="1"/>
  <c r="AV1717" i="1"/>
  <c r="AW1717" i="1"/>
  <c r="AU1710" i="1"/>
  <c r="AU1674" i="1"/>
  <c r="AU1670" i="1"/>
  <c r="AU1637" i="1"/>
  <c r="AV1637" i="1"/>
  <c r="AW1637" i="1"/>
  <c r="AV1629" i="1"/>
  <c r="AU1584" i="1"/>
  <c r="AU1576" i="1"/>
  <c r="AV1576" i="1"/>
  <c r="AW1576" i="1"/>
  <c r="AW1564" i="1"/>
  <c r="AU1526" i="1"/>
  <c r="AU1468" i="1"/>
  <c r="AV1468" i="1"/>
  <c r="AW1468" i="1"/>
  <c r="AW1970" i="1"/>
  <c r="AW1965" i="1"/>
  <c r="AW1960" i="1"/>
  <c r="AW1955" i="1"/>
  <c r="AW1950" i="1"/>
  <c r="AW1945" i="1"/>
  <c r="AW1940" i="1"/>
  <c r="AW1935" i="1"/>
  <c r="AW1930" i="1"/>
  <c r="AW1925" i="1"/>
  <c r="AW1920" i="1"/>
  <c r="AW1915" i="1"/>
  <c r="AW1910" i="1"/>
  <c r="AW1905" i="1"/>
  <c r="AW1900" i="1"/>
  <c r="AW1895" i="1"/>
  <c r="AW1890" i="1"/>
  <c r="AW1885" i="1"/>
  <c r="AW1880" i="1"/>
  <c r="AW1875" i="1"/>
  <c r="AW1870" i="1"/>
  <c r="AW1865" i="1"/>
  <c r="AW1860" i="1"/>
  <c r="AW1855" i="1"/>
  <c r="AW1850" i="1"/>
  <c r="AW1845" i="1"/>
  <c r="AW1840" i="1"/>
  <c r="AW1835" i="1"/>
  <c r="AW1830" i="1"/>
  <c r="AU1812" i="1"/>
  <c r="AW1812" i="1"/>
  <c r="AV1795" i="1"/>
  <c r="AU1787" i="1"/>
  <c r="AW1787" i="1"/>
  <c r="AU1762" i="1"/>
  <c r="AW1762" i="1"/>
  <c r="AV1750" i="1"/>
  <c r="AW1750" i="1"/>
  <c r="AU1741" i="1"/>
  <c r="AV1713" i="1"/>
  <c r="AW1706" i="1"/>
  <c r="AU1681" i="1"/>
  <c r="AW1681" i="1"/>
  <c r="AU1659" i="1"/>
  <c r="AU1655" i="1"/>
  <c r="AU1622" i="1"/>
  <c r="AV1622" i="1"/>
  <c r="AW1622" i="1"/>
  <c r="AU1607" i="1"/>
  <c r="AV1607" i="1"/>
  <c r="AW1607" i="1"/>
  <c r="AU1557" i="1"/>
  <c r="AV1557" i="1"/>
  <c r="AW1557" i="1"/>
  <c r="AU1734" i="1"/>
  <c r="AV1730" i="1"/>
  <c r="AW1730" i="1"/>
  <c r="AU1727" i="1"/>
  <c r="AV1727" i="1"/>
  <c r="AW1727" i="1"/>
  <c r="AU1713" i="1"/>
  <c r="AV1706" i="1"/>
  <c r="AV1695" i="1"/>
  <c r="AW1695" i="1"/>
  <c r="AU1692" i="1"/>
  <c r="AV1692" i="1"/>
  <c r="AW1692" i="1"/>
  <c r="AU1666" i="1"/>
  <c r="AW1666" i="1"/>
  <c r="AU1591" i="1"/>
  <c r="AV1591" i="1"/>
  <c r="AW1591" i="1"/>
  <c r="AU1541" i="1"/>
  <c r="AU1498" i="1"/>
  <c r="AV1498" i="1"/>
  <c r="AW1498" i="1"/>
  <c r="AU1476" i="1"/>
  <c r="AU1747" i="1"/>
  <c r="AV1747" i="1"/>
  <c r="AW1747" i="1"/>
  <c r="AU1699" i="1"/>
  <c r="AU1651" i="1"/>
  <c r="AW1651" i="1"/>
  <c r="AU1572" i="1"/>
  <c r="AV1572" i="1"/>
  <c r="AW1572" i="1"/>
  <c r="AU1522" i="1"/>
  <c r="AV1522" i="1"/>
  <c r="AW1522" i="1"/>
  <c r="AU1463" i="1"/>
  <c r="AV1463" i="1"/>
  <c r="AW1463" i="1"/>
  <c r="AU1442" i="1"/>
  <c r="AV1442" i="1"/>
  <c r="AW1442" i="1"/>
  <c r="AU1825" i="1"/>
  <c r="AU1817" i="1"/>
  <c r="AW1817" i="1"/>
  <c r="AU1770" i="1"/>
  <c r="AU1756" i="1"/>
  <c r="AV1740" i="1"/>
  <c r="AW1740" i="1"/>
  <c r="AU1737" i="1"/>
  <c r="AV1737" i="1"/>
  <c r="AW1737" i="1"/>
  <c r="AU1730" i="1"/>
  <c r="AU1695" i="1"/>
  <c r="AV1680" i="1"/>
  <c r="AW1680" i="1"/>
  <c r="AU1677" i="1"/>
  <c r="AV1677" i="1"/>
  <c r="AW1677" i="1"/>
  <c r="AU1673" i="1"/>
  <c r="AU1636" i="1"/>
  <c r="AW1636" i="1"/>
  <c r="AU1614" i="1"/>
  <c r="AU1606" i="1"/>
  <c r="AV1606" i="1"/>
  <c r="AW1606" i="1"/>
  <c r="AU1564" i="1"/>
  <c r="AU1502" i="1"/>
  <c r="AU1424" i="1"/>
  <c r="AV1424" i="1"/>
  <c r="AW2102" i="1"/>
  <c r="AW2097" i="1"/>
  <c r="AW2092" i="1"/>
  <c r="AW2087" i="1"/>
  <c r="AW2082" i="1"/>
  <c r="AW2077" i="1"/>
  <c r="AW2072" i="1"/>
  <c r="AW2067" i="1"/>
  <c r="AW2062" i="1"/>
  <c r="AW2057" i="1"/>
  <c r="AW2052" i="1"/>
  <c r="AW2047" i="1"/>
  <c r="AW2042" i="1"/>
  <c r="AW2037" i="1"/>
  <c r="AU1792" i="1"/>
  <c r="AW1792" i="1"/>
  <c r="AU1767" i="1"/>
  <c r="AW1767" i="1"/>
  <c r="AV1665" i="1"/>
  <c r="AW1665" i="1"/>
  <c r="AU1662" i="1"/>
  <c r="AV1662" i="1"/>
  <c r="AW1662" i="1"/>
  <c r="AU1621" i="1"/>
  <c r="AW1621" i="1"/>
  <c r="AU1587" i="1"/>
  <c r="AV1587" i="1"/>
  <c r="AW1587" i="1"/>
  <c r="AU1537" i="1"/>
  <c r="AV1537" i="1"/>
  <c r="AW1537" i="1"/>
  <c r="AU1493" i="1"/>
  <c r="AV1493" i="1"/>
  <c r="AW1493" i="1"/>
  <c r="AU1467" i="1"/>
  <c r="AW1424" i="1"/>
  <c r="AV1305" i="1"/>
  <c r="AW1749" i="1"/>
  <c r="AW1743" i="1"/>
  <c r="AU1740" i="1"/>
  <c r="AU1733" i="1"/>
  <c r="AU1716" i="1"/>
  <c r="AV1705" i="1"/>
  <c r="AW1705" i="1"/>
  <c r="AU1702" i="1"/>
  <c r="AV1702" i="1"/>
  <c r="AW1702" i="1"/>
  <c r="AV1691" i="1"/>
  <c r="AU1684" i="1"/>
  <c r="AU1680" i="1"/>
  <c r="AV1650" i="1"/>
  <c r="AW1650" i="1"/>
  <c r="AU1647" i="1"/>
  <c r="AV1647" i="1"/>
  <c r="AW1647" i="1"/>
  <c r="AU1579" i="1"/>
  <c r="AU1571" i="1"/>
  <c r="AV1571" i="1"/>
  <c r="AW1571" i="1"/>
  <c r="AU1521" i="1"/>
  <c r="AU1458" i="1"/>
  <c r="AV1458" i="1"/>
  <c r="AW1458" i="1"/>
  <c r="AU1450" i="1"/>
  <c r="AU1441" i="1"/>
  <c r="AW1824" i="1"/>
  <c r="AU1822" i="1"/>
  <c r="AW1816" i="1"/>
  <c r="AW1808" i="1"/>
  <c r="AW1794" i="1"/>
  <c r="AW1783" i="1"/>
  <c r="AW1769" i="1"/>
  <c r="AW1758" i="1"/>
  <c r="AV1749" i="1"/>
  <c r="AW1729" i="1"/>
  <c r="AU1709" i="1"/>
  <c r="AW1694" i="1"/>
  <c r="AU1669" i="1"/>
  <c r="AU1665" i="1"/>
  <c r="AU1632" i="1"/>
  <c r="AV1632" i="1"/>
  <c r="AW1632" i="1"/>
  <c r="AU1602" i="1"/>
  <c r="AV1602" i="1"/>
  <c r="AW1602" i="1"/>
  <c r="AU1552" i="1"/>
  <c r="AV1552" i="1"/>
  <c r="AW1552" i="1"/>
  <c r="AV1397" i="1"/>
  <c r="AW1397" i="1"/>
  <c r="AV1824" i="1"/>
  <c r="AV1816" i="1"/>
  <c r="AV1808" i="1"/>
  <c r="AW1805" i="1"/>
  <c r="AU1800" i="1"/>
  <c r="AV1794" i="1"/>
  <c r="AW1791" i="1"/>
  <c r="AV1783" i="1"/>
  <c r="AW1780" i="1"/>
  <c r="AU1775" i="1"/>
  <c r="AV1769" i="1"/>
  <c r="AW1766" i="1"/>
  <c r="AV1758" i="1"/>
  <c r="AV1729" i="1"/>
  <c r="AU1726" i="1"/>
  <c r="AU1705" i="1"/>
  <c r="AV1694" i="1"/>
  <c r="AU1676" i="1"/>
  <c r="AW1676" i="1"/>
  <c r="AU1654" i="1"/>
  <c r="AU1650" i="1"/>
  <c r="AU1617" i="1"/>
  <c r="AV1617" i="1"/>
  <c r="AW1617" i="1"/>
  <c r="AU1594" i="1"/>
  <c r="AU1586" i="1"/>
  <c r="AV1586" i="1"/>
  <c r="AW1586" i="1"/>
  <c r="AU1536" i="1"/>
  <c r="AU1488" i="1"/>
  <c r="AV1488" i="1"/>
  <c r="AW1488" i="1"/>
  <c r="AU1466" i="1"/>
  <c r="AU1462" i="1"/>
  <c r="AU1397" i="1"/>
  <c r="AV1285" i="1"/>
  <c r="AW2104" i="1"/>
  <c r="AW2099" i="1"/>
  <c r="AW2094" i="1"/>
  <c r="AW2089" i="1"/>
  <c r="AW2084" i="1"/>
  <c r="AW2079" i="1"/>
  <c r="AW2074" i="1"/>
  <c r="AW2069" i="1"/>
  <c r="AW2064" i="1"/>
  <c r="AW2059" i="1"/>
  <c r="AW2054" i="1"/>
  <c r="AW2049" i="1"/>
  <c r="AW2044" i="1"/>
  <c r="AW2039" i="1"/>
  <c r="AW2034" i="1"/>
  <c r="AW2029" i="1"/>
  <c r="AW2024" i="1"/>
  <c r="AW2019" i="1"/>
  <c r="AW2014" i="1"/>
  <c r="AW2009" i="1"/>
  <c r="AW2004" i="1"/>
  <c r="AW1999" i="1"/>
  <c r="AW1994" i="1"/>
  <c r="AW1989" i="1"/>
  <c r="AW1984" i="1"/>
  <c r="AW1979" i="1"/>
  <c r="AW1974" i="1"/>
  <c r="AW1969" i="1"/>
  <c r="AW1964" i="1"/>
  <c r="AW1959" i="1"/>
  <c r="AW1954" i="1"/>
  <c r="AW1949" i="1"/>
  <c r="AW1944" i="1"/>
  <c r="AW1939" i="1"/>
  <c r="AW1934" i="1"/>
  <c r="AW1929" i="1"/>
  <c r="AW1924" i="1"/>
  <c r="AW1919" i="1"/>
  <c r="AW1914" i="1"/>
  <c r="AW1909" i="1"/>
  <c r="AW1904" i="1"/>
  <c r="AW1899" i="1"/>
  <c r="AW1894" i="1"/>
  <c r="AW1889" i="1"/>
  <c r="AW1884" i="1"/>
  <c r="AW1879" i="1"/>
  <c r="AW1874" i="1"/>
  <c r="AW1869" i="1"/>
  <c r="AW1864" i="1"/>
  <c r="AW1859" i="1"/>
  <c r="AW1854" i="1"/>
  <c r="AW1849" i="1"/>
  <c r="AW1844" i="1"/>
  <c r="AW1839" i="1"/>
  <c r="AW1834" i="1"/>
  <c r="AW1829" i="1"/>
  <c r="AU1827" i="1"/>
  <c r="AV1805" i="1"/>
  <c r="AU1797" i="1"/>
  <c r="AW1797" i="1"/>
  <c r="AV1791" i="1"/>
  <c r="AV1780" i="1"/>
  <c r="AU1772" i="1"/>
  <c r="AW1772" i="1"/>
  <c r="AV1766" i="1"/>
  <c r="AW1739" i="1"/>
  <c r="AU1719" i="1"/>
  <c r="AV1715" i="1"/>
  <c r="AW1715" i="1"/>
  <c r="AU1712" i="1"/>
  <c r="AV1712" i="1"/>
  <c r="AW1712" i="1"/>
  <c r="AW1701" i="1"/>
  <c r="AV1683" i="1"/>
  <c r="AW1679" i="1"/>
  <c r="AU1661" i="1"/>
  <c r="AW1661" i="1"/>
  <c r="AU1639" i="1"/>
  <c r="AU1635" i="1"/>
  <c r="AU1567" i="1"/>
  <c r="AV1567" i="1"/>
  <c r="AW1567" i="1"/>
  <c r="AU1517" i="1"/>
  <c r="AV1517" i="1"/>
  <c r="AW1517" i="1"/>
  <c r="AU1746" i="1"/>
  <c r="AV1739" i="1"/>
  <c r="AU1736" i="1"/>
  <c r="AV1708" i="1"/>
  <c r="AV1701" i="1"/>
  <c r="AV1690" i="1"/>
  <c r="AW1690" i="1"/>
  <c r="AU1687" i="1"/>
  <c r="AV1687" i="1"/>
  <c r="AW1687" i="1"/>
  <c r="AU1683" i="1"/>
  <c r="AV1679" i="1"/>
  <c r="AV1668" i="1"/>
  <c r="AW1664" i="1"/>
  <c r="AU1646" i="1"/>
  <c r="AW1646" i="1"/>
  <c r="AV1631" i="1"/>
  <c r="AU1601" i="1"/>
  <c r="AV1601" i="1"/>
  <c r="AW1601" i="1"/>
  <c r="AU1551" i="1"/>
  <c r="AU1496" i="1"/>
  <c r="AU1492" i="1"/>
  <c r="AU1396" i="1"/>
  <c r="AU1374" i="1"/>
  <c r="AU1333" i="1"/>
  <c r="AV1333" i="1"/>
  <c r="AW1333" i="1"/>
  <c r="AU1318" i="1"/>
  <c r="AV1318" i="1"/>
  <c r="AW1318" i="1"/>
  <c r="AW1295" i="1"/>
  <c r="AU1295" i="1"/>
  <c r="AU1282" i="1"/>
  <c r="AU1262" i="1"/>
  <c r="AV1262" i="1"/>
  <c r="AW1262" i="1"/>
  <c r="AW1230" i="1"/>
  <c r="AU1212" i="1"/>
  <c r="AV1212" i="1"/>
  <c r="AW1212" i="1"/>
  <c r="AU1171" i="1"/>
  <c r="AV1171" i="1"/>
  <c r="AW1171" i="1"/>
  <c r="AU1147" i="1"/>
  <c r="AV1147" i="1"/>
  <c r="AW1147" i="1"/>
  <c r="AU1095" i="1"/>
  <c r="AW1095" i="1"/>
  <c r="AW1430" i="1"/>
  <c r="AW1390" i="1"/>
  <c r="AU1383" i="1"/>
  <c r="AV1383" i="1"/>
  <c r="AW1383" i="1"/>
  <c r="AU1364" i="1"/>
  <c r="AU1354" i="1"/>
  <c r="AU1344" i="1"/>
  <c r="AU1267" i="1"/>
  <c r="AV1267" i="1"/>
  <c r="AW1267" i="1"/>
  <c r="AU1246" i="1"/>
  <c r="AV1246" i="1"/>
  <c r="AW1246" i="1"/>
  <c r="AU1206" i="1"/>
  <c r="AV1206" i="1"/>
  <c r="AW1206" i="1"/>
  <c r="AU1125" i="1"/>
  <c r="AV1125" i="1"/>
  <c r="AW1125" i="1"/>
  <c r="AU1438" i="1"/>
  <c r="AU1418" i="1"/>
  <c r="AV1418" i="1"/>
  <c r="AU1386" i="1"/>
  <c r="AU1298" i="1"/>
  <c r="AV1298" i="1"/>
  <c r="AW1298" i="1"/>
  <c r="AU1286" i="1"/>
  <c r="AV1286" i="1"/>
  <c r="AW1286" i="1"/>
  <c r="AU1277" i="1"/>
  <c r="AW1277" i="1"/>
  <c r="AU1272" i="1"/>
  <c r="AW1272" i="1"/>
  <c r="AU1251" i="1"/>
  <c r="AV1251" i="1"/>
  <c r="AW1251" i="1"/>
  <c r="AW1235" i="1"/>
  <c r="AU1182" i="1"/>
  <c r="AV1182" i="1"/>
  <c r="AW1182" i="1"/>
  <c r="AU1138" i="1"/>
  <c r="AV1138" i="1"/>
  <c r="AU1409" i="1"/>
  <c r="AW1380" i="1"/>
  <c r="AU1373" i="1"/>
  <c r="AV1373" i="1"/>
  <c r="AW1373" i="1"/>
  <c r="AU1314" i="1"/>
  <c r="AV1314" i="1"/>
  <c r="AU1306" i="1"/>
  <c r="AW1306" i="1"/>
  <c r="AU1256" i="1"/>
  <c r="AV1256" i="1"/>
  <c r="AW1256" i="1"/>
  <c r="AU1217" i="1"/>
  <c r="AV1217" i="1"/>
  <c r="AW1217" i="1"/>
  <c r="AU1176" i="1"/>
  <c r="AV1176" i="1"/>
  <c r="AW1176" i="1"/>
  <c r="AU1142" i="1"/>
  <c r="AV1142" i="1"/>
  <c r="AW1142" i="1"/>
  <c r="AW1566" i="1"/>
  <c r="AW1561" i="1"/>
  <c r="AW1556" i="1"/>
  <c r="AW1551" i="1"/>
  <c r="AW1546" i="1"/>
  <c r="AW1541" i="1"/>
  <c r="AW1536" i="1"/>
  <c r="AW1531" i="1"/>
  <c r="AW1526" i="1"/>
  <c r="AW1521" i="1"/>
  <c r="AW1516" i="1"/>
  <c r="AW1511" i="1"/>
  <c r="AW1506" i="1"/>
  <c r="AW1501" i="1"/>
  <c r="AW1496" i="1"/>
  <c r="AW1491" i="1"/>
  <c r="AW1486" i="1"/>
  <c r="AW1481" i="1"/>
  <c r="AW1476" i="1"/>
  <c r="AW1471" i="1"/>
  <c r="AW1466" i="1"/>
  <c r="AW1461" i="1"/>
  <c r="AW1456" i="1"/>
  <c r="AW1429" i="1"/>
  <c r="AW1382" i="1"/>
  <c r="AU1363" i="1"/>
  <c r="AV1363" i="1"/>
  <c r="AW1363" i="1"/>
  <c r="AU1353" i="1"/>
  <c r="AV1353" i="1"/>
  <c r="AW1353" i="1"/>
  <c r="AU1343" i="1"/>
  <c r="AV1343" i="1"/>
  <c r="AW1343" i="1"/>
  <c r="AU1329" i="1"/>
  <c r="AV1329" i="1"/>
  <c r="AW1310" i="1"/>
  <c r="AU1310" i="1"/>
  <c r="AU1294" i="1"/>
  <c r="AV1294" i="1"/>
  <c r="AW1294" i="1"/>
  <c r="AU1261" i="1"/>
  <c r="AV1261" i="1"/>
  <c r="AW1261" i="1"/>
  <c r="AU1211" i="1"/>
  <c r="AV1211" i="1"/>
  <c r="AW1211" i="1"/>
  <c r="AV1065" i="1"/>
  <c r="AW1065" i="1"/>
  <c r="AV1566" i="1"/>
  <c r="AV1561" i="1"/>
  <c r="AV1556" i="1"/>
  <c r="AV1551" i="1"/>
  <c r="AV1546" i="1"/>
  <c r="AV1541" i="1"/>
  <c r="AV1536" i="1"/>
  <c r="AV1531" i="1"/>
  <c r="AV1526" i="1"/>
  <c r="AV1521" i="1"/>
  <c r="AV1516" i="1"/>
  <c r="AV1511" i="1"/>
  <c r="AV1506" i="1"/>
  <c r="AV1501" i="1"/>
  <c r="AV1496" i="1"/>
  <c r="AV1491" i="1"/>
  <c r="AV1486" i="1"/>
  <c r="AV1481" i="1"/>
  <c r="AV1476" i="1"/>
  <c r="AV1471" i="1"/>
  <c r="AV1466" i="1"/>
  <c r="AV1461" i="1"/>
  <c r="AV1456" i="1"/>
  <c r="AV1440" i="1"/>
  <c r="AW1435" i="1"/>
  <c r="AV1429" i="1"/>
  <c r="AW1415" i="1"/>
  <c r="AU1399" i="1"/>
  <c r="AV1382" i="1"/>
  <c r="AW1370" i="1"/>
  <c r="AW1360" i="1"/>
  <c r="AU1360" i="1"/>
  <c r="AW1350" i="1"/>
  <c r="AU1350" i="1"/>
  <c r="AW1340" i="1"/>
  <c r="AU1340" i="1"/>
  <c r="AU1336" i="1"/>
  <c r="AW1336" i="1"/>
  <c r="AU1321" i="1"/>
  <c r="AW1321" i="1"/>
  <c r="AW1290" i="1"/>
  <c r="AU1290" i="1"/>
  <c r="AU1281" i="1"/>
  <c r="AV1281" i="1"/>
  <c r="AW1281" i="1"/>
  <c r="AU1266" i="1"/>
  <c r="AV1266" i="1"/>
  <c r="AW1266" i="1"/>
  <c r="AU1187" i="1"/>
  <c r="AV1187" i="1"/>
  <c r="AW1187" i="1"/>
  <c r="AU1160" i="1"/>
  <c r="AU1155" i="1"/>
  <c r="AV1155" i="1"/>
  <c r="AW1155" i="1"/>
  <c r="AV1133" i="1"/>
  <c r="AU1107" i="1"/>
  <c r="AV1107" i="1"/>
  <c r="AW1107" i="1"/>
  <c r="AV1060" i="1"/>
  <c r="AW1060" i="1"/>
  <c r="AV1052" i="1"/>
  <c r="AW1052" i="1"/>
  <c r="AW1448" i="1"/>
  <c r="AU1443" i="1"/>
  <c r="AV1437" i="1"/>
  <c r="AV1417" i="1"/>
  <c r="AU1408" i="1"/>
  <c r="AV1408" i="1"/>
  <c r="AW1408" i="1"/>
  <c r="AV1395" i="1"/>
  <c r="AW1379" i="1"/>
  <c r="AW1325" i="1"/>
  <c r="AU1325" i="1"/>
  <c r="AU1313" i="1"/>
  <c r="AV1313" i="1"/>
  <c r="AW1313" i="1"/>
  <c r="AU1276" i="1"/>
  <c r="AV1276" i="1"/>
  <c r="AW1276" i="1"/>
  <c r="AU1271" i="1"/>
  <c r="AV1271" i="1"/>
  <c r="AW1271" i="1"/>
  <c r="AU1228" i="1"/>
  <c r="AV1228" i="1"/>
  <c r="AW1228" i="1"/>
  <c r="AU1222" i="1"/>
  <c r="AV1222" i="1"/>
  <c r="AW1222" i="1"/>
  <c r="AU1181" i="1"/>
  <c r="AV1181" i="1"/>
  <c r="AW1181" i="1"/>
  <c r="AU1137" i="1"/>
  <c r="AV1137" i="1"/>
  <c r="AW1137" i="1"/>
  <c r="AV1420" i="1"/>
  <c r="AU1411" i="1"/>
  <c r="AU1389" i="1"/>
  <c r="AV1372" i="1"/>
  <c r="AU1328" i="1"/>
  <c r="AV1328" i="1"/>
  <c r="AW1328" i="1"/>
  <c r="AU1293" i="1"/>
  <c r="AV1293" i="1"/>
  <c r="AW1293" i="1"/>
  <c r="AU1239" i="1"/>
  <c r="AU1216" i="1"/>
  <c r="AV1216" i="1"/>
  <c r="AW1216" i="1"/>
  <c r="AU1145" i="1"/>
  <c r="AV1145" i="1"/>
  <c r="AW1145" i="1"/>
  <c r="AU1423" i="1"/>
  <c r="AV1423" i="1"/>
  <c r="AW1405" i="1"/>
  <c r="AV1401" i="1"/>
  <c r="AU1398" i="1"/>
  <c r="AV1398" i="1"/>
  <c r="AW1398" i="1"/>
  <c r="AU1301" i="1"/>
  <c r="AW1301" i="1"/>
  <c r="AW1250" i="1"/>
  <c r="AU1233" i="1"/>
  <c r="AV1233" i="1"/>
  <c r="AW1233" i="1"/>
  <c r="AW1210" i="1"/>
  <c r="AU1204" i="1"/>
  <c r="AU1198" i="1"/>
  <c r="AU1192" i="1"/>
  <c r="AV1192" i="1"/>
  <c r="AW1192" i="1"/>
  <c r="AV1150" i="1"/>
  <c r="AU1448" i="1"/>
  <c r="AW1440" i="1"/>
  <c r="AU1379" i="1"/>
  <c r="AU1309" i="1"/>
  <c r="AV1309" i="1"/>
  <c r="AU1289" i="1"/>
  <c r="AW1285" i="1"/>
  <c r="AU1285" i="1"/>
  <c r="AU1227" i="1"/>
  <c r="AV1227" i="1"/>
  <c r="AW1227" i="1"/>
  <c r="AU1186" i="1"/>
  <c r="AV1186" i="1"/>
  <c r="AW1186" i="1"/>
  <c r="AU1110" i="1"/>
  <c r="AV1110" i="1"/>
  <c r="AW1110" i="1"/>
  <c r="AU1098" i="1"/>
  <c r="AV1098" i="1"/>
  <c r="AW1395" i="1"/>
  <c r="AU1388" i="1"/>
  <c r="AV1388" i="1"/>
  <c r="AW1388" i="1"/>
  <c r="AU1339" i="1"/>
  <c r="AV1339" i="1"/>
  <c r="AW1305" i="1"/>
  <c r="AU1305" i="1"/>
  <c r="AW1260" i="1"/>
  <c r="AU1238" i="1"/>
  <c r="AV1238" i="1"/>
  <c r="AW1238" i="1"/>
  <c r="AU1221" i="1"/>
  <c r="AV1221" i="1"/>
  <c r="AW1221" i="1"/>
  <c r="AV1450" i="1"/>
  <c r="AW1420" i="1"/>
  <c r="AU1414" i="1"/>
  <c r="AU1369" i="1"/>
  <c r="AU1359" i="1"/>
  <c r="AU1349" i="1"/>
  <c r="AU1324" i="1"/>
  <c r="AV1324" i="1"/>
  <c r="AU1316" i="1"/>
  <c r="AW1316" i="1"/>
  <c r="AW1265" i="1"/>
  <c r="AU1232" i="1"/>
  <c r="AV1232" i="1"/>
  <c r="AW1232" i="1"/>
  <c r="AU1197" i="1"/>
  <c r="AV1197" i="1"/>
  <c r="AW1197" i="1"/>
  <c r="AV1140" i="1"/>
  <c r="AW1465" i="1"/>
  <c r="AW1460" i="1"/>
  <c r="AW1455" i="1"/>
  <c r="AU1453" i="1"/>
  <c r="AW1447" i="1"/>
  <c r="AW1445" i="1"/>
  <c r="AW1439" i="1"/>
  <c r="AW1385" i="1"/>
  <c r="AU1378" i="1"/>
  <c r="AV1378" i="1"/>
  <c r="AW1378" i="1"/>
  <c r="AW1335" i="1"/>
  <c r="AU1335" i="1"/>
  <c r="AU1331" i="1"/>
  <c r="AW1331" i="1"/>
  <c r="AW1320" i="1"/>
  <c r="AU1320" i="1"/>
  <c r="AU1308" i="1"/>
  <c r="AV1308" i="1"/>
  <c r="AW1308" i="1"/>
  <c r="AU1288" i="1"/>
  <c r="AV1288" i="1"/>
  <c r="AW1288" i="1"/>
  <c r="AW1280" i="1"/>
  <c r="AU1280" i="1"/>
  <c r="AW1275" i="1"/>
  <c r="AU1275" i="1"/>
  <c r="AW1270" i="1"/>
  <c r="AU1243" i="1"/>
  <c r="AV1243" i="1"/>
  <c r="AW1243" i="1"/>
  <c r="AU1191" i="1"/>
  <c r="AV1191" i="1"/>
  <c r="AW1191" i="1"/>
  <c r="AV1645" i="1"/>
  <c r="AV1640" i="1"/>
  <c r="AV1635" i="1"/>
  <c r="AV1630" i="1"/>
  <c r="AV1625" i="1"/>
  <c r="AV1620" i="1"/>
  <c r="AV1615" i="1"/>
  <c r="AV1610" i="1"/>
  <c r="AV1605" i="1"/>
  <c r="AV1600" i="1"/>
  <c r="AV1595" i="1"/>
  <c r="AV1590" i="1"/>
  <c r="AV1585" i="1"/>
  <c r="AV1580" i="1"/>
  <c r="AV1575" i="1"/>
  <c r="AV1570" i="1"/>
  <c r="AV1565" i="1"/>
  <c r="AV1560" i="1"/>
  <c r="AV1555" i="1"/>
  <c r="AV1550" i="1"/>
  <c r="AV1545" i="1"/>
  <c r="AV1540" i="1"/>
  <c r="AV1535" i="1"/>
  <c r="AV1530" i="1"/>
  <c r="AV1525" i="1"/>
  <c r="AV1520" i="1"/>
  <c r="AV1515" i="1"/>
  <c r="AV1510" i="1"/>
  <c r="AV1505" i="1"/>
  <c r="AV1500" i="1"/>
  <c r="AV1495" i="1"/>
  <c r="AV1490" i="1"/>
  <c r="AV1485" i="1"/>
  <c r="AV1480" i="1"/>
  <c r="AV1475" i="1"/>
  <c r="AV1470" i="1"/>
  <c r="AV1447" i="1"/>
  <c r="AV1439" i="1"/>
  <c r="AW1436" i="1"/>
  <c r="AU1428" i="1"/>
  <c r="AV1428" i="1"/>
  <c r="AW1416" i="1"/>
  <c r="AV1410" i="1"/>
  <c r="AW1394" i="1"/>
  <c r="AW1387" i="1"/>
  <c r="AU1338" i="1"/>
  <c r="AV1338" i="1"/>
  <c r="AW1338" i="1"/>
  <c r="AU1296" i="1"/>
  <c r="AW1296" i="1"/>
  <c r="AU1237" i="1"/>
  <c r="AV1237" i="1"/>
  <c r="AW1237" i="1"/>
  <c r="AU1226" i="1"/>
  <c r="AV1226" i="1"/>
  <c r="AW1226" i="1"/>
  <c r="AU1167" i="1"/>
  <c r="AV1167" i="1"/>
  <c r="AW1167" i="1"/>
  <c r="AU1135" i="1"/>
  <c r="AV1135" i="1"/>
  <c r="AW1135" i="1"/>
  <c r="AU1404" i="1"/>
  <c r="AW1375" i="1"/>
  <c r="AU1368" i="1"/>
  <c r="AV1368" i="1"/>
  <c r="AW1368" i="1"/>
  <c r="AU1358" i="1"/>
  <c r="AV1358" i="1"/>
  <c r="AW1358" i="1"/>
  <c r="AU1348" i="1"/>
  <c r="AV1348" i="1"/>
  <c r="AW1348" i="1"/>
  <c r="AU1323" i="1"/>
  <c r="AV1323" i="1"/>
  <c r="AW1323" i="1"/>
  <c r="AU1304" i="1"/>
  <c r="AV1304" i="1"/>
  <c r="AW1304" i="1"/>
  <c r="AU1264" i="1"/>
  <c r="AU1248" i="1"/>
  <c r="AV1248" i="1"/>
  <c r="AW1248" i="1"/>
  <c r="AW1220" i="1"/>
  <c r="AU1214" i="1"/>
  <c r="AU1208" i="1"/>
  <c r="AU1202" i="1"/>
  <c r="AV1202" i="1"/>
  <c r="AW1202" i="1"/>
  <c r="AV1097" i="1"/>
  <c r="AW1097" i="1"/>
  <c r="AV1072" i="1"/>
  <c r="AW1452" i="1"/>
  <c r="AW1450" i="1"/>
  <c r="AW1444" i="1"/>
  <c r="AU1413" i="1"/>
  <c r="AV1413" i="1"/>
  <c r="AW1377" i="1"/>
  <c r="AW1365" i="1"/>
  <c r="AU1365" i="1"/>
  <c r="AW1355" i="1"/>
  <c r="AU1355" i="1"/>
  <c r="AW1345" i="1"/>
  <c r="AU1345" i="1"/>
  <c r="AW1300" i="1"/>
  <c r="AU1300" i="1"/>
  <c r="AU1283" i="1"/>
  <c r="AV1283" i="1"/>
  <c r="AW1283" i="1"/>
  <c r="AU1253" i="1"/>
  <c r="AV1253" i="1"/>
  <c r="AW1253" i="1"/>
  <c r="AU1242" i="1"/>
  <c r="AV1242" i="1"/>
  <c r="AW1242" i="1"/>
  <c r="AU1231" i="1"/>
  <c r="AV1231" i="1"/>
  <c r="AW1231" i="1"/>
  <c r="AU1196" i="1"/>
  <c r="AV1196" i="1"/>
  <c r="AW1196" i="1"/>
  <c r="AU1158" i="1"/>
  <c r="AV1158" i="1"/>
  <c r="AW1507" i="1"/>
  <c r="AW1502" i="1"/>
  <c r="AW1497" i="1"/>
  <c r="AW1492" i="1"/>
  <c r="AW1487" i="1"/>
  <c r="AW1482" i="1"/>
  <c r="AW1477" i="1"/>
  <c r="AW1472" i="1"/>
  <c r="AW1467" i="1"/>
  <c r="AW1462" i="1"/>
  <c r="AW1457" i="1"/>
  <c r="AV1452" i="1"/>
  <c r="AV1444" i="1"/>
  <c r="AW1427" i="1"/>
  <c r="AW1425" i="1"/>
  <c r="AU1394" i="1"/>
  <c r="AV1377" i="1"/>
  <c r="AU1258" i="1"/>
  <c r="AV1258" i="1"/>
  <c r="AW1258" i="1"/>
  <c r="AU1172" i="1"/>
  <c r="AV1172" i="1"/>
  <c r="AW1172" i="1"/>
  <c r="AU1148" i="1"/>
  <c r="AV1148" i="1"/>
  <c r="AU1122" i="1"/>
  <c r="AV1122" i="1"/>
  <c r="AW1122" i="1"/>
  <c r="AU1092" i="1"/>
  <c r="AW1092" i="1"/>
  <c r="AV1507" i="1"/>
  <c r="AV1502" i="1"/>
  <c r="AV1497" i="1"/>
  <c r="AV1492" i="1"/>
  <c r="AV1487" i="1"/>
  <c r="AV1482" i="1"/>
  <c r="AV1477" i="1"/>
  <c r="AV1472" i="1"/>
  <c r="AV1467" i="1"/>
  <c r="AV1462" i="1"/>
  <c r="AV1457" i="1"/>
  <c r="AW1441" i="1"/>
  <c r="AV1430" i="1"/>
  <c r="AV1427" i="1"/>
  <c r="AW1410" i="1"/>
  <c r="AU1403" i="1"/>
  <c r="AV1403" i="1"/>
  <c r="AW1403" i="1"/>
  <c r="AV1390" i="1"/>
  <c r="AW1374" i="1"/>
  <c r="AW1367" i="1"/>
  <c r="AW1357" i="1"/>
  <c r="AW1347" i="1"/>
  <c r="AU1334" i="1"/>
  <c r="AV1334" i="1"/>
  <c r="AW1322" i="1"/>
  <c r="AU1319" i="1"/>
  <c r="AV1319" i="1"/>
  <c r="AU1311" i="1"/>
  <c r="AW1311" i="1"/>
  <c r="AU1303" i="1"/>
  <c r="AV1303" i="1"/>
  <c r="AW1303" i="1"/>
  <c r="AV1295" i="1"/>
  <c r="AU1263" i="1"/>
  <c r="AV1263" i="1"/>
  <c r="AW1263" i="1"/>
  <c r="AU1247" i="1"/>
  <c r="AV1247" i="1"/>
  <c r="AW1247" i="1"/>
  <c r="AU1236" i="1"/>
  <c r="AV1236" i="1"/>
  <c r="AW1236" i="1"/>
  <c r="AU1207" i="1"/>
  <c r="AV1207" i="1"/>
  <c r="AW1207" i="1"/>
  <c r="AU1166" i="1"/>
  <c r="AV1166" i="1"/>
  <c r="AW1166" i="1"/>
  <c r="AV1153" i="1"/>
  <c r="AU1113" i="1"/>
  <c r="AV1113" i="1"/>
  <c r="AV1092" i="1"/>
  <c r="AV1067" i="1"/>
  <c r="AW1067" i="1"/>
  <c r="AV1058" i="1"/>
  <c r="AW1449" i="1"/>
  <c r="AV1441" i="1"/>
  <c r="AU1430" i="1"/>
  <c r="AU1419" i="1"/>
  <c r="AW1412" i="1"/>
  <c r="AU1390" i="1"/>
  <c r="AU1384" i="1"/>
  <c r="AV1374" i="1"/>
  <c r="AV1367" i="1"/>
  <c r="AW1364" i="1"/>
  <c r="AV1357" i="1"/>
  <c r="AW1354" i="1"/>
  <c r="AV1347" i="1"/>
  <c r="AW1344" i="1"/>
  <c r="AV1322" i="1"/>
  <c r="AW1315" i="1"/>
  <c r="AU1315" i="1"/>
  <c r="AU1291" i="1"/>
  <c r="AW1291" i="1"/>
  <c r="AW1282" i="1"/>
  <c r="AU1278" i="1"/>
  <c r="AV1278" i="1"/>
  <c r="AW1278" i="1"/>
  <c r="AU1273" i="1"/>
  <c r="AV1273" i="1"/>
  <c r="AW1273" i="1"/>
  <c r="AU1268" i="1"/>
  <c r="AV1268" i="1"/>
  <c r="AW1268" i="1"/>
  <c r="AU1252" i="1"/>
  <c r="AV1252" i="1"/>
  <c r="AW1252" i="1"/>
  <c r="AU1201" i="1"/>
  <c r="AV1201" i="1"/>
  <c r="AW1201" i="1"/>
  <c r="AV1087" i="1"/>
  <c r="AW1087" i="1"/>
  <c r="AV1062" i="1"/>
  <c r="AW1062" i="1"/>
  <c r="AV1032" i="1"/>
  <c r="AW1400" i="1"/>
  <c r="AV1396" i="1"/>
  <c r="AU1393" i="1"/>
  <c r="AV1393" i="1"/>
  <c r="AW1393" i="1"/>
  <c r="AV1380" i="1"/>
  <c r="AV1364" i="1"/>
  <c r="AV1354" i="1"/>
  <c r="AV1344" i="1"/>
  <c r="AW1330" i="1"/>
  <c r="AU1330" i="1"/>
  <c r="AU1326" i="1"/>
  <c r="AW1326" i="1"/>
  <c r="AU1299" i="1"/>
  <c r="AV1299" i="1"/>
  <c r="AW1299" i="1"/>
  <c r="AU1257" i="1"/>
  <c r="AV1257" i="1"/>
  <c r="AW1257" i="1"/>
  <c r="AU1241" i="1"/>
  <c r="AV1241" i="1"/>
  <c r="AW1241" i="1"/>
  <c r="AW1195" i="1"/>
  <c r="AU1189" i="1"/>
  <c r="AU1183" i="1"/>
  <c r="AU1177" i="1"/>
  <c r="AV1177" i="1"/>
  <c r="AW1177" i="1"/>
  <c r="AW1157" i="1"/>
  <c r="AV1117" i="1"/>
  <c r="AU1100" i="1"/>
  <c r="AV1100" i="1"/>
  <c r="AW1100" i="1"/>
  <c r="AV1095" i="1"/>
  <c r="AU1083" i="1"/>
  <c r="AU1146" i="1"/>
  <c r="AW1146" i="1"/>
  <c r="AU1111" i="1"/>
  <c r="AV1111" i="1"/>
  <c r="AW1111" i="1"/>
  <c r="AU1057" i="1"/>
  <c r="AU972" i="1"/>
  <c r="AV972" i="1"/>
  <c r="AW972" i="1"/>
  <c r="AV877" i="1"/>
  <c r="AW877" i="1"/>
  <c r="AU827" i="1"/>
  <c r="AV827" i="1"/>
  <c r="AW827" i="1"/>
  <c r="AU726" i="1"/>
  <c r="AV726" i="1"/>
  <c r="AW726" i="1"/>
  <c r="AU1270" i="1"/>
  <c r="AU1265" i="1"/>
  <c r="AU1260" i="1"/>
  <c r="AU1255" i="1"/>
  <c r="AU1250" i="1"/>
  <c r="AU1245" i="1"/>
  <c r="AU1240" i="1"/>
  <c r="AU1235" i="1"/>
  <c r="AU1230" i="1"/>
  <c r="AU1225" i="1"/>
  <c r="AU1220" i="1"/>
  <c r="AU1215" i="1"/>
  <c r="AU1210" i="1"/>
  <c r="AU1205" i="1"/>
  <c r="AU1200" i="1"/>
  <c r="AU1195" i="1"/>
  <c r="AU1190" i="1"/>
  <c r="AU1185" i="1"/>
  <c r="AU1180" i="1"/>
  <c r="AU1175" i="1"/>
  <c r="AU1170" i="1"/>
  <c r="AU1165" i="1"/>
  <c r="AU1157" i="1"/>
  <c r="AW1123" i="1"/>
  <c r="AU1099" i="1"/>
  <c r="AV1093" i="1"/>
  <c r="AU1090" i="1"/>
  <c r="AV1078" i="1"/>
  <c r="AW1063" i="1"/>
  <c r="AU1050" i="1"/>
  <c r="AU1040" i="1"/>
  <c r="AU1030" i="1"/>
  <c r="AU1027" i="1"/>
  <c r="AW1027" i="1"/>
  <c r="AU1012" i="1"/>
  <c r="AW1012" i="1"/>
  <c r="AW1008" i="1"/>
  <c r="AU996" i="1"/>
  <c r="AV996" i="1"/>
  <c r="AW996" i="1"/>
  <c r="AU963" i="1"/>
  <c r="AV963" i="1"/>
  <c r="AU922" i="1"/>
  <c r="AU913" i="1"/>
  <c r="AV913" i="1"/>
  <c r="AU872" i="1"/>
  <c r="AU863" i="1"/>
  <c r="AV863" i="1"/>
  <c r="AU796" i="1"/>
  <c r="AV796" i="1"/>
  <c r="AW796" i="1"/>
  <c r="AU744" i="1"/>
  <c r="AV744" i="1"/>
  <c r="AW744" i="1"/>
  <c r="AU1096" i="1"/>
  <c r="AV1096" i="1"/>
  <c r="AW1096" i="1"/>
  <c r="AU1081" i="1"/>
  <c r="AV1081" i="1"/>
  <c r="AW1081" i="1"/>
  <c r="AU1075" i="1"/>
  <c r="AU1047" i="1"/>
  <c r="AU1037" i="1"/>
  <c r="AU1015" i="1"/>
  <c r="AV1015" i="1"/>
  <c r="AW1015" i="1"/>
  <c r="AV872" i="1"/>
  <c r="AW872" i="1"/>
  <c r="AU822" i="1"/>
  <c r="AV822" i="1"/>
  <c r="AW822" i="1"/>
  <c r="AU809" i="1"/>
  <c r="AV809" i="1"/>
  <c r="AW809" i="1"/>
  <c r="AU708" i="1"/>
  <c r="AV708" i="1"/>
  <c r="AW708" i="1"/>
  <c r="AU686" i="1"/>
  <c r="AV686" i="1"/>
  <c r="AV1162" i="1"/>
  <c r="AW1143" i="1"/>
  <c r="AV1128" i="1"/>
  <c r="AW1108" i="1"/>
  <c r="AU1056" i="1"/>
  <c r="AV1056" i="1"/>
  <c r="AW1056" i="1"/>
  <c r="AU992" i="1"/>
  <c r="AV992" i="1"/>
  <c r="AW992" i="1"/>
  <c r="AW988" i="1"/>
  <c r="AU975" i="1"/>
  <c r="AU971" i="1"/>
  <c r="AV971" i="1"/>
  <c r="AW971" i="1"/>
  <c r="AU958" i="1"/>
  <c r="AV958" i="1"/>
  <c r="AU908" i="1"/>
  <c r="AV908" i="1"/>
  <c r="AU858" i="1"/>
  <c r="AV858" i="1"/>
  <c r="AU830" i="1"/>
  <c r="AW830" i="1"/>
  <c r="AV817" i="1"/>
  <c r="AW817" i="1"/>
  <c r="AV748" i="1"/>
  <c r="AU704" i="1"/>
  <c r="AV704" i="1"/>
  <c r="AW704" i="1"/>
  <c r="AU1131" i="1"/>
  <c r="AV1131" i="1"/>
  <c r="AW1131" i="1"/>
  <c r="AU1072" i="1"/>
  <c r="AW1053" i="1"/>
  <c r="AU1053" i="1"/>
  <c r="AU1026" i="1"/>
  <c r="AV1026" i="1"/>
  <c r="AW1026" i="1"/>
  <c r="AU1011" i="1"/>
  <c r="AV1011" i="1"/>
  <c r="AW1011" i="1"/>
  <c r="AW958" i="1"/>
  <c r="AU930" i="1"/>
  <c r="AU921" i="1"/>
  <c r="AW908" i="1"/>
  <c r="AU880" i="1"/>
  <c r="AV867" i="1"/>
  <c r="AW867" i="1"/>
  <c r="AW858" i="1"/>
  <c r="AV830" i="1"/>
  <c r="AU779" i="1"/>
  <c r="AV779" i="1"/>
  <c r="AW779" i="1"/>
  <c r="AU739" i="1"/>
  <c r="AU1151" i="1"/>
  <c r="AW1151" i="1"/>
  <c r="AU1046" i="1"/>
  <c r="AV1046" i="1"/>
  <c r="AW1046" i="1"/>
  <c r="AW1043" i="1"/>
  <c r="AU1043" i="1"/>
  <c r="AU1036" i="1"/>
  <c r="AV1036" i="1"/>
  <c r="AW1036" i="1"/>
  <c r="AW1033" i="1"/>
  <c r="AU1033" i="1"/>
  <c r="AU995" i="1"/>
  <c r="AU953" i="1"/>
  <c r="AV953" i="1"/>
  <c r="AU903" i="1"/>
  <c r="AV903" i="1"/>
  <c r="AU853" i="1"/>
  <c r="AV853" i="1"/>
  <c r="AU825" i="1"/>
  <c r="AW825" i="1"/>
  <c r="AU791" i="1"/>
  <c r="AV791" i="1"/>
  <c r="AU716" i="1"/>
  <c r="AV716" i="1"/>
  <c r="AW716" i="1"/>
  <c r="AU1116" i="1"/>
  <c r="AV1116" i="1"/>
  <c r="AW1116" i="1"/>
  <c r="AU1087" i="1"/>
  <c r="AU1065" i="1"/>
  <c r="AW1055" i="1"/>
  <c r="AU991" i="1"/>
  <c r="AV991" i="1"/>
  <c r="AW991" i="1"/>
  <c r="AW953" i="1"/>
  <c r="AU925" i="1"/>
  <c r="AW903" i="1"/>
  <c r="AU875" i="1"/>
  <c r="AV862" i="1"/>
  <c r="AW862" i="1"/>
  <c r="AW853" i="1"/>
  <c r="AV825" i="1"/>
  <c r="AU743" i="1"/>
  <c r="AV743" i="1"/>
  <c r="AW743" i="1"/>
  <c r="AV734" i="1"/>
  <c r="AU681" i="1"/>
  <c r="AV681" i="1"/>
  <c r="AW1289" i="1"/>
  <c r="AW1284" i="1"/>
  <c r="AW1279" i="1"/>
  <c r="AW1274" i="1"/>
  <c r="AW1269" i="1"/>
  <c r="AW1264" i="1"/>
  <c r="AW1259" i="1"/>
  <c r="AW1254" i="1"/>
  <c r="AW1128" i="1"/>
  <c r="AU1071" i="1"/>
  <c r="AV1071" i="1"/>
  <c r="AW1071" i="1"/>
  <c r="AU1007" i="1"/>
  <c r="AW1007" i="1"/>
  <c r="AU970" i="1"/>
  <c r="AU948" i="1"/>
  <c r="AV948" i="1"/>
  <c r="AU898" i="1"/>
  <c r="AV898" i="1"/>
  <c r="AU848" i="1"/>
  <c r="AV848" i="1"/>
  <c r="AU820" i="1"/>
  <c r="AW820" i="1"/>
  <c r="AU751" i="1"/>
  <c r="AV751" i="1"/>
  <c r="AW751" i="1"/>
  <c r="AV1289" i="1"/>
  <c r="AV1284" i="1"/>
  <c r="AV1279" i="1"/>
  <c r="AV1274" i="1"/>
  <c r="AV1269" i="1"/>
  <c r="AV1264" i="1"/>
  <c r="AV1259" i="1"/>
  <c r="AV1254" i="1"/>
  <c r="AV1249" i="1"/>
  <c r="AV1244" i="1"/>
  <c r="AV1239" i="1"/>
  <c r="AV1234" i="1"/>
  <c r="AV1229" i="1"/>
  <c r="AV1224" i="1"/>
  <c r="AV1219" i="1"/>
  <c r="AV1214" i="1"/>
  <c r="AV1209" i="1"/>
  <c r="AV1204" i="1"/>
  <c r="AV1199" i="1"/>
  <c r="AV1194" i="1"/>
  <c r="AV1189" i="1"/>
  <c r="AV1184" i="1"/>
  <c r="AV1179" i="1"/>
  <c r="AV1174" i="1"/>
  <c r="AV1169" i="1"/>
  <c r="AV1164" i="1"/>
  <c r="AW1150" i="1"/>
  <c r="AW1148" i="1"/>
  <c r="AV1130" i="1"/>
  <c r="AU1101" i="1"/>
  <c r="AV1101" i="1"/>
  <c r="AW1101" i="1"/>
  <c r="AV1089" i="1"/>
  <c r="AV1083" i="1"/>
  <c r="AW1077" i="1"/>
  <c r="AU1062" i="1"/>
  <c r="AW1042" i="1"/>
  <c r="AW1035" i="1"/>
  <c r="AW1032" i="1"/>
  <c r="AU1022" i="1"/>
  <c r="AW1022" i="1"/>
  <c r="AU1010" i="1"/>
  <c r="AV1010" i="1"/>
  <c r="AW1010" i="1"/>
  <c r="AU987" i="1"/>
  <c r="AV987" i="1"/>
  <c r="AW987" i="1"/>
  <c r="AW983" i="1"/>
  <c r="AW948" i="1"/>
  <c r="AU920" i="1"/>
  <c r="AW898" i="1"/>
  <c r="AU870" i="1"/>
  <c r="AV857" i="1"/>
  <c r="AW857" i="1"/>
  <c r="AW848" i="1"/>
  <c r="AV820" i="1"/>
  <c r="AU816" i="1"/>
  <c r="AV816" i="1"/>
  <c r="AW816" i="1"/>
  <c r="AU794" i="1"/>
  <c r="AW794" i="1"/>
  <c r="AU769" i="1"/>
  <c r="AV769" i="1"/>
  <c r="AW769" i="1"/>
  <c r="AW1124" i="1"/>
  <c r="AW1115" i="1"/>
  <c r="AW1113" i="1"/>
  <c r="AU1086" i="1"/>
  <c r="AV1086" i="1"/>
  <c r="AW1086" i="1"/>
  <c r="AW1068" i="1"/>
  <c r="AW1064" i="1"/>
  <c r="AU1025" i="1"/>
  <c r="AV1025" i="1"/>
  <c r="AW1018" i="1"/>
  <c r="AU952" i="1"/>
  <c r="AU943" i="1"/>
  <c r="AV943" i="1"/>
  <c r="AU902" i="1"/>
  <c r="AU893" i="1"/>
  <c r="AV893" i="1"/>
  <c r="AU852" i="1"/>
  <c r="AU843" i="1"/>
  <c r="AV843" i="1"/>
  <c r="AU799" i="1"/>
  <c r="AV799" i="1"/>
  <c r="AW799" i="1"/>
  <c r="AV794" i="1"/>
  <c r="AU733" i="1"/>
  <c r="AV733" i="1"/>
  <c r="AW733" i="1"/>
  <c r="AU711" i="1"/>
  <c r="AU1156" i="1"/>
  <c r="AU1136" i="1"/>
  <c r="AW1136" i="1"/>
  <c r="AU1006" i="1"/>
  <c r="AV1006" i="1"/>
  <c r="AW1006" i="1"/>
  <c r="AV852" i="1"/>
  <c r="AW852" i="1"/>
  <c r="AV807" i="1"/>
  <c r="AW807" i="1"/>
  <c r="AU786" i="1"/>
  <c r="AV786" i="1"/>
  <c r="AW786" i="1"/>
  <c r="AU729" i="1"/>
  <c r="AV729" i="1"/>
  <c r="AW729" i="1"/>
  <c r="AV676" i="1"/>
  <c r="AU676" i="1"/>
  <c r="AW1098" i="1"/>
  <c r="AU1061" i="1"/>
  <c r="AV1061" i="1"/>
  <c r="AW1061" i="1"/>
  <c r="AU1052" i="1"/>
  <c r="AU1045" i="1"/>
  <c r="AU1035" i="1"/>
  <c r="AU1021" i="1"/>
  <c r="AV1021" i="1"/>
  <c r="AW1021" i="1"/>
  <c r="AU986" i="1"/>
  <c r="AV986" i="1"/>
  <c r="AW986" i="1"/>
  <c r="AU947" i="1"/>
  <c r="AU938" i="1"/>
  <c r="AV938" i="1"/>
  <c r="AU897" i="1"/>
  <c r="AU888" i="1"/>
  <c r="AV888" i="1"/>
  <c r="AU847" i="1"/>
  <c r="AU838" i="1"/>
  <c r="AV838" i="1"/>
  <c r="AU764" i="1"/>
  <c r="AV706" i="1"/>
  <c r="AU693" i="1"/>
  <c r="AV693" i="1"/>
  <c r="AU1121" i="1"/>
  <c r="AV1121" i="1"/>
  <c r="AW1121" i="1"/>
  <c r="AW1083" i="1"/>
  <c r="AU1077" i="1"/>
  <c r="AU1042" i="1"/>
  <c r="AU1032" i="1"/>
  <c r="AU982" i="1"/>
  <c r="AV982" i="1"/>
  <c r="AW982" i="1"/>
  <c r="AV847" i="1"/>
  <c r="AW847" i="1"/>
  <c r="AU741" i="1"/>
  <c r="AV741" i="1"/>
  <c r="AW741" i="1"/>
  <c r="AU728" i="1"/>
  <c r="AU1161" i="1"/>
  <c r="AW1153" i="1"/>
  <c r="AW1133" i="1"/>
  <c r="AW1058" i="1"/>
  <c r="AU1002" i="1"/>
  <c r="AW1002" i="1"/>
  <c r="AW998" i="1"/>
  <c r="AU933" i="1"/>
  <c r="AV933" i="1"/>
  <c r="AU883" i="1"/>
  <c r="AV883" i="1"/>
  <c r="AU833" i="1"/>
  <c r="AV833" i="1"/>
  <c r="AU768" i="1"/>
  <c r="AV768" i="1"/>
  <c r="AW768" i="1"/>
  <c r="AV759" i="1"/>
  <c r="AU701" i="1"/>
  <c r="AV701" i="1"/>
  <c r="AW701" i="1"/>
  <c r="AU1106" i="1"/>
  <c r="AV1106" i="1"/>
  <c r="AW1106" i="1"/>
  <c r="AU1070" i="1"/>
  <c r="AU1051" i="1"/>
  <c r="AV1051" i="1"/>
  <c r="AW1051" i="1"/>
  <c r="AU1005" i="1"/>
  <c r="AV1005" i="1"/>
  <c r="AW1005" i="1"/>
  <c r="AU955" i="1"/>
  <c r="AU946" i="1"/>
  <c r="AW933" i="1"/>
  <c r="AU905" i="1"/>
  <c r="AU896" i="1"/>
  <c r="AW883" i="1"/>
  <c r="AU855" i="1"/>
  <c r="AU846" i="1"/>
  <c r="AV842" i="1"/>
  <c r="AW842" i="1"/>
  <c r="AW833" i="1"/>
  <c r="AU798" i="1"/>
  <c r="AV798" i="1"/>
  <c r="AW798" i="1"/>
  <c r="AU776" i="1"/>
  <c r="AV776" i="1"/>
  <c r="AW776" i="1"/>
  <c r="AU719" i="1"/>
  <c r="AV719" i="1"/>
  <c r="AW719" i="1"/>
  <c r="AU696" i="1"/>
  <c r="AW1223" i="1"/>
  <c r="AW1218" i="1"/>
  <c r="AW1213" i="1"/>
  <c r="AW1208" i="1"/>
  <c r="AW1203" i="1"/>
  <c r="AW1198" i="1"/>
  <c r="AW1193" i="1"/>
  <c r="AW1188" i="1"/>
  <c r="AW1183" i="1"/>
  <c r="AW1178" i="1"/>
  <c r="AW1173" i="1"/>
  <c r="AW1168" i="1"/>
  <c r="AU1141" i="1"/>
  <c r="AW1141" i="1"/>
  <c r="AW1120" i="1"/>
  <c r="AW1118" i="1"/>
  <c r="AU1076" i="1"/>
  <c r="AV1076" i="1"/>
  <c r="AW1076" i="1"/>
  <c r="AW1048" i="1"/>
  <c r="AU1048" i="1"/>
  <c r="AU1041" i="1"/>
  <c r="AV1041" i="1"/>
  <c r="AW1041" i="1"/>
  <c r="AW1038" i="1"/>
  <c r="AU1038" i="1"/>
  <c r="AU1031" i="1"/>
  <c r="AV1031" i="1"/>
  <c r="AW1031" i="1"/>
  <c r="AW1028" i="1"/>
  <c r="AU1028" i="1"/>
  <c r="AU1017" i="1"/>
  <c r="AW1017" i="1"/>
  <c r="AU981" i="1"/>
  <c r="AV981" i="1"/>
  <c r="AW981" i="1"/>
  <c r="AU928" i="1"/>
  <c r="AV928" i="1"/>
  <c r="AU878" i="1"/>
  <c r="AV878" i="1"/>
  <c r="AU828" i="1"/>
  <c r="AV828" i="1"/>
  <c r="AV1223" i="1"/>
  <c r="AV1218" i="1"/>
  <c r="AV1213" i="1"/>
  <c r="AV1208" i="1"/>
  <c r="AV1203" i="1"/>
  <c r="AV1198" i="1"/>
  <c r="AV1193" i="1"/>
  <c r="AV1188" i="1"/>
  <c r="AV1183" i="1"/>
  <c r="AV1178" i="1"/>
  <c r="AV1173" i="1"/>
  <c r="AV1168" i="1"/>
  <c r="AW1160" i="1"/>
  <c r="AW1158" i="1"/>
  <c r="AW1152" i="1"/>
  <c r="AW1149" i="1"/>
  <c r="AW1132" i="1"/>
  <c r="AV1120" i="1"/>
  <c r="AU1091" i="1"/>
  <c r="AV1091" i="1"/>
  <c r="AW1091" i="1"/>
  <c r="AU1067" i="1"/>
  <c r="AW1057" i="1"/>
  <c r="AU1020" i="1"/>
  <c r="AV1020" i="1"/>
  <c r="AU1001" i="1"/>
  <c r="AV1001" i="1"/>
  <c r="AW1001" i="1"/>
  <c r="AU977" i="1"/>
  <c r="AV977" i="1"/>
  <c r="AW977" i="1"/>
  <c r="AW973" i="1"/>
  <c r="AU950" i="1"/>
  <c r="AU941" i="1"/>
  <c r="AW928" i="1"/>
  <c r="AU900" i="1"/>
  <c r="AU891" i="1"/>
  <c r="AV887" i="1"/>
  <c r="AW887" i="1"/>
  <c r="AW878" i="1"/>
  <c r="AU850" i="1"/>
  <c r="AU841" i="1"/>
  <c r="AU837" i="1"/>
  <c r="AV837" i="1"/>
  <c r="AW837" i="1"/>
  <c r="AW828" i="1"/>
  <c r="AU789" i="1"/>
  <c r="AV789" i="1"/>
  <c r="AW789" i="1"/>
  <c r="AU758" i="1"/>
  <c r="AV758" i="1"/>
  <c r="AW758" i="1"/>
  <c r="AU736" i="1"/>
  <c r="AV723" i="1"/>
  <c r="AV1160" i="1"/>
  <c r="AV1152" i="1"/>
  <c r="AV1149" i="1"/>
  <c r="AV1132" i="1"/>
  <c r="AV1123" i="1"/>
  <c r="AW1114" i="1"/>
  <c r="AW1105" i="1"/>
  <c r="AW1103" i="1"/>
  <c r="AW1073" i="1"/>
  <c r="AW1069" i="1"/>
  <c r="AV1063" i="1"/>
  <c r="AV1057" i="1"/>
  <c r="AW1050" i="1"/>
  <c r="AU923" i="1"/>
  <c r="AV923" i="1"/>
  <c r="AU873" i="1"/>
  <c r="AV873" i="1"/>
  <c r="AU823" i="1"/>
  <c r="AV823" i="1"/>
  <c r="AU754" i="1"/>
  <c r="AV754" i="1"/>
  <c r="AW754" i="1"/>
  <c r="AW1140" i="1"/>
  <c r="AW1138" i="1"/>
  <c r="AU1126" i="1"/>
  <c r="AV1126" i="1"/>
  <c r="AW1126" i="1"/>
  <c r="AU1123" i="1"/>
  <c r="AW1117" i="1"/>
  <c r="AV1114" i="1"/>
  <c r="AV1105" i="1"/>
  <c r="AW1075" i="1"/>
  <c r="AV1069" i="1"/>
  <c r="AU1063" i="1"/>
  <c r="AU1060" i="1"/>
  <c r="AV1050" i="1"/>
  <c r="AW1047" i="1"/>
  <c r="AW1040" i="1"/>
  <c r="AW1037" i="1"/>
  <c r="AW1030" i="1"/>
  <c r="AV1027" i="1"/>
  <c r="AU1016" i="1"/>
  <c r="AV1016" i="1"/>
  <c r="AW1016" i="1"/>
  <c r="AV1012" i="1"/>
  <c r="AU997" i="1"/>
  <c r="AV997" i="1"/>
  <c r="AW997" i="1"/>
  <c r="AW993" i="1"/>
  <c r="AU945" i="1"/>
  <c r="AU936" i="1"/>
  <c r="AW923" i="1"/>
  <c r="AU895" i="1"/>
  <c r="AU886" i="1"/>
  <c r="AV882" i="1"/>
  <c r="AW882" i="1"/>
  <c r="AW873" i="1"/>
  <c r="AU845" i="1"/>
  <c r="AU836" i="1"/>
  <c r="AU832" i="1"/>
  <c r="AV832" i="1"/>
  <c r="AW832" i="1"/>
  <c r="AW823" i="1"/>
  <c r="AU810" i="1"/>
  <c r="AV810" i="1"/>
  <c r="AW810" i="1"/>
  <c r="AV731" i="1"/>
  <c r="AW1163" i="1"/>
  <c r="AV1146" i="1"/>
  <c r="AV1143" i="1"/>
  <c r="AV1108" i="1"/>
  <c r="AW1088" i="1"/>
  <c r="AU1082" i="1"/>
  <c r="AV1075" i="1"/>
  <c r="AU1066" i="1"/>
  <c r="AV1066" i="1"/>
  <c r="AW1066" i="1"/>
  <c r="AV1047" i="1"/>
  <c r="AV1040" i="1"/>
  <c r="AV1037" i="1"/>
  <c r="AV1030" i="1"/>
  <c r="AU976" i="1"/>
  <c r="AV976" i="1"/>
  <c r="AW976" i="1"/>
  <c r="AU927" i="1"/>
  <c r="AU918" i="1"/>
  <c r="AV918" i="1"/>
  <c r="AU877" i="1"/>
  <c r="AU868" i="1"/>
  <c r="AV868" i="1"/>
  <c r="AU818" i="1"/>
  <c r="AV818" i="1"/>
  <c r="AU766" i="1"/>
  <c r="AV766" i="1"/>
  <c r="AW766" i="1"/>
  <c r="AU753" i="1"/>
  <c r="AU718" i="1"/>
  <c r="AV718" i="1"/>
  <c r="AW718" i="1"/>
  <c r="AU813" i="1"/>
  <c r="AW805" i="1"/>
  <c r="AU800" i="1"/>
  <c r="AU781" i="1"/>
  <c r="AW698" i="1"/>
  <c r="AV688" i="1"/>
  <c r="AW688" i="1"/>
  <c r="AV663" i="1"/>
  <c r="AW663" i="1"/>
  <c r="AU551" i="1"/>
  <c r="AW551" i="1"/>
  <c r="AU483" i="1"/>
  <c r="AV483" i="1"/>
  <c r="AU1023" i="1"/>
  <c r="AU1018" i="1"/>
  <c r="AU1013" i="1"/>
  <c r="AU1008" i="1"/>
  <c r="AU1003" i="1"/>
  <c r="AU998" i="1"/>
  <c r="AU993" i="1"/>
  <c r="AU988" i="1"/>
  <c r="AU983" i="1"/>
  <c r="AU978" i="1"/>
  <c r="AU973" i="1"/>
  <c r="AU968" i="1"/>
  <c r="AV805" i="1"/>
  <c r="AU792" i="1"/>
  <c r="AW792" i="1"/>
  <c r="AW691" i="1"/>
  <c r="AU674" i="1"/>
  <c r="AU659" i="1"/>
  <c r="AV659" i="1"/>
  <c r="AV631" i="1"/>
  <c r="AU574" i="1"/>
  <c r="AV574" i="1"/>
  <c r="AW574" i="1"/>
  <c r="AV494" i="1"/>
  <c r="AW494" i="1"/>
  <c r="AV474" i="1"/>
  <c r="AW474" i="1"/>
  <c r="AU457" i="1"/>
  <c r="AW815" i="1"/>
  <c r="AW778" i="1"/>
  <c r="AW764" i="1"/>
  <c r="AW761" i="1"/>
  <c r="AW753" i="1"/>
  <c r="AW739" i="1"/>
  <c r="AW736" i="1"/>
  <c r="AW728" i="1"/>
  <c r="AW714" i="1"/>
  <c r="AW711" i="1"/>
  <c r="AW703" i="1"/>
  <c r="AU677" i="1"/>
  <c r="AV677" i="1"/>
  <c r="AW677" i="1"/>
  <c r="AV666" i="1"/>
  <c r="AV651" i="1"/>
  <c r="AU647" i="1"/>
  <c r="AU618" i="1"/>
  <c r="AV618" i="1"/>
  <c r="AW618" i="1"/>
  <c r="AU614" i="1"/>
  <c r="AV614" i="1"/>
  <c r="AW614" i="1"/>
  <c r="AU587" i="1"/>
  <c r="AV578" i="1"/>
  <c r="AU546" i="1"/>
  <c r="AW546" i="1"/>
  <c r="AU537" i="1"/>
  <c r="AU441" i="1"/>
  <c r="AV441" i="1"/>
  <c r="AW441" i="1"/>
  <c r="AW1000" i="1"/>
  <c r="AW995" i="1"/>
  <c r="AW990" i="1"/>
  <c r="AW985" i="1"/>
  <c r="AW980" i="1"/>
  <c r="AW975" i="1"/>
  <c r="AW970" i="1"/>
  <c r="AW965" i="1"/>
  <c r="AW960" i="1"/>
  <c r="AW955" i="1"/>
  <c r="AW950" i="1"/>
  <c r="AW945" i="1"/>
  <c r="AW940" i="1"/>
  <c r="AW935" i="1"/>
  <c r="AW930" i="1"/>
  <c r="AW925" i="1"/>
  <c r="AW920" i="1"/>
  <c r="AV778" i="1"/>
  <c r="AU767" i="1"/>
  <c r="AV767" i="1"/>
  <c r="AW767" i="1"/>
  <c r="AV764" i="1"/>
  <c r="AV761" i="1"/>
  <c r="AV753" i="1"/>
  <c r="AU742" i="1"/>
  <c r="AV742" i="1"/>
  <c r="AW742" i="1"/>
  <c r="AV739" i="1"/>
  <c r="AV736" i="1"/>
  <c r="AV728" i="1"/>
  <c r="AU717" i="1"/>
  <c r="AV717" i="1"/>
  <c r="AW717" i="1"/>
  <c r="AV714" i="1"/>
  <c r="AV711" i="1"/>
  <c r="AV703" i="1"/>
  <c r="AV643" i="1"/>
  <c r="AW643" i="1"/>
  <c r="AU622" i="1"/>
  <c r="AU569" i="1"/>
  <c r="AV569" i="1"/>
  <c r="AW569" i="1"/>
  <c r="AU527" i="1"/>
  <c r="AV527" i="1"/>
  <c r="AU404" i="1"/>
  <c r="AV1000" i="1"/>
  <c r="AV995" i="1"/>
  <c r="AV990" i="1"/>
  <c r="AV985" i="1"/>
  <c r="AV980" i="1"/>
  <c r="AV975" i="1"/>
  <c r="AV970" i="1"/>
  <c r="AV965" i="1"/>
  <c r="AV960" i="1"/>
  <c r="AV955" i="1"/>
  <c r="AV950" i="1"/>
  <c r="AV945" i="1"/>
  <c r="AV940" i="1"/>
  <c r="AV935" i="1"/>
  <c r="AV930" i="1"/>
  <c r="AV925" i="1"/>
  <c r="AV920" i="1"/>
  <c r="AV915" i="1"/>
  <c r="AV910" i="1"/>
  <c r="AV905" i="1"/>
  <c r="AV900" i="1"/>
  <c r="AV895" i="1"/>
  <c r="AV890" i="1"/>
  <c r="AV885" i="1"/>
  <c r="AV880" i="1"/>
  <c r="AV875" i="1"/>
  <c r="AV870" i="1"/>
  <c r="AV865" i="1"/>
  <c r="AV860" i="1"/>
  <c r="AV855" i="1"/>
  <c r="AV850" i="1"/>
  <c r="AV845" i="1"/>
  <c r="AV840" i="1"/>
  <c r="AV835" i="1"/>
  <c r="AU797" i="1"/>
  <c r="AW797" i="1"/>
  <c r="AU697" i="1"/>
  <c r="AV697" i="1"/>
  <c r="AW697" i="1"/>
  <c r="AU694" i="1"/>
  <c r="AW690" i="1"/>
  <c r="AU687" i="1"/>
  <c r="AV687" i="1"/>
  <c r="AW687" i="1"/>
  <c r="AU684" i="1"/>
  <c r="AU662" i="1"/>
  <c r="AU639" i="1"/>
  <c r="AV639" i="1"/>
  <c r="AW639" i="1"/>
  <c r="AV626" i="1"/>
  <c r="AU582" i="1"/>
  <c r="AV573" i="1"/>
  <c r="AU541" i="1"/>
  <c r="AW541" i="1"/>
  <c r="AU506" i="1"/>
  <c r="AU493" i="1"/>
  <c r="AV493" i="1"/>
  <c r="AW493" i="1"/>
  <c r="AU473" i="1"/>
  <c r="AV473" i="1"/>
  <c r="AW473" i="1"/>
  <c r="AV451" i="1"/>
  <c r="AW451" i="1"/>
  <c r="AU451" i="1"/>
  <c r="AU422" i="1"/>
  <c r="AV422" i="1"/>
  <c r="AW783" i="1"/>
  <c r="AV690" i="1"/>
  <c r="AU609" i="1"/>
  <c r="AV609" i="1"/>
  <c r="AW609" i="1"/>
  <c r="AV586" i="1"/>
  <c r="AU564" i="1"/>
  <c r="AV564" i="1"/>
  <c r="AW564" i="1"/>
  <c r="AV536" i="1"/>
  <c r="AU461" i="1"/>
  <c r="AV461" i="1"/>
  <c r="AW461" i="1"/>
  <c r="AU456" i="1"/>
  <c r="AV456" i="1"/>
  <c r="AW456" i="1"/>
  <c r="AU446" i="1"/>
  <c r="AV446" i="1"/>
  <c r="AW446" i="1"/>
  <c r="AW812" i="1"/>
  <c r="AV783" i="1"/>
  <c r="AV673" i="1"/>
  <c r="AW673" i="1"/>
  <c r="AW669" i="1"/>
  <c r="AU617" i="1"/>
  <c r="AU586" i="1"/>
  <c r="AW586" i="1"/>
  <c r="AU577" i="1"/>
  <c r="AU536" i="1"/>
  <c r="AW536" i="1"/>
  <c r="AU519" i="1"/>
  <c r="AU492" i="1"/>
  <c r="AU472" i="1"/>
  <c r="AU421" i="1"/>
  <c r="AV421" i="1"/>
  <c r="AW421" i="1"/>
  <c r="AW967" i="1"/>
  <c r="AW962" i="1"/>
  <c r="AW957" i="1"/>
  <c r="AW952" i="1"/>
  <c r="AW947" i="1"/>
  <c r="AW942" i="1"/>
  <c r="AW937" i="1"/>
  <c r="AW932" i="1"/>
  <c r="AW927" i="1"/>
  <c r="AW922" i="1"/>
  <c r="AW917" i="1"/>
  <c r="AU802" i="1"/>
  <c r="AW802" i="1"/>
  <c r="AU772" i="1"/>
  <c r="AV772" i="1"/>
  <c r="AW772" i="1"/>
  <c r="AU747" i="1"/>
  <c r="AV747" i="1"/>
  <c r="AW747" i="1"/>
  <c r="AU722" i="1"/>
  <c r="AV722" i="1"/>
  <c r="AW722" i="1"/>
  <c r="AW676" i="1"/>
  <c r="AV658" i="1"/>
  <c r="AW658" i="1"/>
  <c r="AU654" i="1"/>
  <c r="AV654" i="1"/>
  <c r="AW654" i="1"/>
  <c r="AV646" i="1"/>
  <c r="AU559" i="1"/>
  <c r="AV559" i="1"/>
  <c r="AW559" i="1"/>
  <c r="AV519" i="1"/>
  <c r="AW519" i="1"/>
  <c r="AV967" i="1"/>
  <c r="AV962" i="1"/>
  <c r="AV957" i="1"/>
  <c r="AV952" i="1"/>
  <c r="AV947" i="1"/>
  <c r="AV942" i="1"/>
  <c r="AV937" i="1"/>
  <c r="AV932" i="1"/>
  <c r="AV927" i="1"/>
  <c r="AV917" i="1"/>
  <c r="AV912" i="1"/>
  <c r="AV907" i="1"/>
  <c r="AV902" i="1"/>
  <c r="AV897" i="1"/>
  <c r="AV892" i="1"/>
  <c r="AW804" i="1"/>
  <c r="AW788" i="1"/>
  <c r="AU669" i="1"/>
  <c r="AV638" i="1"/>
  <c r="AW638" i="1"/>
  <c r="AU608" i="1"/>
  <c r="AU604" i="1"/>
  <c r="AV604" i="1"/>
  <c r="AW604" i="1"/>
  <c r="AU581" i="1"/>
  <c r="AW581" i="1"/>
  <c r="AU572" i="1"/>
  <c r="AV563" i="1"/>
  <c r="AU807" i="1"/>
  <c r="AV683" i="1"/>
  <c r="AW683" i="1"/>
  <c r="AV661" i="1"/>
  <c r="AU634" i="1"/>
  <c r="AV634" i="1"/>
  <c r="AW634" i="1"/>
  <c r="AU612" i="1"/>
  <c r="AV576" i="1"/>
  <c r="AU554" i="1"/>
  <c r="AV554" i="1"/>
  <c r="AW554" i="1"/>
  <c r="AU491" i="1"/>
  <c r="AV491" i="1"/>
  <c r="AW491" i="1"/>
  <c r="AV486" i="1"/>
  <c r="AU477" i="1"/>
  <c r="AV477" i="1"/>
  <c r="AU471" i="1"/>
  <c r="AV471" i="1"/>
  <c r="AW471" i="1"/>
  <c r="AU466" i="1"/>
  <c r="AU439" i="1"/>
  <c r="AV439" i="1"/>
  <c r="AU812" i="1"/>
  <c r="AW696" i="1"/>
  <c r="AW686" i="1"/>
  <c r="AU576" i="1"/>
  <c r="AW576" i="1"/>
  <c r="AU518" i="1"/>
  <c r="AV518" i="1"/>
  <c r="AW518" i="1"/>
  <c r="AU486" i="1"/>
  <c r="AW486" i="1"/>
  <c r="AU434" i="1"/>
  <c r="AV434" i="1"/>
  <c r="AU817" i="1"/>
  <c r="AV814" i="1"/>
  <c r="AV801" i="1"/>
  <c r="AU777" i="1"/>
  <c r="AV777" i="1"/>
  <c r="AW777" i="1"/>
  <c r="AV774" i="1"/>
  <c r="AV771" i="1"/>
  <c r="AV763" i="1"/>
  <c r="AV760" i="1"/>
  <c r="AU752" i="1"/>
  <c r="AV752" i="1"/>
  <c r="AW752" i="1"/>
  <c r="AV749" i="1"/>
  <c r="AV746" i="1"/>
  <c r="AV738" i="1"/>
  <c r="AV735" i="1"/>
  <c r="AU727" i="1"/>
  <c r="AV727" i="1"/>
  <c r="AW727" i="1"/>
  <c r="AV724" i="1"/>
  <c r="AV721" i="1"/>
  <c r="AV713" i="1"/>
  <c r="AV710" i="1"/>
  <c r="AU702" i="1"/>
  <c r="AV702" i="1"/>
  <c r="AW702" i="1"/>
  <c r="AV699" i="1"/>
  <c r="AW693" i="1"/>
  <c r="AV679" i="1"/>
  <c r="AV675" i="1"/>
  <c r="AU657" i="1"/>
  <c r="AU603" i="1"/>
  <c r="AU599" i="1"/>
  <c r="AV599" i="1"/>
  <c r="AW599" i="1"/>
  <c r="AU549" i="1"/>
  <c r="AV549" i="1"/>
  <c r="AW549" i="1"/>
  <c r="AV454" i="1"/>
  <c r="AU429" i="1"/>
  <c r="AV641" i="1"/>
  <c r="AU637" i="1"/>
  <c r="AU633" i="1"/>
  <c r="AV633" i="1"/>
  <c r="AW633" i="1"/>
  <c r="AU607" i="1"/>
  <c r="AU571" i="1"/>
  <c r="AW571" i="1"/>
  <c r="AU562" i="1"/>
  <c r="AV553" i="1"/>
  <c r="AV449" i="1"/>
  <c r="AU682" i="1"/>
  <c r="AV682" i="1"/>
  <c r="AW682" i="1"/>
  <c r="AV668" i="1"/>
  <c r="AW668" i="1"/>
  <c r="AV653" i="1"/>
  <c r="AW653" i="1"/>
  <c r="AU629" i="1"/>
  <c r="AV629" i="1"/>
  <c r="AW629" i="1"/>
  <c r="AU594" i="1"/>
  <c r="AV594" i="1"/>
  <c r="AW594" i="1"/>
  <c r="AU544" i="1"/>
  <c r="AV544" i="1"/>
  <c r="AW544" i="1"/>
  <c r="AV459" i="1"/>
  <c r="AW459" i="1"/>
  <c r="AU649" i="1"/>
  <c r="AV649" i="1"/>
  <c r="AW649" i="1"/>
  <c r="AU598" i="1"/>
  <c r="AU566" i="1"/>
  <c r="AW566" i="1"/>
  <c r="AU557" i="1"/>
  <c r="AV548" i="1"/>
  <c r="AU476" i="1"/>
  <c r="AV476" i="1"/>
  <c r="AW476" i="1"/>
  <c r="AW966" i="1"/>
  <c r="AW961" i="1"/>
  <c r="AW956" i="1"/>
  <c r="AW951" i="1"/>
  <c r="AW946" i="1"/>
  <c r="AW941" i="1"/>
  <c r="AW936" i="1"/>
  <c r="AW931" i="1"/>
  <c r="AW926" i="1"/>
  <c r="AW921" i="1"/>
  <c r="AW916" i="1"/>
  <c r="AW911" i="1"/>
  <c r="AW906" i="1"/>
  <c r="AW901" i="1"/>
  <c r="AW896" i="1"/>
  <c r="AW891" i="1"/>
  <c r="AW886" i="1"/>
  <c r="AW881" i="1"/>
  <c r="AW876" i="1"/>
  <c r="AW871" i="1"/>
  <c r="AW866" i="1"/>
  <c r="AW861" i="1"/>
  <c r="AW856" i="1"/>
  <c r="AW851" i="1"/>
  <c r="AW846" i="1"/>
  <c r="AW841" i="1"/>
  <c r="AW836" i="1"/>
  <c r="AW831" i="1"/>
  <c r="AW826" i="1"/>
  <c r="AW821" i="1"/>
  <c r="AW795" i="1"/>
  <c r="AU782" i="1"/>
  <c r="AW782" i="1"/>
  <c r="AU757" i="1"/>
  <c r="AV757" i="1"/>
  <c r="AW757" i="1"/>
  <c r="AU732" i="1"/>
  <c r="AV732" i="1"/>
  <c r="AW732" i="1"/>
  <c r="AU707" i="1"/>
  <c r="AV707" i="1"/>
  <c r="AW707" i="1"/>
  <c r="AU692" i="1"/>
  <c r="AV692" i="1"/>
  <c r="AW692" i="1"/>
  <c r="AU689" i="1"/>
  <c r="AV671" i="1"/>
  <c r="AU664" i="1"/>
  <c r="AU602" i="1"/>
  <c r="AU589" i="1"/>
  <c r="AV589" i="1"/>
  <c r="AW589" i="1"/>
  <c r="AU539" i="1"/>
  <c r="AV539" i="1"/>
  <c r="AW539" i="1"/>
  <c r="AU516" i="1"/>
  <c r="AV516" i="1"/>
  <c r="AW516" i="1"/>
  <c r="AV966" i="1"/>
  <c r="AV961" i="1"/>
  <c r="AV956" i="1"/>
  <c r="AV951" i="1"/>
  <c r="AV946" i="1"/>
  <c r="AV941" i="1"/>
  <c r="AV936" i="1"/>
  <c r="AV931" i="1"/>
  <c r="AV926" i="1"/>
  <c r="AV921" i="1"/>
  <c r="AV916" i="1"/>
  <c r="AV911" i="1"/>
  <c r="AV906" i="1"/>
  <c r="AV901" i="1"/>
  <c r="AV896" i="1"/>
  <c r="AV891" i="1"/>
  <c r="AV886" i="1"/>
  <c r="AV881" i="1"/>
  <c r="AV876" i="1"/>
  <c r="AV871" i="1"/>
  <c r="AV866" i="1"/>
  <c r="AV861" i="1"/>
  <c r="AV856" i="1"/>
  <c r="AV851" i="1"/>
  <c r="AV846" i="1"/>
  <c r="AV841" i="1"/>
  <c r="AV836" i="1"/>
  <c r="AV831" i="1"/>
  <c r="AV826" i="1"/>
  <c r="AV821" i="1"/>
  <c r="AW803" i="1"/>
  <c r="AV795" i="1"/>
  <c r="AV698" i="1"/>
  <c r="AV656" i="1"/>
  <c r="AU632" i="1"/>
  <c r="AU628" i="1"/>
  <c r="AV628" i="1"/>
  <c r="AW628" i="1"/>
  <c r="AU624" i="1"/>
  <c r="AV624" i="1"/>
  <c r="AW624" i="1"/>
  <c r="AV606" i="1"/>
  <c r="AU593" i="1"/>
  <c r="AU561" i="1"/>
  <c r="AW561" i="1"/>
  <c r="AU552" i="1"/>
  <c r="AV543" i="1"/>
  <c r="AW534" i="1"/>
  <c r="AU464" i="1"/>
  <c r="AV464" i="1"/>
  <c r="AW464" i="1"/>
  <c r="AW808" i="1"/>
  <c r="AV803" i="1"/>
  <c r="AW784" i="1"/>
  <c r="AU698" i="1"/>
  <c r="AU667" i="1"/>
  <c r="AU652" i="1"/>
  <c r="AV636" i="1"/>
  <c r="AU584" i="1"/>
  <c r="AV584" i="1"/>
  <c r="AW584" i="1"/>
  <c r="AU502" i="1"/>
  <c r="AV502" i="1"/>
  <c r="AU489" i="1"/>
  <c r="AU432" i="1"/>
  <c r="AV432" i="1"/>
  <c r="AW813" i="1"/>
  <c r="AV808" i="1"/>
  <c r="AW800" i="1"/>
  <c r="AU787" i="1"/>
  <c r="AW787" i="1"/>
  <c r="AV784" i="1"/>
  <c r="AW781" i="1"/>
  <c r="AW773" i="1"/>
  <c r="AW770" i="1"/>
  <c r="AW759" i="1"/>
  <c r="AW756" i="1"/>
  <c r="AW748" i="1"/>
  <c r="AW745" i="1"/>
  <c r="AW734" i="1"/>
  <c r="AW731" i="1"/>
  <c r="AW723" i="1"/>
  <c r="AW720" i="1"/>
  <c r="AW709" i="1"/>
  <c r="AW706" i="1"/>
  <c r="AV691" i="1"/>
  <c r="AU688" i="1"/>
  <c r="AV678" i="1"/>
  <c r="AW678" i="1"/>
  <c r="AW674" i="1"/>
  <c r="AU663" i="1"/>
  <c r="AV648" i="1"/>
  <c r="AW648" i="1"/>
  <c r="AU597" i="1"/>
  <c r="AV588" i="1"/>
  <c r="AU556" i="1"/>
  <c r="AW556" i="1"/>
  <c r="AU547" i="1"/>
  <c r="AV538" i="1"/>
  <c r="AV792" i="1"/>
  <c r="AU762" i="1"/>
  <c r="AV762" i="1"/>
  <c r="AW762" i="1"/>
  <c r="AU737" i="1"/>
  <c r="AV737" i="1"/>
  <c r="AW737" i="1"/>
  <c r="AU712" i="1"/>
  <c r="AV712" i="1"/>
  <c r="AW712" i="1"/>
  <c r="AW681" i="1"/>
  <c r="AU644" i="1"/>
  <c r="AV644" i="1"/>
  <c r="AW644" i="1"/>
  <c r="AU623" i="1"/>
  <c r="AV623" i="1"/>
  <c r="AW623" i="1"/>
  <c r="AU619" i="1"/>
  <c r="AV619" i="1"/>
  <c r="AW619" i="1"/>
  <c r="AV601" i="1"/>
  <c r="AU579" i="1"/>
  <c r="AV579" i="1"/>
  <c r="AW579" i="1"/>
  <c r="AV551" i="1"/>
  <c r="AW483" i="1"/>
  <c r="AU463" i="1"/>
  <c r="AV463" i="1"/>
  <c r="AW463" i="1"/>
  <c r="AW515" i="1"/>
  <c r="AW467" i="1"/>
  <c r="AU430" i="1"/>
  <c r="AV430" i="1"/>
  <c r="AW430" i="1"/>
  <c r="AU423" i="1"/>
  <c r="AV423" i="1"/>
  <c r="AW412" i="1"/>
  <c r="AW387" i="1"/>
  <c r="AV387" i="1"/>
  <c r="AU378" i="1"/>
  <c r="AV378" i="1"/>
  <c r="AW378" i="1"/>
  <c r="AU534" i="1"/>
  <c r="AW531" i="1"/>
  <c r="AU523" i="1"/>
  <c r="AU509" i="1"/>
  <c r="AW506" i="1"/>
  <c r="AU498" i="1"/>
  <c r="AW487" i="1"/>
  <c r="AU481" i="1"/>
  <c r="AW469" i="1"/>
  <c r="AW437" i="1"/>
  <c r="AV426" i="1"/>
  <c r="AW391" i="1"/>
  <c r="AU358" i="1"/>
  <c r="AV358" i="1"/>
  <c r="AW358" i="1"/>
  <c r="AW352" i="1"/>
  <c r="AU352" i="1"/>
  <c r="AV352" i="1"/>
  <c r="AV531" i="1"/>
  <c r="AV517" i="1"/>
  <c r="AW512" i="1"/>
  <c r="AV506" i="1"/>
  <c r="AV492" i="1"/>
  <c r="AW489" i="1"/>
  <c r="AV472" i="1"/>
  <c r="AV469" i="1"/>
  <c r="AW444" i="1"/>
  <c r="AU408" i="1"/>
  <c r="AV408" i="1"/>
  <c r="AU400" i="1"/>
  <c r="AV400" i="1"/>
  <c r="AW400" i="1"/>
  <c r="AU391" i="1"/>
  <c r="AW382" i="1"/>
  <c r="AV382" i="1"/>
  <c r="AU373" i="1"/>
  <c r="AV373" i="1"/>
  <c r="AW373" i="1"/>
  <c r="AU346" i="1"/>
  <c r="AV346" i="1"/>
  <c r="AW346" i="1"/>
  <c r="AW528" i="1"/>
  <c r="AW503" i="1"/>
  <c r="AV489" i="1"/>
  <c r="AV429" i="1"/>
  <c r="AW419" i="1"/>
  <c r="AU415" i="1"/>
  <c r="AV415" i="1"/>
  <c r="AW415" i="1"/>
  <c r="AW411" i="1"/>
  <c r="AU368" i="1"/>
  <c r="AV368" i="1"/>
  <c r="AW368" i="1"/>
  <c r="AU363" i="1"/>
  <c r="AV363" i="1"/>
  <c r="AW363" i="1"/>
  <c r="AW357" i="1"/>
  <c r="AU357" i="1"/>
  <c r="AV357" i="1"/>
  <c r="AW671" i="1"/>
  <c r="AW666" i="1"/>
  <c r="AW661" i="1"/>
  <c r="AW656" i="1"/>
  <c r="AW651" i="1"/>
  <c r="AW646" i="1"/>
  <c r="AW641" i="1"/>
  <c r="AW636" i="1"/>
  <c r="AW631" i="1"/>
  <c r="AW626" i="1"/>
  <c r="AW621" i="1"/>
  <c r="AW616" i="1"/>
  <c r="AW611" i="1"/>
  <c r="AW606" i="1"/>
  <c r="AW601" i="1"/>
  <c r="AW596" i="1"/>
  <c r="AW591" i="1"/>
  <c r="AV528" i="1"/>
  <c r="AW520" i="1"/>
  <c r="AV514" i="1"/>
  <c r="AV503" i="1"/>
  <c r="AW495" i="1"/>
  <c r="AU475" i="1"/>
  <c r="AW475" i="1"/>
  <c r="AV466" i="1"/>
  <c r="AU460" i="1"/>
  <c r="AV460" i="1"/>
  <c r="AW460" i="1"/>
  <c r="AW457" i="1"/>
  <c r="AW447" i="1"/>
  <c r="AU440" i="1"/>
  <c r="AV440" i="1"/>
  <c r="AW440" i="1"/>
  <c r="AW436" i="1"/>
  <c r="AU433" i="1"/>
  <c r="AV433" i="1"/>
  <c r="AV411" i="1"/>
  <c r="AV407" i="1"/>
  <c r="AW404" i="1"/>
  <c r="AW377" i="1"/>
  <c r="AV377" i="1"/>
  <c r="AU351" i="1"/>
  <c r="AV351" i="1"/>
  <c r="AW351" i="1"/>
  <c r="AW511" i="1"/>
  <c r="AW443" i="1"/>
  <c r="AV436" i="1"/>
  <c r="AW422" i="1"/>
  <c r="AU407" i="1"/>
  <c r="AV399" i="1"/>
  <c r="AU395" i="1"/>
  <c r="AW381" i="1"/>
  <c r="AW372" i="1"/>
  <c r="AU372" i="1"/>
  <c r="AV372" i="1"/>
  <c r="AW362" i="1"/>
  <c r="AU362" i="1"/>
  <c r="AV362" i="1"/>
  <c r="AU341" i="1"/>
  <c r="AV341" i="1"/>
  <c r="AW341" i="1"/>
  <c r="AW517" i="1"/>
  <c r="AW492" i="1"/>
  <c r="AW472" i="1"/>
  <c r="AU450" i="1"/>
  <c r="AV450" i="1"/>
  <c r="AW450" i="1"/>
  <c r="AU381" i="1"/>
  <c r="AW367" i="1"/>
  <c r="AU367" i="1"/>
  <c r="AV367" i="1"/>
  <c r="AU356" i="1"/>
  <c r="AV356" i="1"/>
  <c r="AW356" i="1"/>
  <c r="AU345" i="1"/>
  <c r="AW533" i="1"/>
  <c r="AU522" i="1"/>
  <c r="AW508" i="1"/>
  <c r="AU497" i="1"/>
  <c r="AW429" i="1"/>
  <c r="AW613" i="1"/>
  <c r="AW608" i="1"/>
  <c r="AW603" i="1"/>
  <c r="AW598" i="1"/>
  <c r="AW593" i="1"/>
  <c r="AW588" i="1"/>
  <c r="AW583" i="1"/>
  <c r="AW578" i="1"/>
  <c r="AW573" i="1"/>
  <c r="AW568" i="1"/>
  <c r="AW563" i="1"/>
  <c r="AW558" i="1"/>
  <c r="AW553" i="1"/>
  <c r="AW548" i="1"/>
  <c r="AW543" i="1"/>
  <c r="AW538" i="1"/>
  <c r="AV533" i="1"/>
  <c r="AW525" i="1"/>
  <c r="AV508" i="1"/>
  <c r="AW500" i="1"/>
  <c r="AU425" i="1"/>
  <c r="AV425" i="1"/>
  <c r="AW425" i="1"/>
  <c r="AU418" i="1"/>
  <c r="AV418" i="1"/>
  <c r="AU403" i="1"/>
  <c r="AV403" i="1"/>
  <c r="AW403" i="1"/>
  <c r="AW371" i="1"/>
  <c r="AU361" i="1"/>
  <c r="AV361" i="1"/>
  <c r="AW361" i="1"/>
  <c r="AV613" i="1"/>
  <c r="AV608" i="1"/>
  <c r="AV603" i="1"/>
  <c r="AV598" i="1"/>
  <c r="AV593" i="1"/>
  <c r="AU480" i="1"/>
  <c r="AW480" i="1"/>
  <c r="AW468" i="1"/>
  <c r="AW432" i="1"/>
  <c r="AU385" i="1"/>
  <c r="AU371" i="1"/>
  <c r="AV344" i="1"/>
  <c r="AU410" i="1"/>
  <c r="AV410" i="1"/>
  <c r="AW410" i="1"/>
  <c r="AU366" i="1"/>
  <c r="AV366" i="1"/>
  <c r="AU340" i="1"/>
  <c r="AV340" i="1"/>
  <c r="AV488" i="1"/>
  <c r="AW477" i="1"/>
  <c r="AU465" i="1"/>
  <c r="AV465" i="1"/>
  <c r="AW465" i="1"/>
  <c r="AV452" i="1"/>
  <c r="AU442" i="1"/>
  <c r="AW439" i="1"/>
  <c r="AU398" i="1"/>
  <c r="AV398" i="1"/>
  <c r="AW398" i="1"/>
  <c r="AU380" i="1"/>
  <c r="AV349" i="1"/>
  <c r="AW344" i="1"/>
  <c r="AW530" i="1"/>
  <c r="AW505" i="1"/>
  <c r="AU435" i="1"/>
  <c r="AV435" i="1"/>
  <c r="AW435" i="1"/>
  <c r="AU428" i="1"/>
  <c r="AV428" i="1"/>
  <c r="AW462" i="1"/>
  <c r="AW449" i="1"/>
  <c r="AW417" i="1"/>
  <c r="AW402" i="1"/>
  <c r="AW349" i="1"/>
  <c r="AW527" i="1"/>
  <c r="AW502" i="1"/>
  <c r="AU485" i="1"/>
  <c r="AW485" i="1"/>
  <c r="AU393" i="1"/>
  <c r="AV393" i="1"/>
  <c r="AW393" i="1"/>
  <c r="AW384" i="1"/>
  <c r="AW529" i="1"/>
  <c r="AW504" i="1"/>
  <c r="AU455" i="1"/>
  <c r="AV455" i="1"/>
  <c r="AW455" i="1"/>
  <c r="AW452" i="1"/>
  <c r="AU445" i="1"/>
  <c r="AV445" i="1"/>
  <c r="AW445" i="1"/>
  <c r="AW424" i="1"/>
  <c r="AU413" i="1"/>
  <c r="AV413" i="1"/>
  <c r="AW354" i="1"/>
  <c r="AW672" i="1"/>
  <c r="AW667" i="1"/>
  <c r="AW662" i="1"/>
  <c r="AW657" i="1"/>
  <c r="AW652" i="1"/>
  <c r="AW647" i="1"/>
  <c r="AW642" i="1"/>
  <c r="AW637" i="1"/>
  <c r="AW632" i="1"/>
  <c r="AW627" i="1"/>
  <c r="AW622" i="1"/>
  <c r="AW617" i="1"/>
  <c r="AW612" i="1"/>
  <c r="AW607" i="1"/>
  <c r="AW602" i="1"/>
  <c r="AW597" i="1"/>
  <c r="AW592" i="1"/>
  <c r="AW587" i="1"/>
  <c r="AW582" i="1"/>
  <c r="AW577" i="1"/>
  <c r="AW572" i="1"/>
  <c r="AW567" i="1"/>
  <c r="AW562" i="1"/>
  <c r="AW557" i="1"/>
  <c r="AW552" i="1"/>
  <c r="AW547" i="1"/>
  <c r="AW542" i="1"/>
  <c r="AW537" i="1"/>
  <c r="AV529" i="1"/>
  <c r="AW510" i="1"/>
  <c r="AV504" i="1"/>
  <c r="AW482" i="1"/>
  <c r="AV467" i="1"/>
  <c r="AU438" i="1"/>
  <c r="AV438" i="1"/>
  <c r="AU420" i="1"/>
  <c r="AV420" i="1"/>
  <c r="AW420" i="1"/>
  <c r="AW397" i="1"/>
  <c r="AU388" i="1"/>
  <c r="AV388" i="1"/>
  <c r="AW388" i="1"/>
  <c r="AW379" i="1"/>
  <c r="AV672" i="1"/>
  <c r="AV667" i="1"/>
  <c r="AV662" i="1"/>
  <c r="AV657" i="1"/>
  <c r="AV652" i="1"/>
  <c r="AV647" i="1"/>
  <c r="AV642" i="1"/>
  <c r="AV637" i="1"/>
  <c r="AV632" i="1"/>
  <c r="AV627" i="1"/>
  <c r="AV622" i="1"/>
  <c r="AV617" i="1"/>
  <c r="AV612" i="1"/>
  <c r="AV607" i="1"/>
  <c r="AV602" i="1"/>
  <c r="AV597" i="1"/>
  <c r="AV592" i="1"/>
  <c r="AV587" i="1"/>
  <c r="AV582" i="1"/>
  <c r="AV577" i="1"/>
  <c r="AV572" i="1"/>
  <c r="AV567" i="1"/>
  <c r="AV562" i="1"/>
  <c r="AV557" i="1"/>
  <c r="AV552" i="1"/>
  <c r="AV547" i="1"/>
  <c r="AV542" i="1"/>
  <c r="AV537" i="1"/>
  <c r="AW526" i="1"/>
  <c r="AV515" i="1"/>
  <c r="AW501" i="1"/>
  <c r="AV487" i="1"/>
  <c r="AW484" i="1"/>
  <c r="AU467" i="1"/>
  <c r="AW427" i="1"/>
  <c r="AV412" i="1"/>
  <c r="AW409" i="1"/>
  <c r="AU405" i="1"/>
  <c r="AV405" i="1"/>
  <c r="AW405" i="1"/>
  <c r="AW359" i="1"/>
  <c r="AU348" i="1"/>
  <c r="AV348" i="1"/>
  <c r="AW348" i="1"/>
  <c r="AW532" i="1"/>
  <c r="AV526" i="1"/>
  <c r="AU515" i="1"/>
  <c r="AV512" i="1"/>
  <c r="AW507" i="1"/>
  <c r="AV501" i="1"/>
  <c r="AU487" i="1"/>
  <c r="AV484" i="1"/>
  <c r="AU470" i="1"/>
  <c r="AW470" i="1"/>
  <c r="AW454" i="1"/>
  <c r="AV444" i="1"/>
  <c r="AV437" i="1"/>
  <c r="AW423" i="1"/>
  <c r="AU412" i="1"/>
  <c r="AW392" i="1"/>
  <c r="AV392" i="1"/>
  <c r="AU387" i="1"/>
  <c r="AU383" i="1"/>
  <c r="AV383" i="1"/>
  <c r="AW383" i="1"/>
  <c r="AW374" i="1"/>
  <c r="AU512" i="1"/>
  <c r="AU490" i="1"/>
  <c r="AW490" i="1"/>
  <c r="AU444" i="1"/>
  <c r="AU437" i="1"/>
  <c r="AW434" i="1"/>
  <c r="AV419" i="1"/>
  <c r="AW396" i="1"/>
  <c r="AW369" i="1"/>
  <c r="AW364" i="1"/>
  <c r="AU353" i="1"/>
  <c r="AV353" i="1"/>
  <c r="AW353" i="1"/>
  <c r="AW347" i="1"/>
  <c r="AU347" i="1"/>
  <c r="AV347" i="1"/>
  <c r="AU313" i="1"/>
  <c r="AU296" i="1"/>
  <c r="AU291" i="1"/>
  <c r="AU256" i="1"/>
  <c r="AW250" i="1"/>
  <c r="AU215" i="1"/>
  <c r="AV215" i="1"/>
  <c r="AW203" i="1"/>
  <c r="AU197" i="1"/>
  <c r="AV197" i="1"/>
  <c r="AW197" i="1"/>
  <c r="AW321" i="1"/>
  <c r="AU304" i="1"/>
  <c r="AV304" i="1"/>
  <c r="AW304" i="1"/>
  <c r="AU250" i="1"/>
  <c r="AV250" i="1"/>
  <c r="AW238" i="1"/>
  <c r="AU232" i="1"/>
  <c r="AV232" i="1"/>
  <c r="AU203" i="1"/>
  <c r="AV203" i="1"/>
  <c r="AU181" i="1"/>
  <c r="AU133" i="1"/>
  <c r="AU339" i="1"/>
  <c r="AW339" i="1"/>
  <c r="AU336" i="1"/>
  <c r="AU329" i="1"/>
  <c r="AV329" i="1"/>
  <c r="AW329" i="1"/>
  <c r="AV325" i="1"/>
  <c r="AV308" i="1"/>
  <c r="AU238" i="1"/>
  <c r="AV238" i="1"/>
  <c r="AV181" i="1"/>
  <c r="AW181" i="1"/>
  <c r="AU139" i="1"/>
  <c r="AV139" i="1"/>
  <c r="AV133" i="1"/>
  <c r="AW133" i="1"/>
  <c r="AU325" i="1"/>
  <c r="AU321" i="1"/>
  <c r="AU308" i="1"/>
  <c r="AU299" i="1"/>
  <c r="AV299" i="1"/>
  <c r="AW299" i="1"/>
  <c r="AU281" i="1"/>
  <c r="AU276" i="1"/>
  <c r="AU271" i="1"/>
  <c r="AU266" i="1"/>
  <c r="AU261" i="1"/>
  <c r="AW255" i="1"/>
  <c r="AU220" i="1"/>
  <c r="AV220" i="1"/>
  <c r="AU214" i="1"/>
  <c r="AW208" i="1"/>
  <c r="AU202" i="1"/>
  <c r="AV202" i="1"/>
  <c r="AW202" i="1"/>
  <c r="AW191" i="1"/>
  <c r="AU191" i="1"/>
  <c r="AV96" i="1"/>
  <c r="AU295" i="1"/>
  <c r="AW295" i="1"/>
  <c r="AU290" i="1"/>
  <c r="AW290" i="1"/>
  <c r="AU255" i="1"/>
  <c r="AV255" i="1"/>
  <c r="AU237" i="1"/>
  <c r="AV237" i="1"/>
  <c r="AU208" i="1"/>
  <c r="AV208" i="1"/>
  <c r="AV165" i="1"/>
  <c r="AW165" i="1"/>
  <c r="AW338" i="1"/>
  <c r="AV335" i="1"/>
  <c r="AV328" i="1"/>
  <c r="AW316" i="1"/>
  <c r="AU243" i="1"/>
  <c r="AV243" i="1"/>
  <c r="AW237" i="1"/>
  <c r="AU190" i="1"/>
  <c r="AV190" i="1"/>
  <c r="AW190" i="1"/>
  <c r="AU180" i="1"/>
  <c r="AU165" i="1"/>
  <c r="AU154" i="1"/>
  <c r="AV154" i="1"/>
  <c r="AU28" i="1"/>
  <c r="AV28" i="1"/>
  <c r="AV320" i="1"/>
  <c r="AV316" i="1"/>
  <c r="AW303" i="1"/>
  <c r="AU280" i="1"/>
  <c r="AU275" i="1"/>
  <c r="AW270" i="1"/>
  <c r="AV265" i="1"/>
  <c r="AW260" i="1"/>
  <c r="AU225" i="1"/>
  <c r="AV225" i="1"/>
  <c r="AU219" i="1"/>
  <c r="AW213" i="1"/>
  <c r="AU207" i="1"/>
  <c r="AV207" i="1"/>
  <c r="AW207" i="1"/>
  <c r="AV71" i="1"/>
  <c r="AW71" i="1"/>
  <c r="AU270" i="1"/>
  <c r="AV270" i="1"/>
  <c r="AU260" i="1"/>
  <c r="AV260" i="1"/>
  <c r="AU242" i="1"/>
  <c r="AV242" i="1"/>
  <c r="AU213" i="1"/>
  <c r="AV213" i="1"/>
  <c r="AU195" i="1"/>
  <c r="AV195" i="1"/>
  <c r="AU159" i="1"/>
  <c r="AV159" i="1"/>
  <c r="AW335" i="1"/>
  <c r="AW328" i="1"/>
  <c r="AU324" i="1"/>
  <c r="AV324" i="1"/>
  <c r="AW324" i="1"/>
  <c r="AW320" i="1"/>
  <c r="AW307" i="1"/>
  <c r="AW298" i="1"/>
  <c r="AU294" i="1"/>
  <c r="AV294" i="1"/>
  <c r="AW294" i="1"/>
  <c r="AU289" i="1"/>
  <c r="AU248" i="1"/>
  <c r="AV248" i="1"/>
  <c r="AW242" i="1"/>
  <c r="AU236" i="1"/>
  <c r="AW230" i="1"/>
  <c r="AW195" i="1"/>
  <c r="AU174" i="1"/>
  <c r="AV174" i="1"/>
  <c r="AU153" i="1"/>
  <c r="AW60" i="1"/>
  <c r="AU60" i="1"/>
  <c r="AU27" i="1"/>
  <c r="AV27" i="1"/>
  <c r="AW27" i="1"/>
  <c r="AU230" i="1"/>
  <c r="AV230" i="1"/>
  <c r="AU212" i="1"/>
  <c r="AV212" i="1"/>
  <c r="AW212" i="1"/>
  <c r="AU179" i="1"/>
  <c r="AV179" i="1"/>
  <c r="AU311" i="1"/>
  <c r="AW302" i="1"/>
  <c r="AU279" i="1"/>
  <c r="AU274" i="1"/>
  <c r="AU269" i="1"/>
  <c r="AU264" i="1"/>
  <c r="AU259" i="1"/>
  <c r="AW253" i="1"/>
  <c r="AU247" i="1"/>
  <c r="AV247" i="1"/>
  <c r="AU218" i="1"/>
  <c r="AV218" i="1"/>
  <c r="AU189" i="1"/>
  <c r="AW189" i="1"/>
  <c r="AU173" i="1"/>
  <c r="AV173" i="1"/>
  <c r="AW173" i="1"/>
  <c r="AU126" i="1"/>
  <c r="AW126" i="1"/>
  <c r="AU253" i="1"/>
  <c r="AV253" i="1"/>
  <c r="AW247" i="1"/>
  <c r="AU200" i="1"/>
  <c r="AV200" i="1"/>
  <c r="AU184" i="1"/>
  <c r="AV184" i="1"/>
  <c r="AW184" i="1"/>
  <c r="AU136" i="1"/>
  <c r="AV136" i="1"/>
  <c r="AU323" i="1"/>
  <c r="AU319" i="1"/>
  <c r="AV319" i="1"/>
  <c r="AW319" i="1"/>
  <c r="AW315" i="1"/>
  <c r="AV306" i="1"/>
  <c r="AU293" i="1"/>
  <c r="AV288" i="1"/>
  <c r="AU235" i="1"/>
  <c r="AV235" i="1"/>
  <c r="AU229" i="1"/>
  <c r="AW223" i="1"/>
  <c r="AU217" i="1"/>
  <c r="AV217" i="1"/>
  <c r="AW217" i="1"/>
  <c r="AU194" i="1"/>
  <c r="AU188" i="1"/>
  <c r="AW188" i="1"/>
  <c r="AU178" i="1"/>
  <c r="AU48" i="1"/>
  <c r="AV48" i="1"/>
  <c r="AU331" i="1"/>
  <c r="AU252" i="1"/>
  <c r="AV252" i="1"/>
  <c r="AU223" i="1"/>
  <c r="AV223" i="1"/>
  <c r="AU163" i="1"/>
  <c r="AV163" i="1"/>
  <c r="AW163" i="1"/>
  <c r="AU334" i="1"/>
  <c r="AW334" i="1"/>
  <c r="AW327" i="1"/>
  <c r="AU273" i="1"/>
  <c r="AV273" i="1"/>
  <c r="AU268" i="1"/>
  <c r="AV268" i="1"/>
  <c r="AU263" i="1"/>
  <c r="AV263" i="1"/>
  <c r="AU258" i="1"/>
  <c r="AV258" i="1"/>
  <c r="AW252" i="1"/>
  <c r="AU205" i="1"/>
  <c r="AV205" i="1"/>
  <c r="AU199" i="1"/>
  <c r="AU168" i="1"/>
  <c r="AV168" i="1"/>
  <c r="AV151" i="1"/>
  <c r="AW151" i="1"/>
  <c r="AU79" i="1"/>
  <c r="AU64" i="1"/>
  <c r="AW395" i="1"/>
  <c r="AW390" i="1"/>
  <c r="AW385" i="1"/>
  <c r="AW380" i="1"/>
  <c r="AW375" i="1"/>
  <c r="AW370" i="1"/>
  <c r="AW365" i="1"/>
  <c r="AW360" i="1"/>
  <c r="AW355" i="1"/>
  <c r="AW350" i="1"/>
  <c r="AW345" i="1"/>
  <c r="AW337" i="1"/>
  <c r="AV318" i="1"/>
  <c r="AW310" i="1"/>
  <c r="AU301" i="1"/>
  <c r="AU240" i="1"/>
  <c r="AV240" i="1"/>
  <c r="AU234" i="1"/>
  <c r="AW228" i="1"/>
  <c r="AU222" i="1"/>
  <c r="AV222" i="1"/>
  <c r="AW222" i="1"/>
  <c r="AU151" i="1"/>
  <c r="AU146" i="1"/>
  <c r="AW146" i="1"/>
  <c r="AV395" i="1"/>
  <c r="AV390" i="1"/>
  <c r="AV385" i="1"/>
  <c r="AV380" i="1"/>
  <c r="AV375" i="1"/>
  <c r="AV370" i="1"/>
  <c r="AV365" i="1"/>
  <c r="AV360" i="1"/>
  <c r="AV355" i="1"/>
  <c r="AV350" i="1"/>
  <c r="AV345" i="1"/>
  <c r="AW340" i="1"/>
  <c r="AV330" i="1"/>
  <c r="AU318" i="1"/>
  <c r="AU314" i="1"/>
  <c r="AV314" i="1"/>
  <c r="AW314" i="1"/>
  <c r="AV292" i="1"/>
  <c r="AU257" i="1"/>
  <c r="AV257" i="1"/>
  <c r="AU228" i="1"/>
  <c r="AV228" i="1"/>
  <c r="AU216" i="1"/>
  <c r="AW210" i="1"/>
  <c r="AU193" i="1"/>
  <c r="AV193" i="1"/>
  <c r="AW193" i="1"/>
  <c r="AV187" i="1"/>
  <c r="AV146" i="1"/>
  <c r="AU114" i="1"/>
  <c r="AW333" i="1"/>
  <c r="AW326" i="1"/>
  <c r="AU305" i="1"/>
  <c r="AW305" i="1"/>
  <c r="AU210" i="1"/>
  <c r="AV210" i="1"/>
  <c r="AU124" i="1"/>
  <c r="AV124" i="1"/>
  <c r="AV342" i="1"/>
  <c r="AW336" i="1"/>
  <c r="AV333" i="1"/>
  <c r="AW296" i="1"/>
  <c r="AU245" i="1"/>
  <c r="AV245" i="1"/>
  <c r="AU239" i="1"/>
  <c r="AU227" i="1"/>
  <c r="AV227" i="1"/>
  <c r="AW227" i="1"/>
  <c r="AU198" i="1"/>
  <c r="AV198" i="1"/>
  <c r="AW198" i="1"/>
  <c r="AV156" i="1"/>
  <c r="AW156" i="1"/>
  <c r="AV140" i="1"/>
  <c r="AU134" i="1"/>
  <c r="AU342" i="1"/>
  <c r="AV339" i="1"/>
  <c r="AV336" i="1"/>
  <c r="AU326" i="1"/>
  <c r="AV313" i="1"/>
  <c r="AU309" i="1"/>
  <c r="AV309" i="1"/>
  <c r="AW309" i="1"/>
  <c r="AU300" i="1"/>
  <c r="AW300" i="1"/>
  <c r="AV296" i="1"/>
  <c r="AU233" i="1"/>
  <c r="AV233" i="1"/>
  <c r="AU221" i="1"/>
  <c r="AW215" i="1"/>
  <c r="AU176" i="1"/>
  <c r="AU123" i="1"/>
  <c r="AV113" i="1"/>
  <c r="AU57" i="1"/>
  <c r="AW57" i="1"/>
  <c r="AV57" i="1"/>
  <c r="AU35" i="1"/>
  <c r="AW35" i="1"/>
  <c r="AV35" i="1"/>
  <c r="AW291" i="1"/>
  <c r="AW286" i="1"/>
  <c r="AW281" i="1"/>
  <c r="AW276" i="1"/>
  <c r="AW271" i="1"/>
  <c r="AU150" i="1"/>
  <c r="AW150" i="1"/>
  <c r="AW144" i="1"/>
  <c r="AU91" i="1"/>
  <c r="AU80" i="1"/>
  <c r="AW80" i="1"/>
  <c r="AW69" i="1"/>
  <c r="AV69" i="1"/>
  <c r="AU65" i="1"/>
  <c r="AW65" i="1"/>
  <c r="AV291" i="1"/>
  <c r="AV286" i="1"/>
  <c r="AV281" i="1"/>
  <c r="AV276" i="1"/>
  <c r="AV271" i="1"/>
  <c r="AV266" i="1"/>
  <c r="AV261" i="1"/>
  <c r="AV256" i="1"/>
  <c r="AV251" i="1"/>
  <c r="AV246" i="1"/>
  <c r="AV241" i="1"/>
  <c r="AV236" i="1"/>
  <c r="AV231" i="1"/>
  <c r="AV226" i="1"/>
  <c r="AV221" i="1"/>
  <c r="AV216" i="1"/>
  <c r="AV211" i="1"/>
  <c r="AV206" i="1"/>
  <c r="AV201" i="1"/>
  <c r="AV196" i="1"/>
  <c r="AV183" i="1"/>
  <c r="AW180" i="1"/>
  <c r="AV169" i="1"/>
  <c r="AW166" i="1"/>
  <c r="AW164" i="1"/>
  <c r="AV158" i="1"/>
  <c r="AW155" i="1"/>
  <c r="AW131" i="1"/>
  <c r="AU119" i="1"/>
  <c r="AU116" i="1"/>
  <c r="AU87" i="1"/>
  <c r="AU76" i="1"/>
  <c r="AU44" i="1"/>
  <c r="AV44" i="1"/>
  <c r="AU31" i="1"/>
  <c r="AV26" i="1"/>
  <c r="AW26" i="1"/>
  <c r="AW13" i="1"/>
  <c r="AU13" i="1"/>
  <c r="AU4" i="1"/>
  <c r="AV4" i="1"/>
  <c r="AV180" i="1"/>
  <c r="AV166" i="1"/>
  <c r="AV155" i="1"/>
  <c r="AV134" i="1"/>
  <c r="AV131" i="1"/>
  <c r="AW128" i="1"/>
  <c r="AW122" i="1"/>
  <c r="AW112" i="1"/>
  <c r="AW56" i="1"/>
  <c r="AU8" i="1"/>
  <c r="AW137" i="1"/>
  <c r="AV128" i="1"/>
  <c r="AW109" i="1"/>
  <c r="AW101" i="1"/>
  <c r="AU98" i="1"/>
  <c r="AW98" i="1"/>
  <c r="AV56" i="1"/>
  <c r="AU39" i="1"/>
  <c r="AW22" i="1"/>
  <c r="AV22" i="1"/>
  <c r="AU17" i="1"/>
  <c r="AW288" i="1"/>
  <c r="AW283" i="1"/>
  <c r="AW278" i="1"/>
  <c r="AW177" i="1"/>
  <c r="AW152" i="1"/>
  <c r="AV143" i="1"/>
  <c r="AU122" i="1"/>
  <c r="AU112" i="1"/>
  <c r="AV101" i="1"/>
  <c r="AW86" i="1"/>
  <c r="AU83" i="1"/>
  <c r="AW83" i="1"/>
  <c r="AU68" i="1"/>
  <c r="AW68" i="1"/>
  <c r="AV60" i="1"/>
  <c r="AV177" i="1"/>
  <c r="AW171" i="1"/>
  <c r="AW169" i="1"/>
  <c r="AW160" i="1"/>
  <c r="AV152" i="1"/>
  <c r="AU137" i="1"/>
  <c r="AU125" i="1"/>
  <c r="AW125" i="1"/>
  <c r="AU105" i="1"/>
  <c r="AW105" i="1"/>
  <c r="AW94" i="1"/>
  <c r="AV94" i="1"/>
  <c r="AU52" i="1"/>
  <c r="AW52" i="1"/>
  <c r="AV30" i="1"/>
  <c r="AU12" i="1"/>
  <c r="AU7" i="1"/>
  <c r="AV7" i="1"/>
  <c r="AW7" i="1"/>
  <c r="AW3" i="1"/>
  <c r="AU3" i="1"/>
  <c r="AU140" i="1"/>
  <c r="AW140" i="1"/>
  <c r="AW134" i="1"/>
  <c r="AU90" i="1"/>
  <c r="AW90" i="1"/>
  <c r="AW79" i="1"/>
  <c r="AV79" i="1"/>
  <c r="AW64" i="1"/>
  <c r="AV64" i="1"/>
  <c r="AU25" i="1"/>
  <c r="AV25" i="1"/>
  <c r="AW149" i="1"/>
  <c r="AW121" i="1"/>
  <c r="AV118" i="1"/>
  <c r="AU115" i="1"/>
  <c r="AW115" i="1"/>
  <c r="AW111" i="1"/>
  <c r="AU86" i="1"/>
  <c r="AV82" i="1"/>
  <c r="AU75" i="1"/>
  <c r="AW75" i="1"/>
  <c r="AV67" i="1"/>
  <c r="AW43" i="1"/>
  <c r="AV43" i="1"/>
  <c r="AU34" i="1"/>
  <c r="AV34" i="1"/>
  <c r="AU16" i="1"/>
  <c r="AW285" i="1"/>
  <c r="AW280" i="1"/>
  <c r="AW275" i="1"/>
  <c r="AW265" i="1"/>
  <c r="AW182" i="1"/>
  <c r="AW157" i="1"/>
  <c r="AV121" i="1"/>
  <c r="AU118" i="1"/>
  <c r="AV111" i="1"/>
  <c r="AU108" i="1"/>
  <c r="AW108" i="1"/>
  <c r="AU82" i="1"/>
  <c r="AU71" i="1"/>
  <c r="AU67" i="1"/>
  <c r="AU21" i="1"/>
  <c r="AW21" i="1"/>
  <c r="AV285" i="1"/>
  <c r="AV182" i="1"/>
  <c r="AW176" i="1"/>
  <c r="AW174" i="1"/>
  <c r="AV157" i="1"/>
  <c r="AV59" i="1"/>
  <c r="AW59" i="1"/>
  <c r="AU59" i="1"/>
  <c r="AU47" i="1"/>
  <c r="AU93" i="1"/>
  <c r="AW93" i="1"/>
  <c r="AU63" i="1"/>
  <c r="AW63" i="1"/>
  <c r="AU55" i="1"/>
  <c r="AV55" i="1"/>
  <c r="AW51" i="1"/>
  <c r="AV51" i="1"/>
  <c r="AV29" i="1"/>
  <c r="AW29" i="1"/>
  <c r="AV148" i="1"/>
  <c r="AU127" i="1"/>
  <c r="AW107" i="1"/>
  <c r="AW104" i="1"/>
  <c r="AV104" i="1"/>
  <c r="AW81" i="1"/>
  <c r="AU78" i="1"/>
  <c r="AW78" i="1"/>
  <c r="AW66" i="1"/>
  <c r="AU42" i="1"/>
  <c r="AW42" i="1"/>
  <c r="AV24" i="1"/>
  <c r="AU15" i="1"/>
  <c r="AV15" i="1"/>
  <c r="AU6" i="1"/>
  <c r="AV6" i="1"/>
  <c r="AU2" i="1"/>
  <c r="AW2" i="1"/>
  <c r="AW192" i="1"/>
  <c r="AW162" i="1"/>
  <c r="AU142" i="1"/>
  <c r="AU130" i="1"/>
  <c r="AW130" i="1"/>
  <c r="AW124" i="1"/>
  <c r="AU100" i="1"/>
  <c r="AW100" i="1"/>
  <c r="AW89" i="1"/>
  <c r="AV89" i="1"/>
  <c r="AV81" i="1"/>
  <c r="AV66" i="1"/>
  <c r="AU46" i="1"/>
  <c r="AV46" i="1"/>
  <c r="AW46" i="1"/>
  <c r="AV20" i="1"/>
  <c r="AW20" i="1"/>
  <c r="AU10" i="1"/>
  <c r="AU187" i="1"/>
  <c r="AW179" i="1"/>
  <c r="AV162" i="1"/>
  <c r="AW154" i="1"/>
  <c r="AU145" i="1"/>
  <c r="AW145" i="1"/>
  <c r="AW139" i="1"/>
  <c r="AU107" i="1"/>
  <c r="AU96" i="1"/>
  <c r="AU85" i="1"/>
  <c r="AW85" i="1"/>
  <c r="AW74" i="1"/>
  <c r="AV74" i="1"/>
  <c r="AV10" i="1"/>
  <c r="AW114" i="1"/>
  <c r="AU70" i="1"/>
  <c r="AW70" i="1"/>
  <c r="AU192" i="1"/>
  <c r="AW141" i="1"/>
  <c r="AW123" i="1"/>
  <c r="AU117" i="1"/>
  <c r="AU77" i="1"/>
  <c r="AU54" i="1"/>
  <c r="AV54" i="1"/>
  <c r="AV50" i="1"/>
  <c r="AW50" i="1"/>
  <c r="AW45" i="1"/>
  <c r="AU41" i="1"/>
  <c r="AW289" i="1"/>
  <c r="AW284" i="1"/>
  <c r="AW279" i="1"/>
  <c r="AW274" i="1"/>
  <c r="AW269" i="1"/>
  <c r="AW264" i="1"/>
  <c r="AW259" i="1"/>
  <c r="AW254" i="1"/>
  <c r="AW249" i="1"/>
  <c r="AW244" i="1"/>
  <c r="AW239" i="1"/>
  <c r="AW234" i="1"/>
  <c r="AW229" i="1"/>
  <c r="AW224" i="1"/>
  <c r="AW219" i="1"/>
  <c r="AW214" i="1"/>
  <c r="AW209" i="1"/>
  <c r="AW204" i="1"/>
  <c r="AW199" i="1"/>
  <c r="AW194" i="1"/>
  <c r="AW186" i="1"/>
  <c r="AW178" i="1"/>
  <c r="AW153" i="1"/>
  <c r="AV144" i="1"/>
  <c r="AV141" i="1"/>
  <c r="AW138" i="1"/>
  <c r="AU110" i="1"/>
  <c r="AW110" i="1"/>
  <c r="AU103" i="1"/>
  <c r="AW103" i="1"/>
  <c r="AU36" i="1"/>
  <c r="AV36" i="1"/>
  <c r="AW36" i="1"/>
  <c r="AV19" i="1"/>
  <c r="AW19" i="1"/>
  <c r="AU14" i="1"/>
  <c r="AW14" i="1"/>
  <c r="AU5" i="1"/>
  <c r="AV5" i="1"/>
  <c r="AV289" i="1"/>
  <c r="AV284" i="1"/>
  <c r="AV279" i="1"/>
  <c r="AV274" i="1"/>
  <c r="AV269" i="1"/>
  <c r="AV264" i="1"/>
  <c r="AV259" i="1"/>
  <c r="AV254" i="1"/>
  <c r="AV249" i="1"/>
  <c r="AV244" i="1"/>
  <c r="AV239" i="1"/>
  <c r="AV234" i="1"/>
  <c r="AV229" i="1"/>
  <c r="AV224" i="1"/>
  <c r="AV219" i="1"/>
  <c r="AV214" i="1"/>
  <c r="AV209" i="1"/>
  <c r="AV204" i="1"/>
  <c r="AV199" i="1"/>
  <c r="AV194" i="1"/>
  <c r="AV186" i="1"/>
  <c r="AV178" i="1"/>
  <c r="AW175" i="1"/>
  <c r="AV167" i="1"/>
  <c r="AV164" i="1"/>
  <c r="AW161" i="1"/>
  <c r="AW159" i="1"/>
  <c r="AV153" i="1"/>
  <c r="AV150" i="1"/>
  <c r="AU144" i="1"/>
  <c r="AV138" i="1"/>
  <c r="AV132" i="1"/>
  <c r="AU120" i="1"/>
  <c r="AW120" i="1"/>
  <c r="AW91" i="1"/>
  <c r="AU88" i="1"/>
  <c r="AW88" i="1"/>
  <c r="AV80" i="1"/>
  <c r="AU69" i="1"/>
  <c r="AV65" i="1"/>
  <c r="AW61" i="1"/>
  <c r="AW49" i="1"/>
  <c r="AV45" i="1"/>
  <c r="AU32" i="1"/>
  <c r="AW23" i="1"/>
  <c r="AU23" i="1"/>
  <c r="AV9" i="1"/>
  <c r="AV175" i="1"/>
  <c r="AU164" i="1"/>
  <c r="AV161" i="1"/>
  <c r="AW116" i="1"/>
  <c r="AW99" i="1"/>
  <c r="AV99" i="1"/>
  <c r="AV91" i="1"/>
  <c r="AW76" i="1"/>
  <c r="AU73" i="1"/>
  <c r="AW73" i="1"/>
  <c r="AU49" i="1"/>
  <c r="AV40" i="1"/>
  <c r="AU147" i="1"/>
  <c r="AU135" i="1"/>
  <c r="AW135" i="1"/>
  <c r="AW129" i="1"/>
  <c r="AV116" i="1"/>
  <c r="AU113" i="1"/>
  <c r="AW113" i="1"/>
  <c r="AV109" i="1"/>
  <c r="AU106" i="1"/>
  <c r="AU95" i="1"/>
  <c r="AW95" i="1"/>
  <c r="AW84" i="1"/>
  <c r="AV84" i="1"/>
  <c r="AV76" i="1"/>
  <c r="AU61" i="1"/>
  <c r="AW53" i="1"/>
  <c r="AU53" i="1"/>
  <c r="AU40" i="1"/>
  <c r="AU18" i="1"/>
  <c r="AW33" i="1"/>
  <c r="AU30" i="1"/>
  <c r="AU9" i="1"/>
  <c r="AW38" i="1"/>
  <c r="AW37" i="1"/>
  <c r="AW16" i="1"/>
  <c r="AW48" i="1"/>
  <c r="AW47" i="1"/>
  <c r="AW58" i="1"/>
  <c r="AV47" i="1"/>
  <c r="AV18" i="1"/>
  <c r="AW8" i="1"/>
  <c r="AW31" i="1"/>
  <c r="AW18" i="1"/>
  <c r="AW102" i="1"/>
  <c r="AW87" i="1"/>
  <c r="AW72" i="1"/>
  <c r="AW12" i="1"/>
  <c r="AU33" i="1"/>
  <c r="AW17" i="1"/>
  <c r="AV38" i="1"/>
  <c r="AW30" i="1"/>
  <c r="AW28" i="1"/>
  <c r="AV17" i="1"/>
  <c r="AW9" i="1"/>
  <c r="AU38" i="1"/>
</calcChain>
</file>

<file path=xl/sharedStrings.xml><?xml version="1.0" encoding="utf-8"?>
<sst xmlns="http://schemas.openxmlformats.org/spreadsheetml/2006/main" count="42737" uniqueCount="26876">
  <si>
    <t>n</t>
  </si>
  <si>
    <t>Consejo Nacional de Ciencia y Tecnolog√≠a</t>
  </si>
  <si>
    <t>J50839-Y</t>
  </si>
  <si>
    <t>CONACYT</t>
  </si>
  <si>
    <t>['rights reserved', 'paper deals', 'main goal', 'linear constraints', 'known nsga', 'design problem', 'consideration makes']</t>
  </si>
  <si>
    <t>Evolutionary algorithms | Main beam width | Side lobe level | Steerable linear arrays | Trade-off curve</t>
  </si>
  <si>
    <t>This paper deals with the design of electronically steerable linear arrays for intelligent antenna systems. The design problem is modeled as a multi-objective optimization problem with non-linear constraints. The well-known NSGA-II and SPEA 2 algorithms are employed as the methodologies to solve the resulting optimization problem. The main goal and contribution of this paper is computation of the trade-off curves between side lobe level and main beam width for steerable linear arrays. The addressed problem considers a driving-point impedance restriction placed on each element in the array. This consideration makes the problem more restrictive and therefore more difficult to solve. Experimental results show the effectiveness of the algorithms for the design of steerable linear arrays. ¬© 2006 Elsevier B.V. All rights reserved.</t>
  </si>
  <si>
    <t>46-54</t>
  </si>
  <si>
    <t>Journal</t>
  </si>
  <si>
    <t>Applied Soft Computing Journal</t>
  </si>
  <si>
    <t>60019607;60032563;60032563</t>
  </si>
  <si>
    <t>8392629300;6603395517;6602896471</t>
  </si>
  <si>
    <t>Panduro, Marco A.;Brizuela, Carlos A.;Covarrubias, David H.</t>
  </si>
  <si>
    <t>Mexico;Mexico</t>
  </si>
  <si>
    <t>Ensenada;Ciudad Victoria</t>
  </si>
  <si>
    <t>Centro de Investigacion Cientifica y de Educacion Superior de Ensenada;Universidad Aut√≥noma de Tamaulipas</t>
  </si>
  <si>
    <t>60032563;60019607</t>
  </si>
  <si>
    <t>Panduro M.</t>
  </si>
  <si>
    <t>Article</t>
  </si>
  <si>
    <t>ar</t>
  </si>
  <si>
    <t>Design of electronically steerable linear arrays with evolutionary algorithms</t>
  </si>
  <si>
    <t>S1568494606000810</t>
  </si>
  <si>
    <t>10.1016/j.asoc.2006.10.011</t>
  </si>
  <si>
    <t>2-s2.0-34548523706</t>
  </si>
  <si>
    <t>National Science Foundation</t>
  </si>
  <si>
    <t>04-100</t>
  </si>
  <si>
    <t>NSF</t>
  </si>
  <si>
    <t>['user mobility', 'two factors', 'transmitting mobiles', 'throughput performance', 'stationary factor', 'simulation evaluations', 'significant upgrade', 'selected beamwidths', 'rights reserved', 'receiving node', 'performance results', 'nodal entities', 'network performance', 'mobility levels', 'mobility factor', 'mathematical equations', 'latter incorporates', 'key parameters', 'involved tradeoff', 'interferences occurring', 'extensive set', 'distance based', 'control sub', 'beamwidth levels', 'bandwidth utilization', 'aloha protocol', 'allows us']</t>
  </si>
  <si>
    <t>Beamforming | Directional antenna | Location tracking | MANET | Random access</t>
  </si>
  <si>
    <t>It has been proposed to upgrade the performance of medium access control (MAC) schemes through the use of beamforming directional antennas, to achieve better power and bandwidth utilization. In this paper, we consider a shared wireless medium as employed in a mobile ad hoc wireless network. We present and analyze a random access MAC algorithm that is combined with the use of directional beamforming formed by each transmitting mobile entity. Mathematical equations are derived to characterize the throughput performance of such a directional-ALOHA (D-ALOHA) algorithm. We describe the interferences occurring at each receiving node by considering both distance based and SINR based interference models. The D-ALOHA protocol includes the establishment of a (in-band or out-of-band) control sub-channel that is used for the transmission of location update messages. The latter is used for allowing mobile nodes to track the location of their intended destination mobiles. We present a separation property result that allows us to express the network throughput performance as a product of two factors: (1) a stationary factor that represents the system throughput performance under a perfect receiver location update process, and (2) a mobility factor that embeds the user mobility and location update processes in expressing the level of throughput degradation caused due to location update errors. We employ our derived mathematical equations, as well as carry out simulation evaluations, to present an extensive set of performance results. The throughput performance of such a beamforming based MAC protocol is characterized in terms of the system's traffic loading conditions, the selected beamwidths of the antennas at the transmitting mobiles, the mobility levels of the nodal entities and the bandwidth capacity allocated to the control channel used for location update purposes. We show that the D-ALOHA protocol can provide a significant upgrade of network performance when the transmitting nodes adapt their beamwidth levels in accordance with our presented control scheme. The latter incorporates the involved tradeoff between the attained higher potential spatial reuse factors and the realized higher destination pointing process errors, and consequently uses nodal mobility levels and channel loading conditions as key parameters. ¬© 2006 Elsevier B.V. All rights reserved.</t>
  </si>
  <si>
    <t>127-153</t>
  </si>
  <si>
    <t>Ad Hoc Networks</t>
  </si>
  <si>
    <t>60027550;60027550</t>
  </si>
  <si>
    <t>16024408800;35612840100</t>
  </si>
  <si>
    <t>Hsu, Ju Lan;Rubin, Izhak</t>
  </si>
  <si>
    <t>United States</t>
  </si>
  <si>
    <t>Los Angeles</t>
  </si>
  <si>
    <t>University of California, Los Angeles</t>
  </si>
  <si>
    <t>Hsu J.</t>
  </si>
  <si>
    <t>Directional random access scheme for mobile ad hoc networking using beamforming antennas</t>
  </si>
  <si>
    <t>S1570870506000916</t>
  </si>
  <si>
    <t>10.1016/j.adhoc.2006.10.001</t>
  </si>
  <si>
    <t>2-s2.0-34548861768</t>
  </si>
  <si>
    <t>Deutsche Forschungsgemeinschaft</t>
  </si>
  <si>
    <t>Schr 648/1-3</t>
  </si>
  <si>
    <t>DFG</t>
  </si>
  <si>
    <t>['wider spectrum', 'water content', 'talus slopes', 'successfully applied', 'successful application', 'subsurface material', 'subsurface conditions', 'subsequent processing', 'significantly influence', 'significant errors', 'seismic refraction', 'rights reserved', 'provides recommendations', 'promising applications', 'powerful integration', 'permafrost studies', 'penetrating radar', 'particular frequency', 'paper aims', 'namely ground', 'may lead', 'maximum depth', 'many cases', 'last decade', 'internal structures', 'geophysical techniques', 'geophysical instruments', 'geophone spacing', 'geomorphological studies', 'geomorphological settings', 'geological settings', 'difficult tasks', 'dc resistivity', 'data gathering', 'correct handling', 'case studies', 'broad range', 'block fields', 'become popular', 'antenna ).', '30 ¬†']</t>
  </si>
  <si>
    <t>DC resistivity | Ground-penetrating radar | Internal structure | Landforms | Seismic refraction</t>
  </si>
  <si>
    <t>During the last decade, the use of geophysical techniques has become popular in many geomorphological studies. However, the correct handling of geophysical instruments and the subsequent processing of the data they yield are difficult tasks. Furthermore, the description and interpretation of geomorphological settings to which they apply can significantly influence the data gathering and subsequent modelling procedure (e.g. achieving a maximum depth of 30¬†m requires a certain profile length and geophone spacing or a particular frequency of antenna). For more than three decades geophysical techniques have been successfully applied, for example, in permafrost studies. However, in many cases complex or more heterogeneous subsurface structures could not be adequately interpreted due to limited computer facilities and time consuming calculations. As a result of recent technical improvements, geophysical techniques have been applied to a wider spectrum of geomorphological and geological settings. This paper aims to present some examples of geomorphological studies that demonstrate the powerful integration of geophysical techniques and highlight some of the limitations of these techniques. A focus has been given to the three most frequently used techniques in geomorphology to date, namely ground-penetrating radar, seismic refraction and DC resistivity. Promising applications are reported for a broad range of landforms and environments, such as talus slopes, block fields, landslides, complex valley fill deposits, karst and loess covered landforms. A qualitative assessment highlights suitable landforms and environments. The techniques can help to answer yet unsolved questions in geomorphological research regarding for example sediment thickness and internal structures. However, based on case studies it can be shown that the use of a single geophysical technique or a single interpretation tool is not recommended for many geomorphological surface and subsurface conditions as this may lead to significant errors in interpretation. Because of changing physical properties of the subsurface material (e.g. sediment, water content) in many cases only a combination of two or sometimes even three geophysical methods gives sufficient insight to avoid serious misinterpretation. A "good practice guide" has been framed that provides recommendations to enable the successful application of three important geophysical methods in geomorphology and to help users avoid making serious mistakes. ¬© 2007 Elsevier B.V. All rights reserved.</t>
  </si>
  <si>
    <t>55-73</t>
  </si>
  <si>
    <t>0169555X</t>
  </si>
  <si>
    <t>Geomorphology</t>
  </si>
  <si>
    <t>60002963;60016060</t>
  </si>
  <si>
    <t>7003719014;56035711500</t>
  </si>
  <si>
    <t>Schrott, Lothar;Sass, Oliver</t>
  </si>
  <si>
    <t>Germany;Austria</t>
  </si>
  <si>
    <t>Augsburg;Salzburg</t>
  </si>
  <si>
    <t>Universit√§t Augsburg;Universitat Salzburg</t>
  </si>
  <si>
    <t>60016060;60002963</t>
  </si>
  <si>
    <t>Schrott L.</t>
  </si>
  <si>
    <t>Application of field geophysics in geomorphology: Advances and limitations exemplified by case studies</t>
  </si>
  <si>
    <t>S0169555X07001559</t>
  </si>
  <si>
    <t>10.1016/j.geomorph.2006.12.024</t>
  </si>
  <si>
    <t>2-s2.0-35648955244</t>
  </si>
  <si>
    <t>undefined</t>
  </si>
  <si>
    <t>['still missing', 'severe impact', 'q imbalance', 'numerically calculate', 'numerical tool', 'mentioned impairments', 'main contribution', 'jointly captures', 'flat receiver', 'analytical analysis', 'aggregate effects']</t>
  </si>
  <si>
    <t>We present a methodology for OFDM link capacity and bit error rate calculation that jointly captures the aggregate effects of various real life receiver imperfections such as: carrier frequency offset, channel estimation error,outdated channel state information due to time selective channel properties and flat receiver I/Q imbalance. Since such an analytical analysis is still missing in literature, we intend to provide a numerical tool for realistic OFDM performance evaluation that takes into account mobile channel characteristics as well as multiple receiver antenna branches. In our main contribution,we derived the probability density function (PDF) of the received frequency domain signal with respect to the mentioned impairments and use this PDF to numerically calculate both bit error rate and OFDM link capacity. Finally, we illustrate which of the mentioned impairments has the most severe impact on OFDM system performance.</t>
  </si>
  <si>
    <t>Eurasip Journal on Wireless Communications and Networking</t>
  </si>
  <si>
    <t>60018353;60018353</t>
  </si>
  <si>
    <t>23004673200;7007049752</t>
  </si>
  <si>
    <t>Krondorf, Marco;Fettweis, Gerhard</t>
  </si>
  <si>
    <t>Germany</t>
  </si>
  <si>
    <t>Dresden</t>
  </si>
  <si>
    <t>Technische Universit√§t Dresden</t>
  </si>
  <si>
    <t>Krondorf M.</t>
  </si>
  <si>
    <t>OFDM link performance analysis under various receiver impairments</t>
  </si>
  <si>
    <t>S1687147208145279</t>
  </si>
  <si>
    <t>10.1155/2008/145279</t>
  </si>
  <si>
    <t>2-s2.0-36249031696</t>
  </si>
  <si>
    <t>['time lag', 'tethered satellite', 'rights reserved', 'plan using', 'orbit determination', 'orbit automatically', 'kyushu university', 'kagoshima university', 'general satellite']</t>
  </si>
  <si>
    <t>The method of the orbit determination of a tethered satellite is introduced, and the plan using an electric wave interferometer is shown. Kyushu University is developing the tethered satellite QTEX. The motion of a tethered satellite is different from that of a general satellite, and it is difficult that a conventional ground station would determine the orbit automatically. On the other hand, Kagoshima University has an electric wave interferometer. It consists of two parabola antennas located at intervals of about 60 m. It is planned that the time lag of electric wave arrivals which can be observed by the interferometer is used for the orbit determination of the tethered satellite QTEX. ¬© 2007 Elsevier Ltd. All rights reserved.</t>
  </si>
  <si>
    <t>151-158</t>
  </si>
  <si>
    <t>Acta Astronautica</t>
  </si>
  <si>
    <t>60008435;60011047;60028088;60028088;60011047</t>
  </si>
  <si>
    <t>35782525800;57217510569;16646920400;7202339401;7005801010</t>
  </si>
  <si>
    <t>Sakamoto, Yuji;Yotsumoto, Kazuhiko;Sameshima, Kazunori;Nishio, Masanori;Yasaka, Tetsuo</t>
  </si>
  <si>
    <t>Japan;Japan;Japan</t>
  </si>
  <si>
    <t>Kagoshima;Fukuoka;Sendai</t>
  </si>
  <si>
    <t>Kagoshima University;Kyushu University;Tohoku University</t>
  </si>
  <si>
    <t>60028088;60011047;60008435</t>
  </si>
  <si>
    <t>Sakamoto Y.</t>
  </si>
  <si>
    <t>Methods for the orbit determination of tethered satellites in the project QPS</t>
  </si>
  <si>
    <t>S0094576507001828</t>
  </si>
  <si>
    <t>10.1016/j.actaastro.2006.12.053</t>
  </si>
  <si>
    <t>2-s2.0-36348965336</t>
  </si>
  <si>
    <t>['¬© 2007', 'ventral surface', 'three clusters', 'statistical analyses', 'smaller size', 'significant correlations', 'pomatoceros triqueter', 'ocular orbits', 'male crabs', 'left appendages', 'left antenna', 'hydroides norvegica', 'five clusters', 'female crabs', 'epibiont species', 'epibiont distribution', 'ephelota plana', 'ephelota gemmipara', 'ecdysis peak', 'cothurnia longipes', 'colonization pattern', 'chilodochona quennerstedti', 'buccal appendages', 'barentsia matsushimana', 'balanus crenatus', 'attached also', 'anatomical units', 'anatomical unit']</t>
  </si>
  <si>
    <t>Cirripeds | Entoprocts | Epibiosis | Hydrozoans | Liocarcinus puber | Polychaetes | Protozoans | Scottish coast</t>
  </si>
  <si>
    <t>Invertebrate and ciliate protozoan epibionts of velvet swimming crabs collected near Millport (Scotland) were analysed. The ecdysis peak for male crabs was at the time of collection while that for female crabs was 2 months later. The epibionts were: the polychaetes Pomatoceros triqueter and Hydroides norvegica, the cirriped Balanus crenatus, the entoproct Barentsia matsushimana, the hydroids Leuckartiara sp. and Clytia sp., and the ciliate protozoans Ephelota plana, Ephelota gemmipara, Chilodochona quennerstedti and Cothurnia longipes. The polychaetes, cirripeds, entoprocts and hydroids, all of them with comparatively larger size, were distributed on the carapace, ventral surface of the cephalothorax and the pereiopods; meanwhile the protozoans, with smaller size, were attached also on pleopods, antennae, eyes and buccal appendages. Chilodochona quennerstedti was the epibiont most abundant on the crab, followed by Ephelota plana. Cothurnia longipes was, in contrast, the least abundant epibiont, followed by Barentsia matsushimana. The anatomical unit most colonized was the left third maxilliped, followed by the left first maxilliped and the ventral surface. The less colonized anatomical units were the left antenna and the ocular orbits. Epibionts on this crab have not been described before. Statistical analyses of the epibiont distribution on the crab were carried out. There were significant correlations between right and left appendages in 66.67% of the cases. Males and females differed significantly with respect to the distribution of epibionts on their anatomical units. The comparison analysis indicated a significant differential distribution of each epibiont species on the anatomical units of the crab. Principal component analysis grouped the epibiont species according to their colonization pattern in three clusters: (1) Ephelota plana, Ephelota gemmipara and Chilodochona quennerstedti; (2) Leuckartiara sp., Clytia sp., Barentsia matsushimana and Cothurnia longipes; and (3) Pomatoceros triqueter, Balanus crenatus and Hydroides norvegica. The hierarchical cluster analysis grouped the anatomical units of the crab in relation to their colonization in five clusters. ¬© 2007 The Authors.</t>
  </si>
  <si>
    <t>Acta Zoologica</t>
  </si>
  <si>
    <t>60027282;60027282</t>
  </si>
  <si>
    <t>7004274208;6504058304</t>
  </si>
  <si>
    <t>Fernandez-Leborans, Gregorio;Gabilondo, Regina</t>
  </si>
  <si>
    <t>Spain</t>
  </si>
  <si>
    <t>Madrid</t>
  </si>
  <si>
    <t>Universidad Complutense de Madrid</t>
  </si>
  <si>
    <t>Fernandez-Leborans G.</t>
  </si>
  <si>
    <t>Invertebrate and protozoan epibionts on the velvet swimming crab Liocarcinus puber (Linnaeus, 1767) from Scotland</t>
  </si>
  <si>
    <t>10.1111/j.1463-6395.2007.00287.x</t>
  </si>
  <si>
    <t>2-s2.0-36649000523</t>
  </si>
  <si>
    <t>Centre National de la Recherche Scientifique</t>
  </si>
  <si>
    <t>01-1B</t>
  </si>
  <si>
    <t>CNRS</t>
  </si>
  <si>
    <t>['single exposure', 'shock proteins', 'shock cognate', 'sar considered', 'restrain rockets', 'repeated exposure', 'rat skin', 'previously reported', 'physiological changes', 'neither single', 'mobile communication', 'local sar', 'kg ),', 'inducible forms', 'induce morphological', 'hsp expression', 'hairless rats', 'gsm signal', 'global system', 'exposure durations', 'experimental conditions', 'epidermal area', 'data indicated', '5 w', '2 hours', '1800 signals', '12 weeks']</t>
  </si>
  <si>
    <t>GSM | Hairless rats | Heat shock proteins | Skin</t>
  </si>
  <si>
    <t>Purpose: We previously reported the inability of Global System for Mobile communication (GSM) signals at 900 (GSM-900) and 1800 (GSM-1800) MegaHertz (MHz) to induce morphological and physiological changes in epidermis of Hairless rats. The present work aimed at investigating heat shock proteins (HSP) expression - as a cellular stress marker - in the skin of Hairless rats exposed to GSM-900 and -1800 signals. Materials and methods: We studied the expression of the Heat-shock cognate (Hsc) 70, and the inducible forms of the Heat-shock proteins (Hsp) 25 and 70. Rat skin was locally exposed using loop antenna and restrain rockets to test several Specific Absorption Rates (SAR) and exposure durations: (i) single exposure: 2 hours at 0 and 5 W/kg; (ii) repeated exposure: 2 hours per day, 5 days per week, for 12 weeks, at 0, 2.5, and 5 W/kg. HSP expression was detected on skin slices using immunolabeling in the epidermal area. Results: Our data indicated that neither single nor repeated exposures altered HSP expression in rat skin, irrespective of the GSM signal or SAR considered. Conclusions: Under our experimental conditions (local SAR &lt;5 W/kg), there was no evidence that GSM signals alter HSP expression in rat skin. ¬© 2008 Informa UK Ltd.</t>
  </si>
  <si>
    <t>61-68</t>
  </si>
  <si>
    <t>International Journal of Radiation Biology</t>
  </si>
  <si>
    <t>60102125;60008203;60102125;60102125;60102125;60102125;60008447;60102125-60027946;60102125-60027946</t>
  </si>
  <si>
    <t>23669159700;55198966600;6602601344;14522107900;57205047158;15020559100;7004401310;6602669247;7004115778</t>
  </si>
  <si>
    <t>Sanchez, Sandrine;Masuda, Hiroshi;Ruffi√©, Gilles;De Gannes, Florence Poulletier;Billaudel, Bernard;Haro, Emmanuelle;L√©v√™que, Philippe;Lagroye, Isabelle;Veyret, Bernard</t>
  </si>
  <si>
    <t>France;France;France;Japan</t>
  </si>
  <si>
    <t>Bordeaux;Paris;Limoges;Wako</t>
  </si>
  <si>
    <t>Universit√© de Bordeaux;√âcole Pratique des Hautes √âtudes;Universite de Limoges;National Institute of Public Health Japan</t>
  </si>
  <si>
    <t>60102125;60027946;60008447;60008203</t>
  </si>
  <si>
    <t>Sanchez S.</t>
  </si>
  <si>
    <t>Effect of GSM-900 and -1800 signals on the skin of hairless rats. III: Expression of heat shock proteins</t>
  </si>
  <si>
    <t>10.1080/09553000701616098</t>
  </si>
  <si>
    <t>2-s2.0-36749042111</t>
  </si>
  <si>
    <t>ATM-0525655</t>
  </si>
  <si>
    <t>['velocities due', 'various dimensions', 'square array', 'single spherical', 'routinely used', 'rights reserved', 'recently showed', 'precise determination', 'phase arrays', 'parabolic dishes', 'micrometeor studies', 'methodology applied', 'meteor head', 'large aperture', 'instrumental biases', 'icarus 168', 'greater sensitivity', 'echo plasma', 'diverse instruments', 'detection allows', 'compared one', 'based model', 'altair measurements', '46 mhz', '300 ¬†', '29 ghz', '07 ].', '000 dipoles', '., oppenheim', '., colestock', '., close', '., brown', '., 2004']</t>
  </si>
  <si>
    <t>Meteors | Radar observations</t>
  </si>
  <si>
    <t>Meteor head-echo observations using High Power and Large Aperture (HPLA) radars have been routinely used for micrometeor studies for over a decade. The head-echo is a signal from the radar-reflective plasma region traveling with the meteoroid and its detection allows for very precise determination of instantaneous meteor altitude, velocity and deceleration. Unlike specular meteor radars (SMR), HPLA radars are diverse instruments when compared one to another. The operating frequencies range from 46 MHz to 1.29 GHz while the antenna configurations changes from 18,000 dipoles in a 300 ¬† m √ó 300 ¬† m square array, phase arrays of dipoles to single spherical or parabolic dishes of various dimensions. Hunt et al. [Hunt, S.M., Oppenheim, M., Close, S., Brown, P.G., McKeen, F., Minardi, M., 2004. Icarus 168, 34-42] and Close et al. [Close, S., Brown, P., Campbell-Brown, M., Oppenheim, M., Colestock, P., 2007. Icarus, doi:10.1016/j.icarus.2006.09.07] recently showed, by utilizing a head-echo plasma-based model, the presence of instrumental biases in the ALTAIR VHF radar system against detecting meteors produced by very small particles (&lt;1 Œºg) moving at slow (‚àº20 km/s) velocities due to the low head echo radar cross-section (RCS) associated with these particles. In this paper we apply the same methodology to the Arecibo 430 MHz radar and compare the results with those presented by Close et al. [Close, S., Brown, P., Campbell-Brown, M., Oppenheim, M., Colestock, P., 2007. Icarus, doi:10.1016/j.icarus.2006.09.07]. We show that, if the methodology applied by Hunt et al. [Hunt, S.M., Oppenheim, M., Close, S., Brown, P.G., McKeen, F., Minardi, M., 2004. Icarus 168, 34-42] and Close et al. [Close, S., Brown, P., Campbell-Brown, M., Oppenheim, M., Colestock, P., 2007. Icarus, doi:10.1016/j.icarus.2006.09.07] is accurate, for particles at least 1 Œºg or heavier, while the bias may exist for the ALTAIR measurements, it does not exist in the Arecibo data due to its greater sensitivity. ¬© 2007 Elsevier Inc. All rights reserved.</t>
  </si>
  <si>
    <t>105-111</t>
  </si>
  <si>
    <t>Icarus</t>
  </si>
  <si>
    <t>60015547;60006164;60015547-60000221</t>
  </si>
  <si>
    <t>6602684433;7003698948;23027618000</t>
  </si>
  <si>
    <t>Janches, Diego;Close, Sigrid;Fentzke, Jonathan T.</t>
  </si>
  <si>
    <t>United States;United States;United States</t>
  </si>
  <si>
    <t>Boulder;Los Alamos;Boulder</t>
  </si>
  <si>
    <t>Colorado Research Associates;Los Alamos National Laboratory;University of Colorado Boulder</t>
  </si>
  <si>
    <t>60015547;60006164;60000221</t>
  </si>
  <si>
    <t>Janches D.</t>
  </si>
  <si>
    <t>A comparison of detection sensitivity between ALTAIR and Arecibo meteor observations: Can high power and large aperture radars detect low velocity meteor head-echoes</t>
  </si>
  <si>
    <t>S0019103507003648</t>
  </si>
  <si>
    <t>10.1016/j.icarus.2007.08.022</t>
  </si>
  <si>
    <t>2-s2.0-36749042574</t>
  </si>
  <si>
    <t>['specific rm2', 'sialylated bi', 'prostate cancer', 'predominantly located', 'normal subjects', 'n211 within', 'minor tri', 'minor levels', 'linked structures', 'linked glycans', 'linked glycan', 'haptoglobin level', 'glycosylation status', 'glycans attached', 'glycan core', 'fucosylated glycans', 'following results', 'first time', 'expected presence', 'exclusively bi', 'enhanced significantly', 'enhanced branching', 'dominant structures', 'disialylated antennae', 'different site', 'despite cross', 'antennary n', 'antennary glycans', 'antenna fucosylation', '3 sources', '215 sequence']</t>
  </si>
  <si>
    <t>Alpha2-chain | Antenna fucosylation | Beta-chain | Glycopeptides | Haptoglobin | N-glycosylation | Tri-antennary</t>
  </si>
  <si>
    <t>We studied chemical level and glycosylation status of haptoglobin in sera of patients with prostate cancer, as compared to benign prostate disease and normal subjects, with the following results. (i) Haptoglobin level was enhanced significantly in sera of prostate cancer. (ii) Sialylated bi-antennary glycans were the dominant structures in haptoglobins from all 3 sources, regardless of different site of N-linked glycan. The N-linked glycans at N184 were exclusively bi-antennary, and showed no difference between prostate cancer vs. benign prostate disease. (iii) Tri-antennary. N-linked, fucosylated glycans, carrying at least 1 sialyl-Lewisx/a antenna, were predominantly located on N207 or N211 within the amino acid 203-215 sequence of the Œ≤-chain of prostate cancer, and were minimal in benign prostate disease. Fucosylated glycans were not observed in normal subjects. A minor tri-antennary N-linked glycan was observed at N241 of the Œ≤-chain in prostate cancer, which was absent in benign prostate disease. (iv) None of these N-linked structures showed the expected presence of disialylated antennae with GalNAcŒ≤4(NeuAcŒ± 3)GalŒ≤3(NeuAcŒ±6)GlcNAcŒ≤Gal, or its analogue, despite cross-reactivity of prostate cancer haptoglobin with monoclonal antibody RM2. (v) Minor levels of O-glycosylation were identified in prostate cancer haptoglobin for the first time. Monoand disialyl core Type 1 O-linked structures were identified after reductive Œ≤-elimination followed by methylation and mass spectrometric analysis. No evidence was found for the presence of specific RM2 or other tumor-associated glycosyl epitopes linked to this O-glycan core. In summary, levels of haptoglobin are enhanced in sera of prostate cancer patients, and the N-glycans attached to a defined peptide region of its Œ≤-chain are characterized by enhanced branching as well as antenna fucosylation. ¬© 2007 Wiley-Liss, Inc.</t>
  </si>
  <si>
    <t>39-49</t>
  </si>
  <si>
    <t>International Journal of Cancer</t>
  </si>
  <si>
    <t>60015481;60014652;60015150;60015150;60014652;60016416;60016416;60015481;60015481;60015481-60014652-60015150;60015481-60014652-60015150;60015481-60014652-60015150</t>
  </si>
  <si>
    <t>55989550700;7201882944;14621721100;23028555800;6507620306;7404853615;35397858000;6602152081;35472999300;7103412653;57203092025;55434239500</t>
  </si>
  <si>
    <t>Fujimura, Tsutomu;Shinohara, Yasuro;Tissot, B√©rang√®re;Pang, Poh Choo;Kurogochi, Masaki;Saito, Seiichi;Arai, Yoichi;Sadilek, Martin;Murayama, Kimie;Dell, Anne;Nishimura, Shin Ichiro;Hakomori, Sen Itiroh</t>
  </si>
  <si>
    <t>Japan;United States;United Kingdom;Japan</t>
  </si>
  <si>
    <t>Sendai;Seattle;London;Sapporo</t>
  </si>
  <si>
    <t>Tohoku University School of Medicine;University of Washington;Imperial College London;Hokkaido University</t>
  </si>
  <si>
    <t>60016416;60015481;60015150;60014652</t>
  </si>
  <si>
    <t>Fujimura T.</t>
  </si>
  <si>
    <t>Glycosylation status of haptoglobin in sera of patients with prostate cancer vs. benign prostate disease or normal subjects</t>
  </si>
  <si>
    <t>10.1002/ijc.22958</t>
  </si>
  <si>
    <t>2-s2.0-36749058881</t>
  </si>
  <si>
    <t>['¬© 2007', 'well established', 'underlying interactions', 'specific interactions', 'simultaneous modification', 'significant reduction', 'significant enlargement', 'protein interactions', 'photosynthetic membrane', 'neurosporene results', 'lipid interface', 'lipid composition', 'lh2 complex', 'highly enriched', 'findings suggest', 'concomitant raise', 'carotenoid sphaeroidenone', 'bulk phase', 'bilayer lipid', 'alanine results']</t>
  </si>
  <si>
    <t>It is well established that assembly of the peripheral antenna complex, LH2, is required for proper photosynthetic membrane biogenesis in the purple bacterium Rhodobacter sphaeroides. The underlying interactions are, as yet, not understood. Here we examined the relationship between the morphology of the photosynthetic membrane and the lipid-protein interactions at the LH2-lipid interface. The non-bilayer lipid, phosphatidylethanolamine, is shown to be highly enriched in the boundary lipid phase of LH2. Sequence alignments indicate a putative lipid binding site, which includes Œ≤-glutamate-20 and the adjacent carotenoid end group. Replacement of Œ≤-glutamate-20 with alanine results in significant reduction of phosphatidylethanolamine and concomitant raise in phosphatidylcholine in the boundary lipid phase of LH2 without altering the lipid composition of the bulk phase. The morphology of the LH2 housing membrane is, however, unaffected by the amino acid replacement. In contrast, simultaneous modification of glutamate-20 and exchange of the carotenoid sphaeroidenone with neurosporene results in significant enlargement of the vesicular membrane invaginations. These findings suggest that the LH2 complex, specifically Œ≤-glutamate-20 and the carotenoids' polar head group, contribute to the shaping of the photosynthetic membrane by specific interactions with surrounding lipid molecules. ¬© 2007 The Authors.</t>
  </si>
  <si>
    <t>63-77</t>
  </si>
  <si>
    <t>0950382X</t>
  </si>
  <si>
    <t>Molecular Microbiology</t>
  </si>
  <si>
    <t>60028717;60016908;60016908;60016908;60028717;60028717</t>
  </si>
  <si>
    <t>6508124211;7003325456;6701638346;7006975792;35518999700;7203027033</t>
  </si>
  <si>
    <t>Kwa, Lee Gyan;Wegmann, Dominik;Br√ºgger, Britta;Wieland, Felix T.;Wanner, Gerhard;Braun, Paula</t>
  </si>
  <si>
    <t>Germany;Germany</t>
  </si>
  <si>
    <t>Munich;Heidelberg</t>
  </si>
  <si>
    <t>Ludwig-Maximilians-Universit√§t M√ºnchen;Universit√§t Heidelberg</t>
  </si>
  <si>
    <t>60028717;60016908</t>
  </si>
  <si>
    <t>Kwa L.</t>
  </si>
  <si>
    <t>Mutation of a single residue, Œ≤-glutamate-20, alters protein-lipid interactions of light harvesting complex II</t>
  </si>
  <si>
    <t>10.1111/j.1365-2958.2007.06017.x</t>
  </si>
  <si>
    <t>2-s2.0-36849078156</t>
  </si>
  <si>
    <t>['sweep gain', 'simulation results', 'novel structure', 'important features', 'impedance bandwidth', 'high gain', 'easy shape', 'easily realize', 'controllable bandwidth', 'antenna also', '8 ghz', '5 ghz', '4 ghz', '12 ghz']</t>
  </si>
  <si>
    <t>In this paper, we present a new planar waveguide-fed ultra wideband (UWB) antenna. This antenna is designed for 50 Œ© feed on a loss less glass as a substrate. The impedance bandwidth with VSWR &lt; 2 is from about 4.4 GHz to more than 12 GHz in simulation results but from 3.8 GHz to about 11.5 GHz in measurement. This Antenna also has a directional gain pattern. Other important features of this antenna are its high gain and directivity as well as its easy shape to design. The reliable full wave simulation analysis by HFSS and CST Microwave Studio show that this novel structure can easily realize a good linear variation for the sweep gain as well as high directivity within a controllable bandwidth. ¬© 2008 VSP.</t>
  </si>
  <si>
    <t>47-59</t>
  </si>
  <si>
    <t>Journal of Electromagnetic Waves and Applications</t>
  </si>
  <si>
    <t>60032053;60032053;60032053</t>
  </si>
  <si>
    <t>55313538400;24467653900;6602304894</t>
  </si>
  <si>
    <t>Hosseini, S. A.;Atlasbaf, Z.;Forooraghi, K.</t>
  </si>
  <si>
    <t>Iran</t>
  </si>
  <si>
    <t>Tehran</t>
  </si>
  <si>
    <t>Tarbiat Modares University</t>
  </si>
  <si>
    <t>Hosseini S.</t>
  </si>
  <si>
    <t>A new compact ultra wide band (UWB) planar antenna using glass as substrate</t>
  </si>
  <si>
    <t>10.1163/156939308783122742</t>
  </si>
  <si>
    <t>2-s2.0-36948998784</t>
  </si>
  <si>
    <t>National Natural Science Foundation of China</t>
  </si>
  <si>
    <t>NSFC</t>
  </si>
  <si>
    <t>['transmitted antenna', 'shunt capacitor', 'series inductor', 'series capacitor', 'paper presents', 'one signal', 'make use', 'impedance transformers', 'high frequency', 'directly connected', 'dielectric disk']</t>
  </si>
  <si>
    <t>This paper presents a novel synthesis process for wideband coaxial filter terminated with capacitors. At very high frequency and ultra-high frequency, we make use of helix as series inductor, dielectric disk as series capacitor, gap between inner metal disk and outer metal tube as shunt capacitor. By using the proposed synthesis technology and the extracted element formulas, two wideband quasilumped coaxial filters within different frequency ranges are designed and fabricated. Then they are directly connected to form a diplexer by using coaxial lines as impedance transformers. The diplexer can be used in a transceiver system combining two signals at 235 ‚àº 280 MHz (VHF) and 315 ‚àº 360 MHz (UHF) into one signal before the transmitted antenna. ¬© 2008 VSP.</t>
  </si>
  <si>
    <t>131-142</t>
  </si>
  <si>
    <t>60025578;60025578;60025578;60025578</t>
  </si>
  <si>
    <t>55261544500;7403280923;57210523273;24280163500</t>
  </si>
  <si>
    <t>Wu, B.;Liang, C. H.;Su, T.;Lai, X.</t>
  </si>
  <si>
    <t>China</t>
  </si>
  <si>
    <t>Xi'an</t>
  </si>
  <si>
    <t>Xidian University</t>
  </si>
  <si>
    <t>Wu B.</t>
  </si>
  <si>
    <t>Wideband coaxial filters with impedance matching for VHF/UHF diplexer design</t>
  </si>
  <si>
    <t>10.1163/156939308783122670</t>
  </si>
  <si>
    <t>2-s2.0-36949015373</t>
  </si>
  <si>
    <t>['two kinds', 'receiving antenna', 'radiating edge', 'radar could', 'patch arrays', 'patch array', 'patch applied', 'great effect', '10 mw']</t>
  </si>
  <si>
    <t>Single layer microstrip antenna arrays with 64-patch and 256-patch applied in millimeter-wave radar front-end are presented. There are two kinds of 64-patch arrays: one is fed from radiating edge and the other is from non-radiating edge. The 256-patch array is fed from non-radiating edge. All the arrays are formed by sub-array which consists four patches and used as transmitting and receiving antenna of 35GHz radar front-end. The improved simulation model is introduced at the end of paper which has great effect to the results. The maximum detection ranges of radar could be 40-meter and 70-meter with the antennas of 64-patch and 256-patch with transmitter power less than 10 mw. ¬© 2008 VSP.</t>
  </si>
  <si>
    <t>60020880-60027363;60020880-60027363;60020880</t>
  </si>
  <si>
    <t>56597468000;57219349605;57206363719</t>
  </si>
  <si>
    <t>Cui, B.;Zhang, J.;Sun, X. W.</t>
  </si>
  <si>
    <t>China;China</t>
  </si>
  <si>
    <t>Beijing;Shanghai</t>
  </si>
  <si>
    <t>University of Chinese Academy of Sciences;Shanghai Institute of Microsystem and Information Technology Chinese Academy of Sciences</t>
  </si>
  <si>
    <t>60027363;60020880</t>
  </si>
  <si>
    <t>Cui B.</t>
  </si>
  <si>
    <t>Single layer microstrip antenna arrays applied in millimeter-wave radar front-end</t>
  </si>
  <si>
    <t>10.1163/156939308783122797</t>
  </si>
  <si>
    <t>2-s2.0-36949020826</t>
  </si>
  <si>
    <t>['urban terrain', 'urban scenarios', 'relative time', 'ray tracing', 'public safety', 'priori informationabout', 'nonsubscribed users', 'multipath propagation', 'mobile terminals', 'measurementsare compared', 'made available', 'localizationand tracking', 'likelihood function', 'known locations', 'key component', 'important requirement', 'countering ieds', 'blind localization', 'antenna array', 'alikelihood function', 'algorithmically defined']</t>
  </si>
  <si>
    <t>Blind localization and tracking of mobile terminals in urban scenarios is an important requirement for offering new location-basedservices, handling emergency cases of nonsubscribed users, public safety, countering IEDs, and so forth. In this context, wepropose a track-before-detect scheme taking explicitly advantage of multipath propagation in an urban terrain by using a priori informationabout the known locations of the main scattering objects such as buildings. This information is made available for localizationand tracking by a real-time ray tracing technique based on a 2D geographic database. This allows the prediction of the directional andtemporal structure of the received multipath components for an arbitrary transmitter position. We consider a single observing stationwhere the direction and the relative time of arrival of the received multipath components can be estimated by an antenna array. By alikelihood function, which is algorithmically defined for a randomly distributed set of potential transmitter positions, these measurementsare compared with those being expected by ray tracing. This likelihood function is the key component of a track-before-detectscheme providing initial state estimates for mobile transmitter tracking using a particle filtering technique.</t>
  </si>
  <si>
    <t>Eurasip Journal on Advances in Signal Processing</t>
  </si>
  <si>
    <t>60030040;60107765;60107765;60030040</t>
  </si>
  <si>
    <t>23048552700;23049115600;55489688400;7006664708</t>
  </si>
  <si>
    <t>Algeier, Vadim;Demissie, Bruno;Koch, Wolfgang;Thom√§, Reiner</t>
  </si>
  <si>
    <t>Wachtberg;Ilmenau</t>
  </si>
  <si>
    <t>Fraunhofer Institute for Communication, Information Processing and Ergonomics FKIE;Technischen Universit√§t Ilmenau</t>
  </si>
  <si>
    <t>60107765;60030040</t>
  </si>
  <si>
    <t>Algeier V.</t>
  </si>
  <si>
    <t>State space initiation for blind mobile terminal position tracking</t>
  </si>
  <si>
    <t>S1687617208394219</t>
  </si>
  <si>
    <t>10.1155/2008/394219</t>
  </si>
  <si>
    <t>2-s2.0-36949024238</t>
  </si>
  <si>
    <t>05KJD510248</t>
  </si>
  <si>
    <t>['simulated data', 'radiating element', 'paper presents', 'new method', 'conformal array', 'antenna properties', 'also created']</t>
  </si>
  <si>
    <t>This paper presents a new method for overcoming the structure curvature influence on the antenna properties and processing of conformal array to produce almost ideal pattern by using pattern reconfigurable technique. Artificial neural network (ANN) models of radiating element and conformal array are also created through measured or simulated data. Once the model is developed, it can be used in the design of conformal array and provide fast answers of the tasks. ¬© 2008 VSP.</t>
  </si>
  <si>
    <t>99-110</t>
  </si>
  <si>
    <t>60005465;60106849;60005465</t>
  </si>
  <si>
    <t>16549759900;57199479262;8945567500</t>
  </si>
  <si>
    <t>He, Q. Q.;Wang, Q.;Wang, B. Z.</t>
  </si>
  <si>
    <t>Nanjing;Chengdu</t>
  </si>
  <si>
    <t>Nanjing Institute of Technology;University of Electronic Science and Technology of China</t>
  </si>
  <si>
    <t>60106849;60005465</t>
  </si>
  <si>
    <t>He Q.</t>
  </si>
  <si>
    <t>Conformal array based on pattern reconfigurable antenna and its artificial neural model</t>
  </si>
  <si>
    <t>10.1163/156939308783122751</t>
  </si>
  <si>
    <t>2-s2.0-36949027131</t>
  </si>
  <si>
    <t>['ultra wideband', 'slot antenna', 'short pulses', 'return loss', 'isosceles triangle', 'impedance bandwidth', 'entire band', 'antenna applications']</t>
  </si>
  <si>
    <t>A novel microstrip slot antenna for UWB (Ultra Wideband) antenna applications is proposed. A slot antenna is filled by an isosceles triangle. This structure is fed by a single microstrip line with a fork-like tuning stub. Experiments are carried out to investigate its return loss, its radiation and its time domain behavior, which exhibit good radiation pattern and impedance bandwidth over the entire band of frequency. Time domain consideration also exhibits that this antenna can be used with short pulses. ¬© 2008 VSP.</t>
  </si>
  <si>
    <t>111-118</t>
  </si>
  <si>
    <t>60000627;60000627;60000627;60000627</t>
  </si>
  <si>
    <t>23052122600;15842429700;24474815100;55913973000</t>
  </si>
  <si>
    <t>Siahcheshm, A.;Sadat, S.;Ghobadi, Ch;Nourinia, J.</t>
  </si>
  <si>
    <t>Urmia</t>
  </si>
  <si>
    <t>Urmia University</t>
  </si>
  <si>
    <t>Siahcheshm A.</t>
  </si>
  <si>
    <t>Design of a microstrip slot antenna filled by an isosceles triangle for UWB applications</t>
  </si>
  <si>
    <t>10.1163/156939308783122715</t>
  </si>
  <si>
    <t>2-s2.0-36949037523</t>
  </si>
  <si>
    <t>['wide spread', 'various areas', 'short range', 'shared medium', 'rfid application', 'recent trend', 'proposed method', 'positioning method', 'positioning due', 'placement pattern', 'paper proposes', 'object tracking', 'involves design', 'exchanging information', 'diffusion algorithm', 'cases error', 'bluebot system']</t>
  </si>
  <si>
    <t>Recent trend have shown the wide spread of RFID application in various areas in line with the realization of low cost RFID tags and increasing worldwide commonality and compatibility. One of the important RFID applications is in object tracking and positioning due to its ability of high speed contactless identification in non-line of sight (NLOS) shared medium. This paper proposes a highly accurate square grid based RFID positioning and tracking technique mainly for use in indoor. It involves design of square grid RFID reader antenna network and position calculation using diffusion algorithm. Square grid reader antenna network presents the solution of placement pattern of RFID reader antennas, hence optimal number of required RFID reader antennas and coverage can be achieved. Diffusion algorithm is a means of exchanging information over short range in estimating RFID tag position by using distance information between reader and tag. The proposed square grid tracking and positioning method is evaluated and compared with the existing positioning method such as Wi-Fi based positioning method and BlueBoT system. The obtained results indicate that the proposed method can achieve average positioning error below 1 m and in some cases error as low as 0.3 m can be reached. ¬© 2008 VSP.</t>
  </si>
  <si>
    <t>27-38</t>
  </si>
  <si>
    <t>60012005;60012005;60012005</t>
  </si>
  <si>
    <t>10939151300;22958085300;36820362600</t>
  </si>
  <si>
    <t>Tan, K. G.;Wasif, A. R.;Tan, C. P.</t>
  </si>
  <si>
    <t>Malaysia</t>
  </si>
  <si>
    <t>Selangor</t>
  </si>
  <si>
    <t>Multimedia University</t>
  </si>
  <si>
    <t>Tan K.</t>
  </si>
  <si>
    <t>Objects tracking utilizing square grid rfid reader antenna network</t>
  </si>
  <si>
    <t>10.1163/156939308783122724</t>
  </si>
  <si>
    <t>2-s2.0-37049017344</t>
  </si>
  <si>
    <t>['¬© 2008', 'rights reserved', 'numerical results', 'measurement results', 'ios press', 'discussed according', 'coupling measurements', 'coupling analysis']</t>
  </si>
  <si>
    <t>In this paper, the coupling analysis of HF antennas mounted on a ship is presented. The method of Moments (MoM) is used to calculate the inter antenna coupling in 1.6-30 MHz frequency range. Numerical results with MoM are performed and the reliability of these methods is discussed according to the measurement results. The coupling measurements were acquired on 1:50 scale model of the shipboard. ¬© 2008-IOS Press and the authors. All rights reserved.</t>
  </si>
  <si>
    <t>153-159</t>
  </si>
  <si>
    <t>International Journal of Applied Electromagnetics and Mechanics</t>
  </si>
  <si>
    <t>60005593;60005593;60005593;60005593</t>
  </si>
  <si>
    <t>55900364900;17436158700;56099725700;23088220500</t>
  </si>
  <si>
    <t>Turetken, Bahattin;Ustuner, Fatih;Demirel, Ekrem;Baran, Ersan</t>
  </si>
  <si>
    <t>Turkey</t>
  </si>
  <si>
    <t>Ankara</t>
  </si>
  <si>
    <t>T√ºrkiye Bilimsel ve Teknolojik Ara≈ütirma Kurumu</t>
  </si>
  <si>
    <t>Turetken B.</t>
  </si>
  <si>
    <t>Experimental and numerical analysis of the coupling mechanism of HF antenna located on shipboard</t>
  </si>
  <si>
    <t>10.3233/jae-2008-935</t>
  </si>
  <si>
    <t>2-s2.0-37149014829</t>
  </si>
  <si>
    <t>['technology 2008', 'proposed antenna', 'presented antenna', 'higher directivity', 'frequency range', 'flat reflector', 'dielectric substrate', 'actual gain', '91 ).']</t>
  </si>
  <si>
    <t>A study of a UWB array antenna is presented, which is composed of leaf-shaped bowtie radiating elements printed on a dielectric substrate. With the use of a flat reflector, the presented antenna has unidirectional radiation characteristics and higher directivity in comparison with omnidirectional UWB antennas. In the maximum radiation direction of the proposed antenna, the actual gain of 10.3-13.3dBi is achieved over the frequency range of 4.1-10.0GHz (-3dB gain bandwidth of 91). ¬© The Institution of Engineering and Technology 2008.</t>
  </si>
  <si>
    <t>Electronics Letters</t>
  </si>
  <si>
    <t>60014652;60014652;60014652;60014652</t>
  </si>
  <si>
    <t>55467373900;14043382200;56447440200;7102428761</t>
  </si>
  <si>
    <t>Ito, Y.;Ameya, M.;Yamamoto, M.;Nojima, T.</t>
  </si>
  <si>
    <t>Japan</t>
  </si>
  <si>
    <t>Sapporo</t>
  </si>
  <si>
    <t>Hokkaido University</t>
  </si>
  <si>
    <t>Ito Y.</t>
  </si>
  <si>
    <t>Unidirectional UWB array antenna using leaf-shaped bowtie elements and flat reflector</t>
  </si>
  <si>
    <t>10.1049/el:20082741</t>
  </si>
  <si>
    <t>2-s2.0-37249025715</t>
  </si>
  <si>
    <t>['universal relation', 'technology 2008', 'scatter parameters', 'radiating elements', 'port matching', 'port antenna', 'multiport antennas', 'multiport antenna', 'arbitrary numbers']</t>
  </si>
  <si>
    <t>Antenna diversity demands a sufficiently low diagram correlation factor œÅ. A universal relation between œÅ and the scatter parameters of a multiport antenna is derived for arbitrary numbers of ports and radiating elements. It is shown that the diagram correlation factor depends significantly on the number of ports. While for a two-port antenna a vanishing correlation factor can be achieved with port matching only, this is not possible for multiport antennas with port numbers greater than two. ¬© The Institution of Engineering and Technology 2008.</t>
  </si>
  <si>
    <t>Rembold, B.</t>
  </si>
  <si>
    <t>Aachen</t>
  </si>
  <si>
    <t>Institut f√ºr Hochfrequenztechnik der RWTH</t>
  </si>
  <si>
    <t>Rembold B.</t>
  </si>
  <si>
    <t>Relation between diagram correlation factors and S-parameters of multiport antenna with arbitrary feeding network</t>
  </si>
  <si>
    <t>10.1049/el:20082597</t>
  </si>
  <si>
    <t>2-s2.0-37249030458</t>
  </si>
  <si>
    <t>['upper bands', 'technology 2008', 'radiation patterns', 'operating bands', 'ground plane', '10ghz bands']</t>
  </si>
  <si>
    <t>A dual-band antenna design that covers the 2.26-2.54GHz and 5.14-6.10GHz bands is presented. The proposed antenna design consists of two patch radiators suspended above a ground plane. The performance in the lower and upper bands can be controlled with less mutual coupling effect. The antenna also features less beam squinting of the radiation patterns at boresight for both operating bands. ¬© The Institution of Engineering and Technology 2008.</t>
  </si>
  <si>
    <t>60002668;60002668</t>
  </si>
  <si>
    <t>6701503897;7409485017</t>
  </si>
  <si>
    <t>Toh, W. K.;Chen, Z. N.</t>
  </si>
  <si>
    <t>Singapore</t>
  </si>
  <si>
    <t>Singapore City</t>
  </si>
  <si>
    <t>A-Star, Institute for Infocomm Research</t>
  </si>
  <si>
    <t>Toh W.</t>
  </si>
  <si>
    <t>Tunable dual-band planar antenna</t>
  </si>
  <si>
    <t>10.1049/el:20082535</t>
  </si>
  <si>
    <t>2-s2.0-37249039532</t>
  </si>
  <si>
    <t>['well suited', 'sar systems', 'sar ).', 'resolution wide', 'receive enables', 'paper introduces', 'new technique', 'new generation', 'innovative concept', 'improved performance', 'implementationspecific issues', 'enhanced sensitivity', 'digital beamforming', 'compact antennas']</t>
  </si>
  <si>
    <t>Adaptive radar | Along-track interferometry (ATI) | Ambiguity reduction | Digital beamforming | Displaced phase centre antenna (DPCA) | Ground moving target indication (GMTI) | High-resolution wide-swath SAR imaging | Hybrid SAR | MIMO SAR</t>
  </si>
  <si>
    <t>This paper introduces the innovative concept of multidimensional waveform encoding for spaceborne synthetic aperture radar (SAR). The combination of this technique with digital beamforming on receive enables a new generation of SAR systems with improved performance and flexible imaging capabilities. Examples are high-resolution wide-swath radar imaging with compact antennas, enhanced sensitivity for applications like alongtrack interferometry and moving object indication, and the implementation of hybrid SAR imaging modes that are well suited to satisfy hitherto incompatible user requirements. Implementationspecific issues are discussed and performance examples demonstrate the potential of the new technique for different remote sensing applications. ¬© 2007 IEEE.</t>
  </si>
  <si>
    <t>31-46</t>
  </si>
  <si>
    <t>IEEE Transactions on Geoscience and Remote Sensing</t>
  </si>
  <si>
    <t>60000251-60007798;60007798;60000251-60007798</t>
  </si>
  <si>
    <t>7006079333;56367574100;7201368812</t>
  </si>
  <si>
    <t>Krieger, Gerhard;Gebert, Nicolas;Moreira, Alberto</t>
  </si>
  <si>
    <t>Germany;United States</t>
  </si>
  <si>
    <t>¬†Cologne;New York</t>
  </si>
  <si>
    <t>Deutsches Zentrum fur Luft- Und Raumfahrt;IEEE</t>
  </si>
  <si>
    <t>60007798;60000251</t>
  </si>
  <si>
    <t>Krieger G.</t>
  </si>
  <si>
    <t>Multidimensional waveform encoding: A new digital beamforming technique for synthetic aperture radar remote sensing</t>
  </si>
  <si>
    <t>10.1109/TGRS.2007.905974</t>
  </si>
  <si>
    <t>2-s2.0-37249050398</t>
  </si>
  <si>
    <t>['technology 2008', 'simulation analyses', 'measured results', 'impedance bandwidths', 'frequency operation', 'frequency antenna', 'also performed']</t>
  </si>
  <si>
    <t>A design for dual-frequency microstrip antennas with conical radiation patterns is studied. The dual-frequency operation is achieved by exciting two different resonant modes of the square microstrip patch antenna with four symmetrical shorting walls. Then, a method to enhance the impedance bandwidths of the dual-frequency antenna is proposed, and the experimental results show bandwidths are increased by 19 and 31 at the lower and higher operating frequencies, respectively. Simulation analyses are also performed to support the measured results. ¬© The Institution of Engineering and Technology 2008.</t>
  </si>
  <si>
    <t>60006834;60006834</t>
  </si>
  <si>
    <t>23091669200;7004026337</t>
  </si>
  <si>
    <t>Lin, S. J.;Row, J. S.</t>
  </si>
  <si>
    <t>Taiwan</t>
  </si>
  <si>
    <t>Changhua</t>
  </si>
  <si>
    <t>National Changhua University of Education</t>
  </si>
  <si>
    <t>Lin S.</t>
  </si>
  <si>
    <t>Bandwidth enhancement for dual-frequency microstrip antenna with conical radiation</t>
  </si>
  <si>
    <t>10.1049/el:20082353</t>
  </si>
  <si>
    <t>2-s2.0-37249062676</t>
  </si>
  <si>
    <t>['wideband communications', 'whole band', 'technology 2008', 'shaped antenna', 'selected simulated', 'released band', 'measured data', 'distortionless behaviour']</t>
  </si>
  <si>
    <t>A spline-shaped antenna for ultra-wideband communications that operates in the Electronic Communications Committee (ECC) released band from 6 up to 8.5GHz is described. Selected simulated and measured data are reported to assess the achieved impedance matching over the whole band of interest and the distortionless behaviour, as well as to show the omnidirectional radiation properties. ¬© The Institution of Engineering and Technology 2008.</t>
  </si>
  <si>
    <t>60015986;60015986;60015986;60015986</t>
  </si>
  <si>
    <t>23092071900;55912908500;8662846400;7005085831</t>
  </si>
  <si>
    <t>Viani, F.;Lizzi, L.;Azaro, R.;Massa, A.</t>
  </si>
  <si>
    <t>Italy</t>
  </si>
  <si>
    <t>Trento</t>
  </si>
  <si>
    <t>Universit√† di Trento</t>
  </si>
  <si>
    <t>Viani F.</t>
  </si>
  <si>
    <t>Spline-shaped ultra-wideband antenna operating in ECC released frequency spectrum</t>
  </si>
  <si>
    <t>10.1049/el:20082840</t>
  </si>
  <si>
    <t>2-s2.0-37249070868</t>
  </si>
  <si>
    <t>['topology based', 'technology 2008', 'simulated results', 'receiver configuration', 'oscillating mixers', 'maximum inter', 'harmonic self', 'element phase']</t>
  </si>
  <si>
    <t>A topology based on mutually coupled harmonic self-oscillating mixers for beam steering purposes in a receiver configuration is presented. The use of harmonic self-oscillating mixers increases the maximum inter-element phase-shift allowing greater steering angles. A 3√ó1 array has been manufactured showing good agreement between experimental and simulated results. ¬© The Institution of Engineering and Technology 2008.</t>
  </si>
  <si>
    <t>60006793;60006793;60006793;60006793</t>
  </si>
  <si>
    <t>11141407800;6506776917;57192979242;6701608102</t>
  </si>
  <si>
    <t>Herr√°n, L. F.;Ver Hoeye, S.;Fern√°ndez, M.;Las Heras, F.</t>
  </si>
  <si>
    <t>Oviedo</t>
  </si>
  <si>
    <t>Universidad de Oviedo</t>
  </si>
  <si>
    <t>Herr√°n L.</t>
  </si>
  <si>
    <t>Use of mutually coupled harmonic self-oscillating mixers for receiving phased-array antennas</t>
  </si>
  <si>
    <t>10.1049/el:20083245</t>
  </si>
  <si>
    <t>2-s2.0-37249073935</t>
  </si>
  <si>
    <t>['technology 2008', 'periodic array', 'microstrip patches', 'measured reflectivity', 'bias voltage', '34db reduction', '10db bandwidth']</t>
  </si>
  <si>
    <t>A dynamically adaptive radar absorber is described which is based on a periodic array of microstrip patches that are printed on a 500m-thick liquid crystal substrate. The measured reflectivity of the structure is less than -38dB with a 200MHz -10dB bandwidth at 10.19GHz when a +4 DC bias is applied. It is shown that a 34dB reduction in signal loss occurs when the bias voltage is increased to 20V. ¬© The Institution of Engineering and Technology 2008.</t>
  </si>
  <si>
    <t>37-38</t>
  </si>
  <si>
    <t>60029738;60029738;60029738;60029738</t>
  </si>
  <si>
    <t>7102894931;7102125229;13405885400;16234580500</t>
  </si>
  <si>
    <t>Fusco, V. F.;Cahill, R.;Hu, W.;Simms, S.</t>
  </si>
  <si>
    <t>United Kingdom</t>
  </si>
  <si>
    <t>Belfast</t>
  </si>
  <si>
    <t>Queen's University Belfast</t>
  </si>
  <si>
    <t>Fusco V.</t>
  </si>
  <si>
    <t>Ultra-thin tunable microwave absorber using liquid crystals</t>
  </si>
  <si>
    <t>10.1049/el:20082191</t>
  </si>
  <si>
    <t>2-s2.0-37249074906</t>
  </si>
  <si>
    <t>Lietuvos Valstybinis Mokslo ir Studiju Fondas</t>
  </si>
  <si>
    <t>SfP-977978</t>
  </si>
  <si>
    <t>['thz emitter', 'tds system', 'spectral width', 'sapphire laser', 'rights reserved', 'possible applications', 'locked ti', '4 thz']</t>
  </si>
  <si>
    <t>Low temperature grown GaAs | Photoconductor antenna | THz time domain spectroscopy</t>
  </si>
  <si>
    <t>Laser-activated THz emitters and THz detectors based on low temperature grown GaAs are developed and fabricated at the Semiconductor Physics Institute. One of their possible applications is in THz time domain spectroscopy (TDS) systems. A standard system consists of a THz emitter and a detector, a mode-locked Ti:Sapphire laser and a lock-in amplifier. The spectral width of such TDS system is about 4 THz when 150 fs duration laser pulses are used. ¬© 2007 Elsevier B.V. All rights reserved.</t>
  </si>
  <si>
    <t>786-788</t>
  </si>
  <si>
    <t>Optical Materials</t>
  </si>
  <si>
    <t>60105695-60077981;60105695;60105695;60105695;60105695;60105695;60105695;60105695</t>
  </si>
  <si>
    <t>6507681928;22993444300;8431092800;6508267473;10639723100;56394251500;8313251300;23092043700</t>
  </si>
  <si>
    <t>Gei≈æutis, A.;Krotkus, A.;Bertulis, K.;Molis, G.;Adomaviƒçius, R.;Urbanowicz, A.;Balakauskas, S.;Valaika, S.</t>
  </si>
  <si>
    <t>Lithuania;Lithuania</t>
  </si>
  <si>
    <t>Vilnius;Vilnius</t>
  </si>
  <si>
    <t>Fizini≈≥ ir Technologijos Moksl≈≥ Centras;Vilniaus Gedimino Technikos Universitetas</t>
  </si>
  <si>
    <t>60105695;60077981</t>
  </si>
  <si>
    <t>Gei≈æutis A.</t>
  </si>
  <si>
    <t>Terahertz radiation emitters and detectors</t>
  </si>
  <si>
    <t>S0925346707000857</t>
  </si>
  <si>
    <t>10.1016/j.optmat.2007.02.039</t>
  </si>
  <si>
    <t>2-s2.0-37249092524</t>
  </si>
  <si>
    <t>['radiometric resolution', 'radiometric output', 'power delivered', 'lesion times', 'integration time', 'ideal radiometer', 'heating efficiency', 'healthy breast', 'difference signal', 'breast tumor', 'blood perfusion', 'aperture antenna', 'active modality', '8 cm', '6 mm', '2 cm', '10 mm']</t>
  </si>
  <si>
    <t>Breast cancer | Breast temperature | Functional imaging | Microwave radiometry</t>
  </si>
  <si>
    <t>A breast tumor is visible by a passive microwave radiometer if it changes the radiometric output of a healthy breast to an extent that overcomes the radiometric resolution for the given sensing antenna and integration time. We modeled breast temperature by the standard Pennes equation using thermal parameters found in the literature for normal and cancerous breast tissue. An apparent thermal volume and its dependence on blood perfusion have been estimated. The radiometric weighting function has been evaluated as a function of the size of a contacting antenna modeled as an aperture antenna. For comparison with the radiometric resolution, the difference signal between the outputs in the presence of a lesion and in its absence has been evaluated for different tumor sizes and depths. The results of the numerical analysis show that this difference signal depends on the average over-temperature in the lesion times the heating efficiency, given by the fraction of power delivered to the tumor when the antenna radiates onto the breast in active modality. A tumor of 6 mm (10 mm) diameter is visible by a 0.1 K radiometer and a 3 cm aperture antenna when it is not deeper than 1.2 cm (2.8 cm) under the assumption of ideal radiometer and antenna. ¬© 2006 IEEE.</t>
  </si>
  <si>
    <t>214-221</t>
  </si>
  <si>
    <t>IEEE Transactions on Biomedical Engineering</t>
  </si>
  <si>
    <t>60027509;60027509</t>
  </si>
  <si>
    <t>7003292252;23094336200</t>
  </si>
  <si>
    <t>Bardati, Fernando;Iudicello, Santina</t>
  </si>
  <si>
    <t>Rome</t>
  </si>
  <si>
    <t>Universit√† degli Studi di Roma "Tor Vergata"</t>
  </si>
  <si>
    <t>Bardati F.</t>
  </si>
  <si>
    <t>Modeling the visibility of breast malignancy by a microwave radiometer</t>
  </si>
  <si>
    <t>10.1109/TBME.2007.899354</t>
  </si>
  <si>
    <t>2-s2.0-37349005266</t>
  </si>
  <si>
    <t>['vast diversity', 'typical mandibles', 'together play', 'terminal phenotype', 'specifically required', 'similar role', 'rights reserved', 'proper regulation', 'posterior segments', 'pivotal role', 'peculiar case', 'parental rnai', 'oncopeltus fasciatus', 'insect antenna', 'hth mutants', 'hth homologue', 'hth function', 'homothorax function', 'homeotically transformed', 'head appendages', 'gryllus nymphs', 'gnathal appendages', 'generalized morphology', 'fundamentally different', 'function clones', 'depleted gb', 'appendage patterning', 'appendage genes', 'antennal fate']</t>
  </si>
  <si>
    <t>Antenna specification | Evolution | Extradenticle | Homeosis | Homothorax | Limb development | Proximo-distal | Segmentation | Short germ | Systemic RNAi</t>
  </si>
  <si>
    <t>Our understanding of the developmental mechanisms underlying the vast diversity of arthropod appendages largely rests on the peculiar case of the dipteran Drosophila melanogaster. In this insect, homothorax (hth) and extradenticle (exd) together play a pivotal role in appendage patterning and identity. We investigated the role of the hth homologue in the cricket Gryllus bimaculatus by parental RNA interference. This species has a more generalized morphology than Oncopeltus fasciatus, the one other insect besides Drosophila where homothorax function has been investigated. The Gryllus head appendages represent the morphologically primitive state including insect-typical mandibles, maxillae and labium, structures highly modified or missing in Oncopeltus and Drosophila. We depleted Gb'hth function through parental RNAi to investigate its requirement for proper regulation of other appendage genes (Gb'wingless, Gb'dachshund, Gb'aristaless and Gb'Distalless) and analyzed the terminal phenotype of Gryllus nymphs. Gb'hth RNAi nymphs display homeotic and segmentation defects similar to hth mutants or loss-of-function clones in Drosophila. Intriguingly, however, we find that in Gb'hth RNAi nymphs not only the antennae but also all gnathal appendages are homeotically transformed, such that all head appendages differentiate distally as legs and proximally as antennae. Hence, Gb'hth is not specifically required for antennal fate, but fulfills a similar role in the specification of all head appendages. This suggests that the role of hth in the insect antenna is not fundamentally different from its function as cofactor of segment-specific homeotic genes in more posterior segments. ¬© 2007 Elsevier Inc. All rights reserved.</t>
  </si>
  <si>
    <t>80-92</t>
  </si>
  <si>
    <t>Developmental Biology</t>
  </si>
  <si>
    <t>60000481-60000765;60009852;60009852;60000481;60009852;60000765</t>
  </si>
  <si>
    <t>15752977600;23096215700;7103092763;7004539407;16208404600;7004277115</t>
  </si>
  <si>
    <t>Ronco, Monica;Uda, Tomohiro;Mito, Taro;Minelli, Alessandro;Noji, Sumihare;Klingler, Martin</t>
  </si>
  <si>
    <t>Japan;Germany;Italy</t>
  </si>
  <si>
    <t>Tokushima;Erlangen;Padua</t>
  </si>
  <si>
    <t>Tokushima University;Friedrich-Alexander-Universit√§t Erlangen-N√ºrnberg;Universit√† degli Studi di Padova</t>
  </si>
  <si>
    <t>60009852;60000765;60000481</t>
  </si>
  <si>
    <t>Ronco M.</t>
  </si>
  <si>
    <t>Antenna and all gnathal appendages are similarly transformed by homothorax knock-down in the cricket Gryllus bimaculatus</t>
  </si>
  <si>
    <t>S0012160607014054</t>
  </si>
  <si>
    <t>10.1016/j.ydbio.2007.09.059</t>
  </si>
  <si>
    <t>2-s2.0-37349005292</t>
  </si>
  <si>
    <t>['track clusters', 'system uses', 'system triggers', 'summer 2006', 'simple parameters', 'rudimentary ranging', 'rights reserved', 'records 1', 'present responds', 'peak intensity', 'narrowband measurements', 'narrow band', 'key aim', 'hf band', 'ground lightning', 'flashes known', 'flash ranging', 'flash energy', 'core antenna', 'collect lightning', 'audio frequencies', 'accurate flash', '4 cm', '100 km', '10 km', '1 mhz']</t>
  </si>
  <si>
    <t>HF radiation | Lightning detection | Narrowband measurement</t>
  </si>
  <si>
    <t>We demonstrate that narrowband measurements can be used for rudimentary ranging of cloud-to-ground lightning flashes. The system at present responds to both intra-cloud and cloud-to-ground lightning; ranging is demonstrated for a subset of flashes known to be cloud-to-ground lightning. The system uses a ferrite-core antenna with a length of about 4 cm and diameter 4 mm, and operates on a narrow band at about 1 MHz, close to the HF band (3-30 MHz). It downmixes the signal to audio frequencies and operates in a manner which is very similar to an AM radio. The system triggers on all impulses which exceed a given adjustable threshold above the ambient noise level, and records 1 s of data. Such a system was used to collect lightning-caused electromagnetic disturbances during summer 2006 in Finland. The output is compared to two scientifically verified references: a flat-plate broadband antenna measuring the vertical electric field and a commercial lightning location network giving flash location. A key aim of the system is to reduce the information to as few parameters as possible. Peak intensity and full-flash energy were used as simple parameters. It is shown that accurate flash-by-flash ranging is not possible with this method; however, it is shown that the method can be used to track clusters of ground flashes within a range of about 50-100 km with an accuracy of about 10 km. ¬© 2007 Elsevier Ltd. All rights reserved.</t>
  </si>
  <si>
    <t>156-168</t>
  </si>
  <si>
    <t>Journal of Atmospheric and Solar-Terrestrial Physics</t>
  </si>
  <si>
    <t>60026638;60026638;60026638;60026638;60026638</t>
  </si>
  <si>
    <t>7103021320;25321108000;57212851672;6701417981;26648557600</t>
  </si>
  <si>
    <t>M√§kel√§, J. S.;Porjo, N.;Ahola, T.;H√§m√§l√§inen, A.;Jantunen, J.</t>
  </si>
  <si>
    <t>Finland</t>
  </si>
  <si>
    <t>Espoo</t>
  </si>
  <si>
    <t>Nokia Corporation</t>
  </si>
  <si>
    <t>M√§kel√§ J.S.</t>
  </si>
  <si>
    <t>Using full-flash narrowband energy for ranging of lightning ground strokes</t>
  </si>
  <si>
    <t>S1364682607003367</t>
  </si>
  <si>
    <t>10.1016/j.jastp.2007.09.014</t>
  </si>
  <si>
    <t>2-s2.0-37349008262</t>
  </si>
  <si>
    <t>['used morphological', 'three dimensions', 'temporally represented', 'silkworm moth', 'results suggest', 'performed double', 'ordinary glomeruli', 'oligoglomerular types', 'olfactory bulb', 'odor information', 'morphological variation', 'macroglomerular complex', 'local interneurons', 'intracellularly stained', 'interglomerular communication', 'immunonegative neurons', 'immunocytochemical approaches', 'gabaergic subtype', 'functional analog', 'examine lns', 'confocal microscope', 'comprehensively analyzed', 'bombyx mori', 'arborization region']</t>
  </si>
  <si>
    <t>Glomeruli | Insect brain | Olfaction</t>
  </si>
  <si>
    <t>The insect antennal lobe (AL) is the structural and functional analog of the olfactory bulb of mammals, in which odor information is spatially and/or temporally represented by functional glomerular units. Local interneurons (LNs) play critical roles through intra- and interglomerular communication to shape the output from the AL to higher brain centers; however, the function and even the components of LNs are unclear. We have used morphological and immunocytochemical approaches to examine LNs in the silkworm moth, Bombyx mori. First, we comprehensively analyzed the morphological variation of LNs. One hundred fifty-three AL LNs were intracellularly stained, analyzed in three dimensions with a confocal microscope, and subdivided into five morphological types based on differences in the arborization region in the AL and dendritic profiles within the glomeruli. Two global multiglomerular types arborized in the macroglomerular complex (MGC) and in most ordinary glomeruli, and the other three oligoglomerular types innervated some ordinary glomeruli with or without the MGC. Second, we performed double-labeling of Lucifer Yellow staining of a single LN combined with Œ≥-aminobutyric acid (GABA) immunocytochemistry. The two global multiglomerular types and two of the oligoglomerular types were GABA-immunoreactive, but the third oligoglomerular type, which innervates the MGC and some ordinary glomeruli, included some GABA-immunonegative neurons, suggesting the existence of a non-GABAergic subtype. These results suggest that the complex neural circuits of the AL are composed of several morphologically different types of LNs, most of which are inhibitory. ¬© 2007 Wiley-Liss, Inc.</t>
  </si>
  <si>
    <t>93-107</t>
  </si>
  <si>
    <t>Journal of Comparative Neurology</t>
  </si>
  <si>
    <t>60103899-60016305;60103899</t>
  </si>
  <si>
    <t>55521168900;18133980000</t>
  </si>
  <si>
    <t>Seki, Yoichi;Kanzaki, Ryohei</t>
  </si>
  <si>
    <t>Japan;Germany</t>
  </si>
  <si>
    <t>Tokyo;Jena</t>
  </si>
  <si>
    <t>University of Tokyo, Research Center for Advanced Science and Technology;Max Planck Institute for Chemical Ecology</t>
  </si>
  <si>
    <t>60103899;60016305</t>
  </si>
  <si>
    <t>Seki Y.</t>
  </si>
  <si>
    <t>Comprehensive morphological identification and GABA immunocytochemistry of antennal lobe local interneurons in Bombyx mori</t>
  </si>
  <si>
    <t>10.1002/cne.21528</t>
  </si>
  <si>
    <t>2-s2.0-37349037836</t>
  </si>
  <si>
    <t>National Institute of Diabetes and Digestive and Kidney Diseases</t>
  </si>
  <si>
    <t>R01DK058839</t>
  </si>
  <si>
    <t>NIDDK</t>
  </si>
  <si>
    <t>['spherical tumor', 'returned signal', 'promising outcome', 'new ultrawideband', 'microwave method', 'liver interface', 'insertion depth', 'finite element', 'electromagnetic simulations', 'also investigated']</t>
  </si>
  <si>
    <t>Electromagnetic simulation | Finite element method (FEM) | Microwave | Time domain | Tumor</t>
  </si>
  <si>
    <t>A new ultrawideband (UWB) microwave method to estimate tumor size based upon detection of the tumor/liver interface is proposed. This method involves monitoring the response of a broadband pulse launched down a coaxial treatment antenna and radiated into the tumor. By monitoring the peak in the returned signal, and estimating the propagation velocity within the tumor, the location of the tumor/liver interface can be determined and the size of a spherical lesion estimated. The feasibility of this technique is demonstrated by finite element (FE) electromagnetic simulations of a spherical tumor in the liver. Robustness to noise is also investigated as well as the effects of insertion depth. The promising outcome of this feasibility study suggests that further development of this technique should be pursued. ¬© 2006 IEEE.</t>
  </si>
  <si>
    <t>230-236</t>
  </si>
  <si>
    <t>60032179;60032179;60032179;60032179</t>
  </si>
  <si>
    <t>6701834403;7201437326;7006243171;7402196850</t>
  </si>
  <si>
    <t>Converse, Mark C.;Hou, Muwu;Mahvi, David M.;Webster, John G.</t>
  </si>
  <si>
    <t>Madison</t>
  </si>
  <si>
    <t>University of Wisconsin-Madison</t>
  </si>
  <si>
    <t>Converse M.C.</t>
  </si>
  <si>
    <t>Feasibility study of tumor size estimation through time domain peak monitoring</t>
  </si>
  <si>
    <t>10.1109/TBME.2007.899308</t>
  </si>
  <si>
    <t>2-s2.0-37349038305</t>
  </si>
  <si>
    <t>['software algorithm', 'shaped patches', 'paper describes', 'major component', 'kph350sc000 ),', 'elevation respectively', 'corporate 16', 'control unit', 'center frequency', 'band hardware', 'antennas associated', '045 ghz']</t>
  </si>
  <si>
    <t>3G | Array | Broadband | Feed network | Microstrip antenna</t>
  </si>
  <si>
    <t>Microstrip patch antenna has been received tremendous attention since the last two decades and now it becomes a major component in the development of Smart Antenna System for Third-Generation Wireless Network proposed by the ITU-R under the banner of IMT-2000. Smart antenna consists of an array of antennas associated with it a base-band hardware and control unit (inclusive of the software algorithm) that have the capability to change its radiation pattern according to the direction of the user. This paper describes the design and development of broadband Inverted E-shaped patch microstrip array antennas for 3G wireless network. The antenna was designed for the IMT-2000 operating frequency range of 1.885-2.200GHz and was built as an array of 4x4 inverted E-shaped patches. The beamforming feed network comprises of commercial variable attenuators (KATID04SA002), variable phase shifters (KPH350SC000), and the corporate 16-ways Wilkinson power divider which was developed in-house. The antenna successfully achieves the bandwidth of 16.14% (at VSWR: 1.5) with respect to the center frequency of 2.045 GHz. The antenna is capable of scanning with the maximum scanning angle of ¬±30¬∞ and ¬±25¬∞ in azimuth and elevation respectively. ¬© 2008 Science Publications.</t>
  </si>
  <si>
    <t>427-434</t>
  </si>
  <si>
    <t>American Journal of Applied Sciences</t>
  </si>
  <si>
    <t>60001821;60001821-60012005;60001821</t>
  </si>
  <si>
    <t>24483332300;55328836300;22134785600</t>
  </si>
  <si>
    <t>Misran, Norbahiah;Islam, Mohammad Tariqul;Jiunn, Ng Kok</t>
  </si>
  <si>
    <t>Malaysia;Malaysia</t>
  </si>
  <si>
    <t>Selangor;Bangi</t>
  </si>
  <si>
    <t>Multimedia University;Universiti Kebangsaan Malaysia</t>
  </si>
  <si>
    <t>60012005;60001821</t>
  </si>
  <si>
    <t>Misran N.</t>
  </si>
  <si>
    <t>Design and development of broadband inverted e-shaped patch microstrip array antenna for 3G wireless network</t>
  </si>
  <si>
    <t>10.3844/ajassp.2008.427.434</t>
  </si>
  <si>
    <t>2-s2.0-37349070710</t>
  </si>
  <si>
    <t>Ministry of Education, Culture, Sports, Science and Technology</t>
  </si>
  <si>
    <t>MEXT</t>
  </si>
  <si>
    <t>['using embryonic', 'severely affected', 'several tarsomeres', 'several segments', 'segment patterning', 'rnai suppression', 'rights reserved', 'regulatory switch', 'reduced expression', 'phenotype caused', 'like manner', 'gryllus orthologs', 'gryllus ortholog', 'gap gene', 'functional analysis', 'drosophila exd', 'developmental mechanisms', 'body segments', 'anterior region', 'although functions', 'abdominal region']</t>
  </si>
  <si>
    <t>Appendages | Extradenticle | Gryllus bimaculatus | RNA interference | Segmentation</t>
  </si>
  <si>
    <t>The cricket Gryllus bimaculatus is a typical hemimetabolous intermediate germ insect, in which the processes of segmentation and appendage formation differ from those in Drosophila, a holometabolous long germ insect. In order to compare their developmental mechanisms, we have focused on Gryllus orthologs of the Drosophila developmental regulatory genes and studied their functions. Here, we report a functional analysis of the Gryllus ortholog of extradenticle (Gb‚Ä≤exd) using embryonic and parental RNA interference (RNAi) techniques. We found the following: (1) RNAi suppression of Gb‚Ä≤exd results in the deletion or fusion of body segments. Especially the head was often very severely affected. This gap-like phenotype may be related to reduced expression of the gap genes hunchback and Kr√ºppel in early RNAi germbands. (2) In the appendages, several segments (podomeres) were fused. (3) Head appendages including the antenna were transformed to a leg-like structure consisting of at least one proximal podomere as well as several tarsomeres. The defects in appendages are reminiscent of the phenotype caused by large exd clones in Drosophila antennal discs. These findings led us to the conclusion that (1) Gb‚Ä≤exd is required for segment patterning in the gnathal to abdominal region, acting in a gap gene-like manner in the anterior region. (2) Gb‚Ä≤exd plays important roles in formation of the appendages and the determination of their identities, acting as a regulatory switch that chooses between the fates of head appendages versus the appendage ground state. Although functions of Gb‚Ä≤exd in appendage patterning appear fundamentally conserved between Gryllus and Drosophila, its role in body segmentation may differ from that of Drosophila exd. ¬© 2007 Elsevier Inc. All rights reserved.</t>
  </si>
  <si>
    <t>67-79</t>
  </si>
  <si>
    <t>60009852;60000481;60009852;60009852;60009852;60009852</t>
  </si>
  <si>
    <t>7103092763;15752977600;23096215700;55741649500;7102615634;16208404600</t>
  </si>
  <si>
    <t>Mito, Taro;Ronco, Monica;Uda, Tomohiro;Nakamura, Taro;Ohuchi, Hideyo;Noji, Sumihare</t>
  </si>
  <si>
    <t>Japan;Italy</t>
  </si>
  <si>
    <t>Tokushima;Padua</t>
  </si>
  <si>
    <t>Tokushima University;Universit√† degli Studi di Padova</t>
  </si>
  <si>
    <t>60009852;60000481</t>
  </si>
  <si>
    <t>Mito T.</t>
  </si>
  <si>
    <t>Divergent and conserved roles of extradenticle in body segmentation and appendage formation, respectively, in the cricket Gryllus bimaculatus</t>
  </si>
  <si>
    <t>S0012160607014066</t>
  </si>
  <si>
    <t>10.1016/j.ydbio.2007.09.060</t>
  </si>
  <si>
    <t>2-s2.0-37349076333</t>
  </si>
  <si>
    <t>National Institutes of Health</t>
  </si>
  <si>
    <t>R01HL058241</t>
  </si>
  <si>
    <t>NIH</t>
  </si>
  <si>
    <t>['wavefront velocity', 'wavefront propagation', 'wavefront geometry', 'sensitive dye', 'predetermined shape', 'potential applications', 'imaging systems', 'imaged using', 'fiber orientation', 'coupled device', 'cardiac tissue', 'affected greatly']</t>
  </si>
  <si>
    <t>Cardiac conduction velocity | Curved activation wavefronts | Multisite stimulation | Tissue anisotropy</t>
  </si>
  <si>
    <t>Wavefront propagation in cardiac tissue is affected greatly by the geometry of the wavefront. We describe a computer-controlled stimulator system that creates reproducible wavefronts of a predetermined shape and orientation for the investigation of the effects of wavefront geometry. We conducted demonstration experiments on isolated perfused rabbit hearts, which were stained with the voltage-sensitive dye, di-4-ANEPPS. The wavefronts were imaged using a laser and a charge-coupled device (CCD) camera. The stimulator and imaging systems have been used to characterize the relationship between wavefront velocity and fiber orientation. This approach has potential applications in investigating curvature effects, testing numerical models of cardiac tissue, and creating complex wavefronts using one-, two-, or three-dimensional electrode arrays. ¬© 2006 IEEE.</t>
  </si>
  <si>
    <t>222-229</t>
  </si>
  <si>
    <t>60003915-60030769;60032727;60003915;60003915;60003915</t>
  </si>
  <si>
    <t>6701688199;7407162443;36928541100;23096786600;7005673381</t>
  </si>
  <si>
    <t>Abbas, Rashida A.;Lin, Shien Fong;Mashburn, David;Xu, Junkai;Wikswo, John P.</t>
  </si>
  <si>
    <t>Indianapolis;Nashville;Nashville</t>
  </si>
  <si>
    <t>Krannert Institute of Cardiology;Vanderbilt University Medical Center;Vanderbilt University</t>
  </si>
  <si>
    <t>60032727;60030769;60003915</t>
  </si>
  <si>
    <t>Abbas R.</t>
  </si>
  <si>
    <t>A phased-array stimulator system for studying planar and curved cardiac activation wavefronts</t>
  </si>
  <si>
    <t>10.1109/TBME.2007.901039</t>
  </si>
  <si>
    <t>2-s2.0-37349095713</t>
  </si>
  <si>
    <t>National Institute of General Medical Sciences</t>
  </si>
  <si>
    <t>R01GM044522</t>
  </si>
  <si>
    <t>NIGMS</t>
  </si>
  <si>
    <t>['transformation occurs', 'tight coupling', 'taken advantage', 'rights reserved', 'results show', 'previous studies', 'mechanisms controlling', 'imaginal discs', 'eye disc', 'eye development', 'early eye', 'close developmental', 'antennal transformation', 'antennal switch', 'antennal field', 'antennal fate', 'antennal duplication', 'antennal disc', 'antenna originate']</t>
  </si>
  <si>
    <t>Antennal development | Cell cycle | Cell fate determination | Dip3 | Duplication | Eye development | Pattern formation | Transformation</t>
  </si>
  <si>
    <t>In Drosophila, the eye and antenna originate from a single epithelium termed the eye-antennal imaginal disc. Illumination of the mechanisms that subdivide this epithelium into eye and antenna would enhance our understanding of the mechanisms that restrict stem cell fate. We show here that Dip3, a transcription factor required for eye development, alters fate determination when misexpressed in the early eye-antennal disc, and have taken advantage of this observation to gain new insight into the mechanisms controlling the eye-antennal switch. Dip3 misexpression yields extra antennae by two distinct mechanisms: the splitting of the antennal field into multiple antennal domains (antennal duplication), and the transformation of the eye disc to an antennal fate. Antennal duplication requires Dip3-induced under proliferation of the eye disc and concurrent over proliferation of the antennal disc. While previous studies have shown that overgrowth of the antennal disc can lead to antennal duplication, our results show that overgrowth is not sufficient for antennal duplication, which may require additional signals perhaps from the eye disc. Eye-to-antennal transformation appears to result from the combination of antennal selector gene activation, eye determination gene repression, and cell cycle perturbation in the eye disc. Both antennal duplication and eye-to-antennal transformation are suppressed by the expression of genes that drive the cell cycle providing support for tight coupling of cell fate determination and cell cycle control. The finding that this transformation occurs only in the eye disc, and not in other imaginal discs, suggests a close developmental and therefore evolutionary relationship between eyes and antennae. ¬© 2007 Elsevier Ireland Ltd. All rights reserved.</t>
  </si>
  <si>
    <t>130-141</t>
  </si>
  <si>
    <t>Mechanisms of Development</t>
  </si>
  <si>
    <t>60027550;60092446-60069716;60092446-60069716;60027550</t>
  </si>
  <si>
    <t>55991404400;57192595861;26421401800;7003350876</t>
  </si>
  <si>
    <t>Duong, Hao A.;Wang, Cheng Wei;Sun, Y. Henry;Courey, Albert J.</t>
  </si>
  <si>
    <t>Taiwan;Taiwan;United States</t>
  </si>
  <si>
    <t>Taipei;Taipei;Los Angeles</t>
  </si>
  <si>
    <t>Academia Sinica, Institute of Molecular Biology;National Yang-Ming University Taiwan;University of California, Los Angeles</t>
  </si>
  <si>
    <t>60092446;60069716;60027550</t>
  </si>
  <si>
    <t>Duong H.A.</t>
  </si>
  <si>
    <t>Transformation of eye to antenna by misexpression of a single gene</t>
  </si>
  <si>
    <t>S0925477307001591</t>
  </si>
  <si>
    <t>10.1016/j.mod.2007.09.012</t>
  </si>
  <si>
    <t>2-s2.0-37349097321</t>
  </si>
  <si>
    <t>CBET 0201880</t>
  </si>
  <si>
    <t>['turn measures', 'three procedures', 'several millimeters', 'scattered ultrawideband', 'priori information', 'power microwaves', 'paper presents', 'n points', 'measured signals', 'key advantage', 'generate n', 'dielectric properties', 'detecting anomalies', 'breast using', 'breast tissue', 'breast surface', 'antenna array', 'additional hardware']</t>
  </si>
  <si>
    <t>Biomedical applications of electromagnetic radiation | Biomedical electromagnetic imaging | Biomedical measurements | Breast cancer | Microwave imaging | Spline functions | Ultrawideband (UWB)</t>
  </si>
  <si>
    <t>This paper presents an algorithm for estimating the location of the breast surface from scattered ultrawideband (UWB) microwave signals recorded across an antenna array. Knowing the location of the breast surface can improve imaging performance if incorporated as a priori information into recently proposed microwave imaging algorithms. These techniques transmit low-power microwaves into the breast using an antenna array, which in turn measures the scattered microwave signals for the purpose of detecting anomalies or changes in the dielectric properties of breast tissue. Our proposed surface identification algorithm consists of three procedures, the first of which estimates M points on the breast surface given M channels of measured microwave backscatter data. The second procedure applies interpolation and extrapolation to these M points to generate N &gt; M points that are approximately uniformly distributed over the breast surface, while the third procedure uses these N points to generate a 3-D estimated breast surface. Numerical as well as experimental tests indicate that the maximum absolute error in the estimated surface generated by the algorithm is on the order of several millimeters. An error analysis conducted for a basic microwave radar imaging algorithm (least-squares narrowband beamforming) indicates that this level of error is acceptable. A key advantage of the algorithm is that it uses the same measured signals that are used for UWB microwave imaging, thereby minimizing patient scan time and avoiding the need for additional hardware. ¬© 2006 IEEE.</t>
  </si>
  <si>
    <t>247-256</t>
  </si>
  <si>
    <t>60032179;60032179;60032179;60032179;60032179;60032179</t>
  </si>
  <si>
    <t>15078835200;15521059000;35510120400;7401890923;7006765697;7003809691</t>
  </si>
  <si>
    <t>Winters, David W.;Shea, Jacob D.;Madsen, Ernest L.;Frank, Gary R.;Van Veen, Barry D.;Hagness, Susan C.</t>
  </si>
  <si>
    <t>Winters D.</t>
  </si>
  <si>
    <t>Estimating the breast surface using UWB microwave monostatic backscatter measurements</t>
  </si>
  <si>
    <t>10.1109/TBME.2007.901028</t>
  </si>
  <si>
    <t>2-s2.0-37349108597</t>
  </si>
  <si>
    <t>['¬© 2007', 'wave velocity', 'vertical area', 'two boreholes', 'traveltimes shows', 'seismic waves', 'seismic cross', 'resolution tomography', 'receiver locations', 'opalinus clay', 'minimum value', 'hole tomography', 'highly absorbing', 'heterogeneous distribution', 'geological observations', 'endoscopic antenna', 'direction normal', 'cracks exist', 'attenuation coefficient', '1 parallel']</t>
  </si>
  <si>
    <t>Acoustic properties | Downhole methods | Inverse theory | Seismic anisotropy | Seismic attenuation | Tomography</t>
  </si>
  <si>
    <t>An endoscopic antenna is used to perform a seismic cross-hole tomography in the Excavation Damaged Zone (EDZ) of the new G04 gallery of the Mont Terri Underground Rock Laboratory (Switzerland) excavated in Opalinus clay. More than 800 seismic traces were recorded between two vertical boreholes by combining 22 source and 48 receiver locations. A vertical area of 1.2 √ó 3.4 m under the floor of the gallery is investigated with a high-resolution tomography. Data with a very good quality allow to determine the traveltimes and the amplitudes of a 40 kHz source wavelet propagating between the two boreholes. The analysis of the traveltimes shows that the wave velocity is homogeneous but anisotropic with a minimum value of 2490 ¬± 45 ms-1 in the direction normal to the bedding and a maximum of 3330 ¬± 90 ms-1 parallel to the bedding. The amplitude of the first arrivals strongly varies depending on the source-receiver locations, and suggesting an heterogeneous distribution of the attenuation coefficient of the seismic waves. A Bayesian inversion provides likely models of attenuation that are compared with geological observations. The areas where fractures or cracks exist in the Opalinus clay appear as highly absorbing the seismic waves. ¬© 2007 The Authors Journal compilation ¬© 2007 RAS.</t>
  </si>
  <si>
    <t>226-239</t>
  </si>
  <si>
    <t>1365246X</t>
  </si>
  <si>
    <t>0956540X</t>
  </si>
  <si>
    <t>Geophysical Journal International</t>
  </si>
  <si>
    <t>60070475;60070475;100397408;105305623;60070475-60109424</t>
  </si>
  <si>
    <t>6603264506;56800431300;23097185400;13805206900;23097749900</t>
  </si>
  <si>
    <t>Nicollin, Florence;Gibert, D.;Bossart, Paul;Nussbaum, Christophe;Guervilly, Celine</t>
  </si>
  <si>
    <t>France;France;Switzerland;Switzerland</t>
  </si>
  <si>
    <t>Grenoble;Rennes;St-Ursanne;Wabern</t>
  </si>
  <si>
    <t>Institut des Sciences de la Terre (ISTerre);G√©osciences Rennes;Institut G√©otechnique SA;Swiss Federal Office of Topography</t>
  </si>
  <si>
    <t>60109424;60070475;105305623;100397408</t>
  </si>
  <si>
    <t>Nicollin F.</t>
  </si>
  <si>
    <t>Seismic tomography of the Excavation Damaged Zone of the gallery 04 in the Mont Terri Rock Laboratory</t>
  </si>
  <si>
    <t>10.1111/j.1365-246X.2007.03615.x</t>
  </si>
  <si>
    <t>2-s2.0-37449017027</t>
  </si>
  <si>
    <t>['wave dipoles', 'two types', 'interfering signals', 'imposing nulls', 'desired direction', 'complex excitations', 'complex excitation', 'bit amplitude', 'array element', '16 elements']</t>
  </si>
  <si>
    <t>Adaptive array | Adaptive beamforming | Method of moments | Mutual coupling | Particle swarm optimization algorithm | Smart antennas | Uniform circular arrays</t>
  </si>
  <si>
    <t>In this article, the particle swarm optimization algorithm is used to calculate the complex excitations, amplitudes and phases, of the adaptive circular array elements. To illustrate the performance of this method for steering a signal in the desired direction and imposing nulls in the direction of interfering signals by controlling the complex excitation of each array element, two types of arrays are considered. A uniform circular array (UCA) and a planar uniform circular array (PUCA) with 16 elements of half-wave dipoles are examined. Also, the performance of an adaptive array using 3-bit amplitude and 4-bit phase shifters are studied. In our analysis, the method of moments is used to estimate the response of the dip√≥le UCAs in a mutual coupling environment. ¬© 2007 Wiley Periodicals, Inc.</t>
  </si>
  <si>
    <t>42-52</t>
  </si>
  <si>
    <t>1099047X</t>
  </si>
  <si>
    <t>International Journal of RF and Microwave Computer-Aided Engineering</t>
  </si>
  <si>
    <t>60029258-60022659;60029258;60022659;60003419;60029258</t>
  </si>
  <si>
    <t>14031747200;23099700300;7202185170;6701493848;6505836236</t>
  </si>
  <si>
    <t>Mahmoud, Korany R.;Eladawy, Mohamed I.;Bansal, Rajeev;Zainud-Deen, Saber H.;Ibrahem, Sabry M.M.</t>
  </si>
  <si>
    <t>Egypt;United States;Egypt</t>
  </si>
  <si>
    <t>Cairo;Storrs;Shibin El Kom</t>
  </si>
  <si>
    <t>Helwan University;University of Connecticut;Minufiya University Faculty of Electronic Engineering</t>
  </si>
  <si>
    <t>60029258;60022659;60003419</t>
  </si>
  <si>
    <t>Mahmoud K.R.</t>
  </si>
  <si>
    <t>Analysis of uniform circular arrays for adaptive beamforming applications using particle swarm optimization algorithm</t>
  </si>
  <si>
    <t>10.1002/mmce.20265</t>
  </si>
  <si>
    <t>2-s2.0-37549003592</t>
  </si>
  <si>
    <t>['scattering parameters', 'results show', 'geometric structure', 'business media', 'antenna properties']</t>
  </si>
  <si>
    <t>Antenna arrays | Carbon nanotube | Terahertz/infrared</t>
  </si>
  <si>
    <t>The geometric structure and the terahertz/infrared radiation characteristics of carbon nanotubes dipole antenna arrays have been investigated by CST MICROWAVE STUDIO based on finite integral methods. In terahertz and infrared frequency span, the antenna properties such as electrical field distributions, scattering parameters, standing wave ratio, gain, and two dimension directivity patterns are discussed. Our results show that N‚àà√ó‚ààN antenna arrays have higher radiation efficiency than single carbon nanotube dipole antenna. ¬© 2007 Springer Science+Business Media, LLC.</t>
  </si>
  <si>
    <t>35-42</t>
  </si>
  <si>
    <t>International Journal of Infrared and Millimeter Waves</t>
  </si>
  <si>
    <t>60024758;60019616;60026981;60024758;60026981;60024758</t>
  </si>
  <si>
    <t>56486167800;8589921200;35194684000;16033073800;55495874500;6603434669</t>
  </si>
  <si>
    <t>Wang, Yue;Wu, Qun;Shi, Wei;He, Xunjun;Sun, Xiaofang;Gui, Tailong</t>
  </si>
  <si>
    <t>China;China;China</t>
  </si>
  <si>
    <t>Xi'an;Harbin;Harbin</t>
  </si>
  <si>
    <t>Xi'an University of Technology;Harbin University of Science and Technology;Harbin Institute of Technology</t>
  </si>
  <si>
    <t>60026981;60024758;60019616</t>
  </si>
  <si>
    <t>Wang Y.</t>
  </si>
  <si>
    <t>Radiation properties of carbon nanotubes antenna at terahertz/infrared range</t>
  </si>
  <si>
    <t>10.1007/s10762-007-9306-9</t>
  </si>
  <si>
    <t>2-s2.0-37549021149</t>
  </si>
  <si>
    <t>['tikhonov regularization', 'solution scheme', 'rights reserved', 'regularization method', 'impedance function', 'arbitrary crack']</t>
  </si>
  <si>
    <t>Crack | Impedance boundary condition | Inverse scattering</t>
  </si>
  <si>
    <t>In this paper we consider an inverse scattering problem whose aim is to recover the impedance function for an arbitrary crack from the far field pattern. Because of the ill-posedness of this problem, regularization method for example, Tikhonov regularization, is incorporated in our solution scheme. Several numerical examples with only one incident wave are given at the end of the paper to show the feasibility of our method. ¬© 2007 Elsevier B.V. All rights reserved.</t>
  </si>
  <si>
    <t>254-263</t>
  </si>
  <si>
    <t>Wave Motion</t>
  </si>
  <si>
    <t>Lee, Kuo Ming</t>
  </si>
  <si>
    <t>Min-Hsiung</t>
  </si>
  <si>
    <t>National Chung Cheng University</t>
  </si>
  <si>
    <t>Lee K.</t>
  </si>
  <si>
    <t>Inverse scattering problem for an impedance crack</t>
  </si>
  <si>
    <t>S0165212507000753</t>
  </si>
  <si>
    <t>10.1016/j.wavemoti.2007.06.002</t>
  </si>
  <si>
    <t>2-s2.0-37549046075</t>
  </si>
  <si>
    <t>['strip width', 'space harmonics', 'radiation pattern', 'radiation characteristics', 'phase constant', 'loaded dielectric', 'leakage constant', 'investigated theoretically', 'integral equation', 'infinite case', 'good agreement', 'finite structure', 'field expression', 'cylinder radius', 'beam scanning']</t>
  </si>
  <si>
    <t>Leaky wave antenna | Periodic structure | Strip-loaded</t>
  </si>
  <si>
    <t>The radiation characteristics of strip-loaded dielectric-coated conducting cylinder are investigated theoretically for the infinite and finite periodic structures. For the infinite case, the strip electric current expansion satisfying edge condition and the field expression with a summation of space harmonics are applied to solve a homogeneous matrix equation. The integral equation is derived for the finite structure by using the inverse Fourier transform and the strip current expansion. The influences of the strip width, cylinder radius, and finite strip number on the radiation characteristics (leakage constant, phase constant, radiation pattern, and beam scanning) are investigated. The results of the finite periodic strips are compared with those of the infinite extent structure and good agreement is found. ¬© 2007 Wiley Periodicals, Inc.</t>
  </si>
  <si>
    <t>32-41</t>
  </si>
  <si>
    <t>60068719;105310987</t>
  </si>
  <si>
    <t>23100217500;55700517200</t>
  </si>
  <si>
    <t>Kim, Joong Pyo;Lee, Chang Won</t>
  </si>
  <si>
    <t>South Korea;South Korea</t>
  </si>
  <si>
    <t>Daejon;Daegu</t>
  </si>
  <si>
    <t>Korea Aerospace Research Institute;Digital Image System Co., Ltd.</t>
  </si>
  <si>
    <t>Kim J.</t>
  </si>
  <si>
    <t>Radiation characteristics of strip-loaded dielectric-coated conducting cylinder</t>
  </si>
  <si>
    <t>10.1002/mmce.20263</t>
  </si>
  <si>
    <t>2-s2.0-37549050491</t>
  </si>
  <si>
    <t>['wave applications', 'traditional components', 'harmonic components', 'good performance', 'fundamental frequencies', 'feeding compared', 'easier fabrication', 'components include', 'antenna array', 'also used', '35 ghz']</t>
  </si>
  <si>
    <t>Array | Bandpass filter | Harmonic component | Millimeter wave | Patch antenna</t>
  </si>
  <si>
    <t>This article presents several new harmonic components for millimeter-wave applications. These components include a commonly used patch antenna and a bandpass Alter operating at 35 GHz. The components have the advantages of easier fabrication and feeding compared with the commonly used traditional components operating at fundamental frequencies. The harmonic components are also used to build an antenna array. Good performance is obtained from these harmonic components in comparison with the traditional components. ¬© 2007 Wiley Periodicals, Inc.</t>
  </si>
  <si>
    <t>63-67</t>
  </si>
  <si>
    <t>60020547;60020547</t>
  </si>
  <si>
    <t>13003696900;7404879378</t>
  </si>
  <si>
    <t>Ren, Yu Jiun;Chang, Kai</t>
  </si>
  <si>
    <t>College Station</t>
  </si>
  <si>
    <t>Texas A&amp;M University</t>
  </si>
  <si>
    <t>Ren Y.</t>
  </si>
  <si>
    <t>A new class of harmonic components for millimeter-wave applications</t>
  </si>
  <si>
    <t>10.1002/mmce.20268</t>
  </si>
  <si>
    <t>2-s2.0-37549061714</t>
  </si>
  <si>
    <t>Wellcome Trust</t>
  </si>
  <si>
    <t>KL 1835/1-1</t>
  </si>
  <si>
    <t>WT</t>
  </si>
  <si>
    <t>['trophoblast cells', 'tetraantennary glycans', 'tetraantennary core', 'substantial changes', 'study defines', 'secretory granules', 'rights reserved', 'positive prior', 'pags may', 'pag n', 'mediated functions', 'maternal organism', 'mass spectrometry', 'mal ),', 'linkage analysis', 'lectin histochemistry', 'glcnac ).', 'gestation day', 'gd 32', 'fucosylated structure', 'different stages', 'different carbohydrate', 'bnc granules', 'bisecting n', 'author 2007', 'associated glycoproteins', 'abundant n', '4glcnac -).', '3sialylated lactosamine']</t>
  </si>
  <si>
    <t>Cattle | Gestation | Glycosylation | Mass spectrometry | Placenta</t>
  </si>
  <si>
    <t>Pregnancy-associated glycoproteins (PAGs) are major secretory proteins of trophoblast cells in ruminants. Binucleate trophoblast giant cells (BNCs) store these proteins in secretory granules and release them into the maternal organism after fusion with maternal uterine epithelial cells. By matrix assisted laser desorption ionisation-mass spectrometry (MALDI-MS) analysis and linkage analysis, we show that by far, the most abundant N-glycan of PAGs in midpregnancy is a tetraantennary core-fucosylated structure with a bisecting N-acetylglucosamine (GlcNAc). All four antennae consist of the Sda-antigen (NeuAcŒ±2-3[GalNAcŒ≤1-4]GalŒ≤1-4GlcNAc-). Immunohistochemistry with the mono-clonal antibody CT1, which recognizes the Sda-antigen, shows that BNC granules contain the Sda-antigen from gestation day (gd) 32 until a few days before parturition. Lectin histochemistry with Maackia amurensis lectin (MAL), which binds to Œ±2-3sialylated lactosamine, shows that BNC granules are MAL-positive prior to gd 32 and also at parturition. The observed tetraantennary glycan is a highly unusual structure, since during the synthesis of N-glycans, the insertion of a bisecting GlcNAc inhibits the activity of the GlcNAc-transferases that leads to tri- and tetraantennary glycans. The study defines the substantial changes of PAG N-glycosylation in the course of pregnancy. This promotes the hypothesis that PAGs may have different carbohydrate-mediated functions at different stages of pregnancy. ¬© The Author 2007. Published by Oxford University Press. All rights reserved.</t>
  </si>
  <si>
    <t>Glycobiology</t>
  </si>
  <si>
    <t>60024834-60024052;60024052;60015150;60024052;60017134;60007971;60017134;60015150</t>
  </si>
  <si>
    <t>57202764665;23099922300;23028555800;7005956316;57204739910;56216979800;8762988400;7103412653</t>
  </si>
  <si>
    <t>Klisch, Karl;Jeanrond, Evelyne;Pang, Poh Choo;Pich, Andreas;Schuler, Gerhard;Dantzer, Vibeke;Kowalewski, Mariusz P.;Dell, Anne</t>
  </si>
  <si>
    <t>United Kingdom;Germany;Germany;United Kingdom;Denmark</t>
  </si>
  <si>
    <t>Nottingham;Hannover;Giessen;London;Copenhagen</t>
  </si>
  <si>
    <t>University of Nottingham, Faculty of Medicine and Health Sciences;Medizinische Hochschule Hannover (MHH);Justus-Liebig-Universit√§t Gie√üen;Imperial College London;University of Copenhagen, Faculty of Life Sciences</t>
  </si>
  <si>
    <t>60024834;60024052;60017134;60015150;60007971</t>
  </si>
  <si>
    <t>Klisch K.</t>
  </si>
  <si>
    <t>A tetraantennary glycan with bisecting N-Acetylglucosamine and the Sd&lt;sup&gt;a&lt;/sup&gt; antigen is the predominant N-Glycan on bovine pregnancy-associated glycoproteins</t>
  </si>
  <si>
    <t>10.1093/glycob/cwm113</t>
  </si>
  <si>
    <t>2-s2.0-37549068897</t>
  </si>
  <si>
    <t>Ministry of Science and Technology of the People's Republic of China</t>
  </si>
  <si>
    <t>05nm05028</t>
  </si>
  <si>
    <t>MOST</t>
  </si>
  <si>
    <t>['xcaxzr 0', 'tunable oscillators', 'tunable filters', 'tunability could', 'thin films', 'temperature range', 'sio 2', 'si substrates', 'ray diffraction', 'phase shifters', 'gel processing', 'ferroelectric transition', 'dielectric properties', 'dielectric loss', 'dielectric constant', 'crystal structure', 'compositional gradient', 'business media', 'attractive materials', '413 k', '10zr 0', '05ti 0']</t>
  </si>
  <si>
    <t>Dielectric properties | Films | Gradient composition | Sol-gel process</t>
  </si>
  <si>
    <t>The compositionally graded Ba1-xCaxZr 0.05Ti0.95O3 (x = 0, 0.05, 0.10) (BCZT) thin films with compositional gradient from BaZr0.05Ti 0.95O3 to Ba0.90Ca0.10Zr 0.05Ti0.95O3 were deposited on Pt/Ti/SiO 2/Si substrates by sol-gel processing. The crystal structure of the thin films was determined by X-ray diffraction. Field emission scanning electron microscopy (FESEM) was used to examine crystallite size and morphology of compositionally graded thin films. The dielectric properties of compositionally graded thin films were characterized by measuring the dielectric constant and dielectric loss as a function of temperature, applied electric field and frequency. As a result, compositionally graded thin films with weak temperature dependence were realized. Dielectric constant peaks, common to a ferroelectric transition, were not observed in the temperature range from 298 to 413 K. The compositionally graded BCZT thin films with weak temperature dependence of tunability could be attractive materials for frequency and phase agile tunable microwave components such as tunable filters, tunable oscillators, and phase shifters for application in phased array antennas. ¬© 2007 Springer Science+Business Media, LLC.</t>
  </si>
  <si>
    <t>51-55</t>
  </si>
  <si>
    <t>Journal of Sol-Gel Science and Technology</t>
  </si>
  <si>
    <t>60073652;60073652;60073652</t>
  </si>
  <si>
    <t>25821964600;7102948393;36047892800</t>
  </si>
  <si>
    <t>Gao, L. N.;Zhai, J. W.;Yao, X.</t>
  </si>
  <si>
    <t>Shanghai</t>
  </si>
  <si>
    <t>Tongji University</t>
  </si>
  <si>
    <t>Gao L.</t>
  </si>
  <si>
    <t>Study of dielectric characteristics of graded Ba&lt;inf&gt;1-x&lt;/inf&gt;Ca &lt;inf&gt;x&lt;/inf&gt;Zr&lt;inf&gt;0.05&lt;/inf&gt;Ti&lt;inf&gt;0.95&lt;/inf&gt;O&lt;inf&gt;3&lt;/inf&gt; thin films grown by a sol-gel process</t>
  </si>
  <si>
    <t>10.1007/s10971-007-1647-2</t>
  </si>
  <si>
    <t>2-s2.0-37749027820</t>
  </si>
  <si>
    <t>Office of Naval Research</t>
  </si>
  <si>
    <t>FA8721-05-C-0002</t>
  </si>
  <si>
    <t>ONR</t>
  </si>
  <si>
    <t>['transmit via', 'target angles', 'target amplitudes', 'sufficient statistic', 'standard phased', 'rao bound', 'range compression', 'radar system', 'parameter estimation', 'numerical examples', 'multiple targets', 'largest eigenvalue', 'input multi', 'including minimizing', 'general case', 'first address', 'crb matrix', 'consider herein', 'common practices', 'array radar']</t>
  </si>
  <si>
    <t>Cram√©r &amp;-Rao bound (CRB) | Cram√©r-Rao bound (CRB) | MIMO radar | Space-time adaptive processing (STAP) | Waveform optimization</t>
  </si>
  <si>
    <t>A multi-input multi-output (MIMO) radar system, unlike standard phased-array radar, can transmit via its antennas multiple probing signals that may be correlated or uncorrelated with each other. This waveform diversity offered by MIMO radar enables superior capabilities compared with a standard phased-array radar. One of the common practices in radar has been range compression. We first address the question of "to compress or not to compress" by considering both the Cram√©r-Rao bound (CRB) and the sufficient statistic for parameter estimation. Next, we consider MIMO radar waveform optimization for parameter estimation for the general case of multiple targets in the presence of spatially colored interference and noise. We optimize the probing signal vector of a MIMO radar system by considering several design criteria, including minimizing the trace, determinant, and the largest eigenvalue of the CRB matrix. We also consider waveform optimization by minimizing the CRB of one of the target angles only or one of the target amplitudes only. Numerical examples are provided to demonstrate the effectiveness of the approaches we consider herein. ¬© 2007 IEEE.</t>
  </si>
  <si>
    <t>218-232</t>
  </si>
  <si>
    <t>1053587X</t>
  </si>
  <si>
    <t>IEEE Transactions on Signal Processing</t>
  </si>
  <si>
    <t>60013959;60013959-100386410;60003858;60024592;60024592</t>
  </si>
  <si>
    <t>7410065637;9435374700;36040796700;6603758186;7102454903</t>
  </si>
  <si>
    <t>Li, Jian;Xu, Luzhou;Stoica, Petre;Forsythe, Keith W.;Bliss, Daniel W.</t>
  </si>
  <si>
    <t>United States;United States;Sweden;United States</t>
  </si>
  <si>
    <t>Lexington;Gainesville;Uppsala;San Jose</t>
  </si>
  <si>
    <t>Lincoln Laboratory;University of Florida;Uppsala Universitet;ArrayComm LLC</t>
  </si>
  <si>
    <t>60024592;60013959;60003858;100386410</t>
  </si>
  <si>
    <t>Li J.</t>
  </si>
  <si>
    <t>Range compression and waveform optimization for MIMO radar: A Cram√©r-Rao bound based study</t>
  </si>
  <si>
    <t>10.1109/TSP.2007.901653</t>
  </si>
  <si>
    <t>2-s2.0-37749028007</t>
  </si>
  <si>
    <t>['two codes', 'transmitted symbols', 'transmit antennas', 'second codes', 'performance optimization', 'one stbc', 'one full', 'lower peak', 'lower encoding', 'known rate', 'four groups', 'existing low', 'diversity space', 'decoding delay', 'complete separability', 'better performance', 'arising due']</t>
  </si>
  <si>
    <t>Orthogonal designs | Performance analysis | Quasi-orthogonal space-time block codes | Space-time block codes (STBC)</t>
  </si>
  <si>
    <t>Two new rate-one full-diversity space-time block codes (STBCs) are proposed. They are characterized by the lowest decoding complexity among the known rate-one STBC, arising due to the complete separability of the transmitted symbols into four groups for maximum likelihood detection. The first and the second codes are delay-optimal if the number of transmit antennas is a power of 2 and even, respectively. The exact pairwise error probability is derived to allow for the performance optimization of the two codes. Compared with existing low-decoding complexity STBC, the two new codes offer several advantages such as higher code rate, lower encoding/decoding delay and complexity, lower peak-to-average power ratio, and better performance. ¬© 2007 IEEE.</t>
  </si>
  <si>
    <t>424-430</t>
  </si>
  <si>
    <t>60030835-60002494;60002668;60030835;60005510;60002668</t>
  </si>
  <si>
    <t>8510968000;24473792300;7006820583;7202922028;7005536438</t>
  </si>
  <si>
    <t>D√†o, D≈©ng Ngoc;Yuen, Chau;Tellambura, Chintha;Guan, Yong Liang;Tjhung, Tjeng Thiang</t>
  </si>
  <si>
    <t>Canada;Singapore;Singapore;Canada</t>
  </si>
  <si>
    <t>Edmonton;Singapore City;Singapore City;Montreal</t>
  </si>
  <si>
    <t>University of Alberta;Nanyang Technological University;A-Star, Institute for Infocomm Research;Universit√© McGill</t>
  </si>
  <si>
    <t>60030835;60005510;60002668;60002494</t>
  </si>
  <si>
    <t>D√†o D.</t>
  </si>
  <si>
    <t>Four-group decodable space-time block codes</t>
  </si>
  <si>
    <t>10.1109/TSP.2007.906729</t>
  </si>
  <si>
    <t>2-s2.0-37749035861</t>
  </si>
  <si>
    <t>['use superconducting', 'twelve 7', 'submillimeter array', 'sensitivity dual', 'scientific portals', 'northern chile', 'main array', 'largest configuration', 'international millimeter', 'initial construction', 'full operations', 'four 12', 'continuum measurements', 'bandwidth spectral', 'atacama desert', 'antennas operating', 'angular resolution', 'altitude site', '3 mm']</t>
  </si>
  <si>
    <t>Array | Millimeter | Radioastronomy | Submillimeter</t>
  </si>
  <si>
    <t>The Atacama Large Millimeter/Submillimeter Array (ALMA) is an international millimeter-wavelength radio telescope under construction in the Atacama Desert of northern Chile. ALMA will be situated on a high-altitude site at 5000 m elevation which provides excellent atmospheric transmission over the instrument wavelength range of 0.3 to 3 mm. ALMA will be comprised of two key observing components-a main array of up to sixty-four 12-m diameter antennas arranged in a multiple configurations ranging in size from 0.15 to ‚àº18 km, and a set of four 12-m and twelve 7-m antennas operating in a compact array ‚àº50 m in diameter (known as the Atacama Compact Array, or ACA), providing both interferometric and total-power astronomical information. High-sensitivity dual-polarization 8 GHz-bandwidth spectral-line and continuum measurements between all antennas will be available from two flexible digital correlators. At the shortest planned wavelength and largest configuration, the angular resolution of ALMA will be 0.005‚Ä≥. The instrument will use superconducting (SIS) mixers to provide the lowest possible receiver noise contribution, and special-purpose water vapor radiometers to assist in calibration of atmospheric phase distortions. A complex optical fiber network will transmit the digitized astronomical signals from the antennas to the correlators in the Array Operations Site Technical Building, and post-correlation to the lower-altitude Operations Support Facility where the array will be controlled, and initial construction and maintenance of the instrument will occur. ALMA Regional Centers in the US, Europe, Japan and Chile will provide the scientific portals for the use of ALMA; early science observations are expected in 2010, with full operations in 2012. ¬© 2007 Springer Science+Business Media B.V.</t>
  </si>
  <si>
    <t>1572946X</t>
  </si>
  <si>
    <t>0004640X</t>
  </si>
  <si>
    <t>Astrophysics and Space Science</t>
  </si>
  <si>
    <t>Tarenghi, Massimo</t>
  </si>
  <si>
    <t>Chile</t>
  </si>
  <si>
    <t>Santiago</t>
  </si>
  <si>
    <t>Atacama Large Millimeter-submillimeter Array</t>
  </si>
  <si>
    <t>Tarenghi M.</t>
  </si>
  <si>
    <t>The Atacama Large Millimeter/Submillimeter Array: Overview &amp; status</t>
  </si>
  <si>
    <t>10.1007/s10509-007-9602-9</t>
  </si>
  <si>
    <t>2-s2.0-37849024864</t>
  </si>
  <si>
    <t>['wide bandwidth', 'unparalleled potential', 'transforming millimeter', 'superb receivers', 'substantially enhanced', 'submillimeter astronomy', 'submillimeter array', 'separate correlator', 'sensitivity increased', 'sensitive millimeter', 'resolution modes', 'receiver retinue', 'nrc ),', 'nrao ),', 'north america', 'natural sciences', 'national institutes', 'narrow cores', 'narrow bandwidth', 'naoj ),', 'mode could', 'line observations', 'japan joined', 'increased flexibility', 'flexible spectrometer', 'challenging specifications', 'broadened lines', 'baseline correlator', 'baseline alma', 'aui ),', 'associated universities', 'asp conf', 'alma team', 'alma science', 'alma construction', 'additional channels', 'academia sinica', '2001 ),', '1999 meeting', '16 antennas']</t>
  </si>
  <si>
    <t>ALMA | Spectroscopy</t>
  </si>
  <si>
    <t>The Atacama Large Millimeter/submillimeter Array (ALMA) (The Enhanced Atacama Large Millimeter/submillimeter Array (known as ALMA) is an international astronomy facility. ALMA is a partnership between North America, Europe, and Japan/Taiwan, in cooperation with the Republic of Chile, and is funded in Europe by the European Southern Observatory (ESO) and Spain, in North America by the U.S. National Science Foundation (NSF) in cooperation with the National Research Council of Canada (NRC), and in Japan by the National Institutes of Natural Sciences (NINS) in cooperation with the Academia Sinica in Taiwan. ALMA construction and operations are led on behalf of Japan/Taiwan by the National Astronomical Observatory of Japan (NAOJ), on behalf of North America by the National Radio Astronomy Observatory (NRAO), which is managed by Associated Universities, Inc. (AUI), and on behalf of Europe by ESO) combines large collecting area and location on a high dry site to provide it with unparalleled potential for sensitive millimeter/submillimeter spectral line observations. Its wide frequency coverage, superb receivers and flexible spectrometer will ensure that its potential is met. Since the 1999 meeting on ALMA Science (Wootten, ASP Conf. Ser. 235, 2001), the ALMA team has substantially enhanced its capability for line observations. ALMA's sensitivity increased when Japan joined the project, bringing the 16 antennas of the Atacama Compcat Array (ACA), equivalent to eight additional 12 m telescopes. The first four receiver cartridges for the baseline ALMA (Japan's entry has brought two additional bands to ALMA's receiver retinue) have been accepted, with performance above the already-challenging specifications. ALMA's flexibility has increased with the enhancement of the baseline correlator with additional channels and flexibility, and with the addition of a separate correlator for the ACA. As an example of the increased flexibility, ALMA is now capable of multi-spectral-region and multi-resolution modes. With the former, one might observe e.g. four separate transitions anywhere within a 2 GHz band with a high resolution bandwidth. With the latter, one might simultaneously observe with low spectral resolution over a wide bandwidth and with high spectral resolution over a narrow bandwidth; this mode could be useful for observations of pressure-broadened lines with narrow cores, for example. Several science examples illustrate ALMA's potential for transforming millimeter and submillimeter astronomy. ¬© 2007 Springer Science+Business Media B.V.</t>
  </si>
  <si>
    <t>Wootten, Alwyn</t>
  </si>
  <si>
    <t>Charlottesville</t>
  </si>
  <si>
    <t>National Radio Astronomy Observatory</t>
  </si>
  <si>
    <t>Wootten A.</t>
  </si>
  <si>
    <t>ALMA capabilities for observations of spectral line emission</t>
  </si>
  <si>
    <t>10.1007/s10509-007-9520-x</t>
  </si>
  <si>
    <t>2-s2.0-37849041644</t>
  </si>
  <si>
    <t>['wearer complies', 'thus raises', 'thermal changes', 'study considers', 'speech processor', 'skin adjacent', 'situated behind', 'pinna whilst', 'numerical modelling', 'metallic hook', 'maximum rise', 'international commission', 'internal implant', 'ieee ),', 'icnirp ),', 'enable hearing', 'electronics engineers', 'ear using', 'device used', 'case scenario', 'ball electrode', 'analysis predicts', '93 w', '31 w', '125 mw']</t>
  </si>
  <si>
    <t>Cochlea | Finite difference time domain technique | Metallic implants | Radiofrequency safety standards</t>
  </si>
  <si>
    <t>A cochlear implant system is a device used to enable hearing in people with severe hearing loss and consists of an internal implant and external speech processor. This study considers the effect of scattered radiofrequency fields when these persons are subject to mobile phone type exposure. A worst-case scenario is considered where the antenna is operating at nominal full power, the speech processor is situated behind the ear using a metallic hook, and the antenna is adjacent to the hook and the internal ball electrode. The resultant energy deposition and thermal changes were determined through numerical modelling. With a 900 MHz half-wave dipole antenna producing continuous-wave (CW) 250 mW power, the maximum 10 g averaged SAR was 1.31 W/kg which occurred in the vicinity of the hook and the ball electrode. The maximum temperature increase was 0.33¬∞C in skin adjacent to the hook. For the 1800 MHz antenna, operating at 125 mW, the maximum 10 g averaged SAR was 0.93 W/kg in the pinna whilst the maximum temperature change was 0.16¬∞C. The analysis predicts that the wearer complies with the radiofrequency safety limits specified by the International Commission on Non-Ionizing Radiation Protection (ICNIRP), the Institute of Electrical and Electronics Engineers (IEEE), and the Australian Radiation Protection and Nuclear Safety Agency (ARPANSA) for 900 and 1800 MHz mobile phone type exposure and thus raises no cause for concern. The resultant temperature increase is well below the maximum rise of 1¬∞C recommended by ICNIRP. Effects in the cochlea were insignificant. ¬© 2007 Wiley-Liss, Inc.</t>
  </si>
  <si>
    <t>71-80</t>
  </si>
  <si>
    <t>1521186X</t>
  </si>
  <si>
    <t>Bioelectromagnetics</t>
  </si>
  <si>
    <t>60006359;60006359;60006359;60084175;60084175;60088994</t>
  </si>
  <si>
    <t>7103288225;54984859600;56217489700;55423071000;57199544813;7202558478</t>
  </si>
  <si>
    <t>McIntosh, Robert L.;Iskra, Steve;McKenzie, Raymond J.;Chambers, John;Metzenthen, Bill;Anderson, Vitas</t>
  </si>
  <si>
    <t>Australia;Australia;Australia</t>
  </si>
  <si>
    <t>Sydney;Lane Cove;Melbourne</t>
  </si>
  <si>
    <t>Kordia Pty Ltd., Australia;Cochlear Ltd.;Telstra</t>
  </si>
  <si>
    <t>60088994;60084175;60006359</t>
  </si>
  <si>
    <t>McIntosh R.</t>
  </si>
  <si>
    <t>Assessment of SAR and thermal changes near a cochlear implant system for mobile phone type exposures</t>
  </si>
  <si>
    <t>10.1002/bem.20364</t>
  </si>
  <si>
    <t>2-s2.0-37849046181</t>
  </si>
  <si>
    <t>['tag chips', 'subtrate compared', 'simply changing', 'proposed antenna', 'previous works', 'new type', 'metallic objects', 'feed line', 'effectively mounted', 'easily adjusted', 'backscattering method', '6 mm']</t>
  </si>
  <si>
    <t>Metallic object | Microstrip patch | RFID | Tag antenna | UHF band</t>
  </si>
  <si>
    <t>A new type of a compact tag antenna, which can be effectively mounted on metallic objects, is proposed for UHF band RFID systems. The proposed antenna consists of a simple microstrip path and feed line, and it is fabricated on a very thin (1.6 mm) subtrate compared with previous works. The impedance of the proposed antenna can be easily adjusted to match the various impedance values of tag chips by simply changing the length of the feed line only. The antenna is analyzed by simulations by Ansoft HFSS software, and the measured results based on backscattering method are provided. ¬© 2007 Wiley Periodicals, Inc.</t>
  </si>
  <si>
    <t>232-234</t>
  </si>
  <si>
    <t>Microwave and Optical Technology Letters</t>
  </si>
  <si>
    <t>60013866;60013866</t>
  </si>
  <si>
    <t>56124682600;15051331600</t>
  </si>
  <si>
    <t>Lee, Byungje;Yu, Byunggil</t>
  </si>
  <si>
    <t>South Korea</t>
  </si>
  <si>
    <t>Seoul</t>
  </si>
  <si>
    <t>Kwangwoon University</t>
  </si>
  <si>
    <t>Lee B.</t>
  </si>
  <si>
    <t>Compact structure of UHF band RFID tag antenna mountable on metallic objects</t>
  </si>
  <si>
    <t>10.1002/mop.23031</t>
  </si>
  <si>
    <t>2-s2.0-38049098101</t>
  </si>
  <si>
    <t>['wide passband', 'stop band', 'selective filter', 'radio system', 'passband except', 'optimum pseudo', 'notched antennas', 'notch frequency', 'meandered 50', 'filter combines', 'db bandwidth', 'bandpass filter', 'also examined', '85 ghz', '6 ghz', '15 ghz']</t>
  </si>
  <si>
    <t>Hand selective filter | Microstrip filter | UWB</t>
  </si>
  <si>
    <t>A compact microstrip band-selective filter for ultra-wideband (3.1-10.6 GHz) radio system is proposed. The filter combines an optimum pseudo-bandpass filter and a coupled resonator bandstop filter on both sides of the meandered 50-Œ© microstrip line. Three coupled resonators are modified to have S-shape to miniaturize the filter. The measured results show that the filter has wide passband of 146.7% (2.1-10.15 GHz) with low insertion loss and the stop-band of 7.42% (5.29-5.85 GHz) for 3-dB bandwidth, The measured group delay variation is less than 0.7 ns within the passband except the stop band. Finally, the filter is combined with band-notched antennas and then received power levels of the antennas with and without the filter are also examined at the notch frequency. ¬© 2007 Wiley Periodicals, Inc.</t>
  </si>
  <si>
    <t>98-101</t>
  </si>
  <si>
    <t>60094206;60024872</t>
  </si>
  <si>
    <t>55455644500;56535582400</t>
  </si>
  <si>
    <t>Chung, Kyungho;Choi, Jaehoon</t>
  </si>
  <si>
    <t>Seoul;Seoul</t>
  </si>
  <si>
    <t>LG Electronics, Korea;Hanyang University</t>
  </si>
  <si>
    <t>Chung K.</t>
  </si>
  <si>
    <t>Design of a band-selective filter for UWB applications and its characteristic when combined with band-notched antennas</t>
  </si>
  <si>
    <t>10.1002/mop.23019</t>
  </si>
  <si>
    <t>2-s2.0-38049098114</t>
  </si>
  <si>
    <t>['remarkably improve', 'partially dielectric', 'loaded tem', 'horn structure', 'communication systems', 'array configuration']</t>
  </si>
  <si>
    <t>Ground-penetrating radar | Impulse radiation | TEM horn | Ultra wide band antennas</t>
  </si>
  <si>
    <t>The array configuration of the partially dielectric-loaded TEM (PDTEM) horn structure that can maintain very broadband antenna characteristics over a bandwidth ratio greater than 50:1 is proposed to obtain an efficient impulse signal radiation for ultra-wide band radar and communication systems. It is shown that proper array combinations of TEM horn antennas can remarkably improve the impulse radiation performance yielding high gain and low input reflection levels over the hyper-wide operational band. ¬© 2007 Wiley Periodicals, Inc.</t>
  </si>
  <si>
    <t>76-81</t>
  </si>
  <si>
    <t>60005593;60005593</t>
  </si>
  <si>
    <t>7005687235;24463185200</t>
  </si>
  <si>
    <t>Turk, Ahmet Serdar;Nazli, Hakki</t>
  </si>
  <si>
    <t>Turk A.</t>
  </si>
  <si>
    <t>Hyper-wide band TEM horn array design for multi band ground-penetrating impulse radar</t>
  </si>
  <si>
    <t>10.1002/mop.23007</t>
  </si>
  <si>
    <t>2-s2.0-38049098115</t>
  </si>
  <si>
    <t>['top portion', 'small area', 'shaped slot', 'series using', 'proposed antenna', 'operating bands', 'monopole slot', 'mobile phone', 'integrated c', 'compact configuration', 'band operation', 'antenna comprises', 'also obtained', '2200 mhz']</t>
  </si>
  <si>
    <t>Antennas | Hexa-band operation | Internal mobile phone antennas | Monopole slot | Multiband operation | Printed slot antennas</t>
  </si>
  <si>
    <t>A promising internal printed slot antenna for hexa-band operation in the mobile phone is presented. The antenna comprises a C-shaped slot and an open-ended monopole slot, and both are integrated into a compact configuration to occupy a small area of 21 √ó 45 mm2 in the top portion of the system circuit board. The integrated C-shaped slot and monopole slot are fed in series using a 50-Œ© microstrip feedline. The antenna can provide two wide operating bands centered at about 900 and 2200 MHz to cover the GSM850/900/DCS/PCS/UMTS mobile communication and the 2.4-GHz WLAN operation. Good radiation performances of the proposed antenna over the operating bands are also obtained. ¬© 2007 Wiley Periodicals, Inc.</t>
  </si>
  <si>
    <t>35-38</t>
  </si>
  <si>
    <t>60011357;60011357</t>
  </si>
  <si>
    <t>8379209800;35460663000</t>
  </si>
  <si>
    <t>Wu, Chih Hsien;Wong, Kin Lu</t>
  </si>
  <si>
    <t>Kaohsiung</t>
  </si>
  <si>
    <t>National Sun Yat-Sen University</t>
  </si>
  <si>
    <t>Wu C.</t>
  </si>
  <si>
    <t>Hexa-band internal printed slot antenna for mobile phone application</t>
  </si>
  <si>
    <t>10.1002/mop.22981</t>
  </si>
  <si>
    <t>2-s2.0-38049098120</t>
  </si>
  <si>
    <t>['wideband antenna', 'uwb applications', 'successfully implemented', 'shaped ultra', 'return loss', 'proposed antennas', 'novel tree', 'lower trapezoids', 'low frequency', 'iteration increases', 'impedance matching', 'impedance bandwidth', 'fractal concept', 'also studied', '8 ghz']</t>
  </si>
  <si>
    <t>DS-CDMA | Fractal antenna | MB-OFDM | Partial ground plane | Tree-shaped | UWB antenna</t>
  </si>
  <si>
    <t>In this article, we have proposed a novel tree-shaped ultra-wideband antenna for UWB applications. We have used the partial ground plane technique and the fractal concept to achieve an ultra-wideband impedance matching. It is found that as the number of iteration increases, the lower-edge of the impedance bandwidth is moved to the low frequency and the level of the impedance matching over the operating frequency band (3.1-4.8 GHz) is improved. Prototypes of the proposed antennas have been successfully implemented and good radiation characteristics in the operating frequency bands have been achieved. The effect of the angle between upper and lower trapezoids on the return loss was also studied. ¬© 2007 Wiley Periodicals. Inc.</t>
  </si>
  <si>
    <t>144-150</t>
  </si>
  <si>
    <t>60068689;60068689;60068689</t>
  </si>
  <si>
    <t>24480016200;16303237700;54414371000</t>
  </si>
  <si>
    <t>Park, Jong K.;An, Hee S.;Lee, Jung N.</t>
  </si>
  <si>
    <t>Yusong</t>
  </si>
  <si>
    <t>Hanbat National University</t>
  </si>
  <si>
    <t>Park J.</t>
  </si>
  <si>
    <t>Design of the tree-shaped UWB antenna using fractal concept</t>
  </si>
  <si>
    <t>10.1002/mop.23010</t>
  </si>
  <si>
    <t>2-s2.0-38049100717</t>
  </si>
  <si>
    <t>['small size', 'slotted arc', 'return loss', 'quasi omni', 'obtain simultaneously', 'different dimensions', 'circular disk', '8 ghz', '64 ghz']</t>
  </si>
  <si>
    <t>Circular disk monopole | Frequency notch | Low profile | Omni-directivity | Small size | UWB</t>
  </si>
  <si>
    <t>A small size and low profile microstrip fed frequency notched planar monopole ultra wideband (UWB) antenna with an arc shaped slot etched on a circular disk is proposed. The effect of different dimensions of the slotted arc are analyzed and optimized to obtain simultaneously the UWB and the band rejected performance. The return loss from (3.5-23.64 GHz) along with a notched frequency band (5.23-5.8 GHz) and quasi omni-directional radiation pattern is observed. ¬© 2007 Wiley Periodicals, Inc.</t>
  </si>
  <si>
    <t>235-236</t>
  </si>
  <si>
    <t>60117981;60117981;60117981</t>
  </si>
  <si>
    <t>26635143200;36441829100;36048024500</t>
  </si>
  <si>
    <t>Khan, Salman Naeem;Xiong, Jiang;He, Sailing</t>
  </si>
  <si>
    <t>Hangzhou</t>
  </si>
  <si>
    <t>State Key Laboratory of Modern Optical Instrumentation</t>
  </si>
  <si>
    <t>Khan S.</t>
  </si>
  <si>
    <t>Low profile and small size frequency notched planar monopole antenna from 3.5 to 23.64 GHz</t>
  </si>
  <si>
    <t>10.1002/mop.23030</t>
  </si>
  <si>
    <t>2-s2.0-38049107733</t>
  </si>
  <si>
    <t>['vhf band', 'transponders integrated', 'rfid application', 'novel antenna', 'microwave band', 'measured results', 'iso 18000', 'directly matching']</t>
  </si>
  <si>
    <t>Dual band | Impedance matching | RFID | Transponder antenna</t>
  </si>
  <si>
    <t>A simple and novel antenna for dual band transponders in RFID application is introduced. The antenna is designed for directly matching a commercial chip without additional impedance matching network. The simulated and measured results of the proposed antenna show that the transponders integrated with this antenna will be able to comply with the ETSI Air Interface standard in VHF band and ISO 18000-4 Air Interface Standard in microwave band. ¬© 2007 Wiley Periodicals, Inc.</t>
  </si>
  <si>
    <t>58-60</t>
  </si>
  <si>
    <t>60025084;60025084;60025084;60025084</t>
  </si>
  <si>
    <t>22033954100;7202927995;55192855900;56025290900</t>
  </si>
  <si>
    <t>Fang, Zhijiang;Jin, Ronghong;Geng, Junping;Sun, Jing</t>
  </si>
  <si>
    <t>Shanghai Jiao Tong University</t>
  </si>
  <si>
    <t>Fang Z.</t>
  </si>
  <si>
    <t>Dual band RFID transponder antenna designed for a specific chip without addtional impedance matching network</t>
  </si>
  <si>
    <t>10.1002/mop.22994</t>
  </si>
  <si>
    <t>2-s2.0-38049115333</t>
  </si>
  <si>
    <t>['radiation characteristics', 'promising performance', 'practical applications', 'little influence', 'bottom surfaces', 'achieve simultaneously']</t>
  </si>
  <si>
    <t>Electromagnetic interference (EMI) | Frequency-selective surface | Shielding | Wireless communication</t>
  </si>
  <si>
    <t>A new bandpass shielding enclosure (BPSE) made by etching the apertures of a periodic hexagon array on its top and bottom surfaces is proposed for modern portable digital devices having wireless communication functions. The BPSE is required to provide high transmittance at the specified communication band and high shielding effectiveness outside this band, and to have little influence on the radiation characteristics of an internal antenna located inside the enclosure. All three required features are difficult to achieve simultaneously. A prototype of the BPSE was built and studied. Both the simulated and measured results obtained show the promising performance of the BPSE and its potential in practical applications. ¬© 2007 Wiley Periodicals, Inc.</t>
  </si>
  <si>
    <t>15-18</t>
  </si>
  <si>
    <t>60025864;60025864</t>
  </si>
  <si>
    <t>7402303527;55184284900</t>
  </si>
  <si>
    <t>Chiu, Cheng Nan;Lai, Wei Ting</t>
  </si>
  <si>
    <t>Dacun</t>
  </si>
  <si>
    <t>Da-Yeh University</t>
  </si>
  <si>
    <t>Chiu C.</t>
  </si>
  <si>
    <t>A new bandpass shielding enclosure of hexagon array for modern portable digital devices</t>
  </si>
  <si>
    <t>10.1002/mop.22978</t>
  </si>
  <si>
    <t>2-s2.0-38049115335</t>
  </si>
  <si>
    <t>['proposed antenna', 'l antenna', 'four times', 'experimental results', 'conventional inverted', 'constructed prototype', 'article presents', '3 ghz']</t>
  </si>
  <si>
    <t>Inverted-F antenna | Inverted-L antenna | Wideband wire antenna</t>
  </si>
  <si>
    <t>This article presents a new simple design for a œÄ-shaped wire antenna for helping achieve wideband operation. The geometry of the proposed antenna is similar to that of an inverted-L antenna with two extra open wires at each side. The measured return loss results show that the bandwidth of the proposed antenna is about 38% referenced to 3 GHz, which is about four times as wide as that of the conventional inverted-F antenna (‚àº8%). The experimental results of the constructed prototype are presented. ¬© 2007 Wiley Periodicals, Inc.</t>
  </si>
  <si>
    <t>156-158</t>
  </si>
  <si>
    <t>Rhee, Seungyup</t>
  </si>
  <si>
    <t>Gwangju</t>
  </si>
  <si>
    <t>Chonnam National University</t>
  </si>
  <si>
    <t>Rhee S.</t>
  </si>
  <si>
    <t>The œÄ-shaped wire antenna for wideband operation</t>
  </si>
  <si>
    <t>10.1002/mop.22997</t>
  </si>
  <si>
    <t>2-s2.0-38049119869</t>
  </si>
  <si>
    <t>['small size', 'mobile handsets', 'internal antenna', 'good omni', 'fractional bandwidth', 'center frequency', '10 ghz', '04 œª0']</t>
  </si>
  <si>
    <t>Disk-loaded monopole antenna | Electromagnetically coupled feed | Small antenna | Spiral stripline-loaded monopole antenna</t>
  </si>
  <si>
    <t>In this letter, we propose a compact spiral stripline-loaded monopole antenna on a vertical ground plane. The measured results show that the antenna has a fractional bandwidth of 12.1 % for a voltage standing wave ratio (VSWR) less than 2 at the center frequency of 1.10 GHz, as well as a good omni-directional radiation pattern. The small size of 0.04 Œª0, √ó 0.04 Œª0 √ó 0.04 Œª0 makes it promising for use as an internal antenna in mobile handsets. ¬© 2007 Wiley Periodicals, Inc.</t>
  </si>
  <si>
    <t>250-252</t>
  </si>
  <si>
    <t>60002445;60002445;60017776;60002445</t>
  </si>
  <si>
    <t>55318932000;14058287500;14009489300;10043078000</t>
  </si>
  <si>
    <t>Nguyen, Truong Khang;Lee, Keekeun;Choo, Hosung;Park, Ikmo</t>
  </si>
  <si>
    <t>Seoul;Kyonggi-do</t>
  </si>
  <si>
    <t>Hongik University;Ajou University</t>
  </si>
  <si>
    <t>60017776;60002445</t>
  </si>
  <si>
    <t>Nguyen T.</t>
  </si>
  <si>
    <t>A compact spiral stripline-loaded monopole antenna with a vertical ground plane</t>
  </si>
  <si>
    <t>10.1002/mop.23043</t>
  </si>
  <si>
    <t>2-s2.0-38049120881</t>
  </si>
  <si>
    <t>['uda array', 'passive elements', 'passive arrays', 'new class', 'main area', 'high gain', 'high efficiency', 'endfire array', 'boundary case', 'boro arrays', 'array applications']</t>
  </si>
  <si>
    <t>Broadside arrays | Endfire arrays | Passive arrays | Phased arrays</t>
  </si>
  <si>
    <t>A new class of broadside antenna arrays with passive elements-Boro arrays is reviewed. The array is other boundary case of passive arrays, while the first is Yagi-Uda array which is an endfire array. Main area of the array applications is high efficiency, high gain, and planar antenna systems. ¬© 2007 Wiley Periodicals, Inc.</t>
  </si>
  <si>
    <t>184-188</t>
  </si>
  <si>
    <t>Reijiƒá, Boro M.</t>
  </si>
  <si>
    <t>Serbia</t>
  </si>
  <si>
    <t>Belgrade</t>
  </si>
  <si>
    <t>Institute IMTEL</t>
  </si>
  <si>
    <t>Reijiƒá B.</t>
  </si>
  <si>
    <t>Boro arrays-broadside antenna array with passive elements</t>
  </si>
  <si>
    <t>10.1002/mop.23023</t>
  </si>
  <si>
    <t>2-s2.0-38049123542</t>
  </si>
  <si>
    <t>['wide bandwidth', 'umts band', 'mobile handsets', 'dual inverted', 'back g', 'acceptable isolation', '2170 mhz']</t>
  </si>
  <si>
    <t>Diversity antenna | G-shaped monopole | Mobile handset | UMTS | Wideband</t>
  </si>
  <si>
    <t>A novel compact wideband printed diversity antenna for mobile handsets is presented. The antenna comprises two back-to-back G-shaped monopoles placed symmetrically with respect to a T-shaped and dual inverted-L-shaped ground plane. The measured results show that the proposed diversity antenna operates in a very wide bandwidth of 420 MHz starting from 1890 to 2310 MHz covering the UMTS band (1920-2170 MHz) with acceptable isolation. The antenna can provide pattern diversity to combat multipath fading. ¬© 2007 Wiley Periodicals, Inc.</t>
  </si>
  <si>
    <t>87-91</t>
  </si>
  <si>
    <t>60025278;60025278;60025278;60025278</t>
  </si>
  <si>
    <t>56127890700;7402288557;7007024222;7403443114</t>
  </si>
  <si>
    <t>Liu, Qingyuan;Du, Zhengwei;Gong, Ke;Feng, Zhenghe</t>
  </si>
  <si>
    <t>Beijing</t>
  </si>
  <si>
    <t>Tsinghua University</t>
  </si>
  <si>
    <t>Liu Q.</t>
  </si>
  <si>
    <t>A compact wideband planar diversity antenna for mobile handsets</t>
  </si>
  <si>
    <t>10.1002/mop.23052</t>
  </si>
  <si>
    <t>2-s2.0-38049123554</t>
  </si>
  <si>
    <t>['research activity', 'frequency bands', 'design procedure', '485 ghz', '35 ghz']</t>
  </si>
  <si>
    <t>Balanced antennas | Dual band antennas | Printed dipoles</t>
  </si>
  <si>
    <t>A research activity is described in this article, which is devoted to the design and characterization of dual-band printed dipoles working in the wireless local area network (WLAN) frequency bands at 2.415-2.485 GHz and 5.15-5.35 GHz. In particular, four different prototypes have been designed and compared to check the effectiveness of the design procedure through comparisons between simulations and measurements. Attention is focused on the performance of the different printed dipoles for their application in WLAN mobile terminals. ¬© 2007 Wiley Periodicals, Inc.</t>
  </si>
  <si>
    <t>81-87</t>
  </si>
  <si>
    <t>60028868;60028868;60028868;60083763;60083763;60023682;60023682</t>
  </si>
  <si>
    <t>7003596999;7006025870;22985683600;23393792800;22984063600;6506326167;7004076235</t>
  </si>
  <si>
    <t>Nepa, P.;Manara, G.;Mugnaini, S.;Trlbellini, G.;Cioci, S.;Albasini, G.;Sacchi, E.</t>
  </si>
  <si>
    <t>Italy;Italy;Switzerland</t>
  </si>
  <si>
    <t>Rome;Pisa;Geneva</t>
  </si>
  <si>
    <t>SELEX Communications;Universit√† di Pisa;STMicroelectronics</t>
  </si>
  <si>
    <t>60083763;60028868;60023682</t>
  </si>
  <si>
    <t>Nepa P.</t>
  </si>
  <si>
    <t>Comparison of dual-band printed dipoles for WLAN mobile communication devices</t>
  </si>
  <si>
    <t>10.1002/mop.23000</t>
  </si>
  <si>
    <t>2-s2.0-38049123555</t>
  </si>
  <si>
    <t>['top portion', 'proposed antenna', 'mobile station', 'ground size', 'ground plane', 'frequency bands', 'example design', 'antenna size', '89 dbi', '859 ghz', '810 ghz', '76 dbi', '642 ghz', '63 dbi', '575 ghz', '57 dbi', '5 mm', '2655 mhz']</t>
  </si>
  <si>
    <t>In this paper, we propose a multi-band internal monopole type antenna for mobile station. We design and implement the multi-band internal monopole type antenna for cellular (824-894 MHz), GPS (Global Positioning System: 1575.42 MHz), K-PCS (Korea-Personal Communication Service: 1750-1870 MHz), and S-DMB (Satellite-Digital Multimedia Broadcasting: 2630-2655 MHz) frequency bands with three branch lines. The antenna size of example design is 42.5 mm √ó 7 mm √ó 6.5 mm. Ground size is 67 mm √ó 42 mm, and the proposed antenna is located at 3 mm away from the top portion of ground plane. The proposed antenna shows a monopole-like radiation pattern. Measured peak gains are - 1.63 dBi at 0.859 GHz, 1.76 dBi at 1.575 GHz, 3.89 dBi at 1.810 GHz, and 5.57 dBi at 2.642 GHz. ¬© 2007 Wiley Periodicals. Inc.</t>
  </si>
  <si>
    <t>241-244</t>
  </si>
  <si>
    <t>105423909;60012291;60012291;60012291;105423909;105423909</t>
  </si>
  <si>
    <t>55718809200;21735387500;51564600800;15072325700;36757235100;55870741700</t>
  </si>
  <si>
    <t>Kim, Sung Min;Yoon, Ki Suk;Park, Su Bin;Yang, Woon Geun;Kim, Nam Ki;Lee, Jong Hyuk</t>
  </si>
  <si>
    <t>Incheon;</t>
  </si>
  <si>
    <t>Incheon National University;Hardware Team</t>
  </si>
  <si>
    <t>60012291;105423909</t>
  </si>
  <si>
    <t>Kim S.</t>
  </si>
  <si>
    <t>Multi-band internal monopole antenna for mobile station</t>
  </si>
  <si>
    <t>10.1002/mop.23024</t>
  </si>
  <si>
    <t>2-s2.0-38049125629</t>
  </si>
  <si>
    <t>['world interoperability', 'wireless broadband', 'simulated results', 'proposed antenna', 'microwave access', 'f antenna', 'design parameters', 'compact volume', '95 dbi', '77 ghz', '57 ghz', '3 ghz']</t>
  </si>
  <si>
    <t>Bluetooth | Broadband | Compact | Multiband | PIFA | Satellite-digital multimedia broadcasting | Wireless broadband | Wireless local area network | World interoperability for microwave access</t>
  </si>
  <si>
    <t>A novel compact multiband planar inverted-F antenna for Bluetooth, satellite digital multimedia broadcasting, wireless broadband, world interoperability for microwave access, and wireless local area network applications is presented. The proposed antenna, fed by a 50-Œ© coaxial line, occupies a compact volume of 24.3 √ó 8.2 √ó 2 mm3. The bandwidth is 19.4% (2.28-2.77 GHz) and 47.7% (4.04-6.57 GHz) at VSWR &lt; 2.5, and the measured maximum gain is 4.95 dBi at 6.3 GHz. The commercial electromagnetic software CST Microwave Studio is used to optimize the design parameters and the simulated results are well in agreement with the experimental results reported in this article. ¬©2007 Wiley Periodicals, Inc.</t>
  </si>
  <si>
    <t>114-117</t>
  </si>
  <si>
    <t>60032144;60032144;60032144</t>
  </si>
  <si>
    <t>7402816391;23392588400;34971825100</t>
  </si>
  <si>
    <t>Shin, Yong Sun;Kong, Ki Bok;Park, Seong Ook</t>
  </si>
  <si>
    <t>Daejeon</t>
  </si>
  <si>
    <t>Korea Advanced Institute of Science and Technology</t>
  </si>
  <si>
    <t>Shin Y.S.</t>
  </si>
  <si>
    <t>A compact multiband PIFA with the modified ground plane and shorting plate for wireless communication applications</t>
  </si>
  <si>
    <t>10.1002/mop.22999</t>
  </si>
  <si>
    <t>2-s2.0-38049134437</t>
  </si>
  <si>
    <t>['window techniques', 'window areas', 'proposed antenna', 'planar triple', 'measured results', 'frequency developed', 'frequencies 0', 'bandwidth enhancement', '4 ghz']</t>
  </si>
  <si>
    <t>Microstrip patch antenna | Quad-frequency | Wide-bandwidth</t>
  </si>
  <si>
    <t>A microstrip patch antenna (MPA) with four resonance frequencies is presented. The size of the proposed antenna is reduced using shorting wall and window techniques. The effect of window areas on the shorted antenna parameters has been studied. A planar triple-frequency developed to quad-frequency shorted MPA at frequencies 0.9, 1.8, 2.4, and 5.4 GHz has been studied. A bandwidth enhancement is achieved for the 0.9, 2.4, and 5.4 GHz frequencies. Fabrication and measurement of S11 for the proposed antenna has been done. The measured results have been compared with the simulated results using commercial software HFSS version-8.0. ¬© 2007 Wiley Periodicals, Inc.</t>
  </si>
  <si>
    <t>22-24</t>
  </si>
  <si>
    <t>Abdelaziz, A. A.</t>
  </si>
  <si>
    <t>Egypt</t>
  </si>
  <si>
    <t>6th October</t>
  </si>
  <si>
    <t>Misr University for Science and Technology</t>
  </si>
  <si>
    <t>Abdelaziz A.</t>
  </si>
  <si>
    <t>A compact planar quad-frequency broad-band rectangular microstrip patch antenna</t>
  </si>
  <si>
    <t>10.1002/mop.22974</t>
  </si>
  <si>
    <t>2-s2.0-38049138734</t>
  </si>
  <si>
    <t>['structure serves', 'microstrip transmission', 'microstrip ports', 'filtering function', 'filter design', 'cpw transitions', 'coupling strength', 'characteristic impedance', 'article presents']</t>
  </si>
  <si>
    <t>Antenna | Bandpass filter | Filter | Transition circuit</t>
  </si>
  <si>
    <t>This article presents a quasi-lumped bandpass filter with CPW-microstrip ports. The structure serves as CPW-microstrip transmission in addition to its filtering function. The filter was integrated with a microstrip patch antenna. To enable the filter design, the characteristic impedance of the slotted microstrip line and the coupling strength of microstrip to microstrip, CPW to CPW and microstrip to CPW transitions were calculated. ¬© 2007 Wiley Periodicals, Inc.</t>
  </si>
  <si>
    <t>60018362;60013323;60018362</t>
  </si>
  <si>
    <t>9132967400;7006220761;7202864116</t>
  </si>
  <si>
    <t>Balalem, Atallah;Machac, Jan;Omar, Abbas</t>
  </si>
  <si>
    <t>Germany;Czech Republic</t>
  </si>
  <si>
    <t>Magdeburg;Prague</t>
  </si>
  <si>
    <t>Otto von Guericke University of Magdeburg;Czech Technical University in Prague</t>
  </si>
  <si>
    <t>60018362;60013323</t>
  </si>
  <si>
    <t>Balalem A.</t>
  </si>
  <si>
    <t>Microstrip-cpw bandpass filter for antenna application</t>
  </si>
  <si>
    <t>10.1002/mop.23001</t>
  </si>
  <si>
    <t>2-s2.0-38049146173</t>
  </si>
  <si>
    <t>['wideband systems', 'wideband applications', 'wide bandwidth', 'vhf band', 'sub channel', 'study proposes', 'small radiator', 'service channel', 'proposed antenna', 'narrow bandwidth', 'mhz band', 'lumped elements', 'low impedance', 'low frequencies', 'frequency tuning', 'dmb senice', 'appropriately utilized', 'also proved']</t>
  </si>
  <si>
    <t>Electrically small antenna | Frequency tuning | Varactor | Wide bandwidth</t>
  </si>
  <si>
    <t>This study proposes the concept of frequency tuning for an electrically small antenna to be used in wideband applications in low frequencies. An electrically small antenna has too narrow bandwidth to be utilized for wideband systems. However, in such mobile TV services that the band is composed of each sub channel in VHF band, the narrow bandwidth can be appropriately utilized with wideband frequency tuning. That is, each service channel is covered by the narrow resonant band of a small sized radiator and the entire service band is satisfied by moving its frequency. To prove the idea of this study, a small helical antenna with the size of less than Œª/10 is chosen as a sample and the T-DMB senice, a kind of the mobile TV services allocated to 200-MHz band, is selected for testing. With the designed tuning circuit constituted of lumped elements and a varactor. a low impedance of the small radiator is matched to about 50 Œ© and the wide bandwidth is satisfied by moving its narrow resonant frequency. The validity of the proposed antenna is also proved by the receiving measured result. ¬© 2007 Wiley Periodicals, Inc.</t>
  </si>
  <si>
    <t>244-247</t>
  </si>
  <si>
    <t>60010484;60010484;60010484;60016912</t>
  </si>
  <si>
    <t>8509644100;23992886800;7410196900;7402126718</t>
  </si>
  <si>
    <t>Yoon, Ick Jae;Park, Se Hyun;Kim, Youngeil;Yoon, Young Joong</t>
  </si>
  <si>
    <t>Seoul;Suwon</t>
  </si>
  <si>
    <t>Yonsei University;Samsung Group</t>
  </si>
  <si>
    <t>60016912;60010484</t>
  </si>
  <si>
    <t>Yoon I.</t>
  </si>
  <si>
    <t>Electrically small antenna with frequency tuning circuit for wideband applications</t>
  </si>
  <si>
    <t>10.1002/mop.23049</t>
  </si>
  <si>
    <t>2-s2.0-38049150647</t>
  </si>
  <si>
    <t>['simple model', 'reflection parameter', 'pulse transmitting', 'pulse produced', 'pulse output', 'photoconductive switches', 'microstrip line', 'measured version', 'experiment result', 'excellent agreement', 'different time', 'bias voltage', 'alembents formula']</t>
  </si>
  <si>
    <t>D'Alembents formula | Dielectric horn antenna | Finite time difference domain (FDTD) | Photoconductive switch | Propagation</t>
  </si>
  <si>
    <t>The d'Alembents formula with one free end was used to understand the pulse produced by photoconductive semiconductor switch (PCSS) and propagating in microstrip-line at the bias voltage. A total reflection border was given for keep the steady electric field in order that the propagation of pulse in the microstrip line could be analyzed by finite time difference domain method. The reflection parameter of this border was computed. The border and a simple model of photoconductive switches were used to analyze the process of pulse transmitting in the microstrip line. The electric field distributions at the different time were given. The experiment result has proven that there is excellent agreement between the simulated and measured version of pulse output. An exponentially parallel plate antenna loaded with dielectric using PCSS was designed and analyzed. ¬© 2007 Wiley Periodicals, Inc.</t>
  </si>
  <si>
    <t>168-172</t>
  </si>
  <si>
    <t>60025578;60025578;60025578</t>
  </si>
  <si>
    <t>55118776500;7402200781;7406431700</t>
  </si>
  <si>
    <t>Zhu, Yanwu;Shi, Shunxiang;Sun, Yanling</t>
  </si>
  <si>
    <t>Zhu Y.</t>
  </si>
  <si>
    <t>FDTD analysis of pulse propagation on microstrip line and an exponentially parallel plate antenna produced by photoconductive switches applied bias voltage</t>
  </si>
  <si>
    <t>10.1002/mop.23035</t>
  </si>
  <si>
    <t>2-s2.0-38049150651</t>
  </si>
  <si>
    <t>['trial functions', 'traditional grid', 'square interpolations', 'promising method', 'nodal arrangements', 'moving least', 'computational domain', 'advantages compared']</t>
  </si>
  <si>
    <t>Element-free Galerkin method | Meshless method | Moving least-squares approximation | Time-domain electromagnetics</t>
  </si>
  <si>
    <t>Element-free Galerkln method (EFGM) is extended to simulate transient electromagnetic field. EFGM. which is based on moving least-square interpolations for the test and trial functions, is a promising method that needs no element connectivity data but only a set of nodes in computational domain and boundaries and does not suffer much degradation in accuracy when nodal arrangements are very irregular. EFGM is applicable to arbitran' shapes; therefore, it can solve some problems that traditional grid-based methods cannot solve effectively in time-domain electromagnetic field, such as thin plate problems, narrow gap problems, antenna structure optimization, etc. The numerical examples present the validation of EFGM in transient electromagnetic field and its advantages compared with traditional numerical methods. ¬© 2007 Wiley Periodicals, Inc.</t>
  </si>
  <si>
    <t>134-138</t>
  </si>
  <si>
    <t>60005465;60005465;60005465</t>
  </si>
  <si>
    <t>26661983600;8945567500;22985447200</t>
  </si>
  <si>
    <t>Liu, Xiaofei;Wang, Bing Zhong;Lai, Shengjian</t>
  </si>
  <si>
    <t>Chengdu</t>
  </si>
  <si>
    <t>University of Electronic Science and Technology of China</t>
  </si>
  <si>
    <t>Liu X.</t>
  </si>
  <si>
    <t>Element-free Galerkin method for transient electromagnetic field simulation</t>
  </si>
  <si>
    <t>10.1002/mop.23017</t>
  </si>
  <si>
    <t>2-s2.0-38049150656</t>
  </si>
  <si>
    <t>['tm01 modes', 'theoretical results', 'simulation results', 'simpler way', 'simple expressions', 'resonant frequencies', 'formulas provide', 'empirical expressions', 'dual frequency', 'accurate results']</t>
  </si>
  <si>
    <t>Compact microstrip antenna | Differential evolution | Dual frequency</t>
  </si>
  <si>
    <t>In this article, simple expressions for calculating the resonant frequencies at TM10 and TM01 modes of dual frequency arrowshaped compact microstrip antennas are presented. These empirical expressions are derived with the use of differential evolution algorithm by using the simulation data reported in the literature. The resonant frequency results achieved in this study are compared with the simulation results and theoretical results of the design formulas proposed elsewhere. It is shown that our formulas provide more accurate results with respect to the theoretical analyses previously published in the literature. The new formulas also give a simpler way to calculate the resonant frequencies of arrow-shaped compact patch antenna with dual frequency. ¬© 2007 Wiley Periodicals, Inc.</t>
  </si>
  <si>
    <t>62-65</t>
  </si>
  <si>
    <t>60008377;60008377;60008377;60008377</t>
  </si>
  <si>
    <t>35581650500;57224139368;6507935876;57217889518</t>
  </si>
  <si>
    <t>Akdagli, Ali;Ozdemir, Caner;Yamacli, Serhan;Arcasoy, C. Cengiz</t>
  </si>
  <si>
    <t>Mersin</t>
  </si>
  <si>
    <t>Mersin √úniversitesi</t>
  </si>
  <si>
    <t>Akdagli A.</t>
  </si>
  <si>
    <t>Improved formulas for the resonant frequencies of dual frequency arrow shaped compact microstrip antenna</t>
  </si>
  <si>
    <t>10.1002/mop.23020</t>
  </si>
  <si>
    <t>2-s2.0-38049150664</t>
  </si>
  <si>
    <t>['stop bands', 'practical layout', 'order characteristic', 'filter elements', 'experimental ku', 'band filter', 'article presents', 'appropriate values']</t>
  </si>
  <si>
    <t>Asymmetrical compact microstrip resonator | Microstrip filter | Transmission zeros</t>
  </si>
  <si>
    <t>This article presents a method of synthesizing a microwave filter consisting of asymmetrical compact microstrip resonators. This filter is compact in size and exhibits a third-order characteristic in the passband and four controllable transmission zeros on the stop bands to enhance the desired signal rejection. A filter synthesizing method is developed to obtain the appropriate values of filter elements. Then the practical layout of filter is determined with the help of a commercial EM simulator. The efficiency of proposed design concept is verified through the design and measurement of an experimental Ku-band filter. A prototype is fabricated on the commercial Teflon PCB board with 3% bandwidth. The measured results show about 2 dB insertion loss and greater than 20 dB return loss In the passband. ¬© 2007 Wiley Periodicals, Inc.</t>
  </si>
  <si>
    <t>42-45</t>
  </si>
  <si>
    <t>60020351;60020351</t>
  </si>
  <si>
    <t>15057551000;15057635300</t>
  </si>
  <si>
    <t>Chiang, Yi Chyun;Chung, Ming An</t>
  </si>
  <si>
    <t>Taoyuan</t>
  </si>
  <si>
    <t>Chang Gung University</t>
  </si>
  <si>
    <t>Chiang Y.</t>
  </si>
  <si>
    <t>Design of asymmetrical compact microstrip resonator filter with four controllable transmission zeros</t>
  </si>
  <si>
    <t>10.1002/mop.22977</t>
  </si>
  <si>
    <t>2-s2.0-38049150666</t>
  </si>
  <si>
    <t>['wide 32', 'reasonable agreement', 'radiation patterns', 'operational bandwidth', 'ieee 802', 'f antenna']</t>
  </si>
  <si>
    <t>Multiband | PIFA antenna | Wideband | WLAN</t>
  </si>
  <si>
    <t>A dual-band planar inverted-F antenna (PIFA), presented here, covers both 2.4- and 5-GHz bands used in all IEEE 802.11 WLAN standards. Computed and measured return loss and radiation patterns of the antenna are presented and are in reasonable agreement. Experimental results indicate a very wide 32.5% operational bandwidth in the 5-GHz. band. ¬© 2007 Wiley Periodicals, Inc.</t>
  </si>
  <si>
    <t>138-141</t>
  </si>
  <si>
    <t>60019544;60019544;60001481</t>
  </si>
  <si>
    <t>6602280435;35586058800;7202832083</t>
  </si>
  <si>
    <t>Janapsatya, J.;Esselle, K. P.;Bird, T. S.</t>
  </si>
  <si>
    <t>Australia;Australia</t>
  </si>
  <si>
    <t>North Ryde;Sydney</t>
  </si>
  <si>
    <t>Macquarie University;CSIRO Ict Centre</t>
  </si>
  <si>
    <t>60019544;60001481</t>
  </si>
  <si>
    <t>Janapsatya J.</t>
  </si>
  <si>
    <t>A dual-band and wideband planar inverted-F antenna for WLAN applications</t>
  </si>
  <si>
    <t>10.1002/mop.23016</t>
  </si>
  <si>
    <t>2-s2.0-38049152999</t>
  </si>
  <si>
    <t>['waveguide transition', 'waveguide exciter', 'three times', 'size reduction', 'new mic', 'microstrip line', 'main feature', 'lowloss operation', 'balunless design']</t>
  </si>
  <si>
    <t>Balun | Compact | Lowloss | Microstrip to waveguide transition | Wideband</t>
  </si>
  <si>
    <t>A new MIC/MMIC compatible microstrip to waveguide transition is introduced. Its main feature is balunless design, which assumes direct feeding of waveguide exciter with microstrip line-i.e., without balun. This offer: high-frequency, wideband, and lowloss operation, using lowcost low DK substrates, and size reduction of transition more than three times. ¬© 2007 Wiley Periodicals, Inc.</t>
  </si>
  <si>
    <t>107-111</t>
  </si>
  <si>
    <t>Reljiƒá, Boro M.</t>
  </si>
  <si>
    <t>Reljiƒá B.</t>
  </si>
  <si>
    <t>Lowloss MIC/MMIC compatible microstrip to waveguide transition without a balun</t>
  </si>
  <si>
    <t>10.1002/mop.23012</t>
  </si>
  <si>
    <t>2-s2.0-38049160267</t>
  </si>
  <si>
    <t>['small size', 'nearly omni', 'ltcc module', 'bluetooth application', '8 mm', '49 ghz', '100 mhz']</t>
  </si>
  <si>
    <t>Bluetooth | Compact antenna | LTCC</t>
  </si>
  <si>
    <t>A novel design concept for implementing an antenna on a compact LTCC module is proposed for a Bluetooth application. The integrated antenna consists of an LTCC module and a two-layered radiating element, which occupies a volume of 5 mm √ó 6.3 mm √ó 0.8 mm. The antenna has a 7.5 dB return loss bandwidth of 100 MHz. from 2.39 to 2.49 GHz and has nearly omni-directional radiation patterns with good antenna gain in spite of its small size. ¬© 2007 Wiley Periodicals, Inc.</t>
  </si>
  <si>
    <t>180-183</t>
  </si>
  <si>
    <t>60024872;60024872;60024872;60024872;60024872</t>
  </si>
  <si>
    <t>55418091500;57212733771;7102653318;23394041700;56535582400</t>
  </si>
  <si>
    <t>Seo, Donghyun;Jeon, Seunggil;Kang, Namkee;Ryu, Join;Choi, Jae Hoon</t>
  </si>
  <si>
    <t>Hanyang University</t>
  </si>
  <si>
    <t>Seo D.</t>
  </si>
  <si>
    <t>Design of a novel compact antenna for a bluetooth LTCC module</t>
  </si>
  <si>
    <t>10.1002/mop.23051</t>
  </si>
  <si>
    <t>2-s2.0-38049161807</t>
  </si>
  <si>
    <t>['waveguide structure', 'numerically rigorous', 'mfie ),', 'metallic surfaces', 'low complexity', 'ideal assumptions', 'hybrid methods', 'fast calculation', 'existing methods', 'especially favorable', 'bem ).', 'approach differs', 'analyzed using']</t>
  </si>
  <si>
    <t>MLFMA | Near-field precondioner | Radiation pattern | Slotted waveguide array</t>
  </si>
  <si>
    <t>Slotted waveguide array is analyzed using the multilevel fast multipole algorithm (MLFMA) combined with the near-field precondltioner applied to the metallic surfaces of the waveguide structure. The approach differs from existing methods that utilize asymptotic method, method of moments (MoM) with the magnetic field integral equation (MFIE), or hybrid methods of MoM and boundary element method (BEM). Since no ideal assumptions are made, the analysis and computation are considered to be theoretically and numerically rigorous. In addition, the low complexity of the MLFMA is especially favorable for fast calculation of the large-scale waveguide arrays. The experimental results validate the algorithm. ¬© 2007 Wiley Periodicals, Inc.</t>
  </si>
  <si>
    <t>65-68</t>
  </si>
  <si>
    <t>55717449800;7403280923;12795135400</t>
  </si>
  <si>
    <t>Liu, Xu;Liang, Changhong;Zhao, Xunwang</t>
  </si>
  <si>
    <t>Analysis of waveguide slot antennas using MLFMA</t>
  </si>
  <si>
    <t>10.1002/mop.23015</t>
  </si>
  <si>
    <t>2-s2.0-38049161817</t>
  </si>
  <si>
    <t>['oma originates', 'collinear coaxial']</t>
  </si>
  <si>
    <t>Microstrip antenna | Omnidirectional | Pattern variation</t>
  </si>
  <si>
    <t>The pattern and directivity of an ideal omnidirectional antenna, collinear coaxial, and omnidirectiontal microstrip antenna (OMA) are compared. The radiation of an OMA originates from the arraying of two radiating edges along each element. The width of the (OMA) elements determines omni-plane pattern variation. ¬© 2007 Wiley Periodicals, Inc.</t>
  </si>
  <si>
    <t>55-58</t>
  </si>
  <si>
    <t>Bancroft, Randy</t>
  </si>
  <si>
    <t>Lincoln</t>
  </si>
  <si>
    <t>Laird Technologies</t>
  </si>
  <si>
    <t>Bancroft R.</t>
  </si>
  <si>
    <t>Radiation properties of an omnidirectional planar microstrip antenna</t>
  </si>
  <si>
    <t>10.1002/mop.22995</t>
  </si>
  <si>
    <t>2-s2.0-38049161818</t>
  </si>
  <si>
    <t>['top edge', 'strip monopole', 'shaped metal', 'printed near', 'pcs operation', 'operating band', 'multiband operation', 'monopole slot', 'mobile phone', 'hybrid antenna', 'good performances', 'fed using', 'cover dcs', 'compact volume', '900 operation', '900 mhz', '1900 mhz']</t>
  </si>
  <si>
    <t>Antennas | Internal hybrid antennas | Internal mobile phone antennas | Monopole slot | Quad-band operation</t>
  </si>
  <si>
    <t>A new internal hybrid antenna formed by a printed openended slot (monopole slot) and a T-shaped metal-strip monopole (monopole T-strip) for multiband operation in the mobile phone is presented. The monopole slot is printed near the top edge of the system circuit board of the mobile phone and can generate a quarter- wavelength resonant mode at about 900 MHz for GSM850/900 operation, The monopole T-strip is bent and mounted above the monopole slot and is used to excite a quarter-wavelength resonant mode at about 1900 MHz to cover DCS/PCS operation. The monopole slot and monopole T-strip are integrated to occupy a compact volume and can be fed using a simple 50 Œ© microstrip line printed on the system circuit board. Obtained results indicate that it is promising to integrate two different types of antennas into an internal hybrid antenna for multiband operation in the mobile phone, and good performances of the hybrid antenna over the operating band can be achieved. ¬© 2007 Wiley Periodicals, Inc.</t>
  </si>
  <si>
    <t>38-42</t>
  </si>
  <si>
    <t>9239836300;35460663000</t>
  </si>
  <si>
    <t>Lin, Chun I.;Wong, Kin Lu</t>
  </si>
  <si>
    <t>Lin C.</t>
  </si>
  <si>
    <t>Internal hybrid antenna for multiband operation in the mobile phone</t>
  </si>
  <si>
    <t>10.1002/mop.22980</t>
  </si>
  <si>
    <t>2-s2.0-38049161824</t>
  </si>
  <si>
    <t>['patch antenna', 'impedance matching', 'impedance bandwidth', 'average gain', '9 dbi', '25 db']</t>
  </si>
  <si>
    <t>Low cross polarization level | Probe feed | RFID base station | Wideband patch untenna</t>
  </si>
  <si>
    <t>A printed meandering strip (PMS) is proposed for feeding a patch antenna. It is demonstrated that the impedance matching of the antenna can be further improved by using a higher order PMS. A patch antenna fed by a first order meandering strip has an impedance bandwidth of 22% [standing wave ratio (SWR) &lt; 1.5], cross polarization level of less than -25 dB and a gain of 9 dBi. The measured impedance bandwidths of a second order PMS and a third order PMS are 12% (SWR &lt; 1.2) and 8% (SWR &lt; 1.1), respectively. They have an average gain of about 9 dBi and cross polarization levels are low In level. All measurements have been confirmed by simulation. ¬© 2007 Wiley Periodicals, Inc.</t>
  </si>
  <si>
    <t>188-192</t>
  </si>
  <si>
    <t>60013983;60013983</t>
  </si>
  <si>
    <t>13205722300;55510527400</t>
  </si>
  <si>
    <t>Lai, Hau Wah;Luk, Kwal Man</t>
  </si>
  <si>
    <t>Hong Kong</t>
  </si>
  <si>
    <t>Kowloon</t>
  </si>
  <si>
    <t>City University of Hong Kong</t>
  </si>
  <si>
    <t>Lai H.</t>
  </si>
  <si>
    <t>Wideband patch antenna fed by printed meandering strip</t>
  </si>
  <si>
    <t>10.1002/mop.23047</t>
  </si>
  <si>
    <t>2-s2.0-38049165686</t>
  </si>
  <si>
    <t>['subsequently investigated', 'rf simulation', 'resonance frequency', 'reconfigurable linearly', 'radiation pattern', 'physical perimeter', 'mems switches', 'loop antenna', 'linear change', 'electronically varied', 'almost invariant']</t>
  </si>
  <si>
    <t>Frequency tunable | Microstrip loop antenna | Reconfigurable | RF MEMS switches</t>
  </si>
  <si>
    <t>In this article, a low-actuation voltage DC contact RF MEMS switch is developed for a reconfigurable microstrip rectangular loop antenna implementation providing frequency tunability. Electromechanical design optimization, microfabrication through the PolyMUMPS commercial process, and RF simulation is presented. The application of such RF MEMS switches to frequency-tunable reconfigurable microstrip loop antennas is subsequently investigated by electromagnetic full wave analysis simulation tool. The physical perimeter of the loop antenna is electronically varied by controlling the ON/OFF states of the MEMS switches. The resonance frequency of the microstrip loop antenna is shown to be reconfigurable linearly by 56% with the linear change of the physical perimeter while the radiation pattern is almost invariant. ¬© 2007 Wiley Periodicals, Inc.</t>
  </si>
  <si>
    <t>252-256</t>
  </si>
  <si>
    <t>60018926;60018926;60018926</t>
  </si>
  <si>
    <t>55710640100;55734224600;6602524600</t>
  </si>
  <si>
    <t>Zhou, Lei;Sharma, Satish K.;Kassegne, Samuel K.</t>
  </si>
  <si>
    <t>San Diego</t>
  </si>
  <si>
    <t>San Diego State University</t>
  </si>
  <si>
    <t>Zhou L.</t>
  </si>
  <si>
    <t>Reconfigurable microstrip rectangular loop antennas using RF MEMS switches</t>
  </si>
  <si>
    <t>10.1002/mop.23042</t>
  </si>
  <si>
    <t>2-s2.0-38049174477</t>
  </si>
  <si>
    <t>['single element', 'port antenna', 'mutual coupling', 'input impedance', 'elements simultaneously', 'elements excitations', 'elements counteracts', 'direct excitation', 'decoupling networks', 'article describes', 'array changes', 'array cannot', 'arbitrary excitation', 'antenna ports', 'alternative approach', 'additional connection']</t>
  </si>
  <si>
    <t>Adaptive arrays | Compact arrays | Multiport antennas | Mutual coupling</t>
  </si>
  <si>
    <t>The small element spacing of compact multiport arrays introduces strong mutual coupling between the antenna ports. Because of this coupling, the input impedance of the array changes when elements excitations are varied, and consequently, the array cannot be matched for an arbitrary excitation. Decoupling networks have in the past been used to provide an additional connection between antenna ports to cancel the coupling between elements. An alternative approach is to design the antenna so that each port does not excite a single element, but instead all elements simultaneously. The geometry of the antenna is optimized so that this direct excitation of elements counteracts the mutual coupling, thus, yielding decoupled ports, This article describes the design of such a four-port antenna. ¬© 2007 Wiley Periodicals, Inc.</t>
  </si>
  <si>
    <t>229-232</t>
  </si>
  <si>
    <t>60017161;60017161</t>
  </si>
  <si>
    <t>7102043788;57211089222</t>
  </si>
  <si>
    <t>Coetzee, J. C.;Liu, Y.</t>
  </si>
  <si>
    <t>National University of Singapore</t>
  </si>
  <si>
    <t>Coetzee J.</t>
  </si>
  <si>
    <t>Compact multiport antenna with isolated ports</t>
  </si>
  <si>
    <t>10.1002/mop.23038</t>
  </si>
  <si>
    <t>2-s2.0-38049177348</t>
  </si>
  <si>
    <t>['two bands', 'opposite sense', 'low frequency', 'high frequency', 'frequency band', 'duroid substrate', 'controlled separately', 'circular polarization', '46 db', '14 db']</t>
  </si>
  <si>
    <t>Circular polarization | Dual-frequency | Printed antennas | Single feed</t>
  </si>
  <si>
    <t>Spatial communication systems need antennas circularly polarized. In this article, we propose a new compact dual-frequency circularly polarized antenna. The two circular polarizations obtained in each frequency band are on opposite sense. This antenna is a patch of dimensions 36 √ó 36 mm2, printed on duroid substrate. Left hand circular polarization and right hand circular polarization maximum gains are 6.46 dB at the low frequency and 7.14 dB at the high frequency. Theoretical total efficiency is about 91% in the two bands. Parametric study shows that each frequency band can be controlled separately and that circular polarization can be maintained in each band. ¬© 2007 Wiley Periodicals, Inc.</t>
  </si>
  <si>
    <t>177-180</t>
  </si>
  <si>
    <t>60110755-105424652;60110755;60110755;60110755;105424652</t>
  </si>
  <si>
    <t>23391909200;6603172948;6602489960;6701836992;23392468300</t>
  </si>
  <si>
    <t>Beddeleem, G.;Ribero, J. M.;Kossiavas, G.;Staraj, R.;Fond, E.</t>
  </si>
  <si>
    <t>France;France</t>
  </si>
  <si>
    <t>Sophia Antipolis;Voiron</t>
  </si>
  <si>
    <t>Laboratoire D'√©lectronique, Antennes et T√©l√©communications;RADIALL</t>
  </si>
  <si>
    <t>60110755;105424652</t>
  </si>
  <si>
    <t>Beddeleem G.</t>
  </si>
  <si>
    <t>Dual-frequency circularly polarized antenna</t>
  </si>
  <si>
    <t>10.1002/mop.23028</t>
  </si>
  <si>
    <t>2-s2.0-38049181028</t>
  </si>
  <si>
    <t>['single feed', 'simultaneously excited', 'rectify antenna', 'rectenna ).', 'patch resonator', 'nonlinear elements', 'especially suitable', 'equal amplitude', 'circular polarization', '90 ¬∞']</t>
  </si>
  <si>
    <t>Circular polarization (CP) | Compact | Harmonic rejection | Patch antenna</t>
  </si>
  <si>
    <t>Design of circularly polarized antenna using circular patch with single feed is proposed. The circular polarization (CP) property with second harmonic rejection can be achieved by embedding two circular slots in the patch resonator. By changing the size and position of the slots, two orthogonal modes with equal amplitude and 90¬∞ out of phase are simultaneously excited. In the meanwhile, the embedded slots blocking the second harmonic signal is especially suitable for the circuits with nonlinear elements, such as rectify antenna (rectenna). Furthermore, the patch is simple and compact with 12% of the antenna area reduction. ¬© 2007 Wiley Periodicals, Inc.</t>
  </si>
  <si>
    <t>45-48</t>
  </si>
  <si>
    <t>60014982;60014982;60014982</t>
  </si>
  <si>
    <t>12240976100;55551818400;7402443389</t>
  </si>
  <si>
    <t>Yo, Tzong Chee;Lee, Chien Ming;Luo, Ching Hsing</t>
  </si>
  <si>
    <t>Tainan</t>
  </si>
  <si>
    <t>National Cheng Kung University</t>
  </si>
  <si>
    <t>Yo T.</t>
  </si>
  <si>
    <t>Compact circular polarized patch antenna with harmonic rejection</t>
  </si>
  <si>
    <t>10.1002/mop.23009</t>
  </si>
  <si>
    <t>2-s2.0-38049181043</t>
  </si>
  <si>
    <t>['two stamped', 'shielding case', 'plate antennas', 'opposite corners', 'multinetwork operation', 'good isolation', 'conducting element', 'case length', 'also conducted']</t>
  </si>
  <si>
    <t>3G antennas | Antennas | Internal monopole antennas | Metal-plate antennas | WiMAX antennas | WLAN antennas</t>
  </si>
  <si>
    <t>The integration of a 3G and a WLAN/WiMAX shorted monopole antenna concealed inside a palm-sized mobile device for multinetwork operation is presented. The two stamped, metal-plate antennas are mounted at opposite corners of a shielding case. With proper shorting locations and arrangement of antennas in combination with the shielding case, good isolation between the antennas can be obtained. Analysis of the shielding-case length and the distance between a conducting element and the antennas on the bandwidth and the isolation is also conducted. ¬© 2007 Wiley Periodicals, Inc.</t>
  </si>
  <si>
    <t>29-31</t>
  </si>
  <si>
    <t>60095839;60095839</t>
  </si>
  <si>
    <t>7402029960;9239854400</t>
  </si>
  <si>
    <t>Su, Saou Wen;Chou, Jui Hung</t>
  </si>
  <si>
    <t>Taipei</t>
  </si>
  <si>
    <t>Lite-On Technology Corporation</t>
  </si>
  <si>
    <t>Su S.</t>
  </si>
  <si>
    <t>Internal 3G and WLAN/WiMAX antennas integrated in palm-sized mobile devices</t>
  </si>
  <si>
    <t>10.1002/mop.22985</t>
  </si>
  <si>
    <t>2-s2.0-38049184644</t>
  </si>
  <si>
    <t>['work allows', 'significantly complicated', 'seamless integration', 'proposed approach', 'performed directly', 'numerical example', 'large structures', 'hybridization approach', 'generally applied', 'complex structures', 'antenna structure', 'antenna design']</t>
  </si>
  <si>
    <t>A hybridization approach to integrate simulation codes based on high and low frequency techniques is developed in this paper. This work allows the antenna design to be performed directly in the presence of the complex and large structures. Since the sizes of the complex structures can be extremely large electrically, and the antenna structure itself can be significantly complicated, such problems can not be resolved with a single technique alone. While low frequency techniques are generally applied for antenna design problems where small scale interactions are involved, high frequency techniques are adopted for the prediction of propagation effects inside the complex structures. The proposed hybridization approach provides a seamless integration of low and high frequency techniques that combines the advantages of both techniques in terms of accuracy and efficiency. Numerical example is presented to demonstrate the utilization of the proposed approach.</t>
  </si>
  <si>
    <t>173-187</t>
  </si>
  <si>
    <t>Progress in Electromagnetics Research</t>
  </si>
  <si>
    <t>60013395;60013395</t>
  </si>
  <si>
    <t>7202063846;15922885000</t>
  </si>
  <si>
    <t>Chou, H. T.;Hsu, H. T.</t>
  </si>
  <si>
    <t>Chung-Li</t>
  </si>
  <si>
    <t>Yuan Ze University</t>
  </si>
  <si>
    <t>Chou H.</t>
  </si>
  <si>
    <t>Hybridization of simulation codes based on numerical high and low frequency techniques for the efficient antenna design in the presence of electrically large and complex structures</t>
  </si>
  <si>
    <t>10.2528/PIER07091104</t>
  </si>
  <si>
    <t>2-s2.0-38149004362</t>
  </si>
  <si>
    <t>Ministerstvo ≈†kolstv√≠, Ml√°de≈æe a Tƒõlov√Ωchovy</t>
  </si>
  <si>
    <t>2B06007</t>
  </si>
  <si>
    <t>M≈†MT</t>
  </si>
  <si>
    <t>['youngest individuals', 'young ones', 'tailed bumblebee', 'synchronized approximately', 'ser ).', 'secretion production', 'rights reserved', 'reflected sensitively', 'queen antennae', 'pheromone quantity', 'pheromone production', 'pheromone activity', 'old males', 'numerous acini', 'multicomponent blend', 'minor components', 'maximum sensitivity', 'maximal longevity', 'marking pheromone', 'males older', 'male flight', 'main component', 'labial gland', 'glands 2', 'gland starts', 'gland extracts', 'dependent changes', 'decrease gradually', 'day 7', 'connecting ducts', 'cephalic region', 'central lumen', 'bombus terrestris', 'ages examined', '7 days', '5 days', '2 days', '10 days']</t>
  </si>
  <si>
    <t>Apoptosis | Bumblebee | Electroantennography | Male-marking pheromone | Smooth endoplasmic reticulum</t>
  </si>
  <si>
    <t>The cephalic region of the labial gland in the buff-tailed bumblebee, Bombus terrestris, consists of numerous acini (formed by associated secretory cells and a central lumen) and connecting ducts. Age-dependent changes in secretion production (both qualitative and quantitative) are associated with changes in the amount of rough endoplasmic reticulum (RER), Golgi apparatus, and smooth endoplasmic reticulum (SER). The main secretory organelle is RER in the youngest individuals (pharate, and less-than-a-day old males), Golgi apparatus in 1-day-old males, and SER in males older than 2 days. Secretory cell death starts at 5 days of age, with maximal longevity to 10 days. Pheromone production starts immediately after eclosion, with pheromone quantities increasing until day 7. 2,3-Dihydrofarnesol, the main component of the male-marking pheromone, appears in 1-day-old male glands, and reaches a maximum at 7 days of age, when its presence in the gland starts to decrease gradually. Older glands contain compounds not present in young ones. Variation in pheromone quantity and composition are reflected sensitively in the response of the queen antennae. Though queen antennae responded to gland extracts of all ages examined, maximum sensitivity was observed in response to extracts of glands 2-10 days old, while extracts of older glands gradually lose their effectiveness. Both major and minor components of the labial gland secretion extract elicited queen antennal responses suggesting that the pheromone is a multicomponent blend. Age-dependent changes in pheromone production, accumulation and tuning of pheromone activity are all synchronized approximately with male flight from the hive. ¬© 2007 Elsevier Ltd. All rights reserved.</t>
  </si>
  <si>
    <t>204-214</t>
  </si>
  <si>
    <t>Journal of Insect Physiology</t>
  </si>
  <si>
    <t>60058192;60058192;60021588;60013029-60009424;60029543;60058192</t>
  </si>
  <si>
    <t>55879225000;6601973811;23395924800;6603378784;23397688400;7004605546</t>
  </si>
  <si>
    <t>≈†obotn√≠k, Jan;Kalinov√°, Blanka;Cahl√≠kov√°, Lucie;Weyda, Franti≈°ek;Pt√°ƒçek, Vladim√≠r;Valterov√°, Irena</t>
  </si>
  <si>
    <t>Czech Republic;Czech Republic;Czech Republic;Czech Republic;Czech Republic</t>
  </si>
  <si>
    <t>Prague;Brno;Prague;Ceske Budejovice;Ceske Budejovice</t>
  </si>
  <si>
    <t>Institute of Organic Chemistry and Biochemistry of the Academy of Sciences of the Czech Republic;Masarykova Univerzita;University of Chemistry and Technology, Prague;Institute of Entomology, Biology Centre of the Academy of Sciences of the Czech Republic;Jihoƒçesk√° Univerzita v ƒåesk√Ωch Budƒõjovic√≠ch</t>
  </si>
  <si>
    <t>60058192;60029543;60021588;60013029;60009424</t>
  </si>
  <si>
    <t>≈†obotn√≠k J.</t>
  </si>
  <si>
    <t>Age-dependent changes in structure and function of the male labial gland in Bombus terrestris</t>
  </si>
  <si>
    <t>S0022191007002028</t>
  </si>
  <si>
    <t>10.1016/j.jinsphys.2007.09.003</t>
  </si>
  <si>
    <t>2-s2.0-38149017733</t>
  </si>
  <si>
    <t>['width spreading', 'theoretical investigation', 'storage effects', 'source pulse', 'radiated signals', 'proposed solutions', 'physical insight', 'paper presents', 'mainly caused', 'find applications', 'dielectric substrate', 'design example', 'correlation factors', 'bandwidth mismatch']</t>
  </si>
  <si>
    <t>This paper presents a theoretical investigation on the pulse preserving capabilities of the CPW-fed circular disk monopole antennas at the assistance of correlation factors. The distortions of the radiated signals, which are mainly caused by the bandwidth mismatch between the antennas and the source pulse, are alleviated by using suitable source pulse. The ringing and pulse-width spreading of the radiated signals caused by the energy-storage effects of the dielectric substrate are discussed in detail. Possible improvement solutions and an example are provided. The improvement of the correlation factors introduced by selecting suitable substrate parameters is about 7% on an average. With the physical insight and design example, the proposed solutions are expected to find applications in the design of printed UWB monopole antennas for better pulse preserving capabilities.</t>
  </si>
  <si>
    <t>349-360</t>
  </si>
  <si>
    <t>60025084;60025084;60025084</t>
  </si>
  <si>
    <t>36246795700;7202927995;7102538940</t>
  </si>
  <si>
    <t>Wu, Q.;Jin, R.;Geng, J.</t>
  </si>
  <si>
    <t>Wu Q.</t>
  </si>
  <si>
    <t>Pulse preserving capabilities of printed circular disk monopole antennas with different substrates</t>
  </si>
  <si>
    <t>10.2528/PIER07092004</t>
  </si>
  <si>
    <t>2-s2.0-38149018508</t>
  </si>
  <si>
    <t>Ministry of Micro, Small and Medium Enterprises</t>
  </si>
  <si>
    <t>MSME</t>
  </si>
  <si>
    <t>['sized antenna', 'radiation patterns', 'q factor', 'practical realization', 'found approximated', 'fabricated self', 'fabricated antenna', 'complementary antennas', 'broadband antennas', 'bandwidth estimation', '25 ghz']</t>
  </si>
  <si>
    <t>Antenna theory | Differential geometry | Impedance matching | Microwave antennas | Resins</t>
  </si>
  <si>
    <t>The practical realization of Chu's minimum-sized antenna is investigated using self-complementary antennas. Rigorous bandwidth formulas for broadband antennas are derived for broadband antennas based on Chu's fundamental mode equivalent circuit. By comparing input impedances and radiation patterns, the fabricated self-complementary antenna used for Japan's ultra-wideband higher band (7.25-10.25 GHz) is found approximated by the minimum-sized antenna. Using the rigorous bandwidth formulas above, the fabricated antenna is shown to be smaller than the minimum-sized antenna. This breakthrough is achieved by using a more complicated matching circuit for broadband antennas instead of the single-stage inductor used in bandwidth estimation with the Q factor. ¬© 2007 IEEE.</t>
  </si>
  <si>
    <t>15-21</t>
  </si>
  <si>
    <t>IEEE Transactions on Microwave Theory and Techniques</t>
  </si>
  <si>
    <t>60000251-100695945;60032315;60000251-60032315;100695945</t>
  </si>
  <si>
    <t>22036524400;36811344400;7102815213;57204082019</t>
  </si>
  <si>
    <t>Saitou, Akira;Aoki, Kazuhiro;Honjo, Kazuhiko;Watanabe, Koichi</t>
  </si>
  <si>
    <t>Japan;United States;Japan</t>
  </si>
  <si>
    <t>Chofu;New York;Tokyo</t>
  </si>
  <si>
    <t>The University of Electro-Communications;IEEE;YKC Corporation</t>
  </si>
  <si>
    <t>60032315;60000251;100695945</t>
  </si>
  <si>
    <t>Saitou A.</t>
  </si>
  <si>
    <t>Design considerations on the minimum size of broadband antennas for UWB applications</t>
  </si>
  <si>
    <t>10.1109/TMTT.2007.912006</t>
  </si>
  <si>
    <t>2-s2.0-38149023418</t>
  </si>
  <si>
    <t>['new compound', 'new chlorine', 'neurotrophic activity', 'methylene chloride', 'methanol extract', 'including dept', 'chromatographic investigation', 'aerial parts']</t>
  </si>
  <si>
    <t>Achillea ligustica | Chlorine-containing sesquiterpene lactone | Neurotrophic activity</t>
  </si>
  <si>
    <t>Chromatographic investigation of the methylene chloride/methanol extract of the aerial parts of Achillea ligustica afforded a new chlorine-containing sesquiterpene lactone as well as two known compounds. The structures of the compounds were determined by comprehensive NMR studies, including DEPT, COSY, NOE, HMQC, HMBC and HRMS. The neurotrophic activity of the new compound has been measured. ¬© 2008 Verlag der Zeitschrift f√ºr Naturforschung.</t>
  </si>
  <si>
    <t>105-107</t>
  </si>
  <si>
    <t>Zeitschrift fur Naturforschung - Section B Journal of Chemical Sciences</t>
  </si>
  <si>
    <t>60014618;60018623;60018623;60075971</t>
  </si>
  <si>
    <t>57193640288;23396646400;57219298667;35517638200</t>
  </si>
  <si>
    <t>Hegazy, Mohamed Elamir F.;El-Hamd H. Mohamed, Abou;El-Sayed, Magdi A.;Ohta, Shinji</t>
  </si>
  <si>
    <t>Japan;Egypt;Egypt</t>
  </si>
  <si>
    <t>Nagahama;Qena;Cairo</t>
  </si>
  <si>
    <t>Nagahama Institute of Bio-Science and Technology;South Valley University;National Research Centre</t>
  </si>
  <si>
    <t>60075971;60018623;60014618</t>
  </si>
  <si>
    <t>Hegazy M.E.F.</t>
  </si>
  <si>
    <t>A new chlorine-containing sesquiterpene lactone from Achillea ligustica</t>
  </si>
  <si>
    <t>10.1515/znb-2008-0116</t>
  </si>
  <si>
    <t>2-s2.0-38149028586</t>
  </si>
  <si>
    <t>['wave links', 'using self', 'uplink signals', 'successfully demonstrate', 'strong immunity', 'station architecture', 'poor phase', 'optic networks', 'noise characteristics', 'km fiber', 'hz links', 'fully compatible', 'full compatibility', 'frequency instability', 'dwdm networks', 'downlink millimeter', 'division multiplexing', 'dense wave', 'attractive features']</t>
  </si>
  <si>
    <t>60 GHz | Arrayed-waveguide grating (AWG) | Dense wave-length division multiplexing (DWDM) | Millimeter-wave communication | Optical heterodyne scheme | Phase noise | Radio-on-fiber | Self-heterodyne scheme</t>
  </si>
  <si>
    <t>This paper describes new 60-GHz-band bidirectional fiber-fed wireless access systems, which provide simple antenna base-station architecture and full compatibility with dense wave-length-division multiplexing (DWDM) fiber-optic networks. For downlink millimeter-wave signal generation, the proposed scheme utilizes uplink optical transmitters as downlink optical heterodyne sources, which promises wavelength allocations of downlink and uplink signals that are fully compatible with those of DWDM networks. The frequency instability and poor phase-noise characteristics of these optically heterodyned signals do not affect transmission quality at all by using self-heterodyne wireless transmission techniques. Experimental results demonstrate that the proposed scheme provides not only strong immunity to phase-noise degradation coming from both fiber and millimeter-wave links, but also less sensitivity to fiber transmission loss than conventional remote optical heterodyne approaches. With the help of these attractive features, we successfully demonstrate both downlink and uplink orthogonal frequency-division multiplexing data transmissions in both 10-km fiber-optic and 60-Hz links. ¬© 2007 IEEE.</t>
  </si>
  <si>
    <t>232-241</t>
  </si>
  <si>
    <t>60000251-60032325-60072507;60000251-60032325;60000251-60032325</t>
  </si>
  <si>
    <t>35490208600;7103266607;57200644677</t>
  </si>
  <si>
    <t>Choi, Chang Soon;Shoji, Yozo;Ogawa, Hiroyo</t>
  </si>
  <si>
    <t>Germany;Japan;United States</t>
  </si>
  <si>
    <t>Frankfurt/Oder;Koganei;New York</t>
  </si>
  <si>
    <t>Institut fur innovative Mikroelektronik (IHP);Japan National Institute of Information and Communications Technology;IEEE</t>
  </si>
  <si>
    <t>60072507;60032325;60000251</t>
  </si>
  <si>
    <t>Choi C.</t>
  </si>
  <si>
    <t>Millimeter-wave fiber-fed wireless access systems based on dense wavelength-division-multiplexing networks</t>
  </si>
  <si>
    <t>10.1109/TMTT.2007.912219</t>
  </si>
  <si>
    <t>2-s2.0-38149033640</t>
  </si>
  <si>
    <t>['proposed model', 'obtained using', 'moments ).', 'mom shows', 'input impedance', 'initial data', 'excellent agreement', 'echelon form', 'collinear form']</t>
  </si>
  <si>
    <t>In this paper, the previously introduced fuzzy modeling method is used to model the input impedance of two coupled dipole antennas in the echelon form. The initial data of two coupled dipole antennas in the parallel and collinear form, which are required for the model, are obtained using the MoM (Method of Moments). Then, the knowledge of two coupled dipole antennas in the echelon form is easily predicted based on the knowledge of two coupled dipole antennas in the parallel and collinear form and the concept of spatial membership functions. Comparing the results of the proposed model with MoM shows an excellent agreement with a vanishingly short execution time comparing with MoM.</t>
  </si>
  <si>
    <t>265-283</t>
  </si>
  <si>
    <t>60012835;60012835;60012835</t>
  </si>
  <si>
    <t>15065733900;12794503400;6508375502</t>
  </si>
  <si>
    <t>Ostadzadeh, S. R.;Soleimani, M.;Tayarani, M.</t>
  </si>
  <si>
    <t>Iran University of Science and Technology</t>
  </si>
  <si>
    <t>Ostadzadeh S.</t>
  </si>
  <si>
    <t>A fuzzy model for computing input impedance of two coupled dipole antennas in the echelon form</t>
  </si>
  <si>
    <t>10.2528/PIER07091004</t>
  </si>
  <si>
    <t>2-s2.0-38149041721</t>
  </si>
  <si>
    <t>['type allatostatins', 'time course', 'three subpopulations', 'studying development', 'specific neurons', 'sexta allatotropin', 'rising titer', 'result supports', 'pupal rise', 'prominent type', 'precocious occurrence', 'olfactory glomeruli', 'odor information', 'neuropeptide families', 'metamorphosis parallels', 'ir neurons', 'ir cells', 'established model', 'complementary immunostaining', 'comparing localization', 'centrifugal neurons', 'cells could', 'artificially shifting', 'al formation', 'al development', '20e titer', '20e ).']</t>
  </si>
  <si>
    <t>Hormonal regulation | Insect | Metamorphosis | Neuropeptide | Olfactory system</t>
  </si>
  <si>
    <t>The paired antennal lobes (ALs) of the sphinx moth Manduca sexta serve as a well-established model for studying development of the primary integration centers for odor information in the brain. To further reveal the role of neuropeptides during AL development, we have analyzed cellular distribution, developmental time course, and regulation of the neuropeptide M. sexta allatotropin (Mas-AT). On the basis of morphology and appearance during AL formation, seven major types of Mas-AT-immunoreactive (ir) cells could be distinguished. Mas-AT-ir cells are identified as local, projection, and centrifugal neurons, which are either persisting larval or newly added adult-specific neurons. Complementary immunostaining with antisera against two other neuropeptide families (A-type allatostatins, RFamides) revealed colocalization within three of the Mas-AT-ir cell types. On the basis of this neurochemistry, the most prominent type of Mas-AT-ir neurons, the local AT neurons (LATn), could be divided in three subpopulations. The appearance of the Mas-AT-ir cell types occurring during metamorphosis parallels the rising titer of the developmental hormone 20-hydroxyecdysone (20E). Artificially shifting the 20E titer to an earlier developmental time point resulted in the precocious occurrence of Mas-AT immunostaining. This result supports the hypothesis that the pupal rise of 20E is causative for Mas-AT expression during AL development. Comparing localization and developmental time course of Mas-AT and other neuropeptides with the time course of AL formation suggests various functions for these neuropeptides during development, including an involvement in the formation of the olfactory glomeruli. ¬© 2007 Wiley Periodicals, Inc.</t>
  </si>
  <si>
    <t>123-142</t>
  </si>
  <si>
    <t>1932846X</t>
  </si>
  <si>
    <t>Developmental Neurobiology</t>
  </si>
  <si>
    <t>60012556;60012556;60012556;60012556</t>
  </si>
  <si>
    <t>8865951900;16646039000;16647606700;8051525100</t>
  </si>
  <si>
    <t>Utz, Sandra;Huetteroth, Wolf;V√∂mel, Matthias;Schachtner, Joachim</t>
  </si>
  <si>
    <t>Marburg</t>
  </si>
  <si>
    <t>Philipps-Universit√§t Marburg</t>
  </si>
  <si>
    <t>Utz S.</t>
  </si>
  <si>
    <t>Mas-allatotropin in the developing antennal lobe of the sphinx moth Manduca sexta: Distribution, time course, developmental regulation, and colocalization with other neuropeptides</t>
  </si>
  <si>
    <t>10.1002/dneu.20579</t>
  </si>
  <si>
    <t>2-s2.0-38149049789</t>
  </si>
  <si>
    <t>['wall technique', 'single antenna', 'proposed approach', 'pins technique', 'paper presents', 'operating frequency', 'new quasi', 'metallic wall', 'line operating', 'including pins', 'good agreement', 'experimental results', 'efficiency increase', 'cpw antennas', 'array case', 'approach allows', 'antenna efficiency', 'antenna array', 'also applied', '8 ghz', '2 dbi']</t>
  </si>
  <si>
    <t>This paper presents a new quasi-metallic-wall technique for improving the gain of CB-CPW single antenna and arrays. This technique allows reducing the surface wave losses of the CB-CPW antennas, which decreases the antenna radiation efficiency. It consists on including pins as quasi-metallic wall between the upper and lower ground planes in the CB-CPW antenna structure. To validate the proposed approach, a CB-CPW-slot antenna fed through an inductive coupled CPW-line operating at 5.8 GHz is considered. This approach allows to increase the antenna efficiency from 70% to 95% around the operating frequency. The antenna gain achieves then an improvement of 2 dBi. Also, an antenna array is designed and the pins technique is also applied to prove its applicability for the array case. An efficiency increase from 64% to 95% was achieved. Both single antenna and antenna array with pins were fabricated and measured. A good agreement between numerical and experimental results was obtained.</t>
  </si>
  <si>
    <t>437-455</t>
  </si>
  <si>
    <t>60005415;60005415;60005415;60005415</t>
  </si>
  <si>
    <t>8320837800;12143854200;6701577028;22984476600</t>
  </si>
  <si>
    <t>Nedil, M.;Habib, M. A.;Denidni, T. A.;Boutayeb, H.</t>
  </si>
  <si>
    <t>Canada</t>
  </si>
  <si>
    <t>Varennes</t>
  </si>
  <si>
    <t>Centre √ânergie Mat√©riaux T√©l√©communications</t>
  </si>
  <si>
    <t>Nedil M.</t>
  </si>
  <si>
    <t>Quasi-metallic-wall technique for increasing the efficiency of CB-CPW</t>
  </si>
  <si>
    <t>10.2528/PIER07092505</t>
  </si>
  <si>
    <t>2-s2.0-38149052982</t>
  </si>
  <si>
    <t>['video camera', 'source frequency', 'respective polarizations', 'reflector combination', 'radiation pattern', 'preferably parallel', 'position relates', 'particular polarization', 'output powers', 'manually positioned', 'instrument consists', 'identical make', 'human ears', 'flipped image', 'either antenna', 'constructed based', 'back lobes', 'antenna assembly', '360 ¬∞']</t>
  </si>
  <si>
    <t>A portable ultra wide band radio direction finder has been constructed based on the principle of stereophonic direction recognition of sound by human ears. The instrument consists of two log periodic antennas having identical electrical properties. They are positioned in a plane, preferably parallel to the ground. The directivities of the antennas are aligned at slightly different directions with respect to each other. Their output powers are compared at the source frequency for the respective polarizations. The back lobes of the antennas have been reduced by symmetrically positioning two metallic plates (reflectors) behind the antennas. The antennas, reflectors and a compass are mounted over a video camera, stand such that they could be manually positioned in the azimuth. Since the antennas are of identical make, ideally the radiation pattern of either antenna-reflector combination should behave as a flipped image of the other set. For any particular polarization and frequency, the outputs from the antennas are compared with each other. The antenna assembly is rotated between 0 and 360¬∞ in the azimuth until the power difference gets minimized. This position relates to the direction of the source and is indicated on the compass, provided there exits a single radio source at that frequency.</t>
  </si>
  <si>
    <t>255-264</t>
  </si>
  <si>
    <t>60031855;60109609;60109609;60011023</t>
  </si>
  <si>
    <t>14029907800;23397492800;23396160900;7402635385</t>
  </si>
  <si>
    <t>Joardar, S.;Jaint, M.;Bandewar, V.;Bhattacharya, A. B.</t>
  </si>
  <si>
    <t>India;India;India</t>
  </si>
  <si>
    <t>Pune;Mumbai;Kalyani</t>
  </si>
  <si>
    <t>Pimpri Chinchwad College of Engineering;Tata Institute of Fundamental Research, Mumbai;University of Kalyani</t>
  </si>
  <si>
    <t>60109609;60031855;60011023</t>
  </si>
  <si>
    <t>Joardar S.</t>
  </si>
  <si>
    <t>An innovative portable ultra wide band stereophonic radio direction finder</t>
  </si>
  <si>
    <t>10.2528/PIER07090102</t>
  </si>
  <si>
    <t>2-s2.0-38149056537</t>
  </si>
  <si>
    <t>['two kinds', 'relative permittivity', 'frequency band', 'dielectric substrate']</t>
  </si>
  <si>
    <t>Two kinds of band-notched ultra wide-band slot antennas are proposed. Printed on a dielectric substrate of FR4 with relative permittivity of 4.4 and fed by a 50 ¬£7 microstrip line, the proposed antennas introduce semicircular annular strips to reject the frequency band (5.15-5.85GHz) limited by IEEE802.11a. The parameters which affect the performance of the antennas in terms of its frequency domain characteristics are investigated in this paper.</t>
  </si>
  <si>
    <t>209-218</t>
  </si>
  <si>
    <t>37103306900;33967685100;8945567500</t>
  </si>
  <si>
    <t>Zhang, G. M.;Hong, J. S.;Wang, B. Z.</t>
  </si>
  <si>
    <t>Zhang G.</t>
  </si>
  <si>
    <t>Two novel band-notched UWB slot antennas fed by microstrip line</t>
  </si>
  <si>
    <t>10.2528/PIER07091201</t>
  </si>
  <si>
    <t>2-s2.0-38149061117</t>
  </si>
  <si>
    <t>Natural Science Foundation of Hainan Province</t>
  </si>
  <si>
    <t>['spectral data', 'hydrophylin b', 'hainan resulted', 'etoh extract', 'chemical investigation', 'aerial parts', '2 ).']</t>
  </si>
  <si>
    <t>Hydrophylin A | Hydrophylin B | Noriridoid | Scyphiphora hydrophyllacea</t>
  </si>
  <si>
    <t>Chemical investigation of the EtOH extract of the aerial parts of Scyphiphora hydrophyllacea Gaertn. F. collected from Hainan resulted in the isolation of the two new noriridoids hydrophylin A (1) and hydrophylin B (2). The structures were elucidated by a study of their physical and spectral data. ¬© 2008 Verlag der Zeitschrift f√ºr Naturforschung.</t>
  </si>
  <si>
    <t>108-110</t>
  </si>
  <si>
    <t>60083514;60083514;60018910;60083514</t>
  </si>
  <si>
    <t>12797692900;7005173606;35363192300;7402206754</t>
  </si>
  <si>
    <t>Zeng, Yan Bo;Mei, Wen Li;Zhao, You Xing;Dai, Hao Fu</t>
  </si>
  <si>
    <t>Danzhou;Kunming</t>
  </si>
  <si>
    <t>Chinese Academy of Tropical Agricultural Sciences;Kunming Institute of Botany Chinese Academy of Sciences</t>
  </si>
  <si>
    <t>60083514;60018910</t>
  </si>
  <si>
    <t>Zeng Y.B.</t>
  </si>
  <si>
    <t>Two new noriridoids from Scyphiphora hydrophyllacea</t>
  </si>
  <si>
    <t>10.1515/znb-2008-0117</t>
  </si>
  <si>
    <t>2-s2.0-38149075377</t>
  </si>
  <si>
    <t>SC-0244-0008</t>
  </si>
  <si>
    <t>['wire bonds', 'minimum number', 'measurement results', 'good performance', 'coplanar strip', '55 ghz']</t>
  </si>
  <si>
    <t>Antenna feed | Coplanar strip (CPS) | Coplanar stripline | Coplanar waveguide (CPW) | Transition</t>
  </si>
  <si>
    <t>A broadband coplanar waveguide (CPW) to coplanar strip (CPS) transmission line transition directly integrated with an RF microelectromechanical systems reconfigurable multiband antenna is presented in this paper. This transition design exhibits very good performance up to 55 GHz, and uses a minimum number of dissimilar transmission line sections and wire bonds, achieving a low-loss and low-cost balancing solution to feed planar antenna designs. The transition design methodology that was followed is described and measurement results are presented. ¬© 2007 IEEE.</t>
  </si>
  <si>
    <t>60000251-60018394;60000251-60021032;60000251-60021032;60000251-60033021</t>
  </si>
  <si>
    <t>6701668156;9233396700;7004223794;35465847700</t>
  </si>
  <si>
    <t>Anagnostou, Dimitrios E.;Morton, Matt;Papapolymerou, John;Christodoulou, Christos G.</t>
  </si>
  <si>
    <t>United States;United States;United States;United States</t>
  </si>
  <si>
    <t>Albuquerque;Atlanta;Rapid City;New York</t>
  </si>
  <si>
    <t>The University of New Mexico;Georgia Institute of Technology;South Dakota School of Mines &amp; Technology;IEEE</t>
  </si>
  <si>
    <t>60033021;60021032;60018394;60000251</t>
  </si>
  <si>
    <t>Anagnostou D.</t>
  </si>
  <si>
    <t>A 0 - 55-GHz coplanar waveguide to coplanar strip transition</t>
  </si>
  <si>
    <t>10.1109/TMTT.2007.911909</t>
  </si>
  <si>
    <t>2-s2.0-38149076470</t>
  </si>
  <si>
    <t>['œ ¶)', 'œ ¶', 'therefore closed', 'slots placed', 'printed elements', 'printed dipoles', 'mutual coupling', 'hybrid method', 'form green', 'evaluated using', 'employs closed', 'computational efficiency']</t>
  </si>
  <si>
    <t>A hybrid method to calculate mutual coupling of electric or magnetic current elements on a cylindrically layered structure using closed-form Green's functions is presented. When œÅ = œÅ‚Ä≤ and Œ¶) is not very close to Œ¶‚Ä≤, closed-form Green's functions are employed in the calculation of MoM matrix entries. When both œÅ = œÅ‚Ä≤ and Œ¶ = Œ¶‚Ä≤, series representation of the spectral domain Green's functions do not converge, therefore closed-form Green's functions can not be employed. In that case MoM matrix entries are evaluated using the proposed hybrid method. The technique is applied to both printed dipoles and slots placed on a layered cylindrical structures. The computational efficiency of the analysis of mutual coupling of printed elements on cylindrically layered geometries is increased with the use of proposed hybrid method which employs closed-form Green's functions.</t>
  </si>
  <si>
    <t>103-127</t>
  </si>
  <si>
    <t>60087903;60004305</t>
  </si>
  <si>
    <t>6602919232;6602306599</t>
  </si>
  <si>
    <t>Acar, R. C.;Dural, G.</t>
  </si>
  <si>
    <t>Turkey;Turkey</t>
  </si>
  <si>
    <t>Yenimahalle;Ankara</t>
  </si>
  <si>
    <t>ASELSAN A.≈û.;Middle East Technical University (METU)</t>
  </si>
  <si>
    <t>Acar R.</t>
  </si>
  <si>
    <t>Mutual coupling of printed elements on a cylindrically layered structure using closed-form green's functions</t>
  </si>
  <si>
    <t>10.2528/PIER07082101</t>
  </si>
  <si>
    <t>2-s2.0-38149081324</t>
  </si>
  <si>
    <t>['ring antenna', 'power dividers', 'phase constants', 'left handed', 'current distributions', 'composite right', 'circular polarization']</t>
  </si>
  <si>
    <t>In this paper a dual band circularly polarized antenna is designed, fabricated, and measured. Based on the concept of composite right and left handed (CRLH) metamaterials, the same phase constants and current distributions on the ring antenna are achieved at two frequency bands. Thus, the antenna has similar radiation patterns at both bands. The circular polarization is implemented by feeding two vertical ports from power dividers that provide equal magnitudes and quadrature phase excitations.</t>
  </si>
  <si>
    <t>73-81</t>
  </si>
  <si>
    <t>60010491;60010491;60010491</t>
  </si>
  <si>
    <t>7401478716;57198993246;7005949569</t>
  </si>
  <si>
    <t>Yu, A.;Yang, F.;Elsherbeni, A.</t>
  </si>
  <si>
    <t>University</t>
  </si>
  <si>
    <t>University of Mississippi</t>
  </si>
  <si>
    <t>Yu A.</t>
  </si>
  <si>
    <t>A dual band circularly polarized ring antenna based on composite right and left handed metamaterials</t>
  </si>
  <si>
    <t>10.2528/PIER07082902</t>
  </si>
  <si>
    <t>2-s2.0-38149083428</t>
  </si>
  <si>
    <t>Ministerio de Econom√≠a y Competitividad</t>
  </si>
  <si>
    <t>TEC2006-13248-C04-04/TCM</t>
  </si>
  <si>
    <t>MINECO</t>
  </si>
  <si>
    <t>['typical front', 'resistive equalization', 'passive antennas', 'passive antenna', 'noise figure', 'merit g', 'effective gain', 'design procedure', 'corresponding ones', 'classical parameters', '6 db', '5 db', '22 db', '16 db', '13 db']</t>
  </si>
  <si>
    <t>Active integrated antennas (AIAs) | Broadband | Full integration | Receiver</t>
  </si>
  <si>
    <t>The active integrated antenna (AIA) concept has been applied to design a broadband receiver front-end. A design procedure for active broadband patch antennas based on resistive equalization is presented. The use of the AIA has allowed the design of efficient RF front-ends by increasing its effective gain, noise figure, and merit G/T. In addition to improving the classical parameters, the resistive equalization technique allows enlarging the bandwidths of the active antenna parameters versus the corresponding ones in passive antennas. A receiving patch antenna (with one amplifying stage) with a measured noise figure lower than 0.6 dB in a bandwidth over 38% and an effective gain improvement of 13 dB over the corresponding passive antenna has been achieved. The G/T-parameter has also been measured for both the active and passive antenna, resulting in a relative planar G/T of -16 dB/K, with a ripple of 0.5 dB, over a 30% bandwidth for the active antenna versus a G/T of -22 dB/K for a typical front-end with a passive antenna over 20% bandwidth. ¬© 2007 IEEE.</t>
  </si>
  <si>
    <t>56-64</t>
  </si>
  <si>
    <t>60000251-60001741;60001741;60000251-60001741;60028442</t>
  </si>
  <si>
    <t>6603491449;6504790216;15841810400;6602443969</t>
  </si>
  <si>
    <t>Segovia-Vargas, Daniel;Castro-Gal√°n, David;Garc√≠a-Mu√±oz, Luis Enrique;Gonz√°lez-Posadas, Vicente</t>
  </si>
  <si>
    <t>Spain;Spain;United States</t>
  </si>
  <si>
    <t>Madrid;Madrid;New York</t>
  </si>
  <si>
    <t>Universidad Polit√©cnica de Madrid;Universidad Carlos III de Madrid;IEEE</t>
  </si>
  <si>
    <t>60028442;60001741;60000251</t>
  </si>
  <si>
    <t>Segovia-Vargas D.</t>
  </si>
  <si>
    <t>Broadband active receiving patch with resistive equalization</t>
  </si>
  <si>
    <t>10.1109/TMTT.2007.912008</t>
  </si>
  <si>
    <t>2-s2.0-38149114066</t>
  </si>
  <si>
    <t>['time domain', 'system behavior', 'successful use', 'simultaneous electrical', 'optimized using', 'optimization technique', 'microstrip antenna', 'mechanical parameters', 'mechanical features', 'mechanical changes', 'integrated system', 'honeycomb core', 'first time', 'electromagnetically modeled', 'composites facesheets', 'clear understanding', 'chosen geometry', 'basic geometry']</t>
  </si>
  <si>
    <t>Antenna integration | Finite element method | Hybrid optimization | Time-domain modeling</t>
  </si>
  <si>
    <t>The successful use of a design of experiments (DOE) and response surface methods (RSM) approaches in a simultaneous electrical and mechanical optimization study is presented for RF-integrated mechanical structures. The basic geometry is a mechanically used composite structure consisting of composites facesheets and honeycomb core, in which a microstrip antenna is embedded. The antenna is electromagnetically modeled in time domain and it is found that, for the chosen geometry, the integrated composite structure improves the gain of the antenna without affecting the bandwidth. The structure is then optimized using the same experiment that integrates both the electrical and mechanical parameters of the system. The simple factorial design is very simple to implement and gives a clear understanding of the system behavior, including the interaction between the mechanical changes and electrical performance thus allowing the engineer to integrate, for the first time, both the electrical and mechanical features of the integrated system in the same optimization technique. Copyright ¬© 2007 John Wiley &amp; Sons, Ltd.</t>
  </si>
  <si>
    <t>91-101</t>
  </si>
  <si>
    <t>International Journal of Numerical Modelling: Electronic Networks, Devices and Fields</t>
  </si>
  <si>
    <t>60019647;60019647;60024590;60019647</t>
  </si>
  <si>
    <t>7102288698;6602003049;7403870618;7003916876</t>
  </si>
  <si>
    <t>You, Chisang;Staiculescu, Daniela;Martin, Lara;Tentzeris, Manos M.</t>
  </si>
  <si>
    <t>United States;United States</t>
  </si>
  <si>
    <t>Schaumburg;Atlanta</t>
  </si>
  <si>
    <t>Motorola;Georgia Institute of Technology</t>
  </si>
  <si>
    <t>60024590;60019647</t>
  </si>
  <si>
    <t>You C.</t>
  </si>
  <si>
    <t>A novel hybrid electrical/mechanical optimization technique using time-domain modeling, finite element method and statistical tools for co-design and optimization of RF-integrated mechanical structures</t>
  </si>
  <si>
    <t>10.1002/jnm.654</t>
  </si>
  <si>
    <t>2-s2.0-38149121590</t>
  </si>
  <si>
    <t>['wide band', 'reference antenna', 'reactive loading', 'radiation pattern', 'matching level', 'gain performance', 'effect transistor', '5 times', '5 ghz']</t>
  </si>
  <si>
    <t>Various communication systems require single radiating element operating in wide band. In this paper, a novel active integrated single microstrip antenna is proposed and its radiation pattern and gain performance is optimized with analysis. The reactive loading is provided by a negative capacitor section embedded within the patch. The active negative capacitor is made of a field-effect transistor that exhibits negative resistance as well as capacitance. It can, therefore, compensate the loss of an inductor. A microstrip patch operating at 10.5 GHz having 12.2% bandwidth has been utilized as a reference antenna. With the proposed antenna design, the antenna radiation pattern can be as large as about 1.5 times that of an antenna without reactive loading. In addition, it has been shown that active compensation significantly improves the matching level.</t>
  </si>
  <si>
    <t>421-436</t>
  </si>
  <si>
    <t>Kaya, A.</t>
  </si>
  <si>
    <t>Isparta</t>
  </si>
  <si>
    <t>S√ºleyman Demirel √úniversitesi</t>
  </si>
  <si>
    <t>Kaya A.</t>
  </si>
  <si>
    <t>High gain rectangular broad band microstrip antenna with embedded negative capacitor and chip resistor</t>
  </si>
  <si>
    <t>10.2528/PIER07100202</t>
  </si>
  <si>
    <t>2-s2.0-38349000652</t>
  </si>
  <si>
    <t>['vswr less', 'unequal lengths', 'two meander', 'simulated results', 'properly adjusted', 'polarized antenna', 'measured results', 'line structure', 'line dipoles', 'impedance matching', 'good agreement', 'frequency range', 'effectively realized', 'designed antenna', 'axial ratio', '5 mhz']</t>
  </si>
  <si>
    <t>A novel miniaturized circularly-polarized antenna is presented. By using tapered meander-line structure, the designed antenna has a, size reduction rate of 96% compared with a traditional turnstile dipole antenna. The unequal lengths of the two meander-line dipoles are properly adjusted to achieve a circularly polarized radiation. Furthermore, the impedance matching is effectively realized by a lumped matching network. A prototype of the antenna with a size of 64 √ó 64 mm2 has been implemented and tested. Good agreement is achieved between the simulated results and the measured results, which shows that the axial ratio is less than 3.OdB and the VSWR less than 2.0:1 in the frequency range of 450 ¬± 1.5 MHz.</t>
  </si>
  <si>
    <t>321-328</t>
  </si>
  <si>
    <t>36651009800;16317753300;56138894700;55712178800</t>
  </si>
  <si>
    <t>Li, J. F.;Sun, B. H.;Zhou, H. J.;Liu, Q. Z.</t>
  </si>
  <si>
    <t>Li J.F.</t>
  </si>
  <si>
    <t>Miniaturized circularly-polarized antenna using tapered meander-line structure</t>
  </si>
  <si>
    <t>10.2528/PIER07090801</t>
  </si>
  <si>
    <t>2-s2.0-38349008391</t>
  </si>
  <si>
    <t>Bu 857/8</t>
  </si>
  <si>
    <t>['walking movements', 'tonically depolarized', 'subsequently recorded', 'stick insects', 'stepping movements', 'stance phase', 'rights reserved', 'one type', 'octopamine plays', 'middle leg', 'mechanically stimulated', 'major role', 'intracellular staining', 'interested whether', 'dumna nl2', 'dum neurones', 'dum neurone', 'dorsal midline', 'different stimuli', 'different parts', 'cells located', 'backfills revealed']</t>
  </si>
  <si>
    <t>DUM neurone | Locomotion | Neuromodulation</t>
  </si>
  <si>
    <t>Octopamine plays a major role in insect motor control and is released from dorsal unpaired median (DUM) neurones, a group of cells located on the dorsal midline of each ganglion. We were interested whether and how these neurones are activated during walking and chose the semi-intact walking preparation of stick insects that offers to investigate single leg-stepping movements. DUM neurones were characterized in the thoracic nerve cord by backfilling lateral nerves. These backfills revealed a population of 6-8 efferent DUM cells per thoracic segment. Mesothoracic DUM cells were subsequently recorded during middle leg stepping and characterized by intracellular staining. Seven out of eight identified individual different types of DUM neurones were efferent. Seven types except the DUMna nl2 were tonically depolarized during middle leg stepping and additional phasic depolarizations in membrane potential linked to the stance phase of the middle leg were observed. These DUM neurones were all multimodal and received depolarizing synaptic drive when the abdomen, antennae or different parts of the leg were mechanically stimulated. We never observed hyperpolarising synaptic inputs to DUM neurones. Only one type of DUM neurone, DUMna, exhibited spontaneous rhythmic activity and was unaffected by different stimuli or walking movements. ¬© 2007 Elsevier Ltd. All rights reserved.</t>
  </si>
  <si>
    <t>51-61</t>
  </si>
  <si>
    <t>60024025;60024025;60024025;60030718</t>
  </si>
  <si>
    <t>6602354486;23468184300;7003970896;7005005140</t>
  </si>
  <si>
    <t>Mentel, Tim;Weiler, Violetta;B√ºschges, Ansgar;Pfl√ºger, Hans Joachim</t>
  </si>
  <si>
    <t>Berlin;Koln</t>
  </si>
  <si>
    <t>Freie Universit√§t Berlin;University of Cologne</t>
  </si>
  <si>
    <t>60030718;60024025</t>
  </si>
  <si>
    <t>Mentel T.</t>
  </si>
  <si>
    <t>Activity of neuromodulatory neurones during stepping of a single insect leg</t>
  </si>
  <si>
    <t>S0022191007001874</t>
  </si>
  <si>
    <t>10.1016/j.jinsphys.2007.08.010</t>
  </si>
  <si>
    <t>2-s2.0-38349022266</t>
  </si>
  <si>
    <t>['time block', 'performance gains', 'new scheme', 'like scheme', 'least squares', 'fewer restrictions', 'combines space', 'channel estimation']</t>
  </si>
  <si>
    <t>Channel estimation | Optimal training sequences | Periodic Complementary Set (PCS) | Space-Time Block-Coding (STBC)</t>
  </si>
  <si>
    <t>In this paper, a new scheme that combines Space-Time Block-Coding (STBC) based on an Alamouti-like scheme and the Least Squares (LS) channel estimation using optimal training sequences in Cyclic-Prefix-based (CP)Single-Carrier (SC) systems is proposed. With two transmit antennas, based on Cramer-Rao lower bound for channel estimation, it is shown that the Periodic Complementary Set (PCS) is optimal over frequency-selective fading channels. Compared with the normal scheme without STBC, 3dB Mean Square Error (MSE) performance gains and fewer restrictions on the length of channel impulse response are demonstrated. ¬© 2008 Science Press.</t>
  </si>
  <si>
    <t>28-31</t>
  </si>
  <si>
    <t>Journal of Electronics</t>
  </si>
  <si>
    <t>60011069-60010421;60010421;60010421</t>
  </si>
  <si>
    <t>14124228100;7407616360;55423269000</t>
  </si>
  <si>
    <t>Yuan, Weina;Wang, Ping;Fan, Pingzhi</t>
  </si>
  <si>
    <t>Shanghai;Chengdu</t>
  </si>
  <si>
    <t>East China University of Science and Technology;Southwest Jiaotong University</t>
  </si>
  <si>
    <t>60011069;60010421</t>
  </si>
  <si>
    <t>Yuan W.</t>
  </si>
  <si>
    <t>On channel estimation using optimal training sequences in Cyclic-Prefix-based Single-Carrier systems with Space-Time Block-Coding</t>
  </si>
  <si>
    <t>10.1007/s11767-006-0094-5</t>
  </si>
  <si>
    <t>2-s2.0-38349026417</t>
  </si>
  <si>
    <t>['two conditions', 'two components', 'transient component', 'study included', 'situ ).', 'significantly shifted', 'potential inorganic', 'physiological parameters', 'organic ca2', 'olfactory interneurons', 'nifedipine blocked', 'modulatory effects', 'maximal voltage', 'largely ca2', 'ica consisted', 'ica activated', 'ic 50', 'effective blocker', 'dose dependent', 'differential effects', 'dependent way', 'current waveform', 'current activation', 'channel blockers', 'cellular level', 'better understand', 'antennal lobe', 'adult cockroaches', 'activation threshold', '8 mv', '7 mv', '50 mv', '40 mv', '18 mv', '11 mv']</t>
  </si>
  <si>
    <t>Toward our goal to better understand the physiological parameters that mediate olfactory information processing on the cellular level, voltage-activated calcium currents (ICa) in olfactory interneurons of the antennal lobe from adult cockroaches were analyzed under two conditions: 1) in acutely dissociated cells (in vitro) and 2) in an intact brain preparation (in situ). The study included an analysis of modulatory effects of potential inorganic and organic Ca2+ channel blockers. ICa was isolated and identified using pharmacological, voltage, and ion substitution protocols. ICa consisted of two components: transient and sustained. The decay of the transient component was largely Ca2+ dependent. In vitro, ICa had an activation threshold of -50 mV with a maximal peak current at -7 mV and a half-maximal voltage (V0.5act) for tail-current activation of -18 mV. In situ these parameters were significantly shifted to more depolarized membrane potentials: ICa activated at -40 mV with a maximal peak current at 8 mV and a V0.5act for tail-current activation of -11 mV. The sensitivity of ICa to the divalent cations Cd2+, Co2+, and Ni2+ was dose dependent. The most effective blocker was Cd2+ with an IC 50 of 10-5 M followed by Ni2+ (IC50 = 3.13 √ó 10-3 M) and Co2+ (IC50 = 1.06 √ó 10-3 M). The organic channel blockers verapamil, diltiazem, and nifedipine also blocked ICa in a dose-dependent way and had differential effects on the current waveform. Verapamil blocked ICa with an IC50 of 1.5 √ó 10-4 M and diltiazem had an IC50 of 2.87 √ó 10-4 M. Nifedipine blocked I Ca by 33% at a concentration of 10-4 M. Copyright ¬© 2008 The American Physiological Society.</t>
  </si>
  <si>
    <t>320-332</t>
  </si>
  <si>
    <t>Journal of Neurophysiology</t>
  </si>
  <si>
    <t>60024025;60024025;60024025</t>
  </si>
  <si>
    <t>57204603743;23466809400;6701312600</t>
  </si>
  <si>
    <t>Husch, Andreas;Hess, Simon;Kloppenburg, Peter</t>
  </si>
  <si>
    <t>Koln</t>
  </si>
  <si>
    <t>University of Cologne</t>
  </si>
  <si>
    <t>Husch A.</t>
  </si>
  <si>
    <t>Functional parameters of voltage-activated Ca&lt;sup&gt;2+&lt;/sup&gt; currents from olfactory interneurons in the antennal lobe of Periplaneta americana</t>
  </si>
  <si>
    <t>10.1152/jn.00719.2007</t>
  </si>
  <si>
    <t>2-s2.0-38349045518</t>
  </si>
  <si>
    <t>['varying channel', 'updated via', 'tracking process', 'tracking algorithms', 'subspace algorithm', 'proposed algorithm', 'practical applications', 'multipath fading', 'moving ms', 'mobile terminals', 'mobile stations', 'maximum likelihood', 'lower complexity', 'higher resolution', 'high accuracy', 'estimates made', 'dynamic property', 'doa estimation', 'directional changes', 'conventional ml', 'conventional direction', 'better performance']</t>
  </si>
  <si>
    <t>Kalman filtering | Moving target tracking | Smart antenna | Spread source models | Suboptimal Direction-Of-Arrival (DOA) estimation</t>
  </si>
  <si>
    <t>In wireless communication environment, the time-varying channel and angular spreads caused by multipath fading and the mobility of Mobile Stations (MS) degrade the performance of the conventional Direction-Of-Arrival (DOA) tracking algorithms. On the other hand, although the DOA estimation methods based on the Maximum Likelihood (ML) principle have higher resolution than the beamforming and the subspace based methods, prohibitively heavy computation limits their practical applications. This letter first proposes a new suboptimal DOA estimation algorithm that combines the advantages of the lower complexity of subspace algorithm and the high accuracy of ML based algorithms, and then proposes a Kalman filtering based tracking algorithm to model the dynamic property of directional changes for mobile terminals in such a way that the association between the estimates made at different time points is maintained. At each stage during tracking process, the current suboptimal estimates of DOA are treated as measurements, predicted and updated via a Kalman state equation, hence adaptive tracking of moving MS can be carried out without the need to perform unduly heavy computations. Computer simulation results show that this proposed algorithm has better performance of DOA estimation and tracking of MS than the conventional ML or subspace based algorithms in terms of accuracy and robustness. ¬© 2008 Science Press.</t>
  </si>
  <si>
    <t>134-139</t>
  </si>
  <si>
    <t>60016318;60016318;60016318;60003780</t>
  </si>
  <si>
    <t>55182468400;57202123666;16320260700;23467876100</t>
  </si>
  <si>
    <t>Du, Jiang;Song, Ting;Zheng, Yuzheng;Taekon, Kim</t>
  </si>
  <si>
    <t>China;South Korea</t>
  </si>
  <si>
    <t>Chengdu;Suwon</t>
  </si>
  <si>
    <t>Chengdu University of Information Technology;Samsung Electronics Co. Ltd.</t>
  </si>
  <si>
    <t>60016318;60003780</t>
  </si>
  <si>
    <t>Du J.</t>
  </si>
  <si>
    <t>An adaptive moving target tracking algorithm for smart antenna systems</t>
  </si>
  <si>
    <t>10.1007/s11767-007-0053-9</t>
  </si>
  <si>
    <t>2-s2.0-38349049364</t>
  </si>
  <si>
    <t>Israel Science Foundation</t>
  </si>
  <si>
    <t>927/05</t>
  </si>
  <si>
    <t>ISF</t>
  </si>
  <si>
    <t>['upper bound', 'realizing much', 'rate capacity', 'paper transmission', 'numeric example', 'maximizing distribution', 'full information', 'fading paper', 'fading channel', 'equivalent non', 'easily achieved', 'dirty paper', 'consider transmission', 'average fade', 'assignment capacity', 'appropriately exploiting', 'antenna broadcast', 'also consider']</t>
  </si>
  <si>
    <t>Broadcast channel | Dirty paper | Multiple-input multiple-output (MIMO) | Sato bound</t>
  </si>
  <si>
    <t>We consider transmission over the ergodic fading multiple-antenna broadcast (MIMO-BC) channel with partial channel state information at the transmitter and full information at the receiver. Over the equivalent non-fading channel, capacity has recently been shown to be achievable using transmission schemes that were designed for the "dirty paper" channel. We focus on a similar "fading paper" model. The evaluation of the fading paper capacity is difficult to obtain. We confine ourselves to the linear-assignment capacity, which we define, and use convex analysis methods to prove that its maximizing distribution is Gaussian. We compare our fading-paper transmission to an application of dirty paper coding that ignores the partial state information and assumes the channel is fixed at the average fade. We show that a gain is easily achieved by appropriately exploiting the information. We also consider a cooperative upper bound on the sum-rate capacity as suggested by Sato.We present a numeric example that indicates that our scheme is capable of realizing much of this upper bound. ¬© 2008 IEEE.</t>
  </si>
  <si>
    <t>100-115</t>
  </si>
  <si>
    <t>IEEE Transactions on Information Theory</t>
  </si>
  <si>
    <t>60005681-60003269;60005681</t>
  </si>
  <si>
    <t>6505902490;7004320121</t>
  </si>
  <si>
    <t>Bennatan, Amir;Burshtein, David</t>
  </si>
  <si>
    <t>Israel;United States</t>
  </si>
  <si>
    <t>Tel Aviv-Yafo;Princeton</t>
  </si>
  <si>
    <t>Tel Aviv University;Princeton University</t>
  </si>
  <si>
    <t>60005681;60003269</t>
  </si>
  <si>
    <t>Bennatan A.</t>
  </si>
  <si>
    <t>On the fading-paper achievable region of the fading MIMO broadcast channel</t>
  </si>
  <si>
    <t>10.1109/TIT.2007.911268</t>
  </si>
  <si>
    <t>2-s2.0-38349085883</t>
  </si>
  <si>
    <t>Deutscher Akademischer Austauschdienst</t>
  </si>
  <si>
    <t>DAAD</t>
  </si>
  <si>
    <t>['wind vector', 'sea using', 'measuring algorithm', 'looking wide', 'ellipse footprint', 'beam antenna', 'also used']</t>
  </si>
  <si>
    <t>Algorithm | Radar altimeter | Sea-wind retrieval</t>
  </si>
  <si>
    <t>In this letter, a possibility of recovering the wind vector over sea using an airborne radar altimeter in a short-pulse scatterometer mode is discussed. The nadir-looking wide-beam antenna, with the modified beam shape forming an ellipse footprint, is assumed for the purpose of analysis. Simultaneous range Doppler discrimination techniques are also used and a measuring algorithm of the sea-surface wind speed and direction is proposed. ¬© 2007 IEEE.</t>
  </si>
  <si>
    <t>31-33</t>
  </si>
  <si>
    <t>1545598X</t>
  </si>
  <si>
    <t>IEEE Geoscience and Remote Sensing Letters</t>
  </si>
  <si>
    <t>60010338-60025383</t>
  </si>
  <si>
    <t>Nekrasov, Alexey</t>
  </si>
  <si>
    <t>Russian Federation;Germany</t>
  </si>
  <si>
    <t>Rostov-on-Don;Hamburg</t>
  </si>
  <si>
    <t>Southern Federal University;Hamburg University of Technology</t>
  </si>
  <si>
    <t>60025383;60010338</t>
  </si>
  <si>
    <t>Nekrasov A.</t>
  </si>
  <si>
    <t>Measurement of the wind vector over sea by an airborne radar altimeter using an antenna characterized by different beamwidth in the vertical and horizontal planes</t>
  </si>
  <si>
    <t>10.1109/LGRS.2007.907303</t>
  </si>
  <si>
    <t>2-s2.0-38349089895</t>
  </si>
  <si>
    <t>HKUST7104/06E</t>
  </si>
  <si>
    <t>['œ ±]', 'œ ±', 'simo link', 'rãñ œµ', 'relationship suggests', 'receive antennas', 'n r', 'log œéœîh2log', 'imperfect csit', 'diversity order', 'csit quality', 'also showed']</t>
  </si>
  <si>
    <t>Diversity multiplexing tradeoff | MIMO</t>
  </si>
  <si>
    <t>In this paper, we analyze the role of CSIT on the fundamental performance tradeoff for a MISO/SIMO link. Defining CSIT quality order as Œ± = - log œÉŒîh2log S N R, we showed that using rate adaptation, one can achieve an average diversity order of dÃÑ(Œ±, rÃÑ) = (1 + Œ± - rÃÑ)n where n is the number of transmit or receive antennas, rÃÑ is the average multiplexing gain and Œ± is the CSIT quality. We also showed that this diversity order is optimal for rÃÑ Œµ [0, 1 - Œ±] and Œ± &lt; 1. The relationship suggests that imperfect CSIT can also provide additional diversity order and interpret the CSIT quality order as the maximum achievable spatial multiplexing gain with n diversity order. ¬© 2008 IEEE.</t>
  </si>
  <si>
    <t>110-117</t>
  </si>
  <si>
    <t>IEEE Transactions on Wireless Communications</t>
  </si>
  <si>
    <t>60000251-60008592;60000251-60008592</t>
  </si>
  <si>
    <t>14062092700;7005811464</t>
  </si>
  <si>
    <t>Lim, Albert;Lau, Vincent K.N.</t>
  </si>
  <si>
    <t>Hong Kong;United States</t>
  </si>
  <si>
    <t>Hong Kong;New York</t>
  </si>
  <si>
    <t>Hong Kong University of Science and Technology;IEEE</t>
  </si>
  <si>
    <t>60008592;60000251</t>
  </si>
  <si>
    <t>Lim A.</t>
  </si>
  <si>
    <t>On the fundamental tradeoff of spatial diversity and spatial multiplexing of MISO/SIMO links with imperfect CSIT</t>
  </si>
  <si>
    <t>10.1109/TWC.2008.06050</t>
  </si>
  <si>
    <t>2-s2.0-38349093259</t>
  </si>
  <si>
    <t>CCF-514194</t>
  </si>
  <si>
    <t>['wireless links', 'stbc system', 'input multiple', 'improving quality', 'general fam', 'form ser', 'exact closed', 'ergodic capacity', 'capacity loss', 'attractive solution']</t>
  </si>
  <si>
    <t>Channel estimation error | Multiple-input multiple-output (MIMO) | Shannon capacity | Space-time block coding (STBC) | Symbol error rate (SER)</t>
  </si>
  <si>
    <t>Space-time block coding (STBC) is an attractive solution for improving quality in wireless links. In this paper, we analyze the impact of channel estimation error on the ergodic capacity and symbol error rate (SER) for space-time block coded multiple-input multiple-output (MIMO) systems. We derive a closed-form capacity expression over MIMO Rayleigh channels with channel estimation error. Moreover, we derive an exact closed-form SER for general FAM/PSK/QAM with channel estimation error. We show that, as expected, channel estimation error introduces the capacity loss and diversity gain loss. Furthermore, as the number of transmit and receive antennas increases, the sensitivity of the STBC system to channel estimation error increases. Simulation results demonstrate the accuracy of our analysis. ¬© 2008 IEEE.</t>
  </si>
  <si>
    <t>324-333</t>
  </si>
  <si>
    <t>60000251-60013372-60003780;60000251-60013372;60000251-60001187</t>
  </si>
  <si>
    <t>7202870638;55934670700;7101961259</t>
  </si>
  <si>
    <t>Ahn, Kyung Seung;Heath, Robert W.;Baik, Heung Ki</t>
  </si>
  <si>
    <t>United States;South Korea;South Korea;United States</t>
  </si>
  <si>
    <t>Austin;Suwon;Jeonju;New York</t>
  </si>
  <si>
    <t>The University of Texas at Austin;Samsung Electronics Co. Ltd.;Jeonbuk National University;IEEE</t>
  </si>
  <si>
    <t>60013372;60003780;60001187;60000251</t>
  </si>
  <si>
    <t>Ahn K.</t>
  </si>
  <si>
    <t>Shannon capacity and symbol error rate of space-time block codes in MIMO rayleigh channels with channel estimation error</t>
  </si>
  <si>
    <t>10.1109/TWC.2008.060539</t>
  </si>
  <si>
    <t>2-s2.0-38349110208</t>
  </si>
  <si>
    <t>['uncoded systems', 'uncoded system', 'tse tradeoff', 'state information', 'polynomial diversity', 'performance measure', 'perfect csit', 'order tradeoff', 'multiple antennas', 'known zheng', 'imperfect csit', 'fading channels', 'exponential diversity', 'csit degrades', 'consider beamforming', 'ber ).', 'analyze optimal', 'also show']</t>
  </si>
  <si>
    <t>Beamforming | Channel-state information receiver (CSIR) | Channel-state information transmitter (CSIT) | Convolutional codes | Error exponents | Fading channels | Power allocation | Rate versus diversity order tradeoff | Space-time codes</t>
  </si>
  <si>
    <t>In this paper, we analyze optimal (in space and time) adaptive power transmission policies for fading channels when the channel-state information (CSI) at the transmitter (CSIT) and the receiver (CSIR) is available. The transmitter has a long-term (time) average power constraint. There can be multiple antennas at the transmitter and at the receiver. The channel experiences Rayleigh fading. We consider beamforming and space-time coded systems with perfect/imperfect CSIT and CSIR. The performance measure is the bit error rate (BER). We show that in both coded and uncoded systems, our power allocation policy provides exponential diversity order if perfect CSIT is available. We also show that, if the quality of CSIT degrades then the exponential diversity is retained in the low SNR region but we get only polynomial diversity in the high SNR region. Another interesting conclusion is that in case of imperfect CSIT and CSIR, knowledge of CSIT at the receiver is very important. Finally, for the optimal power control policy of the uncoded system we find the error-exponents which provide the rate versus diversity-order tradeoff for this policy. This tradeoff is of an entirely different nature than the well-known Zheng-Tse tradeoff. ¬© 2008 IEEE.</t>
  </si>
  <si>
    <t>188-208</t>
  </si>
  <si>
    <t>60014097;60014097;60025757-60121655</t>
  </si>
  <si>
    <t>36067611300;23470866500;23470982300</t>
  </si>
  <si>
    <t>Sharma, Vinod;Premkumar, Karumbu;Swamy, Raghava N.</t>
  </si>
  <si>
    <t>United States;India;India</t>
  </si>
  <si>
    <t>San Diego;Chennai;Bengaluru</t>
  </si>
  <si>
    <t>The Electrical and Computer Engineering Department;Indian Institute of Technology Madras;Indian Institute of Science</t>
  </si>
  <si>
    <t>60121655;60025757;60014097</t>
  </si>
  <si>
    <t>Sharma V.</t>
  </si>
  <si>
    <t>Exponential diversity achieving spatio-temporal power allocation scheme for fading channels</t>
  </si>
  <si>
    <t>10.1109/TIT.2007.911207</t>
  </si>
  <si>
    <t>2-s2.0-38349114024</t>
  </si>
  <si>
    <t>2001AA602021</t>
  </si>
  <si>
    <t>['whose direction', 'slenderness ratio', 'practical application', 'numerical results', 'metal pipe', 'magnetic dipole', 'emission antenna']</t>
  </si>
  <si>
    <t>Localization | Low frequency electromagnetic wave | Magnetic dipole | Pipeline robot</t>
  </si>
  <si>
    <t>The magnetic field distribution of an emission antenna is studied in this paper. When the slenderness ratio of the emission antenna is high, the emission antenna can be simplified as a magnetic dipole for practical application. The numerical results of the magnetic dipole magnetic field show that the magnetic magnitude distribution has a hump-shape, whose direction is perpendicular with the antenna axis direction. A localization method based on the hump-shape signal detection is presented. The experimental result shows that the precision can reach a value of ¬±5 cm. The method can be used to localize a pipeline robot working in a metal pipe. ¬© 2008 Higher Education Press and Springer-Verlag.</t>
  </si>
  <si>
    <t>55-60</t>
  </si>
  <si>
    <t>Frontiers of Electrical and Electronic Engineering in China</t>
  </si>
  <si>
    <t>60019616;60019616;60019616;60019616</t>
  </si>
  <si>
    <t>7410058861;36011583200;56098222800;55969090100</t>
  </si>
  <si>
    <t>Li, Junyuan;Chen, Hongjun;Li, Shengfeng;Zhang, Xiaohua</t>
  </si>
  <si>
    <t>Harbin</t>
  </si>
  <si>
    <t>Harbin Institute of Technology</t>
  </si>
  <si>
    <t>Localization technique research of a pipeline robot based on the magnetic-dipole model</t>
  </si>
  <si>
    <t>10.1007/s11460-008-0002-x</t>
  </si>
  <si>
    <t>2-s2.0-38349118086</t>
  </si>
  <si>
    <t>Army Research Laboratory</t>
  </si>
  <si>
    <t>DAAD19-01-2-0011</t>
  </si>
  <si>
    <t>ARL</t>
  </si>
  <si>
    <t>['varying channels', 'time selectivity', 'receive antennas', 'proposed algorithm', 'paper proposes', 'iterative pilot', 'ici ).', 'carrier interference', 'also propose']</t>
  </si>
  <si>
    <t>Adaptive estimation | Interference suppression | Iterative methods | MIMO systems | Parameter estimation | Wiener filtering</t>
  </si>
  <si>
    <t>An iterative pilot-symbol aided modulation (PSAM) channel estimation approach is proposed for vertical Bell Laboratories layered space-time (V-BLAST) orthogonal frequency division multiplexing systems operating on frequency-selective fading channels. Since the signals at the receive antennas are the superposition of signals from multiple transmit antennas, accurate channel estimates are crucial for good error performance. Furthermore, the time selectivity of the fading channels leads to inter-carrier interference (ICI). While ICI can be ignored for slow fading channels, it should be mitigated for fast fading channels. This paper proposes an ICI mitigation scheme for time-varying channels. We also propose an iterative channel estimator with low-complexity. Simulation results demonstrate the usefulness of the proposed algorithm on frequency-selective fading channels. ¬© 2008 IEEE.</t>
  </si>
  <si>
    <t>65-71</t>
  </si>
  <si>
    <t>60000251-60021032;60000251-60021032;60000251-60021032</t>
  </si>
  <si>
    <t>55862559600;7007142135;57195633181</t>
  </si>
  <si>
    <t>Kim, Joon Beom;St√ºber, Gordon L.;Li, Ye</t>
  </si>
  <si>
    <t>Atlanta;New York</t>
  </si>
  <si>
    <t>Georgia Institute of Technology;IEEE</t>
  </si>
  <si>
    <t>60021032;60000251</t>
  </si>
  <si>
    <t>Iterative channel estimators in V-BLAST OFDM systems</t>
  </si>
  <si>
    <t>10.1109/TWC.2008.060583</t>
  </si>
  <si>
    <t>2-s2.0-38349120734</t>
  </si>
  <si>
    <t>['x channel', 'two transmitters', 'two receivers', 'sum rate', 'successive decoding', 'single antennas', 'provide achievability', 'precise degrees', 'outer bounds', 'noninteger degrees', 'multiple antennas', 'made available', 'key idea', 'interference alignment', 'input multiple', 'freedom region', 'fixed channels', 'exactly 4', 'e .,', 'converse results', 'constitute interference', 'cognitive radio', 'channels vary', 'channel matrices', 'also explore', '3 degrees']</t>
  </si>
  <si>
    <t>Capacity | Cognitive radio | Degrees of freedom | Dirty paper coding | Interference alignment | Multiple-input multiple-output (MIMO) | Zero forcing</t>
  </si>
  <si>
    <t>We provide achievability as well as converse results for the degrees of freedom region of a multiple-input multiple-output (MIMO) X channel, i.e., a system with two transmitters, two receivers, each equipped with multiple antennas, where independent messages need to be conveyed over fixed channels from each transmitter to each receiver. The inner and outer bounds on the degrees of freedom region are tight whenever integer degrees of freedom are optimal for each message. With M = 1antennas at each node, we find that the total (sum rate) degrees of freedom are bounded above and below as 1 ‚â§ Œ≤*X 4/3. If M = 1 and channel matrices are nondegenerate then the precise degrees of freedom ‚â§ Œ≤*X 4/3 M. Thus, the MIMO X channel has noninteger degrees of freedom when M is not a multiple of 3. Simple zero forcing without dirty paper encoding or successive decoding, suffices to achieve the 4/3 M degrees of freedom. If the channels vary with time/frequency then the X channel with single antennas (M = 1 ) at all nodes has exactly 4/3 degrees of freedom. The key idea for the achievability of the degrees of freedom is interference alignment - i.e., signal spaces are aligned at receivers where they constitute interference while they are separable at receivers where they are desired. We also explore the increase in degrees of freedom when some of the messages are made available to a transmitter or receiver in the manner of cognitive radio. ¬© 2008 IEEE.</t>
  </si>
  <si>
    <t>151-170</t>
  </si>
  <si>
    <t>60007278;60022403</t>
  </si>
  <si>
    <t>7003887983;35564142000</t>
  </si>
  <si>
    <t>Jafar, Syed A.;Shamai, Shlomo</t>
  </si>
  <si>
    <t>Haifa;Irvine</t>
  </si>
  <si>
    <t>Technion - Israel Institute of Technology;University of California, Irvine</t>
  </si>
  <si>
    <t>60022403;60007278</t>
  </si>
  <si>
    <t>Jafar S.A.</t>
  </si>
  <si>
    <t>Degrees of freedom region of the MIMO X channel</t>
  </si>
  <si>
    <t>10.1109/TIT.2007.911262</t>
  </si>
  <si>
    <t>2-s2.0-38349129070</t>
  </si>
  <si>
    <t>Engineering and Physical Sciences Research Council</t>
  </si>
  <si>
    <t>EP/D056691/1</t>
  </si>
  <si>
    <t>EPSRC</t>
  </si>
  <si>
    <t>['system parameters', 'sufficiently accurate', 'relatively low', 'paper studies', 'multiuser detection', 'mber mud', 'convergence behavior', 'chart technique', 'channel conditions', 'antenna system', 'angular separation', '6 users', '20 ¬∞.']</t>
  </si>
  <si>
    <t>Beamforming | EXIT chart | Iterative processing | Minimum bit error rate | Multiuser detection | Soft interference cancellation</t>
  </si>
  <si>
    <t>This paper studies the mutual information transfer characteristics of a novel iterative soft interference cancellation (SIC) aided beamforming receiver communicating over both additive white Gaussian noise (AWGN) and multipath slow fading channels. Based on the extrinsic information transfer (EXIT) chart technique, we investigate the convergence behavior of an iterative minimum bit error rate (MBER) multiuser detection (MUD) scheme as a function of both the system parameters and channel conditions in comparison to the SIC aided minimum mean square error (SIC-MMSE) MUD. Our simulation results show that the EXIT chart analysis is sufficiently accurate for the MBER MUD. Quantitatively, a two-antenna system was capable of supporting up to K=6 users at E/N0=3dB, even when their angular separation was relatively low, potentially below 20¬∞. ¬© 2008 IEEE.</t>
  </si>
  <si>
    <t>314-323</t>
  </si>
  <si>
    <t>60025225;60025225;60025225</t>
  </si>
  <si>
    <t>56263701900;55733364300;36043733600</t>
  </si>
  <si>
    <t>Tan, Shuang;Chen, Sheng;Hanzo, Lajos</t>
  </si>
  <si>
    <t>Southampton</t>
  </si>
  <si>
    <t>University of Southampton</t>
  </si>
  <si>
    <t>Tan S.</t>
  </si>
  <si>
    <t>On multi-user EXIT chart analysis aided turbo-detected MBER beamformer designs</t>
  </si>
  <si>
    <t>10.1109/TWC.2008.060534</t>
  </si>
  <si>
    <t>2-s2.0-38349132708</t>
  </si>
  <si>
    <t>['reconfigured among', 'potential significance', 'polarized variability', 'polarized antenna', 'polarization could', 'new kind', 'mechanical rotation', 'fixed states', 'engineering applications', 'bandwidth efficiently', 'article proposes', 'advantageous features']</t>
  </si>
  <si>
    <t>High-gain | Polarization reconfigurable antenna | Reflectarray | Variable polarization | Wideband</t>
  </si>
  <si>
    <t>This article proposes a new kind of microstrip reflectarray antenna, of which the polarization could be reconfigured among all the polarization states instead of some fixed states in a dual-or multi-polarized antenna. The mechanism for polarized variability is so simple that only mechanical rotation is needed. Theoretical analysis shows that the reflected polarization covers all states and that the dual-or multi-layered unit structure sandwiched with air-gaps can broaden the bandwidth efficiently. Moreover, it is demonstrated that adopting more elements can enhance antenna gain. With these advantageous features, this kind of antenna has the potential significance for engineering applications in radar, communication, etc. In this article, a complete theoretical analysis as well as a specific design sample is given to verify this method. ¬© 2008 Higher Education Press and Springer-Verlag.</t>
  </si>
  <si>
    <t>86-89</t>
  </si>
  <si>
    <t>60005244;60005244;60005244;60005244</t>
  </si>
  <si>
    <t>56041359900;7409424720;36065963500;55574196189</t>
  </si>
  <si>
    <t>Wu, Zhihang;Zhang, Wenxun;Liu, Zhenguo;Shen, Wei</t>
  </si>
  <si>
    <t>Nanjing</t>
  </si>
  <si>
    <t>Southeast University</t>
  </si>
  <si>
    <t>Wu Z.</t>
  </si>
  <si>
    <t>A novel broadband and high-gain microstrip reflectarray antenna with variable polarization</t>
  </si>
  <si>
    <t>10.1007/s11460-008-0003-9</t>
  </si>
  <si>
    <t>2-s2.0-38349133428</t>
  </si>
  <si>
    <t>['uniform arrays', 'transceiver array', 'theoretical benchmark', 'target metric', 'study design', 'square arrays', 'spectral efficiency', 'receiver separately', 'primary motivation', 'power systems', 'power behavior', 'portable multi', 'placing antennas', 'nonuniform spacing', 'limiting degrees', 'joint optimization', 'given space', 'freedom describes', 'freedom ."', 'freedom ,"', 'form expression', 'finite number', 'elements inside', 'effective degrees', 'designing linear', 'circular geometry', 'characterized via', 'array optimization', 'array configuration', 'antenna configurations']</t>
  </si>
  <si>
    <t>Antenna arrays | Multi-antenna communications | Multiple-input-multiple-output (MIMO)</t>
  </si>
  <si>
    <t>In this correspondence, we study design of transceiver antenna arrays and its impact on spectral efficiency of low-power systems. Our primary motivation is construction of practical and portable multi-antenna configurations with a very small and a-priori fixed volume for placing antennas. Using spectral efficiency as a target metric for array optimization, we show that any array configuration, transmit or receive, can be characterized via a parameter that we interpret as "effective degrees of freedom." For any array configuration, effective degrees of freedom describes an equivalent uncorrelated array, which results in the same low-power behavior of spectral efficiency. Joint optimization of transmit and receive antenna configurations decouples into maximizing effective degrees of freedom for transmitter and receiver separately. To achieve this goal, we introduce and study a theoretical benchmark of "limiting degrees of freedom," which is the least upper bound on effective degrees of freedom, evaluated over all configurations with finite number of antennas. Limiting degrees of freedom therefore describes the best possible performance for any transceiver array which confines its elements inside a given space. We compute a closed-form expression for limiting degrees of freedom of a circular geometry. Finally, we present numerical procedure and examples for designing linear and square arrays with nonuniform spacing, which typically exhibit significant spectral efficiency gains over uniform arrays. ¬© 2008 IEEE.</t>
  </si>
  <si>
    <t>429-440</t>
  </si>
  <si>
    <t>60005286;60005286;60005286</t>
  </si>
  <si>
    <t>6507374480;57223450164;7006212666</t>
  </si>
  <si>
    <t>Muharemovic, Tarik;Sabharwal, Ashutosh;Aazhang, Behnaam</t>
  </si>
  <si>
    <t>Houston</t>
  </si>
  <si>
    <t>Rice University</t>
  </si>
  <si>
    <t>Muharemovic T.</t>
  </si>
  <si>
    <t>Antenna packing in low-power systems: Communication limits and array design</t>
  </si>
  <si>
    <t>10.1109/TIT.2007.911175</t>
  </si>
  <si>
    <t>2-s2.0-38349143350</t>
  </si>
  <si>
    <t>National Basic Research Program of China (973 Program)</t>
  </si>
  <si>
    <t>2006AA01Z257</t>
  </si>
  <si>
    <t>['users plays', 'transmit antennas', 'tight closed', 'system performance', 'study shows', 'simulation results', 'receive antennas', 'ratio combining', 'outage capacity', 'multiuser system', 'multiuser point', 'multiuser diversity', 'multiantenna systems', 'mrc systems', 'mimo systems', 'key role', 'form expressions', 'efficiently extracted', 'antenna selection']</t>
  </si>
  <si>
    <t>MIMO | Multiuser diversity | Outage capacity | Symbol error rate | TAS/MRC</t>
  </si>
  <si>
    <t>In this paper, a framework is presented to analyze the performance of multiuser diversity (MUD) in multiuser point-to-multipoint (PMP) MIMO systems with antenna selection. Based on this framework, the tight closed-form expressions of outage capacity and average symbol error rate are derived for the multiuser transmit antenna selection with maximal-ratio combining (TAS/MRC) system, by which we show how and with what characteristics antenna selection gains, MIMO antenna configurations and fading gains impact on the system performance, with an emphasis on the study of multiuser diversity influence. From both theoretical and simulation results, our study shows that in multiuser PMP TAS/MRC systems an diversity order equals to the product of the number of transmit antennas, number of receive antennas and number of users can be achieved; what's more, users plays a key role in the system performance and can be viewed as equivalent "virtual" transmit antennas, which is the source of the multiuser diversity inherent exists in the multiuser system. This kind of diversity can be efficiently extracted in the design of multiantenna systems. ¬© 2008 IEEE.</t>
  </si>
  <si>
    <t>60016930;101439580;60000251-60016930</t>
  </si>
  <si>
    <t>55827359800;57225733504;7501758911</t>
  </si>
  <si>
    <t>Zhang, Xing;Lv, Zhaobiao;Wang, Wenbo</t>
  </si>
  <si>
    <t>China;United States;China</t>
  </si>
  <si>
    <t>Beijing;New York;Beijing</t>
  </si>
  <si>
    <t>Beijing University of Posts and Telecommunications;IEEE;Beijing Telecom Planning and Designing Institute</t>
  </si>
  <si>
    <t>60016930;60000251;101439580</t>
  </si>
  <si>
    <t>Zhang X.</t>
  </si>
  <si>
    <t>Performance analysis of multiuser diversity in MIMO systems with antenna selection</t>
  </si>
  <si>
    <t>10.1109/TWC.2008.060441</t>
  </si>
  <si>
    <t>2-s2.0-38349155775</t>
  </si>
  <si>
    <t>2001AA132020</t>
  </si>
  <si>
    <t>['simulations show', 'radiation waveform', 'radiation properties', 'penetrating radar', 'important parameters', 'gpr system', 'dynamic range', 'dimensional finite', 'difference time', 'clutter ratio', 'antenna system', 'antenna bandwidth']</t>
  </si>
  <si>
    <t>Antenna | Finite-difference time-domain (FDTD) | Generalized perfectly matched layer (GPML) | Ground-penetrating radar (GPR)</t>
  </si>
  <si>
    <t>One of the most critical hardware components of a ground-penetrating radar (GPR) is the antenna system. Important parameters of antennas, such as antenna bandwidth, radiation waveform and cross coupling determine the GPR system performance. The modified TEM horn antenna with distributed resistor load is presented in this paper, and the radiation properties of the antenna with the shields and absorbers are studied through the three-dimensional finite-difference time-domain (FDTD) scheme. Simulations show that the direct signal coupled from the transmitter is decreased by means of the shields and absorbers. Therefore, using the antenna in the GPR system can improve the signal-to-clutter ratio and the dynamic range of the system. ¬© 2008 Higher Education Press and Springer-Verlag.</t>
  </si>
  <si>
    <t>90-95</t>
  </si>
  <si>
    <t>60024350;60024350;60024350</t>
  </si>
  <si>
    <t>56093072800;8349327000;7402727542</t>
  </si>
  <si>
    <t>Liu, Liye;Su, Yi;Mao, Junjie</t>
  </si>
  <si>
    <t>Changsha</t>
  </si>
  <si>
    <t>National University of Defense Technology</t>
  </si>
  <si>
    <t>Liu L.</t>
  </si>
  <si>
    <t>FDTD analysis of ground-penetrating radar antennas with shields and absorbers</t>
  </si>
  <si>
    <t>10.1007/s11460-008-0023-5</t>
  </si>
  <si>
    <t>2-s2.0-38349186403</t>
  </si>
  <si>
    <t>['¬© 2008', 'wingless insects', 'thorax degenerated', 'tarsomeres 1', 'strong hook', 'probably related', 'paired eoplantulae', 'nov .,', 'new genus', 'modern taxa', 'modern grylloblattids', 'modern forms', 'middle jurassic', 'major differences', 'long ovipositor', 'linnean society', 'late palaeozoic', 'large labrum', 'isolated wings', 'inner row', 'fossil taxa', 'extant grylloblattida', 'eastern china', 'developed laciniae', 'crawler habits', 'could support', 'close relationships', 'basal teeth']</t>
  </si>
  <si>
    <t>Evolution | Grylloblattodea | Plesioblattogryllidae fam. nov</t>
  </si>
  <si>
    <t>The small modern insect order Grylloblattida has an abundant fossil record during the Late Palaeozoic and the Mesozoicirca. The relationships between these fossil taxa and the modern grylloblattids remain unclear because most of them are based on isolated wings or have poorly preserved body features. Modern grylloblattids are wingless insects. The new grylloblattid family Plesioblattogryllidae fam. nov. is erected for the new genus and species Plesioblattogryllus magnificus gen. nov., sp. nov., from the Middle Jurassic of north-eastern China. The well-preserved specimen provides further evidence that could support its close relationships with the modern grylloblattids: (1) several very similar head structures, e.g. developed laciniae with inner row of setae, maxillary palps segmented into five, labial palps segmented into three, large labrum, and morphology of antenna; (2) paired eoplantulae on tarsomeres 1-4; (3) long ovipositor and large eggs comparable with those of modern taxa. The new genus has strongly developed mandibles with sharp pointed apical teeth and strong marginal teeth, and strong hook-like fore claws with basal teeth, suggesting it was carnivorous. The major differences between the extinct and extant Grylloblattida, such as the lack of wings, the eyes and ocelli either degenerated or absent, and the thorax degenerated in the modern forms, are probably related to their adaptation to their life under rocks and rock-crawler habits. ¬© 2008 The Linnean Society of London.</t>
  </si>
  <si>
    <t>17-24</t>
  </si>
  <si>
    <t>Zoological Journal of the Linnean Society</t>
  </si>
  <si>
    <t>60012060;60028311;60028311</t>
  </si>
  <si>
    <t>7403891105;7102516878;56000726000</t>
  </si>
  <si>
    <t>Huang, Di Ying;Nel, Andr√©;Petruleviƒçius, Julian F.</t>
  </si>
  <si>
    <t>France;China</t>
  </si>
  <si>
    <t>Paris;Nanjing</t>
  </si>
  <si>
    <t>Museum National d'Histoire Naturelle;Nanjing Institute of Geology and Palaeontology Chinese Academy of Sciences</t>
  </si>
  <si>
    <t>60028311;60012060</t>
  </si>
  <si>
    <t>Huang D.</t>
  </si>
  <si>
    <t>New evolutionary evidence of Grylloblattida from the Middle Jurassic of Inner Mongolia, north-east China (Insecta, Polyneoptera)</t>
  </si>
  <si>
    <t>10.1111/j.1096-3642.2007.00351.x</t>
  </si>
  <si>
    <t>2-s2.0-38549101113</t>
  </si>
  <si>
    <t>['work well', 'uwb array', 'unsupervised k', 'ultra wideband', 'rights reserved', 'results show', 'proposed method', 'output pairs', 'output layer', 'mutual coupling', 'multiple sources', 'manufacturing errors', 'linear weights', 'high accuracy', 'hidden neurons', 'good generalization', 'doa estimation', 'base approach', 'accurate approximation']</t>
  </si>
  <si>
    <t>DoA | RBFNN | UWB array</t>
  </si>
  <si>
    <t>The problem of direction of arrival (DoA) estimation of ultra wideband (UWB) electromagnetic (EM) waves is addressed and a radial-basis-function neural network (RBFNN) base approach is presented in this paper, in which the DoA estimation is achieved as a mapping which can be modeled using RBFNN trained with input-output pairs. Because RBFNN is characteristic of accurate approximation and good generalization, as well as robustness against interference and scattering from antennas, the proposed method can learn source direction findings of UWB array and work well in existence of manufacturing errors and mutual coupling of UWB array antennas. In order to get rapid training and avoid large network size, a hybrid leaning scheme for RBFNN is adopted. Firstly an unsupervised K-means clustering algorithm is employed to determine the centers of hidden neurons, then a recursive least square (RLS) algorithm is used to obtain the linear weights of the output layer. Moreover, in order to solve the multiple sources tracking of UWB array, we combine eigenvalue decomposition (EVD) with RBFNN to extract the DoAs of multiple sources. The effectiveness of our scheme is demonstrated through several numerical examples. The results show that this method is characteristic of high accuracy and robustness to mutual coupling, when compared to presently available methods in literatures. ¬© 2007 Elsevier B.V. All rights reserved.</t>
  </si>
  <si>
    <t>631-640</t>
  </si>
  <si>
    <t>Neurocomputing</t>
  </si>
  <si>
    <t>55553729000;8159166000;56086004500;57204213431</t>
  </si>
  <si>
    <t>Wang, Min;Yang, Shuyuan;Wu, Shunjun;Luo, Feng</t>
  </si>
  <si>
    <t>Wang M.</t>
  </si>
  <si>
    <t>A RBFNN approach for DoA estimation of ultra wideband antenna array</t>
  </si>
  <si>
    <t>S0925231207002998</t>
  </si>
  <si>
    <t>10.1016/j.neucom.2007.08.023</t>
  </si>
  <si>
    <t>2-s2.0-38649090747</t>
  </si>
  <si>
    <t>['¬© 2008', 'wider range', 'type acclimation', 'suffers photoinhibition', 'stable low', 'sea oceanic', 'photosystem contents', 'photoacclimation showed', 'phenotypically plastic', 'ostreococcus sp', 'nutrient conditions', 'nitrogen costs', 'niche partitioning', 'lower chl', 'limited range', 'limited capacity', 'light ecotypes', 'lagoon environment', 'includes low', 'higher light', 'growth rate', 'growth irradiances', 'growth irradiance', 'euphotic layer', 'epoxidation correlated', 'chlorophyll b', 'chl b', 'bisphosphate carboxylase', 'amino acid', 'american society', 'accumulated lutein']</t>
  </si>
  <si>
    <t>Ostreococcus, the smallest known marine picoeukaryote, includes low- and high-light ecotypes. To determine the basis for niche partitioning between Ostreococcus sp. RCC809, isolated from the bottom of the tropical Atlantic euphotic zone, and the lagoon strain Ostreococcus tauri, we studied their photophysiologies under growth irradiances from 15 Œºmol photons m -2 s-1 to 800 Œºmol photons m-2 s -1 with a common nutrient replete regime. With increasing growth irradiance, both strains down-regulated cellular chlorophyll a and chlorophyll b (Chl a and Chl b) content, increased xanthophyll de-epoxidation correlated with nonphotochemical excitation quenching, and accumulated lutein. Ribulose-1,5-bisphosphate carboxylase/oxygenase content remained fairly stable. Under low-growth irradiances of 15-80 Œºmol photons m-2 s -1, O. sp. RCC809 had equivalent or slightly higher growth rates, lower Chl a, a higher Chl b : Chl a ratio, and a larger photosystem II (PSII) antenna than O. tauri. O. tauri was more phenotypically plastic in response to growth irradiance, with a larger dynamic range in growth rate, Chl a, photosystem cell content, and cellular absorption cross-section of PSII. Estimating the amino acid and nitrogen costs for photoacclimation showed that the deep-sea oceanic O. sp. RCC809 relies largely on lower nitrogen cost changes in PSII antenna size to achieve a limited range of s-type light acclimation. O. sp. RCC809, however, suffers photoinhibition under higher light. This limited capacity for photoacclimation is compatible with the stable low-light and nutrient conditions at the base of the euphotic layer of the tropical Atlantic Ocean. In the more variable, high-nutrient, lagoon environment, O. tauri can afford to use a higher cost n-type acclimation of photosystem contents to exploit a wider range of light. ¬© 2008, by the American Society of Limnology and Oceanography, Inc.</t>
  </si>
  <si>
    <t>255-265</t>
  </si>
  <si>
    <t>Limnology and Oceanography</t>
  </si>
  <si>
    <t>60005081;60005081;60105507-60000950;60105507;60105507;60005081</t>
  </si>
  <si>
    <t>23482842700;6602961240;57194927162;7004222181;7003482684;7404497549</t>
  </si>
  <si>
    <t>Six, Christophe;Finkel, Zoe V.;Rodriguez, Francisco;Marie, Dominique;Partensky, Fr√©d√©ric;Campbell, Douglas A.</t>
  </si>
  <si>
    <t>France;Canada;Spain</t>
  </si>
  <si>
    <t>Roscoff;Sackville;Madrid</t>
  </si>
  <si>
    <t>Adaptation et Diversit√© en Milieu Marin;Mount Allison University;Instituto Espanol de Oceanografia</t>
  </si>
  <si>
    <t>60105507;60005081;60000950</t>
  </si>
  <si>
    <t>Six C.</t>
  </si>
  <si>
    <t>Contrasting photoacclimation costs in ecotypes of the marine eukaryotic picoplankter Ostreococcus</t>
  </si>
  <si>
    <t>10.4319/lo.2008.53.1.0255</t>
  </si>
  <si>
    <t>2-s2.0-38749091643</t>
  </si>
  <si>
    <t>['solar flare', 'radio measurements', 'orbit altitude', 'november 4', 'nondirectional ground', 'magnetospheric origins', 'f satellite', 'coordinates n06w180', 'based mid', '57 ut', '500 mhz', '500 km']</t>
  </si>
  <si>
    <t>The solar flare of November 4, 2001, at 16.03-16.57 UT (GOES soft X-ray class X1.0, optical importance 3B, and coordinates N06W180) is used as an example to investigate the relationship between sporadic VHF radio bursts and charged particle fluxes (of both solar and magnetospheric origins) at an altitude of 500 km. The radio background intensity was recorded at frequencies of 280, 300, 151, and 500 MHz by nondirectional ground-based mid-latitude radio antennas spaced ‚àº 700 km apart. The results of our radio measurements are compared with the dynamics of 0.2-12 MeV electron and 1-5 MeV proton fluxes based on data from the MKL instrument onboard the CORONAS-F satellite (the orbit altitude and inclination are 500 km and 82.5¬∞, respectively). ¬© 2008 MAIK Nauka.</t>
  </si>
  <si>
    <t>72-82</t>
  </si>
  <si>
    <t>Solar System Research</t>
  </si>
  <si>
    <t>60027251;60007457;60007457;60019705</t>
  </si>
  <si>
    <t>6701515533;6603527507;19639010200;6603347440</t>
  </si>
  <si>
    <t>Dudnik, O. V.;Myagkova, I. N.;Murav'eva, E. A.;Yurovsky, Yu F.</t>
  </si>
  <si>
    <t>Ukraine;Ukraine;Russian Federation</t>
  </si>
  <si>
    <t>Kharkiv;Bakhchysarai;Moscow</t>
  </si>
  <si>
    <t>V. N. Karazin Kharkiv National University;Crimean Astrophysical Observatory RAS;Lomonosov Moscow State University</t>
  </si>
  <si>
    <t>60027251;60019705;60007457</t>
  </si>
  <si>
    <t>Dudnik O.V.</t>
  </si>
  <si>
    <t>Search for the relationship between background VHF radio bursts and energetic particle dynamics based on data from the MKL instrument onboard the CORONAS-F satellite</t>
  </si>
  <si>
    <t>2-s2.0-38849100273</t>
  </si>
  <si>
    <t>['third set', 'subsequent alkylation', 'small libraries', 'rapid generation', 'lymantria dispar', 'insect olfaction', 'insect antennae', 'gypsy moth', 'gustation inhibitors', 'first set', 'expressed pheromone', 'describe methods', 'claisen rearrangement', 'binding proteins', 'allyl phenols']</t>
  </si>
  <si>
    <t>We describe methods for the rapid generation of minilibraries of substituted alkoxy benzenes (consisting of 4-5 compounds), for screening as insect olfaction or gustation inhibitors. Synthetic or commercially available monoalkoxy benzene compounds were mixed and reacted with various alkyl halides to afford a first set of minilibraries. A second and third set were generated from allyloxy minilibraries via the Claisen rearrangement and subsequent alkylation of the ortho-allyl phenols. We have chosen to prepare a collection of small libraries (as opposed to one large library) to test the response insects exhibit toward blends of compounds. We demonstrate how our minilibraries can be screened, both against insect antennae and against expressed pheromone-binding proteins from the gypsy moth, Lymantria dispar. ¬© 2008 American Chemical Society.</t>
  </si>
  <si>
    <t>123-134</t>
  </si>
  <si>
    <t>Journal of Combinatorial Chemistry</t>
  </si>
  <si>
    <t>60018491;60018491;60018491-60097618;60018491;60018491;60018491</t>
  </si>
  <si>
    <t>23390422000;35084170900;7202192182;7006335669;7006196798;6602826136</t>
  </si>
  <si>
    <t>Paduraru, Peggy M.;Popoff, Richard T.W.;Nair, Ranjeet;Gries, Regine;Gries, Gerhard;Plettner, Erika</t>
  </si>
  <si>
    <t>India;Canada</t>
  </si>
  <si>
    <t>Mumbai;Burnaby</t>
  </si>
  <si>
    <t>Indoco Remedies Limited;Simon Fraser University</t>
  </si>
  <si>
    <t>60097618;60018491</t>
  </si>
  <si>
    <t>Paduraru P.M.</t>
  </si>
  <si>
    <t>Synthesis of substituted alkoxy benzene minilibraries, for the discovery of new insect olfaction or gustation inhibitors</t>
  </si>
  <si>
    <t>10.1021/cc700139y</t>
  </si>
  <si>
    <t>2-s2.0-38849207437</t>
  </si>
  <si>
    <t>['underlying mechanisms', 'produce frequencies', 'one concept', 'nanotorus oscillators', 'low weight', 'high strength', 'gigahertz range', 'gigahertz nano', 'exceptional properties', 'continuum approach', 'chemical stability', 'carbon nanotubes', 'authors using']</t>
  </si>
  <si>
    <t>C  fullerene 60 | Double-walled carbon nanotube | Lennard-Jones potential | Nano-oscillator | Nanotorus</t>
  </si>
  <si>
    <t>Fullerenes and carbon nanotubes are of considerable interest throughout many scientific areas due to their unique and exceptional properties, such as low weight, high strength, flexibility, high thermal conductivity and chemical stability. These nanostructures have many potential applications in nano-devices. One concept that has attracted much attention is the creation of nano-oscillators, which can produce frequencies in the gigahertz range, for applications such as ultra-fast optical filters and nano-antennae. In this paper, we provide the underlying mechanisms of the gigahertz nano-oscillators and we review some recent results derived by the authors using the Lennard-Jones potential together with the continuum approach to mathematically model three different types of nano-oscillators including double-walled carbon nanotube, C60-nanotube and C60-nanotorus oscillators. Copyright ¬© 2008 Inderscience Enterprises Ltd.</t>
  </si>
  <si>
    <t>195-217</t>
  </si>
  <si>
    <t>International Journal of Nanotechnology</t>
  </si>
  <si>
    <t>60011664;60011664;60011664;60011664-124726616;60011664-60056159</t>
  </si>
  <si>
    <t>13104332400;16041887000;16642204400;7801574969;7404771725</t>
  </si>
  <si>
    <t>Cox, Barry J.;Hilder, Tamsyn A.;Baowan, Duangkamon;Thamwattana, Ngamta;Hill, James M.</t>
  </si>
  <si>
    <t>Czech Republic;Australia;</t>
  </si>
  <si>
    <t>Prague;Wollongong;</t>
  </si>
  <si>
    <t>Institute of Mathematics of the Academy of Sciences of the Czech Republic;University of Wollongong;Australian Research Council Australian</t>
  </si>
  <si>
    <t>60056159;60011664;124726616</t>
  </si>
  <si>
    <t>Cox B.J.</t>
  </si>
  <si>
    <t>Continuum modelling of gigahertz nano-oscillators</t>
  </si>
  <si>
    <t>10.1504/IJNT.2008.016916</t>
  </si>
  <si>
    <t>2-s2.0-38849207483</t>
  </si>
  <si>
    <t>['two ports', 'two l', 'rhcp signals', 'received simultaneously', 'proposed design', 'polarization diversity', 'novel design', 'experimental results', 'circular polarization']</t>
  </si>
  <si>
    <t>A novel design of dual circularly polarized antenna, is proposed. By etching cross slots on the patch, circular polarization (CP) is achieved. The patch is fed by two L-strips which provide wide impedance bandwidth and high isolation level. Polarization diversity between left-hand circular polarization (LHCP) and right-hand circular polarization (RHCP) is provided by switching the two ports and both LHCP and RHCP signals can be received simultaneously. The experimental results show that the 3 dB axial ratio CP bandwidth of the proposed design is increased two times, as compared to a referential CP antenna fed by L-strip. The details of experimental results for the proposed design are presented and discussed.</t>
  </si>
  <si>
    <t>39-46</t>
  </si>
  <si>
    <t>55483804900;23397922100;26656467500;7102211932</t>
  </si>
  <si>
    <t>Wu, G. L.;Mu, W.;Zhao, G.;Jiao, Y. C.</t>
  </si>
  <si>
    <t>Wu G.</t>
  </si>
  <si>
    <t>A novel design of dual circularly polarized antenna FED by L-strip</t>
  </si>
  <si>
    <t>10.2528/PIER07092001</t>
  </si>
  <si>
    <t>2-s2.0-38949083279</t>
  </si>
  <si>
    <t>['unswollen frons', 'second ones', 'new species', 'minor described', 'longer rostrum', 'fourth antennomeres', 'diadiasashai sp', 'baltic amber']</t>
  </si>
  <si>
    <t>Coleoptera | Genus Glaesotropis | Insecta | New species | Rovnoamber</t>
  </si>
  <si>
    <t>A new species of the fungus weevil genus Glaesotropis is described from the Late Eocene Rovno amber. G. diadiasashai sp. nov. differs from G. weitschati and G. minor described from Baltic amber in having a longer rostrum and in the structure of its antennae, with the third and fourth antennomeres being longer than the first and second ones. Additionally, the new species differs from G. weitschati in being smaller, in having unswollen frons, and weakly and smoothly concave elytral margin near hind coxae. The new species also differs from G. minor in having an uninterrupted posterior transverse carina on the pronotum, elytra less convex longitudinally, and a slightly broadened rostrum at the attachment of antennae. ¬© MAIK Nauka 2008.</t>
  </si>
  <si>
    <t>60-62</t>
  </si>
  <si>
    <t>Paleontological Journal</t>
  </si>
  <si>
    <t>60025993;60070111</t>
  </si>
  <si>
    <t>7801667623;6506879920</t>
  </si>
  <si>
    <t>Gratshev, V. G.;Perkovsky, E. E.</t>
  </si>
  <si>
    <t>Ukraine;Russian Federation</t>
  </si>
  <si>
    <t>Kiev;Moscow</t>
  </si>
  <si>
    <t>I.I. Schmalhausen Institute of Zoology of National Academy of Sciences of Ukraine;Paleontological Institute of Russian Academy of Sciences</t>
  </si>
  <si>
    <t>60070111;60025993</t>
  </si>
  <si>
    <t>Gratshev V.G.</t>
  </si>
  <si>
    <t>New species of the genus Glaesotropis (Insecta: Coleoptera: Anthribidae) from Rovno amber</t>
  </si>
  <si>
    <t>2-s2.0-38949093171</t>
  </si>
  <si>
    <t>['standard ruler', 'rich galaxies', 'reionization era', 'redshift window', 'present time', 'per cent', 'new experiments', 'moderate redshifts', 'magnitude increase', 'generation experiments', 'future extensions', 'frequency observatories', 'frequency experiments', 'frequency bandpasses', 'first generation', 'data sets', 'dark energy', 'cumulative 21', 'cm fluctuations', 'cm emission', 'antennae number', 'antennae designed', 'acoustic scale', 'acoustic peak', '5 ),', '1000 deg2']</t>
  </si>
  <si>
    <t>Cosmology: theory | Diffuse radiation | Galaxies: high-redshift | Intergalactic medium | Large-scale structure of Universe</t>
  </si>
  <si>
    <t>Low-frequency observatories are currently being constructed with the goal of detecting redshifted 21-cm emission from the epoch of reionization. These observatories will also be able to detect intensity fluctuations in the cumulative 21-cm emission after reionization, from hydrogen in unresolved damped LyŒ± absorbers (such as gas-rich galaxies) down to a redshift z ‚àº 3.5. The inferred power spectrum of 21-cm fluctuations at all redshifts will show acoustic oscillations, whose comoving scale can be used as a standard ruler to infer the evolution of the equation of state for the dark energy. We find that the first generation of low-frequency experiments (such as MWA or LOFAR) will be able to constrain the acoustic scale to within a few per cent in a redshift window just prior to the end of the reionization era, provided that foregrounds can be removed over frequency bandpasses of ‚â≥8 MHz. This sensitivity to the acoustic scale is comparable to the best current measurements from galaxy redshift surveys, but at much higher redshifts. Future extensions of the first-generation experiments (involving an order of magnitude increase in the antennae number of the MWA) could reach sensitivities below 1 per cent in several redshift windows and could be used to study the dark energy in the unexplored redshift regime of 3.5 ‚â≤ z ‚â≤ 12. Moreover, new experiments with antennae designed to operate at higher frequencies would allow precision measurements (‚â≤1 per cent) of the acoustic peak to be made at more moderate redshifts (1.5 ‚â≤ z ‚â≤ 3.5), where they would be competitive with ambitious spectroscopic galaxy surveys covering more than 1000 deg2. Together with other data sets, observations of 21-cm fluctuations will allow full coverage of the acoustic scale from the present time out to z ‚àº 12. ¬© 2007 RAS.</t>
  </si>
  <si>
    <t>1195-1209</t>
  </si>
  <si>
    <t>Monthly Notices of the Royal Astronomical Society</t>
  </si>
  <si>
    <t>60026553;60020680;60026553</t>
  </si>
  <si>
    <t>7004511239;35230271800;23488636900</t>
  </si>
  <si>
    <t>Wyithe, J. Stuart B.;Loeb, Abraham;Geil, Paul M.</t>
  </si>
  <si>
    <t>Australia;United States</t>
  </si>
  <si>
    <t>Parkville;Cambridge</t>
  </si>
  <si>
    <t>University of Melbourne;Harvard-Smithsonian Center for Astrophysics</t>
  </si>
  <si>
    <t>60026553;60020680</t>
  </si>
  <si>
    <t>Wyithe J.</t>
  </si>
  <si>
    <t>Baryonic acoustic oscillations in 21-cm emission: A probe of dark energy out to high redshifts</t>
  </si>
  <si>
    <t>10.1111/j.1365-2966.2007.12631.x</t>
  </si>
  <si>
    <t>2-s2.0-38949101943</t>
  </si>
  <si>
    <t>['synthesis problem', 'specific directions', 'related part', 'optimized separately', 'numerical results', 'jamming signals', 'investigate placing', 'high directivity', 'excitation phase', 'excitation amplitude', 'element spacing', 'efficiently solved', 'difference patterns']</t>
  </si>
  <si>
    <t>In this paper, the optimization of both sum and difference patterns of linear monopulse antennas with low side lobe levels, high directivity and also narrow main beam width are efficiently solved by Continuous Ant Colony Optimization (ACO) Method. The synthesis problem is optimized by defining a suitable cost function which is based on limitation of the side lobe level. In this work, three different parameters are considered to be optimized separately which are the excitation amplitude of each element, the excitation phase of each element and finally the element-to-element spacing. Numerical results of each step, sum and difference patterns, are illustrated in each related part. Finally, we investigate placing some nulls in specific directions to suppress the jamming signals in both sum and difference patterns.</t>
  </si>
  <si>
    <t>321-337</t>
  </si>
  <si>
    <t>60032053;60032053</t>
  </si>
  <si>
    <t>55313538400;24467653900</t>
  </si>
  <si>
    <t>Hosseini, S. Ali;Atlasbaf, Z.</t>
  </si>
  <si>
    <t>Optimization of side lobe level and fixing quasi-nulls in both of the sum and difference patterns by using Continuous Ant Colony Optimization (ACO) method</t>
  </si>
  <si>
    <t>10.2528/PIER07102901</t>
  </si>
  <si>
    <t>2-s2.0-38949102061</t>
  </si>
  <si>
    <t>['widely used', 'proposed algorithm', 'obtained results', 'good agreement', 'corresponding results', 'colonizing weeds', 'antenna optimization', 'antenna configurations']</t>
  </si>
  <si>
    <t>In this paper a novel numerical optimization technique for antenna configurations is introduced. This algorithm is inspired from colonizing weeds, which is shown to be very robust and adaptive to changes in the environment. Thus, capturing their properties would lead to a powerful optimization algorithm. The feasibility, efficiency and effectiveness of the proposed algorithm for optimization of antenna, problems are examined by a set of antenna configurations. The obtained results are compared with a particle swarm optimization technique which is widely used in antenna optimization. Numerical results show that there is a good agreement between the corresponding results.</t>
  </si>
  <si>
    <t>137-150</t>
  </si>
  <si>
    <t>60016972;60012835;60012835</t>
  </si>
  <si>
    <t>6507001698;6602214507;23492166800</t>
  </si>
  <si>
    <t>Mallahzadeh, A. R.;Oraizi, H.;Davoodi-Rad, Z.</t>
  </si>
  <si>
    <t>Iran;Iran</t>
  </si>
  <si>
    <t>Tehran;Tehran</t>
  </si>
  <si>
    <t>Shahed University;Iran University of Science and Technology</t>
  </si>
  <si>
    <t>60016972;60012835</t>
  </si>
  <si>
    <t>Mallahzadeh A.</t>
  </si>
  <si>
    <t>Application of the invasive weed optimization technique for antenna configurations</t>
  </si>
  <si>
    <t>10.2528/PIER07092503</t>
  </si>
  <si>
    <t>2-s2.0-38949104929</t>
  </si>
  <si>
    <t>['weighted sum', 'steering vector', 'posteriori probability', 'pointing direction', 'observed data', 'new approach', 'factors causing', 'exist uncertainties', 'estimated one', 'equivalent doa', 'equivalent directionof', 'doa uncertainty', 'combined according', 'candidate doa', 'bayesian approach']</t>
  </si>
  <si>
    <t>The adaptive beamformers often suffer severe performance degradation when there exist uncertainties in the steering vector of interest. In this paper, we develop a new approach to robust adaptive beamforming in the presence of an unknown signal steering vector. Based on the observed data, we try to estimate an equivalent directionof-arrival (DOA) for each sensor, in which all factors causing the steering vector uncertainties are ascribed to the DOA uncertainty only. The equivalent DOA of each sensor can be estimated one by one with the assumption that the elements of the steering vector are uncorrelated with each other. Using a Bayesian approach, the equivalent DOA estimator of each sensor is a weighted sum of a set of candidate DOA's, which are combined according to the value of the a posteriori probability for each pointing direction. In this way, the signal steering vector and the diagonal loading sample matrix inversion (DL-SMI) version adaptive beamformer can be obtained. Numerical simulations illustrate the robustness of the proposed beamforming algorithm.</t>
  </si>
  <si>
    <t>277-290</t>
  </si>
  <si>
    <t>60003970;60003970;60003970;60011069</t>
  </si>
  <si>
    <t>13613263300;8446518800;55926005500;35201127800</t>
  </si>
  <si>
    <t>Gu, Y. J.;Shi, Z. G.;Chen, K. S.;Li, Y.</t>
  </si>
  <si>
    <t>Shanghai;Hangzhou</t>
  </si>
  <si>
    <t>East China University of Science and Technology;Zhejiang University</t>
  </si>
  <si>
    <t>60011069;60003970</t>
  </si>
  <si>
    <t>Gu Y.J.</t>
  </si>
  <si>
    <t>Robust adaptive beamforming for steering vector uncertainties based on equivalent DOAS method</t>
  </si>
  <si>
    <t>10.2528/PIER07102202</t>
  </si>
  <si>
    <t>2-s2.0-38949122451</t>
  </si>
  <si>
    <t>['shorting post', 'return loss', 'proposed antenna', 'patch antenna', 'operating frequency', 'operating band', 'novel structure', 'frequencies outside', 'dgs ),', 'broadband rcss', 'also reduced', '8 ghz', '7 db']</t>
  </si>
  <si>
    <t>A rectangular patch antenna with two circular apertures, a defected ground structure (DGS), and a shorting post is proposed in this paper. The novel structure can reduce the radar cross section (RCS) of the antenna at its operating frequency. At the same time, the return loss of the proposed antenna is maintained, and the RCSs of the patch antenna at the frequencies outside the operating band are also reduced. The proposed antenna is simulated by using high frequency electromagnetic simulation software. The peak of RCSs is reduced about 7 dB and the broadband RCSs are below -30dB from 2 to 8 GHz. This result is useful for low-RCS antenna application.</t>
  </si>
  <si>
    <t>263-275</t>
  </si>
  <si>
    <t>23490896100;8945567500;16549759900</t>
  </si>
  <si>
    <t>Zhao, S. C.;Wang, B. Z.;He, Q. Q.</t>
  </si>
  <si>
    <t>Zhao S.</t>
  </si>
  <si>
    <t>Broadband radar cross section reduction of a rectangular patch antenna</t>
  </si>
  <si>
    <t>10.2528/PIER07101002</t>
  </si>
  <si>
    <t>2-s2.0-38949127023</t>
  </si>
  <si>
    <t>['several examples', 'proposed bfa', 'paper presents', 'null steering', 'imposed single', 'human intestine', 'foraging behavior', 'element amplitudes', 'broad nulls']</t>
  </si>
  <si>
    <t>This paper presents a bacterial foraging algorithm (BFA) for null steering of linear antenna arrays by controlling only the element amplitudes. The BFA is a new evolutionary computing technique based on the foraging behavior of Escherichia (E.) coli bacteria in human intestine. To show the accuracy and flexibility of the proposed BFA, several examples of Chebyshev array pattern with the imposed single, multiple and broad nulls are given. It is found that the nulling method based on BFA is capable of steering the array nulls precisely to the undesired interference directions.</t>
  </si>
  <si>
    <t>475-497</t>
  </si>
  <si>
    <t>60003217;60086905</t>
  </si>
  <si>
    <t>7005087231;25626219300</t>
  </si>
  <si>
    <t>Guney, K.;Basbug, S.</t>
  </si>
  <si>
    <t>Nevsehir;Kayseri</t>
  </si>
  <si>
    <t>Nev≈üehir Haci Bekta≈ü Veli √úniversitesi;Erciyes √úniversitesi</t>
  </si>
  <si>
    <t>60086905;60003217</t>
  </si>
  <si>
    <t>Guney K.</t>
  </si>
  <si>
    <t>Interference suppression of linear antenna arrays by amplitude-only control using a bacterial foraging algorithm</t>
  </si>
  <si>
    <t>10.2528/PIER07110705</t>
  </si>
  <si>
    <t>2-s2.0-38949139567</t>
  </si>
  <si>
    <t>['vessel port', 'transmission line', 'system designed', 'size negligible', 'radial scan', 'plasma size', 'plasma periphery', 'near future', 'movable parts', 'movable mirror', 'mirror array', 'matching element', 'launched power', 'imaging waveguides', 'hot plasma', 'hostile environment', 'gyrotron power', 'fusion plasmas', 'full flexibility', 'electron cyclotron', 'ec h', 'concern associated', 'cd applications', 'antenna system', '20 mw', '170 ghz', '140 ghz']</t>
  </si>
  <si>
    <t>ECH and EC current drive | ITER EC launcher | Millimeter waves</t>
  </si>
  <si>
    <t>In any system designed for electron cyclotron (EC) heating (ECH) and EC current drive in fusion plasmas, the launcher is the matching element between the plasma and the transmission line. Only an appropriate launcher achieves efficient use of the gyrotron power for the many different high-power EC H&amp;CD applications. The frontier is now set at ‚âà 4 MW of launched power at 110 to 140 GHz for ‚âà 10 s, to be further moved to ‚âà 10 MW, 1000 s in the near future. ITER will push the limit to 20 MW, 170 GHz- The workhorse of the antenna system is the front steering setup consisting of a movable mirror, or a mirror array, in front of the hot plasma, which provides for full flexibility in the EC H&amp;CD applications. However, because of the concern associated with cooled and movable parts in a hostile environment, an arrangement with movable mirrors positioned far from the vessel port, and connected to the plasma by imaging waveguides, is being developed as a remote steering backup solution. In a reactor, where flexibility is much less relevant than reliability, the situation could reverse. Techniques for a radial scan of the deposition layer different from front beam steering are discussed in this paper. The ideal goal would be a 100% coupling of the launched EC power, to occur within ‚âà 2% of the plasma size and through pipes of size negligible with respect to the vessel, without negative impact on plasma periphery in spite of the high power densities transmitted through the edge.</t>
  </si>
  <si>
    <t>Fusion Science and Technology</t>
  </si>
  <si>
    <t>Cirant, Sante</t>
  </si>
  <si>
    <t>Consiglio Nazionale delle Ricerche</t>
  </si>
  <si>
    <t>Cirant S.</t>
  </si>
  <si>
    <t>Overview of electron cyclotron heating and electron cyclotron current drive launcher development in magnetic fusion devices</t>
  </si>
  <si>
    <t>10.13182/fst08-a1650</t>
  </si>
  <si>
    <t>2-s2.0-38949140473</t>
  </si>
  <si>
    <t>['synthesized using', 'rcga ).', 'hga ),', 'desired far']</t>
  </si>
  <si>
    <t>Desired far-field radiation patterns of 5 √ó 11 conformal antenna, array are synthesized using a hybrid genetic algorithm (HGA), which combines the simplified quadratic interpolation (SQI) method and the real-coded genetic algorithm (RCGA). This hybrid genetic algorithm is shown to outperform standard genetic algorithm (GA) when used to synthesize amplitude weights of the elements to satisfy specified deep notches, nulls and average sidelobe level constraints. The HGA procedure appears to be a high effective means to compensate the mutual coupling effects on the individual element patterns for the conformal antenna array.</t>
  </si>
  <si>
    <t>75-90</t>
  </si>
  <si>
    <t>60025578;60025578;60025578;60017161</t>
  </si>
  <si>
    <t>57214001949;57196359465;57212729556;14010585000</t>
  </si>
  <si>
    <t>Xu, Z.;Li, H.;Liu, Q. Z.;Li, J. Y.</t>
  </si>
  <si>
    <t>China;Singapore</t>
  </si>
  <si>
    <t>Xi'an;Singapore City</t>
  </si>
  <si>
    <t>Xidian University;National University of Singapore</t>
  </si>
  <si>
    <t>60025578;60017161</t>
  </si>
  <si>
    <t>Xu Z.</t>
  </si>
  <si>
    <t>Pattern synthesis of conformal antenna array by the hybrid genetic algorithm</t>
  </si>
  <si>
    <t>10.2528/PIER07091901</t>
  </si>
  <si>
    <t>2-s2.0-38949158919</t>
  </si>
  <si>
    <t>National Museum of Natural History</t>
  </si>
  <si>
    <t>07-04-00540a</t>
  </si>
  <si>
    <t>NMNH</t>
  </si>
  <si>
    <t>['sensillary organs', 'primitive state', 'new genus', 'frequently present', 'et sp', 'apparent absence']</t>
  </si>
  <si>
    <t>Baltic Amber | Coleoptera | Lymexylidae | Timber beetles | Upper Eocene</t>
  </si>
  <si>
    <t>Ponomarenkylon alexandri gen. et sp. nov. (Melittommatinae) from the Late Eocene Baltic amber is described. The long filiform antennae and the apparent absence of sensillary organs, which are frequently present on modified maxillary palps in other lymexylids, are evidence of the primitive state of the new genus. ¬© MAIK Nauka 2008.</t>
  </si>
  <si>
    <t>63-65</t>
  </si>
  <si>
    <t>Kirejtshuk, A. G.</t>
  </si>
  <si>
    <t>Russian Federation</t>
  </si>
  <si>
    <t>Saint Petersburg (ex Leningrad)</t>
  </si>
  <si>
    <t>Zoological Institute of the Russian Academy of Sciences</t>
  </si>
  <si>
    <t>Kirejtshuk A.G.</t>
  </si>
  <si>
    <t>A new genus and species of timber beetle (Coleoptera: Lymexylidae) from the Baltic amber</t>
  </si>
  <si>
    <t>2-s2.0-38949175694</t>
  </si>
  <si>
    <t>['temporal resolution', 'simultaneous hfs', 'shifted emission', 'principle experiments', 'order modeling', 'one looking', 'nonthermal radiation', 'nonthermal population', 'mw second', 'maxwellian emission', 'magnetic field', 'looking directions', 'hfs radiometer', 'hfs ).', 'good spatio', 'especially sensitive', 'electron temperature', 'electron cyclotron', 'ec system', 'dual measurements', 'directly put', 'carrying features', 'asymmetric nature']</t>
  </si>
  <si>
    <t>Electron distribution function | Launching antenna | Oblique ECE</t>
  </si>
  <si>
    <t>Electron cyclotron (EC) emission (ECE) radiometers viewing perpendicular to the magnetic field are common on nearly all tokamaks for measuring the electron temperature with good spatio-temporal resolution. Two such radiometers are installed on TCV, one looking from the low field side (LFS) and the other from the high field side (HFS). The HFS radiometer is especially sensitive to non-Maxwellian emission in the presence of the strong EC current drive (ECCD) provided by the 3-MW second-harmonic (X2) EC system as the nonthermal radiation is not reabsorbed by the bulk when passing to the receiver. Simultaneous HFS and LFS measurements allow higher-order modeling of the electron distribution function as more constraints are provided by the dual measurements; however, the asymmetric nature of the electron distribution function required for ECCD to occur is not directly put in evidence by these lines of sight. Oblique ECE measurements of an asymmetric nonthermal electron distribution, on the other hand, are expected to also be asymmetric and can provide important information on the current-carrying features of the nonthermal population. A dedicated receiving antenna has been installed allowing real-time swept oblique ECE on TCV in both the co- and counter-looking directions. Proof-of-principle experiments are described in which Doppler-shifted emission is measured.</t>
  </si>
  <si>
    <t>196-207</t>
  </si>
  <si>
    <t>60028186;60028186;60028186;60028186;60028186;60028186</t>
  </si>
  <si>
    <t>7102243057;6602796822;6602616838;23482013300;7006721522;7004668869</t>
  </si>
  <si>
    <t>Goodman, T. P.;Udintsev, V. S.;Klimanov, I.;Mueck, A.;Sauter, O.;Schlatter, C.</t>
  </si>
  <si>
    <t>Switzerland</t>
  </si>
  <si>
    <t>Lausanne</t>
  </si>
  <si>
    <t>Swiss Federal Institute of Technology Lausanne</t>
  </si>
  <si>
    <t>Goodman T.</t>
  </si>
  <si>
    <t>First measurements of oblique ECE with a real-time movable line of sight on TCV</t>
  </si>
  <si>
    <t>10.13182/FST08-A1665</t>
  </si>
  <si>
    <t>2-s2.0-38949179838</t>
  </si>
  <si>
    <t>['using eigen', 'thus reduce', 'subwavelength grating', 'slits together', 'overall transmission', 'modes involved', 'metallic grating', 'input interface', 'incident power', 'extraordinary transmission', 'dimensional array', 'different types', 'certain wavelengths', 'analysis serves', 'also examine']</t>
  </si>
  <si>
    <t>Using eigen-modes of a one-dimensional array of slits together with a mode matching technique, we investigate the extraordinary transmission through a subwavelength grating. The analysis serves to determine the contribution of various transmission mechanisms to the overall transmission. It is shown that surface plasmon polaritons excited on the input interface of the grating at certain wavelengths can absorb the incident power and thus reduce the total transmitted power. We also examine the characteristics of the different types of modes involved in the transmission through a metallic grating.</t>
  </si>
  <si>
    <t>59-74</t>
  </si>
  <si>
    <t>60022927;60022927</t>
  </si>
  <si>
    <t>57211501908;6603501530</t>
  </si>
  <si>
    <t>Ghazi, G.;Shahabadi, M.</t>
  </si>
  <si>
    <t>University of Tehran</t>
  </si>
  <si>
    <t>Ghazi G.</t>
  </si>
  <si>
    <t>Modal analysis of extraordinary transmission through an array of subwavelength slits</t>
  </si>
  <si>
    <t>10.2528/PIER07092402</t>
  </si>
  <si>
    <t>2-s2.0-38949183106</t>
  </si>
  <si>
    <t>['used along', 'tracing code', 'remains possible', 'relativistic calculation', 'plasma edge', 'paper describes', 'overdense plasma', 'numerical methods', 'nonthermal properties', 'nonthermal emission', 'nonthermal ebwe', 'noncircular plasmas', 'mode conversion', 'electromagnetic ebws', 'ebw rays', 'dimensional ray', 'cyclotron frequency', 'central plasma', 'backsolved along']</t>
  </si>
  <si>
    <t>Electron Bernstein wave emission | Plasmas | Radio-frequency heating</t>
  </si>
  <si>
    <t>In overdense plasma for which the plasma frequency exceeds the cyclotron frequency, X-mode, nearperpendicular cyclotron emission does not propagate to the outboard plasma edge. However, under these conditions it remains possible for electron Bernstein waves (EBWs) to transmit emitted radiation from central plasma to the plasma exterior via a mode conversion to electromagnetic waves near the plasma edge. GENRAY is an all-frequencies, three-dimensional ray-tracing code and also calculates EBW emission (EBWE) from thermal or nonthermal relativistic distributions. The numerical methods are based on the earlier HORACE circular plasma code (R. W. Harvey et al., Proc. 7th Joint Workshop and International Atomic Energy Agency Technical Committee Meeting on Electron Cyclotron Emission and Electron Cyclotron Resonance Heating, Hefei, China, 1989), generalized to noncircular plasmas and to electromagnetic EBWs, including a parallel refractive index greater than 1. Emission and absorption are calculated on an array of points along EBW rays emanating from the antenna, and the radiation transport equation is backsolved along the EBW rays to the antenna. Hot plasma dispersion is used along with a relativistic calculation of the thermal or nonthermal emission and absorption. This paper describes the calculation and reports new results for nonthermal EBWE. Along with detailed numerical analysis, EBWE can be used to measure both thermal and nonthermal properties of the electron distribution function.</t>
  </si>
  <si>
    <t>237-245</t>
  </si>
  <si>
    <t>60004612;60004612;60004612;60018020;60028186;60022195</t>
  </si>
  <si>
    <t>8535353900;7403688118;6603349606;56567233300;7004069684;7006300121</t>
  </si>
  <si>
    <t>Harvey, R. W.;Smirnov, A. P.;Nelson-Melby, E.;Taylor, G.;Coda, S.;Ram, A. K.</t>
  </si>
  <si>
    <t>Switzerland;United States;United States;United States</t>
  </si>
  <si>
    <t>Lausanne;Cambridge;Princeton;Marina</t>
  </si>
  <si>
    <t>Swiss Federal Institute of Technology Lausanne;Massachusetts Institute of Technology;Princeton Plasma Physics Laboratory;CompX</t>
  </si>
  <si>
    <t>60028186;60022195;60018020;60004612</t>
  </si>
  <si>
    <t>Harvey R.</t>
  </si>
  <si>
    <t>Nonthermal electron bernstein emission in NSTX-like discharges</t>
  </si>
  <si>
    <t>10.13182/FST08-A1668</t>
  </si>
  <si>
    <t>2-s2.0-38949193488</t>
  </si>
  <si>
    <t>['usually used', 'shielding effectiveness', 'shielded enclosures', 'shielded enclosure', 'paper presents', 'paper considers', 'mutual coupling', 'monopole antennas', 'model presented', 'metallic enclosures', 'integral equation', 'induced currents', 'incomplete lu', 'existing methods', 'better approximation']</t>
  </si>
  <si>
    <t>Monopole antennas are usually used for measurement of the shielding effectiveness of metallic enclosures. This paper presents an accurate numerical modeling for monopole antennas attached in shielded enclosures with apertures. The electric field integral equation (EFIE) is formulated for the induced currents on both the monopoles and enclosure. The precorrected-FFT accelerated method of moments (pFFT-MoM) is used to solve the integral equation and the incomplete LU (ILU) preconditioner is applied to speed up the convergence of the equation. Compared with existing methods, the model presented in this paper considers the mutual coupling between the monopoles and shielded enclosure. Therefore, it is a better approximation to the actual measurement geometry.</t>
  </si>
  <si>
    <t>251-262</t>
  </si>
  <si>
    <t>60005837;60005837;60017161;60017161</t>
  </si>
  <si>
    <t>7103207472;7005006467;7501449136;7102646632</t>
  </si>
  <si>
    <t>Nie, X. C.;Yuan, N.;Li, L. W.;Gan, Y. B.</t>
  </si>
  <si>
    <t>Singapore;United States</t>
  </si>
  <si>
    <t>Singapore City;Houston</t>
  </si>
  <si>
    <t>National University of Singapore;University of Houston</t>
  </si>
  <si>
    <t>60017161;60005837</t>
  </si>
  <si>
    <t>Nie X.</t>
  </si>
  <si>
    <t>Accurate modeling of monopole antennas in shielded enclosures with apertures</t>
  </si>
  <si>
    <t>10.2528/PIER07100403</t>
  </si>
  <si>
    <t>2-s2.0-38949194339</t>
  </si>
  <si>
    <t>['video broadcasting', 'resonance frequency', 'multimedia broadcasting', 'magnetic properties', 'magnetic antennas', 'frequency range', 'ferrites used', 'dielectric materials', 'data suggest', 'antennas operating', 'antenna gain', '700 mhz', '04 dbi']</t>
  </si>
  <si>
    <t>Antenna | Ferrite | Radiation effects</t>
  </si>
  <si>
    <t>This study has been carried out to estimate the effect of electro-magnetic properties of soft magnetic ferrites on the performance and miniaturization of antennas operating in the ultra high frequency (UHF) range. Compared with dielectric materials, ferrites used as substrates effectively reduce the resonance frequency of tapered slot antennas without noticeable reduction of bandwidth and gain. For example, a NiZn ferrite antenna with a size of 40 mm √ó 10 mm √ó 2.4 mm showed an antenna gain of -7.9 to -3.04 dBi in the frequency range of 450 - 700 MHz. Hence, these data suggest that magnetic antennas are applicable to terrestrial, digital, multimedia broadcasting (T-DMB) and digital, video broadcasting, handheld (DVB-H) phones.</t>
  </si>
  <si>
    <t>127-131</t>
  </si>
  <si>
    <t>Journal of the Korean Physical Society</t>
  </si>
  <si>
    <t>60094106;60094106;60211585</t>
  </si>
  <si>
    <t>7404144290;7202714554;55919542400</t>
  </si>
  <si>
    <t>Kim, Inyoung;Bae, Seok;Kim, Jongryoul</t>
  </si>
  <si>
    <t>Ansan;Suwon</t>
  </si>
  <si>
    <t>Hanyang University ERICA Campus;Samsung Electro-Mechanics</t>
  </si>
  <si>
    <t>60211585;60094106</t>
  </si>
  <si>
    <t>Kim I.</t>
  </si>
  <si>
    <t>Effect of ferrite substrates on antenna miniaturization</t>
  </si>
  <si>
    <t>10.3938/jkps.52.127</t>
  </si>
  <si>
    <t>2-s2.0-38949199451</t>
  </si>
  <si>
    <t>['ventral row', 'systematic study', 'sufficient detail', 'setiferous tubercles', 'series collected', 'pselaphophus atriventris', 'pselaphines based', 'pasture habitat', 'open habitats', 'new zealand', 'minute teeth', 'late september', 'found year', 'following combination', 'following characters', 'femora tuberculate', 'described larvae', 'approximately 8', 'abundant june', '900 species', '18 species', '14 genera']</t>
  </si>
  <si>
    <t>Larval morphology | Pselaphinae | Rove beetles | Short-winged mold beetles | Staphylinidae</t>
  </si>
  <si>
    <t>Approximately 8,900 species of the staphylinid beetle subfamily Pselaphinae have been described, based on adults, but the larvae of only 18 species and 14 genera have been described in sufficient detail for systematic study. The larva of Pselaphophus atriventris (Westwood) (Staphylinidae: Pselaphinae: Pselaphini) is described herein based on a series collected in a pasture habitat in New Zealand. Larvae are distinguished from other described larvae of pselaphines based on the following combination of characters: antennal segment two bearing two trifid setiform sensoria and labrum with irregularly arranged short spines and setiferous tubercles. It is most similar to the larva of Pselaphus heisei Herbst, sharing the following characters: antenna with two subapical branched sensoria, femora tuberculate, and tibiae with ventral row of minute teeth in proximal one third. P. atriventris is introduced to New Zealand and may be widespread in the country in open habitats. Seasonal data indicate that the species is univoltine. Larvae were found during late September-November (early summer), whereas adults are found year-round, but they were most abundant June-December. A list of the described immature stages of Pselaphinae is included. ¬© 2008 Entomological Society of America.</t>
  </si>
  <si>
    <t>13-19</t>
  </si>
  <si>
    <t>Annals of the Entomological Society of America</t>
  </si>
  <si>
    <t>60013610;100485949</t>
  </si>
  <si>
    <t>35730775400;6603912756</t>
  </si>
  <si>
    <t>Carlton, Christopher E.;Leschen, Richard A.B.</t>
  </si>
  <si>
    <t>United States;New Zealand</t>
  </si>
  <si>
    <t>Baton Rouge;Auckland</t>
  </si>
  <si>
    <t>LSU Agricultural Center;New Zealand Arthropod Collection</t>
  </si>
  <si>
    <t>Carlton C.</t>
  </si>
  <si>
    <t>Description of the larva of Pselaphophus atriventris (Staphylinidae: Pselaphinae: Pselaphini) with notes on its life history and a list of described pselaphine immature stages</t>
  </si>
  <si>
    <t>10.1603/0013-8746(2008)101[13:DOTLOP]2.0.CO;2</t>
  </si>
  <si>
    <t>2-s2.0-39049085715</t>
  </si>
  <si>
    <t>['return loss', 'radiation pattern', 'radar systems', 'paper describes', 'novel design', 'new technique', 'flared section']</t>
  </si>
  <si>
    <t>This paper describes a novel design of a dual-polarized ultra wideband horn antenna. Based on a VSWR ‚â§ 2.6, the bandwidth of the designed UWB horn antenna is from 8-18GHz, most suitable for radar systems. A new coaxial line to quadruple-ridged waveguide transition and a new technique for tapering the flared section of the horn is introduced to improve the return loss and matching of the impedance, respectively. Results of simulation for VSWR, isolation, gain and radiation pattern of designed horn antenna are presented and discussed.</t>
  </si>
  <si>
    <t>23-38</t>
  </si>
  <si>
    <t>60016972;60016972;60016972</t>
  </si>
  <si>
    <t>23491752300;15059968600;6507001698</t>
  </si>
  <si>
    <t>Dehdasht-Heydari, R.;Hassani, H. R.;Mallahzadeh, A. R.</t>
  </si>
  <si>
    <t>Shahed University</t>
  </si>
  <si>
    <t>Dehdasht-Heydari R.</t>
  </si>
  <si>
    <t>Quad ridged horn antenna for UWB applications</t>
  </si>
  <si>
    <t>10.2528/pier07091602</t>
  </si>
  <si>
    <t>2-s2.0-39049098691</t>
  </si>
  <si>
    <t>['solve multi', 'simulation results', 'simulated annealing', 'sidelobe level', 'results show', 'pso algorithm', 'overcome drawbacks', 'null control', 'nonlinear problem', 'much easier', 'local optimum', 'genetic algorithm', 'firstlypattern formula', 'efficient method', 'easily trapping', 'convergence speed', 'conformal array', 'certain directions', 'application examples']</t>
  </si>
  <si>
    <t>In order to overcome drawbacks of standard particle swarm optimization (PSO) algorithm, such as prematurity and easily trapping in local optimum, a modified PSO algorithm which adopts a global best perturbation, is used to optimize the pattern of cylindrical conformal antenna array for sidelobe level (SLL) suppression and null control in certain directions. The convergence speed and accuracy of the algorithm are improved. Compared with genetic algorithm and simulated annealing, The PSO algorithm is much easier to understand and implement. Firstlypattern formula of conformal array is provided, then, the standard and modified PSO algorithm are introduced, at last, application examples and simulation results are presented. The results show that the Modified PSO algorithm is an effective and efficient method to solve multi-dimension and nonlinear problem.</t>
  </si>
  <si>
    <t>415-426</t>
  </si>
  <si>
    <t>60003977;60003977;60003977</t>
  </si>
  <si>
    <t>16507506500;8855736400;57193001446</t>
  </si>
  <si>
    <t>Lu, Z. B.;Zhang, A.;Hou, X. Y.</t>
  </si>
  <si>
    <t>Northwestern Polytechnical University</t>
  </si>
  <si>
    <t>Lu Z.B.</t>
  </si>
  <si>
    <t>Pattern synthesis of cylindrical conformal array by the modified particle swarm optimization algorithm</t>
  </si>
  <si>
    <t>10.2528/PIER07103004</t>
  </si>
  <si>
    <t>2-s2.0-39049136553</t>
  </si>
  <si>
    <t>['yellowish green', 'transparent antennae', 'three instars', 'slightly curved', 'second instar', 'results showed', 'pupa develops', 'plutellidae ).', 'plutella xylostella', 'microscopic photos', 'larvae seemed', 'large head', 'l .)', 'immature development', 'fully documented', 'first instar', 'egg matured', 'distinct mandibles', 'diamondback moth', 'cotesia vestalis', 'caudal projection', 'bright yellow', 'anal vesicle']</t>
  </si>
  <si>
    <t>Biological control | Braconidae | Immature stages | Larval development | Parasitoid</t>
  </si>
  <si>
    <t>Cotesia vestalis (Haliday) (Hymenoptera: Braconidae) is one of the most important biological control agents of the diamondback moth, Plutella xylostella (L.) (Lepidoptera: Plutellidae). Immature development of C. vestalis was studied by dissecting parasitized hosts in the laboratory at 25 ¬± 1¬∞C and 60-65% RH. Results showed that the egg matured in 2 d. Larvae seemed to have three instars; the first two larval instars molted inside the host, and the third instar emerged from the host to spin a cocoon. The first, second, and third instars lasted 2, 5, and 1 d, respectively. The first instar is transparent and caudate-mandibulate with a large head, distinct mandibles, and a caudal projection. The second instar is semitransparent with an anal vesicle. The third instar larva is yellowish green and the body is slightly curved. The pupa develops for 5 d and is bright yellow with transparent antennae, wings, and legs. All stages were fully documented with microscopic photos. ¬© 2008 Entomological Society of America.</t>
  </si>
  <si>
    <t>189-196</t>
  </si>
  <si>
    <t>60003970;60003970;60003970;60003970</t>
  </si>
  <si>
    <t>15754464200;36087931500;23090777500;13402883800</t>
  </si>
  <si>
    <t>Yu, Rui Xian;Shi, Min;Huang, Fang;Chen, Xue Xin</t>
  </si>
  <si>
    <t>Zhejiang University</t>
  </si>
  <si>
    <t>Yu R.</t>
  </si>
  <si>
    <t>Immature development of Cotesia vestalis (Hymenoptera: Braconidae), an endoparasitoid of Plutella xylostella (Lepidoptera: Plutellidae)</t>
  </si>
  <si>
    <t>10.1603/0013-8746(2008)101[189:IDOCVH]2.0.CO;2</t>
  </si>
  <si>
    <t>2-s2.0-39049149867</t>
  </si>
  <si>
    <t>['ventral side', 'trichodea sensilla', 'species also', 'sexual dimorphism', 'sensilla trichodea', 'sensilla observed', 'sensilla coeloconica', 'numerous sensilla', 'male antennae', 'light microscopy', 'five types', 'female antennae', 'dorsal side', 'batesi antenna', 'auricillica also', 'antennal morphology', 'antennal length']</t>
  </si>
  <si>
    <t>Annona cherimola | Antennal sensilla | Fruit borer | Talponia batesi</t>
  </si>
  <si>
    <t>Antennal morphology, types of sensilla, and their distribution have been investigated in Talponia batesi Heinrich (Lepidoptera: Tortricidae) by using scanning electron and light microscopy. T. batesi antenna is filiform and segmented in both sexes, consisting of the three usual components: scape, pedicel, and flagellum. Antennal length was greater in females than in males. Five types of sensilla were identified on the antennae of both sexes: trichodea, chaetica, styloconica, coeloconica, and auricillica. All types of sensilla were present on the ventral side of the antenna, and sensilla coeloconica and auricillica also were found on the dorsal side. The sensilla trichodea were the most numerous sensilla on the antennae. There was sexual dimorphism in the antennae of T. batesi. The male antennae had more trichodea sensilla than female antennae. The sensilla observed in this species also have been reported in other Tortricidae. ¬© 2008 Entomological Society of America.</t>
  </si>
  <si>
    <t>181-188</t>
  </si>
  <si>
    <t>60019176;100686837</t>
  </si>
  <si>
    <t>7801665300;7101999681</t>
  </si>
  <si>
    <t>Castrej√≥n G√≥mez, Victor Rogelio;Carrasco, Jorge Valdez</t>
  </si>
  <si>
    <t>Mexico City;Texcoco</t>
  </si>
  <si>
    <t>Instituto Polit√©cnico Nacional;Colegio de Posgraduados Montecillo</t>
  </si>
  <si>
    <t>Castrej√≥n G√≥mez V.R.</t>
  </si>
  <si>
    <t>Morphological characteristics of antennal sensilla in Talponia batesi (Lepidoptera: Tortricidae)</t>
  </si>
  <si>
    <t>10.1603/0013-8746(2008)101[181:mcoasi]2.0.co;2</t>
  </si>
  <si>
    <t>2-s2.0-39049150304</t>
  </si>
  <si>
    <t>['works also', 'restructured concisely', 'required two', 'real axis', 'numerical examples', 'multilayered media', 'method presented', 'lossy materials', 'function related', 'form green', 'fast approach', 'electromagnetic scattering', 'complex plane', 'also minimized']</t>
  </si>
  <si>
    <t>Complex image analysis | Green function | Integral equations | Poles and zeros</t>
  </si>
  <si>
    <t>A fast approach of closed-form Green's functions for mixed-potential integral equation analysis of both near- field and far-field in planar multilayered media is presented in this paper. Since all components of the Green's functions in spectral-domain are restructured concisely by four elementary functions, the surface wave pole extraction is very effective in terms of a function related to the generalized reflection coefficients. Meanwhile, the number of required two-level discrete complex image method (DCIM) with high-order Sommerfeld identities is also minimized under this scheme. The numerical results show that this approach is more efficient and accurate for the electromagnetic scattering by, and radiation in the presence of, electrically large three dimensional (3-D) objects in multilayered media. Although lossless examples are considered in the numerical examples, the method presented here works also for the lossy materials where the poles move away from the real axis in the complex plane. ¬© 2008 IEEE.</t>
  </si>
  <si>
    <t>269-273</t>
  </si>
  <si>
    <t>0018926X</t>
  </si>
  <si>
    <t>IEEE Transactions on Antennas and Propagation</t>
  </si>
  <si>
    <t>60025578;60017161;101989274</t>
  </si>
  <si>
    <t>55704503100;7501449136;55480224000</t>
  </si>
  <si>
    <t>Zhang, Min;Li, Le Wei;Tian, Yan Feng</t>
  </si>
  <si>
    <t>China;Singapore;China</t>
  </si>
  <si>
    <t>Xi'an;Singapore City;Xi'an</t>
  </si>
  <si>
    <t>Xidian University;National University of Singapore;Xi'an Institute of Electro-Mechanical Information Technology Research</t>
  </si>
  <si>
    <t>Zhang M.</t>
  </si>
  <si>
    <t>An efficient approach for extracting poles of Green's functions in general multilayered media</t>
  </si>
  <si>
    <t>10.1109/TAP.2007.913163</t>
  </si>
  <si>
    <t>2-s2.0-39449084954</t>
  </si>
  <si>
    <t>['square aas', 'sidelobe region', 'see leeper', 'regular method', 'rectangular grids', 'prime sidelengths', 'noncyclic 2', 'method uses', 'important class', 'hadamard type', 'filled aas', 'equiamplitude aa', 'enables one', 'element number', 'dss ).', 'ds law', 'arranged according']</t>
  </si>
  <si>
    <t>Aperiodic array antenna (AA) | Difference set (DS) | Peak sidelobe (PSL) level | Planar array antenna</t>
  </si>
  <si>
    <t>A regular method for synthesizing a planar aperiodic thinned array antenna (AA) with a low peak sidelobe level is suggested. It is based on using specific combinatorial constructions - noncyclic difference sets (DSs). The method uses the fact that when the elements of an equiamplitude AA are arranged according to a DS law, its power pattern takes constant value in the net of uniformly located space points in the sidelobe region, and this value is less than 1/k, where k is the element number. In distinction to the method using cyclic DSs (see Leeper, 1999) which enables one to build planar AAs only on rectangular grids with co-prime sidelengths, the represented method omits such a constraint. The most important class of the noncyclic 2-D DSs is represented by the sets of Hadamard type (H sets). Based on such sets, rectangular and square aperiodic roughly half-filled AAs can be built. Here, the numerical results obtained for the square AAs, with the element number in the array up to 300, are presented. ¬© 2008 IEEE.</t>
  </si>
  <si>
    <t>263-266</t>
  </si>
  <si>
    <t>Kopilovich, Lazarus E.</t>
  </si>
  <si>
    <t>Ukraine</t>
  </si>
  <si>
    <t>Kiev</t>
  </si>
  <si>
    <t>National Academy of Sciences in Ukraine</t>
  </si>
  <si>
    <t>Kopilovich L.E.</t>
  </si>
  <si>
    <t>Square array antennas based on Hadamard difference sets</t>
  </si>
  <si>
    <t>10.1109/TAP.2007.913154</t>
  </si>
  <si>
    <t>2-s2.0-39449085243</t>
  </si>
  <si>
    <t>['two orientations', 'provide polarization', 'predicted using', 'pattern diversities', 'optimization procedure', 'indoor environment', 'diversity gain', 'dedicated platform', 'correlation factor']</t>
  </si>
  <si>
    <t>Active integrated antenna | Antenna diversity | Diversity measurements | Reconfigurable antenna</t>
  </si>
  <si>
    <t>A reconfigurable parasitic patch array is designed to provide polarization and pattern diversities. The performance of the device is predicted using a commercial simulator including a pin diode modelling and an optimization procedure of the switched loads based on an equivalent flow graph. Measurements of the correlation factor and the diversity gain in an indoor environment are performed with a dedicated platform for two orientations of the antenna. ¬© 2008 IEEE.</t>
  </si>
  <si>
    <t>31-38</t>
  </si>
  <si>
    <t>60012164;60012164;60012164;60012164;60012164;60007823</t>
  </si>
  <si>
    <t>16025698500;7003360986;6603203522;6603828034;23567659600;55884101500</t>
  </si>
  <si>
    <t>Poussot, Beno√Æt;Laheurte, Jean Marc;Cirio, Laurent;Picon, Odile;Delcroix, David;Dussopt, Laurent</t>
  </si>
  <si>
    <t>Marne-la-Vallee;Grenoble</t>
  </si>
  <si>
    <t>Universit√© de Marne-La-Vall√©e;CEA LETI¬†</t>
  </si>
  <si>
    <t>60012164;60007823</t>
  </si>
  <si>
    <t>Poussot B.</t>
  </si>
  <si>
    <t>Diversity measurements of a reconfigurable antenna with switched polarizations and patterns</t>
  </si>
  <si>
    <t>10.1109/TAP.2007.913032</t>
  </si>
  <si>
    <t>2-s2.0-39449086384</t>
  </si>
  <si>
    <t>['uwb band', 'thus improves', 'symmetrically wrapping', 'simple expression', 'ripples appearing', 'resistive sheet', 'pec sheet', 'parametric study', 'optimal design', 'monopole antenna', 'impedance matching', 'impedance bandwidth', 'fdtd method', 'derived based', 'bottom corners', 'antenna performance', 'antenna gain', 'antenna features']</t>
  </si>
  <si>
    <t>Monopole | Omnidirectional antenna | Ultrawideband (UWB)</t>
  </si>
  <si>
    <t>An ultrawideband (UWB) omnidirectional monopole antenna is presented. It is shaped by symmetrically wrapping a PEC sheet that has two trapezoidal cuts at the bottom corners. The antenna features about 132% impedance bandwidth and a stable as well as omnidirectional gain versus frequency response over the UWB band. The monopole antenna is investigated both experimentally and numerically by using an FDTD method. A parametric study is carried out for the monopole above an infinite ground plane to obtain an optimal design. The effects of a finite ground plane on both the impedance matching and gain of the antenna are discussed. Particularly, a simple expression is derived based on ground plane size to estimate the ripples appearing in the gain versus frequency response. Furthermore, ground plane edge loading with resistive sheet is proposed to eliminate the edge diffraction effects on the antenna gain, and thus improves the antenna performance. ¬© 2008 IEEE.</t>
  </si>
  <si>
    <t>259-263</t>
  </si>
  <si>
    <t>60010491;60010491</t>
  </si>
  <si>
    <t>8078272800;7004922524</t>
  </si>
  <si>
    <t>Wu, Xuan Hui;Kishk, Ahmed A.</t>
  </si>
  <si>
    <t>Wu X.</t>
  </si>
  <si>
    <t>Study of an ultrawideband omnidirectional rolled monopole antenna with trapezoidal cuts</t>
  </si>
  <si>
    <t>10.1109/TAP.2007.913174</t>
  </si>
  <si>
    <t>2-s2.0-39449088126</t>
  </si>
  <si>
    <t>National Science Council</t>
  </si>
  <si>
    <t>NSC96-2221-E-151-003</t>
  </si>
  <si>
    <t>NSC</t>
  </si>
  <si>
    <t>['simulated results', 'shaped patch', 'ratio bandwidth', 'proposed antenna', 'proper positioning', 'impedance bandwidth', 'good agreement', 'dielectric material', 'cylindrical block', 'coupling fan', 'circular polarization', 'center frequency', '2700 mhz']</t>
  </si>
  <si>
    <t>Annular-ring patch antenna | Ceramic dielectric material | Circular polarization (CP) | Patch coupling</t>
  </si>
  <si>
    <t>A novel coupling technique for circularly polarized annular-ring patch antenna is developed and discussed. The circular polarization (CP) radiation of the annular-ring patch antenna is achieved by a simple microstrip feed line through the coupling of a fan-shaped patch on the same plane of the antenna. Proper positioning of the coupling fan-shaped patch excites two orthogonal resonant modes with 90¬∞ phase difference, and a pure circular polarization is obtained. The dielectric material is a cylindrical block of ceramic with a permittivity of 25 and that reduces the size of the antenna. The prototype has been designed and fabricated and found to have an impedance bandwidth of 2.3% and a 3 dB axial-ratio bandwidth of about 0.6% at the center frequency of 2700 MHz. The characteristics of the proposed antenna have been by simulation software HFSS and experiment. The measured and simulated results are in good agreement. ¬© 2008 IEEE.</t>
  </si>
  <si>
    <t>60011357;60011357;60095855</t>
  </si>
  <si>
    <t>7406584064;7501612962;55741905100</t>
  </si>
  <si>
    <t>Lin, Yi Fang;Chen, Hua Ming;Lin, Shih Chieh</t>
  </si>
  <si>
    <t>Taiwan;Taiwan</t>
  </si>
  <si>
    <t>Taoyuan;Kaohsiung</t>
  </si>
  <si>
    <t>Mobinnova Corp.;National Sun Yat-Sen University</t>
  </si>
  <si>
    <t>60095855;60011357</t>
  </si>
  <si>
    <t>Lin Y.</t>
  </si>
  <si>
    <t>A new coupling mechanism for circularly polarized annular-ring patch antenna</t>
  </si>
  <si>
    <t>10.1109/TAP.2007.912961</t>
  </si>
  <si>
    <t>2-s2.0-39449090954</t>
  </si>
  <si>
    <t>Nuffield Foundation</t>
  </si>
  <si>
    <t>NAL 32554</t>
  </si>
  <si>
    <t>['without compromising', 'whose elements', 'utilized whereas', 'tolerance variations', 'oblique incidence', 'nested loops', 'manufacturing costs', 'low frequencies', 'incident wave', 'high frequencies', 'geometric transition', 'electrically loading', 'absorber performance', '10 ghz']</t>
  </si>
  <si>
    <t>Absorbing media | Anechoic chambers | Frequency selective surfaces (FSS)</t>
  </si>
  <si>
    <t>A technique is described for improving the low frequency performance of geometric transition (GT) radar absorbers based on lossy foam pyramids. The technique makes use of the fact that at high frequencies, only the geometric transition region of the absorber is utilized whereas at low frequencies, the whole absorber thickness interacts with the incident wave. Hence the low frequency performance may be improved, without compromising that at high frequencies, by electrically loading the absorber base layer using one or more frequency selective surfaces (FSS) whose elements are typically in the form of single or nested loops. Other advantages of this technique include minimal increases in weight and manufacturing costs. The paper includes comparative predictions of unmodified and loaded GT absorber reflectivity at both normal and oblique incidence and discusses the effect on absorber performance of tolerance variations in the dimensions and location of the loading FSS elements. Finally, free-space reflectivity measurements on unmodified and loaded commercial absorber blocks are made over the frequency range 1-10 GHz and these confirm the validity of the technique. ¬© 2008 IEEE.</t>
  </si>
  <si>
    <t>133-141</t>
  </si>
  <si>
    <t>60001881;60001881</t>
  </si>
  <si>
    <t>56238135100;7101898419</t>
  </si>
  <si>
    <t>Ford, Kenneth Lee;Chambers, Barry</t>
  </si>
  <si>
    <t>Sheffield</t>
  </si>
  <si>
    <t>The University of Sheffield</t>
  </si>
  <si>
    <t>Ford K.</t>
  </si>
  <si>
    <t>Improvement in the low frequency performance of geometric transition radar absorbers using square loop impedance layers</t>
  </si>
  <si>
    <t>10.1109/TAP.2007.913086</t>
  </si>
  <si>
    <t>2-s2.0-39449093619</t>
  </si>
  <si>
    <t>W911NF-06-1-0366</t>
  </si>
  <si>
    <t>['potential benefits', 'possible effects', 'mimo use', 'input multiple', 'communication systems', 'beam tilts', 'antenna gain', 'antenna diversity']</t>
  </si>
  <si>
    <t>Multiple-input multiple-output (MIMO) antenna | Reconfigurable antennas</t>
  </si>
  <si>
    <t>We explore the potential benefits of using pattern reconfigurable antennas in multiple-input multiple-output (MIMO) communication systems. First, theoretical capacity increases are calculated in a typical indoor multipath environment assuming ideal, fully reconfigurable antennas and compared to cases using theoretical isotropic antennas. Next, a real reconfigurable antenna built into a multiple element antenna system for MIMO use is described and analyzed to investigate the possible effects of beam tilts on capacity. Finally, this system is used to quantify the possible capacity improvements due to both antenna diversity and antenna gain that are enabled by antenna pattern reconfigurability in a scientifically reproducible environment that includes antenna coupling. ¬© 2008 IEEE.</t>
  </si>
  <si>
    <t>231-236</t>
  </si>
  <si>
    <t>60000745-60024590;60000745</t>
  </si>
  <si>
    <t>23567762600;7101803680</t>
  </si>
  <si>
    <t>Boerman, Joshua D.;Bernhard, Jennifer T.</t>
  </si>
  <si>
    <t>Schaumburg;Urbana</t>
  </si>
  <si>
    <t>Motorola;University of Illinois Urbana-Champaign</t>
  </si>
  <si>
    <t>60024590;60000745</t>
  </si>
  <si>
    <t>Boerman J.</t>
  </si>
  <si>
    <t>Performance study of pattern reconfigurable antennas in MIMO communication systems</t>
  </si>
  <si>
    <t>10.1109/TAP.2007.913141</t>
  </si>
  <si>
    <t>2-s2.0-39449095144</t>
  </si>
  <si>
    <t>['transmission coefficients', 'spherical near', 'simple method', 'proposed method', 'original aut', 'measured nf', 'linear relation', 'equivalent model', 'different environments', 'determined using', 'derived model', 'current source']</t>
  </si>
  <si>
    <t>Antenna modeling | Mode matching method | Near field (NF) | Spherical wave expansion | Translational and rotational addition theorems</t>
  </si>
  <si>
    <t>A new and simple method for modeling an antenna under test (AUT) from spherical near-field (NF) measurements is presented. This method utilizes NF data to determine an equivalent behavioral model composed of magnetic and electric dipoles placed over a fictitious sphere Sf surrounding the AUT. A spherical wave expansion (SWE) of the measured NF is developed to derive a linear relation between the transmission coefficients of the AUT and the transmission coefficients of each dipole. Dipole transmission coefficients are determined using the translational and rotational addition theorems. Finally, a least square method is employed to compute the excitation of each current source. Once the equivalent model is obtained, it can be used to study the behavior of the original AUT in different environments. Computations with electromagnetic simulation data illustrate the accuracy of the proposed method and the reliability of the derived model. ¬© 2008 IEEE.</t>
  </si>
  <si>
    <t>48-57</t>
  </si>
  <si>
    <t>60005049;60005049;60005049</t>
  </si>
  <si>
    <t>23568707400;23567827800;7003701045</t>
  </si>
  <si>
    <t>Serhir, Mohammed;Besnier, Philippe;Drissi, M'hamed</t>
  </si>
  <si>
    <t>France</t>
  </si>
  <si>
    <t>Rennes</t>
  </si>
  <si>
    <t>INSA Rennes</t>
  </si>
  <si>
    <t>Serhir M.</t>
  </si>
  <si>
    <t>An accurate equivalent behavioral model of antenna radiation using a mode-matching technique based on spherical near field measurements</t>
  </si>
  <si>
    <t>10.1109/TAP.2007.913080</t>
  </si>
  <si>
    <t>2-s2.0-39449096908</t>
  </si>
  <si>
    <t>Air Force Office of Scientific Research</t>
  </si>
  <si>
    <t>FA9550-04-1-0359</t>
  </si>
  <si>
    <t>AFOSR</t>
  </si>
  <si>
    <t>['experimental verification', 'experimental demonstration', 'anisotropic assemblies']</t>
  </si>
  <si>
    <t>Artificial anisotropic dielectrics | Degenerate band edge crystals | Electromagnetic bandgap structures | Periodic structures | Photonic crystals</t>
  </si>
  <si>
    <t>We present an experimental demonstration of the degenerate band edge (DBE) behavior in anisotropic photonic crystals. Specifically, we present the design of a DBE crystal using a full-wave analysis method, its realization using laminate layers of printed strips emulating anisotropy, and experimental verification of field amplitude growth using field probe measurements. Although the DBE and magnetic photonic crystal theory has been presented before, this work is the first experimental demonstration of such anisotropic assemblies. ¬© 2008 IEEE.</t>
  </si>
  <si>
    <t>119-126</t>
  </si>
  <si>
    <t>60003500;60003500;60003500</t>
  </si>
  <si>
    <t>15030212400;6603827791;7102576479</t>
  </si>
  <si>
    <t>Yarga, Salih;Sertel, Kubilay;Volakis, John L.</t>
  </si>
  <si>
    <t>Columbus</t>
  </si>
  <si>
    <t>The Ohio State University</t>
  </si>
  <si>
    <t>Yarga S.</t>
  </si>
  <si>
    <t>Degenerate band edge crystals for directive antennas</t>
  </si>
  <si>
    <t>10.1109/TAP.2007.912955</t>
  </si>
  <si>
    <t>2-s2.0-39449100529</t>
  </si>
  <si>
    <t>['typically used', 'stubs inside', 'polyethylene terephthalate', 'line width', 'frequency range', 'folded dipole', 'commercial simulator', 'capacitor loaded', 'bandwidth enhancement', 'antenna attached', 'analysis shows', '950 mhz', '710 mhz', '5 dbi', '280 mm', '15 mm', '1 mm']</t>
  </si>
  <si>
    <t>Digital terrestrial television (TV) | Dipole antennas | Method of moments (MoM) | Road vehicles | UHF antennas</t>
  </si>
  <si>
    <t>A bandwidth enhancement method for a folded dipole antenna is proposed for digital terrestrial television (TV) reception. The antenna has a pair of stubs inside a folded dipole and a capacitor loaded on the folded dipole. A cylindrical wire model with a lumped element capacitor is analyzed by the commercial simulator "FEKO."The analysis shows the effect of the stubs and capacitor on bandwidth enhancement, using current distributions and a comparison of dipoles without stubs and/or capacitor. A prototype antenna printed on polyethylene terephthalate (PET) film has dimensions of 15 mm by 280 mm with a line width of 1 mm. The capacitor is implemented with a slit on the line for ease of fabrication. The antenna in free space exhibits a voltage standing wave ratio (VSWR) of less than 2.6, and figure-of-eight radiation patterns with gain from 0.7 to 2.5 dBi in a frequency range from 470 to 950 MHz. The antenna attached to flat dielectric plates of materials that are typically used in automotive body parts, maintains a VSWR of less than 2.7 from 470 to 710 MHz for digital terrestrial TV reception. ¬© 2008 IEEE.</t>
  </si>
  <si>
    <t>215-222</t>
  </si>
  <si>
    <t>60003416;60024751;60024751</t>
  </si>
  <si>
    <t>9045335600;7103309077;7003894513</t>
  </si>
  <si>
    <t>Iizuka, Hideo;Sakakibara, Kunio;Kikuma, Nobuyoshi</t>
  </si>
  <si>
    <t>Japan;Japan</t>
  </si>
  <si>
    <t>Nagoya;Aichi District</t>
  </si>
  <si>
    <t>Nagoya Institute of Technology;Toyota Central Research Development Laboratory Inc</t>
  </si>
  <si>
    <t>60024751;60003416</t>
  </si>
  <si>
    <t>Iizuka H.</t>
  </si>
  <si>
    <t>Stub- and capacitor-loaded folded dipole antenna for digital terrestrial TV reception</t>
  </si>
  <si>
    <t>10.1109/TAP.2007.913069</t>
  </si>
  <si>
    <t>2-s2.0-39449102093</t>
  </si>
  <si>
    <t>['unnecessary computations', 'time selection', 'source domain', 'repeatedly performed', 'quadrature samples', 'quadrature points', 'optimum number', 'observation point', 'moments integrals', 'instantaneous geometry', 'hypersingular integrals', 'greatly affected', 'efficient treatment', 'different directions']</t>
  </si>
  <si>
    <t>Integral equations | Method of moments (MoM) | Singular integrals</t>
  </si>
  <si>
    <t>A recently proposed singularity cancellation technique for fully numerical evaluation of method of moments integrals in surface integral equation solutions produces reasonably accurate results with few quadrature points for singular and hypersingular integrals. However, for near-singular and near-hypersingular integrals, time-consuming computations need to be repeatedly performed over unnecessary regions outside the actual integration domain. For a more efficient treatment of these integrals, an adaptive singularity cancellation technique is proposed. As such, the source triangular domain is subdivided in a way that all sample points remain inside the desired integration domain and unnecessary computations are avoided. Second the accuracy of results in existing singularity cancellation transformations is greatly affected by variations in height of observation point above the plane of source domain. This drawback has been removed in the adaptive singularity cancellation transformations. Additionally, an optimum selection criterion for the distribution of quadrature samples is presented. The criterion enables run-time selection of optimum number of samples in different directions by consideration of the instantaneous geometry of the transformed integration domain. ¬© 2008 IEEE.</t>
  </si>
  <si>
    <t>274-278</t>
  </si>
  <si>
    <t>60015815;60015815</t>
  </si>
  <si>
    <t>23568173900;7004819868</t>
  </si>
  <si>
    <t>Ismatullah, ;Eibert, Thomas F.</t>
  </si>
  <si>
    <t>Stuttgart</t>
  </si>
  <si>
    <t>Universit√§t Stuttgart</t>
  </si>
  <si>
    <t>Ismatullah</t>
  </si>
  <si>
    <t>Adaptive singularity cancellation for efficient treatment of near-singular and near-hypersingular integrals in surface integral equation formulations</t>
  </si>
  <si>
    <t>10.1109/TAP.2007.913170</t>
  </si>
  <si>
    <t>2-s2.0-39449104492</t>
  </si>
  <si>
    <t>['wave antenna', 'right beam', 'novel equation', 'microstrip leaky', 'main lobe', 'frequency dual', 'domain method', 'difference time', 'collision avoidance', '7 ghz', '63 ¬∞', '41 ¬∞', '139 ¬∞', '117 ¬∞']</t>
  </si>
  <si>
    <t>Dual-beam | Fixed-frequency | Microstrip leaky-wave antenna (MLWA)</t>
  </si>
  <si>
    <t>A fixed-frequency dual-beam steering microstrip leaky-wave antenna is presented in this paper. A novel equation with finite-difference time-domain method is proposed to calculate the complex propagation constant of microstrip leaky-wave antenna. The microstrip leaky-wave antenna is excited by multiterminals. By control the novel feeding configuration, the microstrip leaky-wave antenna has the advantage of main lobe's dual-beam and steering at fixed-frequency. The main lobe steers from 41¬∞ to 63¬∞ for right beam and from 117¬∞ to 139¬∞ for left beam symmetrically when operating frequency fixes at 7 GHz. This new microstrip leaky-wave antenna can easily be used as collision avoidance or automobile radar system. ¬© 2008 IEEE.</t>
  </si>
  <si>
    <t>248-252</t>
  </si>
  <si>
    <t>60013983;60013983;60013983;60021182</t>
  </si>
  <si>
    <t>18234202100;7201986326;7101878862;55911335300</t>
  </si>
  <si>
    <t>Li, Yuanxin;Xue, Quan;Yung, Edward Kai Ning;Long, Yunliang</t>
  </si>
  <si>
    <t>China;Hong Kong</t>
  </si>
  <si>
    <t>Guangzhou;Kowloon</t>
  </si>
  <si>
    <t>Sun Yat-Sen University;City University of Hong Kong</t>
  </si>
  <si>
    <t>60021182;60013983</t>
  </si>
  <si>
    <t>Li Y.</t>
  </si>
  <si>
    <t>Dual-beam steering microstrip leaky wave antenna with fixed operating frequency</t>
  </si>
  <si>
    <t>10.1109/TAP.2007.913168</t>
  </si>
  <si>
    <t>2-s2.0-39449105652</t>
  </si>
  <si>
    <t>Ministero dell‚ÄôIstruzione, dell‚ÄôUniversit√† e della Ricerca</t>
  </si>
  <si>
    <t>COFIN 2005099984</t>
  </si>
  <si>
    <t>MIUR</t>
  </si>
  <si>
    <t>['synthesis problem', 'possible solutions', 'optimal matching', 'numerical experiments', 'innovative approach', 'effectiveness also', 'difference patterns', 'difference excitations', 'considerably reduced', 'best solution']</t>
  </si>
  <si>
    <t>Linear arrays | Monopulse antennas | Sum and difference pattern synthesis | Tree-searching algorithm</t>
  </si>
  <si>
    <t>An innovative approach for the optimal matching of independently optimum sum and difference patterns through subarrayed monopulse linear arrays is presented. By exploiting the relationship between the independently optimal sum and difference excitations, the set of possible solutions is considerably reduced and the synthesis problem is recast as the search of the best solution in a noncomplete binary tree. Towards this end, a fast resolution algorithm that exploits the presence of elements more suitable to change subarray membership is presented. The results of a set of numerical experiments are reported in order to validate the proposed approach pointing out its effectiveness also in comparison with state-of-the-art optimal matching techniques. ¬© 2008 IEEE.</t>
  </si>
  <si>
    <t>58-66</t>
  </si>
  <si>
    <t>22985586600;22035972900;8662846200;7005085831</t>
  </si>
  <si>
    <t>Manica, Luca;Rocca, Paolo;Martini, Anna;Massa, Andrea</t>
  </si>
  <si>
    <t>Manica L.</t>
  </si>
  <si>
    <t>An innovative approach based on a tree-searching algorithm for the optimal matching of independently optimum sum and difference excitations</t>
  </si>
  <si>
    <t>10.1109/TAP.2007.913037</t>
  </si>
  <si>
    <t>2-s2.0-39449107395</t>
  </si>
  <si>
    <t>['element placement']</t>
  </si>
  <si>
    <t>Antenna arrays | Circular arrays | Nonuniformly spaced arrays | Sparse array antennas</t>
  </si>
  <si>
    <t>It is described how to optimize the element placement in a concentric ring array to obtain the lowest maximum sidelobe level at boresight. ¬© 2008 IEEE.</t>
  </si>
  <si>
    <t>266-268</t>
  </si>
  <si>
    <t>Haupt, Randy L.</t>
  </si>
  <si>
    <t>University Park</t>
  </si>
  <si>
    <t>Pennsylvania State University</t>
  </si>
  <si>
    <t>Haupt R.</t>
  </si>
  <si>
    <t>Optimized element spacing for low sidelobe concentric ring arrays</t>
  </si>
  <si>
    <t>10.1109/TAP.2007.913176</t>
  </si>
  <si>
    <t>2-s2.0-39449107996</t>
  </si>
  <si>
    <t>['typically observed', 'type antenna', 'sources result', 'radiated fields', 'one type', 'one magnetic', 'one electric', 'measured vswr', 'excited simultaneously', 'different types', 'combined antenna', 'antennas using']</t>
  </si>
  <si>
    <t>Directive antennas | Printed antennas | Small antennas | Ultrawideband antennas</t>
  </si>
  <si>
    <t>A small printed antenna structure is presented featuring directive radiation patterns over ultrawide frequency band without relying on large antenna dimensions. The antenna comprises virtually two antennas - one electric-type antenna and one magnetic-type antenna - excited simultaneously in close proximity via one feed point. This combination of radiated fields from different types of sources result in directive radiation patterns without increasing antenna sizes as typically observed in antennas using only one type of sources. Two printed prototypes of the combined antenna are fabricated and their measured VSWR and radiation gain pattern characteristics are discussed. ¬© 2008 IEEE.</t>
  </si>
  <si>
    <t>237-241</t>
  </si>
  <si>
    <t>60001439;60069974;60069974;60104375;60069974</t>
  </si>
  <si>
    <t>7103160133;8920864900;16471370800;36065720100;7103357955</t>
  </si>
  <si>
    <t>Kwon, Do Hoon;Balzovsky, Evgeny V.;Buyanov, Yuri I.;Kim, Yongjin;Koshelev, Vladimir I.</t>
  </si>
  <si>
    <t>South Korea;Russian Federation;United States</t>
  </si>
  <si>
    <t>Incheon;Tomsk;University Park</t>
  </si>
  <si>
    <t>Inha Technical College;Institute of High Current Electronics of Siberian Branch of the Russian Academy of Sciences;Pennsylvania State University</t>
  </si>
  <si>
    <t>60104375;60069974;60001439</t>
  </si>
  <si>
    <t>Kwon D.</t>
  </si>
  <si>
    <t>Small printed combined electric-magnetic type ultrawideband antenna with directive radiation characteristics</t>
  </si>
  <si>
    <t>10.1109/TAP.2007.913153</t>
  </si>
  <si>
    <t>2-s2.0-39449108560</t>
  </si>
  <si>
    <t>['thus improves', 'radiation efficiency', 'investigated experimentally', 'field orthogonality', 'band cpw', 'appealing characteristic', 'antenna possesses']</t>
  </si>
  <si>
    <t>Antenna | Coplanar waveguide (CPW)-fed | Dual-band | Inductive slot antenna | Monopole antenna | Orthogonal polarizations</t>
  </si>
  <si>
    <t>A dual-band coplanar waveguide (CPW)-fed hybrid antenna consisting of a 5.4 GHz high-band CPW-fed inductive slot antenna and a 2.4 GHz low-band bifurcated F-shaped monopole antenna is proposed and investigated experimentally. This antenna possesses an appealing characteristic that the CPW-fed inductive slot antenna reinforces and thus improves the radiation efficiency of the bifurcated monopole antenna. Moreover, due to field orthogonality, one band resonant frequency and return loss bandwidth of the proposed hybrid antenna allows almost independent optimization without noticeably affecting those of the other band. ¬© 2008 IEEE.</t>
  </si>
  <si>
    <t>282-285</t>
  </si>
  <si>
    <t>60012392;60012392</t>
  </si>
  <si>
    <t>36768273300;23568867200</t>
  </si>
  <si>
    <t>Lin, Xiang Chang;Yu, Cheng Chieh</t>
  </si>
  <si>
    <t>National Taipei University of Technology</t>
  </si>
  <si>
    <t>Lin X.</t>
  </si>
  <si>
    <t>A dual-band CPW-fed inductive slot-monopole hybrid antenna</t>
  </si>
  <si>
    <t>10.1109/TAP.2007.905978</t>
  </si>
  <si>
    <t>2-s2.0-39449110645</t>
  </si>
  <si>
    <t>['wave applications', 'transmit structure', 'talbot effect', 'second lens', 'phase grating', 'energy beyond', 'array layer']</t>
  </si>
  <si>
    <t>Array illuminators | Diffraction | Interference | Talbot effects</t>
  </si>
  <si>
    <t>We propose and experimentally examine several novel millimeter-wave applications of the Talbot effect. First, several different millimeter-wave Talbot array illuminator (TAIL) configurations are examined. The TAILs are formed by combining a lens and a phase grating with different antenna array layers. Subsequently, a second phase grating is introduced at an appropriate location beyond the array layer to arrive at an architecture that is suitable for use as an active transmit antenna. Finally, with the addition of a second lens to collect the energy beyond the transmit structure, a spatial power amplification architecture is presented. ¬© 2008 IEEE.</t>
  </si>
  <si>
    <t>87-96</t>
  </si>
  <si>
    <t>60026338-60000131;60018714;60026338</t>
  </si>
  <si>
    <t>7401805597;7003484529;35566584200</t>
  </si>
  <si>
    <t>Keller, Michael G.;Shaker, Jafar;Antar, Yahia M.M.</t>
  </si>
  <si>
    <t>Canada;Canada;Canada</t>
  </si>
  <si>
    <t>Kingston;Ottawa;Ottawa</t>
  </si>
  <si>
    <t>Royal Military College of Canada;Communications Research Centre;National Defence and the Canadian Forces</t>
  </si>
  <si>
    <t>60026338;60018714;60000131</t>
  </si>
  <si>
    <t>Keller M.</t>
  </si>
  <si>
    <t>Applications of the Talbot array illuminator in the millimeter-wave band</t>
  </si>
  <si>
    <t>10.1109/TAP.2007.910340</t>
  </si>
  <si>
    <t>2-s2.0-39449110646</t>
  </si>
  <si>
    <t>Georgia Institute of Technology</t>
  </si>
  <si>
    <t>Georgia Tech</t>
  </si>
  <si>
    <t>['wave source', 'possibly lossy', 'narrowband excitation', 'lossless layers', 'layered medium', 'incident field', 'domain analysis', 'difference time', 'auxiliary grid', 'also allowed']</t>
  </si>
  <si>
    <t>Electromagnetic propagation in nonhomogeneous media | Finite-difference time-domain (FDTD) methods</t>
  </si>
  <si>
    <t>A total-field/scattered-field (TF/SF) plane-wave source is developed for the finite-difference time-domain analysis of general (possibly lossy) planar layered media. A 1-D auxiliary grid is created to generate the incident field in the presence of the layered medium. Inhomogeneous plane waves are also allowed for lossless layers and narrowband excitation. ¬© 2008 IEEE.</t>
  </si>
  <si>
    <t>158-169</t>
  </si>
  <si>
    <t>60021032-60007363;60021032</t>
  </si>
  <si>
    <t>9732987400;7406739047</t>
  </si>
  <si>
    <t>√áapo«ßlu, Ilker R.;Smith, Glenn S.</t>
  </si>
  <si>
    <t>Atlanta;Evanston</t>
  </si>
  <si>
    <t>Georgia Institute of Technology;Northwestern University</t>
  </si>
  <si>
    <t>60021032;60007363</t>
  </si>
  <si>
    <t>√áapo«ßlu I.</t>
  </si>
  <si>
    <t>A total-field/scattered-field plane-wave source for the FDTD analysis of layered media</t>
  </si>
  <si>
    <t>10.1109/TAP.2007.913088</t>
  </si>
  <si>
    <t>2-s2.0-39449114742</t>
  </si>
  <si>
    <t>['widely separated', 'two bands', 'thin walls', 'single band', 'significant improvement', 'satellite applications', 'polar level', 'modal content', 'horn necessary', 'good agreement', 'first established', 'design aspects', 'closely approximate', 'circular aperture', 'calculated using', 'band horn', 'appropriate amplitudes']</t>
  </si>
  <si>
    <t>Horn antennas | Mode matching methods | Multibeam antennas | Reflector antenna feeds | Satellite antennas</t>
  </si>
  <si>
    <t>Design aspects of high efficiency profiled circular horns with thin walls as feeds for multibeam reflector antennas for satellite applications are presented in this paper. The modal content at the circular aperture of the horn necessary to closely approximate a unipolarized uniform distribution is first established. Slope discontinuities along the length of the horn are then used to generate the necessary aperture modes with the appropriate amplitudes and phases. The performance of the horn is calculated using the mode matching technique. Significant improvement in the horn aperture efficiency and reduction in the cross-polar level over a straight conical horn can be achieved over a single band or two bands that are widely separated in frequency. This conclusion is supported by the good agreement between predictions and measurements of a high efficiency dual-band horn. ¬© 2008 IEEE.</t>
  </si>
  <si>
    <t>253-258</t>
  </si>
  <si>
    <t>100406025;60002959</t>
  </si>
  <si>
    <t>7406035405;7404179299</t>
  </si>
  <si>
    <t>Chan, Kwok Kee;Rao, Sudhakar K.</t>
  </si>
  <si>
    <t>United States;Canada</t>
  </si>
  <si>
    <t>Bethesda;Brampton</t>
  </si>
  <si>
    <t>Lockheed Martin Corporation;Chan Technologies Inc.</t>
  </si>
  <si>
    <t>60002959;100406025</t>
  </si>
  <si>
    <t>Chan K.</t>
  </si>
  <si>
    <t>Design of high efficiency circular horn feeds for multibeam reflector applications</t>
  </si>
  <si>
    <t>10.1109/TAP.2007.913172</t>
  </si>
  <si>
    <t>2-s2.0-39449115355</t>
  </si>
  <si>
    <t>['wavelength instead', 'small size', 'radiation patches', 'proper modification', 'one third', 'notched performance', 'lower frequency', 'high performances', 'half wavelength', 'good band', 'frequency band', 'fed semi', 'also designed', '6 ghz', '0 ghz']</t>
  </si>
  <si>
    <t>Band-notched antenna | Planar elliptical antenna | Ultrawideband (UWB) antenna</t>
  </si>
  <si>
    <t>A microstrip-fed semi-elliptical dipole antenna (MFSEDA) is proposed and designed for ultrawideband (UWB) communications. The antenna has large bandwidth covering the frequency band from 3.1 to 10.6 GHz, radiation patterns similar to those of a conventional dipole antenna, and small size with the dimension of only about one third of the wavelength instead of half wavelength for the lower frequency. With simple and proper modification of the radiation patches, a frequency-notched antenna based on the MFSEDA is also designed and good band-notched performance from 5.0 to 6.0 GHz can be obtained. Measured results show that these MFSEDAs are suitable for UWB applications due to their high performances. ¬© 2008 IEEE.</t>
  </si>
  <si>
    <t>60019118;60019118;60019118</t>
  </si>
  <si>
    <t>57196377547;7406451038;57215072507</t>
  </si>
  <si>
    <t>Zhang, Jin Ping;Xu, Yun Sheng;Wang, Wei Dong</t>
  </si>
  <si>
    <t>Hefei</t>
  </si>
  <si>
    <t>University of Science and Technology of China</t>
  </si>
  <si>
    <t>Zhang J.P.</t>
  </si>
  <si>
    <t>Microstrip-fed semi-elliptical dipole antennas for ultrawideband communications</t>
  </si>
  <si>
    <t>10.1109/TAP.2007.913165</t>
  </si>
  <si>
    <t>2-s2.0-39449117945</t>
  </si>
  <si>
    <t>Deutscher Akademischer Austauschdienst France</t>
  </si>
  <si>
    <t>HEC</t>
  </si>
  <si>
    <t>['numerical analysis', 'moments formulation', 'impedance surface', 'form formulae', 'corrugated surfaces']</t>
  </si>
  <si>
    <t>Corrugated surface | Method of moments (MoM) | Radar cross section (RCS)</t>
  </si>
  <si>
    <t>A method of moments formulation is developed to analyze the scattering of corrugated surfaces by using an impedance boundary condition. The numerical analysis of the impedance surface is done using closed-form formulae and accurate numerical integration. The studied formulation greatly decreases the computational resources required to study corrugated structures. ¬© 2008 IEEE.</t>
  </si>
  <si>
    <t>278-281</t>
  </si>
  <si>
    <t>60103653;60103653</t>
  </si>
  <si>
    <t>12805300300;7003588789</t>
  </si>
  <si>
    <t>H√§nninen, Ilari;Nikoskinen, Keijo</t>
  </si>
  <si>
    <t>Aalto University</t>
  </si>
  <si>
    <t>H√§nninen I.</t>
  </si>
  <si>
    <t>Implementation of method of moments for numerical analysis of corrugated surfaces with impedance boundary condition</t>
  </si>
  <si>
    <t>10.1109/TAP.2007.913171</t>
  </si>
  <si>
    <t>2-s2.0-39449119440</t>
  </si>
  <si>
    <t>['successfully applied', 'standard algorithm', 'short time', 'planar array', 'optimization algorithm', 'hence required', 'first applied', 'fast convergence', 'differentiated meta', 'different techniques', 'attain results', 'algorithm convergence']</t>
  </si>
  <si>
    <t>Arrays | Optimization | Particle swarm</t>
  </si>
  <si>
    <t>The particle swarm optimization (PSO) method has been successfully applied to different electromagnetic optimization problems. Because of the complexity of this kind of problems, the associated cost function is in general computationally expensive. A fast convergence of the optimization algorithm is hence required to attain results in short time. Here few variations over the standard algorithm, referred to as differentiated meta-PSO, aimed to enhance the global search capability, and to improve the algorithm convergence, are introduced. In order to verify their effectiveness the different techniques have been first applied to benchmark test functions and then used for the optimization of a planar array. ¬© 2008 IEEE.</t>
  </si>
  <si>
    <t>67-75</t>
  </si>
  <si>
    <t>60021859;60023256;60023256;60012162;60012162</t>
  </si>
  <si>
    <t>36554911300;57201889588;7004544655;7003795629;6701353036</t>
  </si>
  <si>
    <t>Selleri, Stefano;Mussetta, Marco;Pirinoli, Paola;Zich, Riccardo E.;Matekovits, Ladislau</t>
  </si>
  <si>
    <t>Italy;Italy;Italy</t>
  </si>
  <si>
    <t>Milan;Florence;Turin</t>
  </si>
  <si>
    <t>Politecnico di Milano;Universit√† degli Studi di Firenze;Politecnico di Torino</t>
  </si>
  <si>
    <t>60023256;60021859;60012162</t>
  </si>
  <si>
    <t>Selleri S.</t>
  </si>
  <si>
    <t>Differentiated meta-PSO methods for array optimization</t>
  </si>
  <si>
    <t>10.1109/TAP.2007.912942</t>
  </si>
  <si>
    <t>2-s2.0-39449120723</t>
  </si>
  <si>
    <t>Research Grants Council, University Grants Committee</t>
  </si>
  <si>
    <t>CityU 116007</t>
  </si>
  <si>
    <t>RGC, UGC</t>
  </si>
  <si>
    <t>['simultaneously used', 'return loss', 'radiation patterns', 'radiation efficiency', 'order draf', 'operating frequency', 'made equal', 'insertion loss', 'input impedance', 'first time', 'find applications', 'filtering device', 'filter parts', 'filter part', 'elucidated using', 'draf ).', 'dra filter', 'design methodology', 'cylindrical dr', 'cost effective', 'antenna part', 'also designed']</t>
  </si>
  <si>
    <t>Dielectric resonator antenna (DRA) | Ffilter | Multifunction antenna</t>
  </si>
  <si>
    <t>For the first time, the dielectric resonator antenna (DRA) is simultaneously used as a filtering device, named as the DRA filter (DRAF). The theory and design methodology of the DRAF are elucidated using the cylindrical DR. It was found that the operating frequency of the filter part can be made equal to, or different from, that of the antenna part. The return loss, input impedance, radiation patterns, and insertion loss of the DRAF are studied. To improve the insertion loss of the filter part, the DR is top-loaded by a metallic disk without significantly affecting the radiation efficiency of the antenna part. The disk, in addition, can be used to tune the frequency of the filter. It was found that the antenna and filter parts of the DRAF can be designed and tuned almost independently. A second-order DRAF is also designed in this paper. As the dual function DRAF is compact and cost effective, it should find applications in modern wireless communication systems. ¬© 2008 IEEE.</t>
  </si>
  <si>
    <t>24825036300;56415172000</t>
  </si>
  <si>
    <t>Lim, Eng Hock;Leung, Kwok Wa</t>
  </si>
  <si>
    <t>Lim E.</t>
  </si>
  <si>
    <t>Use of the dielectric resonator antenna as a filter element</t>
  </si>
  <si>
    <t>10.1109/TAP.2007.913152</t>
  </si>
  <si>
    <t>2-s2.0-39449124287</t>
  </si>
  <si>
    <t>['tree structure', 'several signals', 'received signal', 'receive signal', 'proposed algorithm', 'performance analysis', 'optimally separate', 'dimensional direction', 'basic idea']</t>
  </si>
  <si>
    <t>Direction of arrival (DOA) estimation | Rectangular antenna array | Spatial smoothing</t>
  </si>
  <si>
    <t>A tree structure algorithm using one-dimensional (1-D) multiple signal classification (MUSIC) algorithm is proposed to estimate the two-dimensional direction of arrivals (2-D DOAs) of coherent signals impinging on a uniform rectangular array. The basic idea of the proposed algorithm is to successively apply several times of the 1-D spatial smoothing MUSIC algorithm, in tree structure, to estimate the azimuth and the elevation angles independently. To optimally separate the receive signal, constrained spatial beamformers with adjustable null width are exploited in conjunction with the 1-D spatial smoothing MUSIC algorithm to decompose the received signal into several signals each lead by its own 2-D DOA. Performance analysis is provided to investigate the estimation bias caused by the residue signal propagating in the tree structure. ¬© 2008 IEEE.</t>
  </si>
  <si>
    <t>178-188</t>
  </si>
  <si>
    <t>60020351;60007362;60007362;100779062</t>
  </si>
  <si>
    <t>7601494443;55597706300;7408521977;57136903300</t>
  </si>
  <si>
    <t>Wang, Yung Yi;Lee, Liang Cheng;Yang, Shih Jen;Chen, Jiunn Tsair</t>
  </si>
  <si>
    <t>Taiwan;Taiwan;Taiwan</t>
  </si>
  <si>
    <t>Taoyuan;Tamsui;Hsin-chu</t>
  </si>
  <si>
    <t>Chang Gung University;St. John's University Taiwan;Ralink Technology Corporation</t>
  </si>
  <si>
    <t>60020351;60007362;100779062</t>
  </si>
  <si>
    <t>Wang Y.Y.</t>
  </si>
  <si>
    <t>A tree structure one-dimensional based algorithm for estimating the two-dimensional direction of arrivals and its performance analysis</t>
  </si>
  <si>
    <t>10.1109/TAP.2007.912945</t>
  </si>
  <si>
    <t>2-s2.0-39449124624</t>
  </si>
  <si>
    <t>Army Research Office</t>
  </si>
  <si>
    <t>DAAD19-03-1-0275</t>
  </si>
  <si>
    <t>ARO</t>
  </si>
  <si>
    <t>['well suited', 'substantial errors', 'numerical differentiation', 'noise ratio', 'new time', 'method ensures', 'higher signal', 'future variable', 'frequency fixed', 'domain technique', 'direct measurement', 'diagnostic tool', 'dependent delay', 'delay uncertainty', 'bandwidth systems']</t>
  </si>
  <si>
    <t>Broadband antennas | Radio-frequency (RF) photonics | Time-domain techniques | Wltrawideband (UWB)</t>
  </si>
  <si>
    <t>We present a new time-domain technique for direct measurement of the frequency-dependent delay of broadband antenna structures. By utilizing a series of fixed-bandwidth, variable center frequency waveforms synthesized in a photonics-based electromagnetic pulse shaper, we perform high time resolution (‚àº54 ps over ‚àº10 ns) measurements of several broadband antenna structures. Our results show excellent agreement with the delay extracted via time-domain impulse response measurements, however, compared to conventional impulse response measurements, our method ensures a higher signal-to-noise ratio because it relies on several relatively narrowband measurements as opposed to a single broadband measurement. In addition, the delay uncertainty in our technique (‚àº54 ps) is significantly below that of impulse response measurements (‚àº300 ps) where numerical differentiation of noisy data leads to substantial errors. Our technique is well suited as a diagnostic tool for future variable-frequency fixed-bandwidth systems. ¬© 2008 IEEE.</t>
  </si>
  <si>
    <t>39-47</t>
  </si>
  <si>
    <t>60009254-60027271;60009254;60009254</t>
  </si>
  <si>
    <t>7103281226;6602824141;35416950700</t>
  </si>
  <si>
    <t>McKinney, Jason D.;Peroulis, Dimitrios;Weiner, Andrew M.</t>
  </si>
  <si>
    <t>Washington, D.C.;West Lafayette</t>
  </si>
  <si>
    <t>Naval Research Laboratory;Purdue University</t>
  </si>
  <si>
    <t>60027271;60009254</t>
  </si>
  <si>
    <t>McKinney J.</t>
  </si>
  <si>
    <t>Time-domain measurement of the frequency-dependent delay of broadband antennas</t>
  </si>
  <si>
    <t>10.1109/TAP.2007.913079</t>
  </si>
  <si>
    <t>2-s2.0-39449125851</t>
  </si>
  <si>
    <t>['sparse array', 'simple technique', 'improved gain', 'experimental investigation']</t>
  </si>
  <si>
    <t>Antennas | Diffraction | Interference | Talbot effect</t>
  </si>
  <si>
    <t>An experimental investigation is reported on how the Talbot effect may be exploited to produce a low volume antenna configuration that is suitable for high effective isotropic radiated power applications. In this architecture a periodic phase grating is combined with a sparse antenna array to form a structure that is simpler to fabricate than an equivalent active antenna array. This configuration is shown to have improved gain and lower grating lobe levels as compared to the sparse array. Finally, a simple technique is described to predict the far-field radiation pattern of this Talbot antenna array. ¬© 2008 IEEE.</t>
  </si>
  <si>
    <t>245-248</t>
  </si>
  <si>
    <t>60026338;60018714;60026338</t>
  </si>
  <si>
    <t>Keller, Michael G.;Shaker, Jafar;Antar, Y. M.M.</t>
  </si>
  <si>
    <t>Canada;Canada</t>
  </si>
  <si>
    <t>Kingston;Ottawa</t>
  </si>
  <si>
    <t>Royal Military College of Canada;Communications Research Centre</t>
  </si>
  <si>
    <t>60026338;60018714</t>
  </si>
  <si>
    <t>Talbot effect applied to antennas</t>
  </si>
  <si>
    <t>10.1109/TAP.2007.913167</t>
  </si>
  <si>
    <t>2-s2.0-39449126729</t>
  </si>
  <si>
    <t>['successfully used', 'slight variation', 'realizable design', 'perturbation scheme', 'paper demonstrates', 'optimization technique', 'naturally thinned', 'modest bandwidths', 'large bandwidths', 'greatly extend', 'grating lobes', 'genetic algorithm', 'generating arrays', 'generate arrays', 'entire array', 'basic scheme', 'bandwidth corresponding', 'array design', 'aperture size', 'aperiodic tilings', 'aperiodic tiling', '2 ).', '10 db']</t>
  </si>
  <si>
    <t>Aperiodic arrays | Aperiodic tilings | Broadband arrays | Genetic algorithms (GAs) | Tiling theory | Wideband arrays</t>
  </si>
  <si>
    <t>Antenna arrays based on aperiodic tilings have been shown to exhibit low sidelobe levels and modest bandwidths over which grating lobes are suppressed. In addition, compared to conventional periodic arrays, these arrays are naturally thinned (i.e., mean interelement spacing is greater than Œª/2). The generation of these arrays involves placing array elements at the locations of the vertices of an aperiodic tiling. To obtain a realizable design, the entire array is then scaled and truncated to achieve a desired minimum element spacing and aperture size. This paper demonstrates that it is possible to greatly extend the bandwidth of these arrays by incorporating a simple perturbation scheme into the basic array generation process. The implementation of this perturbation scheme is straightforward and it lends itself well to being combined with an optimization technique such as the genetic algorithm. It is successfully used to generate arrays that have large bandwidths (peak sidelobe level ‚â§ -10 dB with no grating lobes) of up to a minimum element spacing of 5Œª. Moreover, the flexibility of this technique will be further demonstrated by introducing a slight variation of the basic scheme that is capable of generating arrays with extremely wide bandwidths. An example will be presented for an array design that has a bandwidth corresponding to a minimum element spacing of up to 11Œª. ¬© 2008 IEEE.</t>
  </si>
  <si>
    <t>76-86</t>
  </si>
  <si>
    <t>60001439;60001439</t>
  </si>
  <si>
    <t>57207553984;55925714300</t>
  </si>
  <si>
    <t>Spence, Thomas G.;Werner, Douglas H.</t>
  </si>
  <si>
    <t>Spence T.</t>
  </si>
  <si>
    <t>Design of broadband planar arrays based on the optimization of aperiodic tilings</t>
  </si>
  <si>
    <t>10.1109/TAP.2007.913145</t>
  </si>
  <si>
    <t>2-s2.0-39449127035</t>
  </si>
  <si>
    <t>Australian Research Council</t>
  </si>
  <si>
    <t>DP0449996</t>
  </si>
  <si>
    <t>ARC</t>
  </si>
  <si>
    <t>['wide range', 'return loss', 'proposed method', 'planar monopoles', 'monopole antennas', 'four types', 'fidelity factor', 'face orientation', 'efficient approach', 'dielectric constant', 'designing ultrawideband', 'circular shape', 'applied directly', 'also assessed', '6 ghz', '1 ghz']</t>
  </si>
  <si>
    <t>Antenna design | Planar antenna | Ultrawideband (UWB) antenna</t>
  </si>
  <si>
    <t>An efficient approach is described for designing ultrawideband (UWB) antennas in the form of planar monopoles of elliptical and circular shape. To avoid the time consuming trial-and-error approach presented in other works, simple design formulas for this type of radiators are described and their validity is tested via electromagnetic analysis and measurements. Full electromagnetic wave investigations are performed assuming three types of substrates with wide range of dielectric constant and thickness. The presented results show that the proposed method can be applied directly to design planar antennas that cover the ultrawide frequency band from 3.1 GHz to more than 10.6 GHz. Four types of monopole antennas were manufactured using RT6010LM substrate and their operation was tested in terms of return loss, radiation pattern characteristics, gain, and time domain response. The developed antennas feature UWB behavior with near omnidirectional characteristics and good radiation efficiency. The time domain transmission tests between two identical elements show that the manufactured circular monopoles offer better performance in terms of distortionless pulse transmission than their elliptically shaped counter parts. These antennas are also assessed in terms of fidelity factor. The manufactured antennas show a high fidelity factor which is more than 90% for the face-to-face orientation. ¬© 2008 IEEE.</t>
  </si>
  <si>
    <t>17-23</t>
  </si>
  <si>
    <t>60031004;60031004</t>
  </si>
  <si>
    <t>13404674100;35570164700</t>
  </si>
  <si>
    <t>Abbosh, Amin M.;Bialkowski, Marek E.</t>
  </si>
  <si>
    <t>Australia</t>
  </si>
  <si>
    <t>Brisbane</t>
  </si>
  <si>
    <t>The University of Queensland</t>
  </si>
  <si>
    <t>Abbosh A.</t>
  </si>
  <si>
    <t>Design of ultrawideband planar monopole antennas of circular and elliptical shape</t>
  </si>
  <si>
    <t>10.1109/TAP.2007.912946</t>
  </si>
  <si>
    <t>2-s2.0-39449131667</t>
  </si>
  <si>
    <t>['wide bandwidth', 'well equipped', 'uniformly excited', 'underlying self', 'ultrawide bandwidths', 'polyfractal geometries', 'polyfractal arrays', 'parameters used', 'paper maintains', 'paper expands', 'new class', 'n arrays', 'large number', 'highly directive', 'grating lobes', 'global optimizations', 'genetic algorithms', 'frequency agile', 'dramatically accelerate', 'describe large', 'create designs', '1 bandwidth']</t>
  </si>
  <si>
    <t>Antenna array | Autopolyploidy | Fractal | Fractal- random | Genetic algorithm (GA) | Large-N | Pareto | Polyfractal | Polyploidy | Strength Pareto evolutionary algorithm (SPEA) | Ultrawideband (UWB)</t>
  </si>
  <si>
    <t>The application of global optimization techniques, such as genetic algorithms, to antenna array layouts can provide versatile design methodologies for highly directive, thinned, frequency agile, and shaped-beam antenna systems. However, these methodologies have their limitations when applied to more demanding design scenarios. Global optimizations are not well equipped to handle the large number of parameters used to describe large-N antenna arrays. To overcome this difficulty, a new class of arrays was recently introduced called polyfractal arrays that possess properties well suited for the optimization of large-N arrays. Polyfractal arrays are uniformly excited with an underlying self-similar geometrical structure that leads to aperiodic element layouts. This paper expands on polyfractal array design methodologies by applying a robust Pareto optimization technique with the goal of reducing the peak sidelobe levels at several frequencies specified over a wide bandwidth. A recursive beamforming algorithm and an autopolyploidy based mutation native to polyfractal geometries are used to dramatically accelerate the genetic algorithm optimization process. This paper also demonstrates that the properties of polyfractal arrays can be exploited to create designs that possess no grating lobes and relatively low sidelobe levels over ultrawide bandwidths. The best example discussed in this paper maintains a -15.97 dB peak sidelobe level with no grating lobes from a 0.5Œª to more than a 20\lambdaŒª minimum spacing between elements, which corresponds to at least a 40:1 bandwidth for the array. ¬© 2008 IEEE.</t>
  </si>
  <si>
    <t>97-107</t>
  </si>
  <si>
    <t>7801486259;55925714300</t>
  </si>
  <si>
    <t>Petko, Joshua S.;Werner, Douglas H.</t>
  </si>
  <si>
    <t>Petko J.</t>
  </si>
  <si>
    <t>The Pareto optimization of ultrawideband polyfractal arrays</t>
  </si>
  <si>
    <t>10.1109/TAP.2007.913147</t>
  </si>
  <si>
    <t>2-s2.0-39449132718</t>
  </si>
  <si>
    <t>['vswr lt', 'tuning strap', 'shorting connector', 'relatively stable', 'proposed antenna', 'mainly used', 'impedance bandwidth', 'four parts', 'dielectric substrate', 'design details', 'balun choke', 'also act', '17 œªœø', '098 œªœø', '017 œªœø', '0021 œªœø', '0 ).', '0 ),']</t>
  </si>
  <si>
    <t>Compact antenna | Impedance tuning | Loading technique | Shorted antenna | Stable performance</t>
  </si>
  <si>
    <t>A novel compact printed antenna used in tire pressure monitoring system (TPMS) is proposed and analyzed in this paper. The proposed antenna is printed on both sides of the dielectric substrate and the upper side consists of four parts: 1) the meandered radiating sections; 2) the additional strip line, which is used as a shorting connector and an additional radiating portion; 3) the feed microstrip line; and 4) the loading meandered sections, which are mainly used to improve the impedance bandwidth. The lower side consists of a meandered ground plane, which can also act as a balun choke and the extended parallel strap, which acts not only as a shorting connector but also as an impedance-tuning strap. A prototype of the proposed antenna with 0.17 ŒªŒø in length, 0.017 ŒªŒø in width and 0.0021 ŒªŒø in height has been fabricated and tested. The relative impedance bandwidth of the proposed antenna reaches 22% (VSWR &lt; 3.0) and 12% (VSWR lt; 2.0), and the antenna has an acceptable relative gain and its performance is relatively stable. Therefore, it also can be used in other complex and variable environments besides TPMS. When the length of the antenna is reduced to 0.098 ŒªŒø, the relative impedance bandwidth exceeds 28% (VSWR &lt; 2.0). But the antenna's performance will become less stable, which may be the same as that of the conventional compact monopole antenna. Design details of the proposed antenna and the results of both simulations and experiments are presented and discussed. ¬© 2008 IEEE.</t>
  </si>
  <si>
    <t>24-30</t>
  </si>
  <si>
    <t>60008060;60073606</t>
  </si>
  <si>
    <t>57204310137;7402994887</t>
  </si>
  <si>
    <t>He, Shanhong;Xie, Jidong</t>
  </si>
  <si>
    <t>Nanjing;Maanshan</t>
  </si>
  <si>
    <t>Nanjing Research Institute of Electronics Technology;Anhui University of Technology</t>
  </si>
  <si>
    <t>60073606;60008060</t>
  </si>
  <si>
    <t>He S.</t>
  </si>
  <si>
    <t>A novel compact printed antenna used in TPMS or other complex and variable environments</t>
  </si>
  <si>
    <t>10.1109/TAP.2007.913085</t>
  </si>
  <si>
    <t>2-s2.0-39449132720</t>
  </si>
  <si>
    <t>['wave methods', 'theoretical development', 'static assumptions', 'reduced integrand', 'primarily capacitive', 'may include', 'implementing quasi', 'electrically small']</t>
  </si>
  <si>
    <t>Hybrid solution methods | Method of moments (MoM) | Scattering</t>
  </si>
  <si>
    <t>Numerically stable electric field integral equations (EFIE) are presented for electromagnetic scattering problems that may include both electrically small geometrically complex and electrically large regions. A reduced integrand is achieved by implementing quasi-static assumptions in the electrically small regions, full-wave methods in the electrically large regions, and applying appropriate coupling relations between the regions. Use of the method provides computational efficiency as well as insight into the conditions under which the electromagnetic fields within electrically small regions of the problem can be assumed to be primarily capacitive or inductive in nature. The theoretical development of the method is highlighted in this communication and then applied to examples of electrically small, inductively-loaded, and capacitively-loaded monopole antennas. The accuracy of the results is verified with two independent methods. ¬© 2008 IEEE.</t>
  </si>
  <si>
    <t>142-150</t>
  </si>
  <si>
    <t>60032270-60001982;60032270-60001982;60001982</t>
  </si>
  <si>
    <t>16177455800;55451980000;23568521400</t>
  </si>
  <si>
    <t>Braaten, Benjamin D.;Nelson, Robert M.;Mohammed, Maqsood A.</t>
  </si>
  <si>
    <t>Fargo;Eglin AFB</t>
  </si>
  <si>
    <t>North Dakota State University;Eglin Air Force Base</t>
  </si>
  <si>
    <t>60032270;60001982</t>
  </si>
  <si>
    <t>Braaten B.</t>
  </si>
  <si>
    <t>Electric field integral equations for electromagnetic scattering problems with electrically small and electrically large regions</t>
  </si>
  <si>
    <t>10.1109/TAP.2007.912941</t>
  </si>
  <si>
    <t>2-s2.0-39449134491</t>
  </si>
  <si>
    <t>Alexander S. Onassis Public Benefit Foundation</t>
  </si>
  <si>
    <t>NTUA</t>
  </si>
  <si>
    <t>['wire circular', 'wave incidence', 'straight antenna', 'solution convergence', 'simple improvement', 'series method', 'nonsingular kernels', 'nonsingular kernel', 'moment methods', 'may arise', 'loop antennas', 'gap generator', 'fundamental properties', 'function generator', 'frill generator', 'excitation model', 'circular loop', 'circular cases', 'certain type', 'associated difficulties', 'also discussed', 'aforementioned equations']</t>
  </si>
  <si>
    <t>Galerkin method | Integral equations | Loop antennas</t>
  </si>
  <si>
    <t>Fundamental properties of certain popular integral equations for thin-wire circular-loop antennas with nonsingular kernels are studied. The cornerstone of our study is a large-n asymptotic formula for the n'th Fourier coefficient of the nonsingular kernel. Four different methods of driving the circular loop are considered; namely, the delta-function generator, the finite-gap generator, a certain type of frill generator, and the case of plane-wave incidence. The excitation model is crucial to our discussions, since it determines the behavior of the solution convergence. Also discussed are associated difficulties that may arise when moment methods are applied to the aforementioned equations, as well as a simple improvement to the Fourier-series method for determining the current in the case of the frill generator. The main results herein closely parallel recent results for the case of the straight antenna, and similarities and differences between the straight and circular cases are discussed. ¬© 2008 IEEE.</t>
  </si>
  <si>
    <t>151-157</t>
  </si>
  <si>
    <t>60069207;60069207;105530039</t>
  </si>
  <si>
    <t>6701834611;6602519553;7003629437</t>
  </si>
  <si>
    <t>Fikioris, George;Papakanellos, Panagiotis J.;Anastassiu, Hristos T.</t>
  </si>
  <si>
    <t>Greece;Greece</t>
  </si>
  <si>
    <t>Athens;Schimatari</t>
  </si>
  <si>
    <t>Georgia Institute of Technology;Research and Development Department</t>
  </si>
  <si>
    <t>60069207;105530039</t>
  </si>
  <si>
    <t>Fikioris G.</t>
  </si>
  <si>
    <t>On the use of nonsingular kernels in certain integral equations for thin-wire circular-loop antennas</t>
  </si>
  <si>
    <t>10.1109/TAP.2007.913076</t>
  </si>
  <si>
    <t>2-s2.0-39449134794</t>
  </si>
  <si>
    <t>National Aeronautics and Space Administration</t>
  </si>
  <si>
    <t>NNG05GP93G</t>
  </si>
  <si>
    <t>NASA</t>
  </si>
  <si>
    <t>['rf mems', 'research furthers', 'performance needed', 'organic substrate', 'multilayer sop', 'meet almost', 'lna allows', 'layer sop', 'first time', 'design frequency', 'beam steering', '14 ghz', '12 ¬∞', '12 db', '10 ghz']</t>
  </si>
  <si>
    <t>Beam steering | Flexible | Liquid crystal polymer (LCP) | Low noise amplifier (LNA) | Multilayer | Organic | Phase shifter | Phased array antenna | Radio frequency microelectromechanical systems (RF MEMS) | System-on-package (SOP)</t>
  </si>
  <si>
    <t>For the first time, a fully integrated phased array antenna with radio frequency microelectromechanical systems (RF MEMS) switches on a flexible, organic substrate is demonstrated above 10 GHz. A low noise amplifier (LNA), MEMS phase shifter, and 2 √ó 2 patch antenna array are integrated into a system-on-package (SOP) on a liquid crystal polymer substrate. Two antenna arrays are compared; one implemented using a single-layer SOP and the second with a multilayer SOP. Both implementations are low-loss and capable of 12¬∞ of beam steering. The design frequency is 14 GHz and the measured return loss is greater than 12 dB for both implementations. The use of an LNA allows for a much higher radiated power level. These antennas can be customized to meet almost any size, frequency, and performance needed. This research furthers the state-of-the-art for organic SOP devices. ¬© 2008 IEEE.</t>
  </si>
  <si>
    <t>108-118</t>
  </si>
  <si>
    <t>60021032-100782063;60026717;60021032</t>
  </si>
  <si>
    <t>9233396600;7005853434;7004223794</t>
  </si>
  <si>
    <t>Kingsley, Nickolas;Ponchak, George E.;Papapolymerou, John</t>
  </si>
  <si>
    <t>Cleveland;Atlanta;Lowell</t>
  </si>
  <si>
    <t>NASA Glenn Research Center;Georgia Institute of Technology;Auriga Measurement Systems</t>
  </si>
  <si>
    <t>60026717;60021032;100782063</t>
  </si>
  <si>
    <t>Kingsley N.</t>
  </si>
  <si>
    <t>Reconfigurable RF MEMS phased array antenna integrated within a liquid crystal polymer (LCP) system-on-package</t>
  </si>
  <si>
    <t>10.1109/TAP.2007.913151</t>
  </si>
  <si>
    <t>2-s2.0-39449137765</t>
  </si>
  <si>
    <t>Nortel Networks Inc</t>
  </si>
  <si>
    <t>NNI</t>
  </si>
  <si>
    <t>['transmit antennas', 'signals transmitted', 'shift keying', 'reasonable complexity', 'quaternary phase', 'paper considers', 'novel hand', 'new class', 'information bits', 'guarantees independence', 'full rank', 'diversity space', 'diversity codes', 'designed code', 'computer search', 'channel symbols']</t>
  </si>
  <si>
    <t>Delay diversity | Multiple antennas | Space-time (ST) codes | ST orthogonal block codes</t>
  </si>
  <si>
    <t>This paper considers a new class of full-diversity space-time (ST) codes for multiple-transmit-antenna wireless systems. These codes, relying on partitioning the transmit antennas into groups, consist of a combination of delay transmit diversity with orthogonal ST block codes and specially designed symbol mappings of information bits into channel symbols. Due to the orthogonality of the ST block codes, which guarantees each antennagroup composed signal to have full rank, and the blockwise delay diversity, which guarantees independence of the signals transmitted by different antenna groups at the same time, these codes achieve full diversity with relatively low decoding complexity. A computer search has been employed to determine the channel symbol mappings for codes with quaternary phase-shift keying (QPSK) and eight-phase PSK modulation that maximize the asymptotic coding advantages. For 16-phase quadrature amplitude modulation (16 QAM), we present a novel hand-designed code. These codes yield performance gains in terms of both frame error rate and bit error rate with respect to many known full-diversity codes over quasi-static and block-fading Rayleigh channels, with decoding of reasonable complexity. ¬© 2008 IEEE.</t>
  </si>
  <si>
    <t>260-272</t>
  </si>
  <si>
    <t>IEEE Transactions on Vehicular Technology</t>
  </si>
  <si>
    <t>60002494;60002494</t>
  </si>
  <si>
    <t>36954331700;7006281736</t>
  </si>
  <si>
    <t>Luo, Ping;Leib, Harry</t>
  </si>
  <si>
    <t>Montreal</t>
  </si>
  <si>
    <t>Universit√© McGill</t>
  </si>
  <si>
    <t>Luo P.</t>
  </si>
  <si>
    <t>Class of full-rank space-time codes combining orthogonal designs with delay diversity</t>
  </si>
  <si>
    <t>10.1109/TVT.2007.901962</t>
  </si>
  <si>
    <t>2-s2.0-39549088551</t>
  </si>
  <si>
    <t>HYU</t>
  </si>
  <si>
    <t>['typically less', 'simple procedure', 'signal environments', 'signal components', 'signal component', 'received signals', 'received signal', 'proposed technique', 'proportionally improved', 'phase diversity', 'paper presents', 'one another', 'noncoherent detection', 'noncoherent combination', 'experimental results', 'diversity gain', 'code acquisition', 'cdma array', 'arrival angle', 'array system', 'antenna elements', 'antenna element']</t>
  </si>
  <si>
    <t>Antenna array | Phase diversity | PN-code acquisition | Pseudorandom noise (PN)-code acquisition</t>
  </si>
  <si>
    <t>This paper presents a simple procedure of obtaining a diversity gain in an antenna-array system with a short interelement separation, typically less than the carrier wavelength Œª. The new technique provides a diversity gain through a noncoherent combination of received signals at each antenna element. The diversity gain arises because, as the number of signal components of the received signal at each antenna element becomes large enough and as the arrival angle of each signal component is distinct from one another, which is a general signal circumstance in most practical code division multiple access (CDMA) signal environments, the amplitudes of the received signals become nearly independent due to the phase difference among the received signals. The diversity gain will be referred to as "phase diversity" in this paper. The proposed technique is first theoretically analyzed to estimate the performance in terms of pseudorandom-noise-code acquisition, which is verified through extensive computer simulations. Then, through the experimental results that are obtained from a CDMA array-antenna base station system, it has been shown that the performance of noncoherent detection is proportionally improved to the number of antenna elements. ¬© 2008 IEEE.</t>
  </si>
  <si>
    <t>206-214</t>
  </si>
  <si>
    <t>60024872;60003780;60013372;60032325</t>
  </si>
  <si>
    <t>6508355174;14828332300;7410128245;55413900600</t>
  </si>
  <si>
    <t>Hyeon, Seungheon;Yun, Yusuk;Kim, Hyeongdong;Choi, Seungwon</t>
  </si>
  <si>
    <t>Japan;South Korea;United States;South Korea</t>
  </si>
  <si>
    <t>Koganei;Seoul;Austin;Suwon</t>
  </si>
  <si>
    <t>Japan National Institute of Information and Communications Technology;Hanyang University;The University of Texas at Austin;Samsung Electronics Co. Ltd.</t>
  </si>
  <si>
    <t>60032325;60024872;60013372;60003780</t>
  </si>
  <si>
    <t>Hyeon S.</t>
  </si>
  <si>
    <t>Phase diversity for an antenna-array system with a short interelement separation</t>
  </si>
  <si>
    <t>10.1109/TVT.2007.905448</t>
  </si>
  <si>
    <t>2-s2.0-39549091546</t>
  </si>
  <si>
    <t>ANI 0338805</t>
  </si>
  <si>
    <t>['uwb antenna', 'transmitter side', 'tractable maximization', 'spatial properties', 'severe multipath', 'relative intensity', 'receiving ultrawideband', 'performance close', 'noise ratio', 'metric allows', 'lower bound', 'linear combination', 'incoming pulses', 'gaussian monopulse', 'direction angle', 'also shown']</t>
  </si>
  <si>
    <t>Antenna | Antenna response | Matched filters | Multipath channels | Receive filter response | Signal-to-noise ratio (SNR) | Ultrawideband (UWB) | UWB</t>
  </si>
  <si>
    <t>The spectral and spatial properties of antennas for transmitting and receiving ultrawideband (UWB) pulses and the corresponding filter response designs for receiving such pulses over severe multipath are studied in this paper. Based on the transmit and receive transfer functions of a UWB antenna, we analyze the UWB link behavior. A metric that is based on the receiver output signal-to-noise ratio (SNR) in multipath is used as a criterion to design an appropriate receive filter response. A lower bound on this metric allows for a tractable maximization. The solution is a linear combination of incoming pulses from all directions, which are weighted by their relative intensity. A simpler best candidate solution for the receive filter response is shown to provide a performance close to that of the linear combination solution. These results are given for a diamond planar antenna and a Gaussian monopulse at the transmitter side. For this case, the impact of direction angle on the receiver output SNR is also shown. ¬© 2008 IEEE.</t>
  </si>
  <si>
    <t>243-249</t>
  </si>
  <si>
    <t>60028558;60120109;60120109</t>
  </si>
  <si>
    <t>7403460664;7004878411;6701710097</t>
  </si>
  <si>
    <t>Lu, Guofeng;Greenstein, Larry J.;Spasojeviƒá, Predrag</t>
  </si>
  <si>
    <t>North Brunswick;New York</t>
  </si>
  <si>
    <t>Wireless Information Network Laboratory;J.P. Morgan Chase &amp; Co.</t>
  </si>
  <si>
    <t>60120109;60028558</t>
  </si>
  <si>
    <t>Lu G.</t>
  </si>
  <si>
    <t>Spectral and spatial properties of antennas for transmitting and receiving UWB signals</t>
  </si>
  <si>
    <t>10.1109/TVT.2007.905619</t>
  </si>
  <si>
    <t>2-s2.0-39549095658</t>
  </si>
  <si>
    <t>['theoretical analysis', 'single radio', 'simulations show', 'selective channels', 'receive antenna', 'ofdm systems', 'ofdm receiver', 'noncoherent space', 'multipath diversity', 'multiantenna systems', 'maximum spatial', 'known neither', 'frequency chain', 'enables us', 'division multiplexing', 'diversity codes', 'differential stf', 'also present']</t>
  </si>
  <si>
    <t>Antenna selection (AS) | Diversity | Multiantenna communications | Noncoherent space-time-frequency (STF) coding | Orthogonal frequency division multiplexing (OFDM)</t>
  </si>
  <si>
    <t>This paper studies receive antenna selection (AS) for multiantenna systems that operate over frequency-selective channels, where the channel state information (CSI) is known neither at the transmitter nor at the receiver. We consider AS for noncoherent space-time-frequency (STF)-coded orthogonal frequency-division multiplexing (OFDM) systems that employ unitary signals. An OFDM receiver with a single radio-frequency chain is employed, and the selection is based on the received signal power, where the receive antenna with the largest received signal power averaged over all subcarriers is chosen. Theoretical analysis and simulations show that by using AS, the maximum spatial and multipath diversity can still be obtained without CSI at the receiver, which is the same as the full-complexity multiantenna OFDM systems. We simplify code design and decoding using subcarrier grouping, which enables us to apply existing full-diversity codes for noncoherent and differential STF-OFDM systems to each group, to obtain maximum spatial and multipath diversity when AS is used. We also present a low-complexity suboptimal decoder that can easily be implemented in practice. ¬© 2008 IEEE.</t>
  </si>
  <si>
    <t>615-620</t>
  </si>
  <si>
    <t>60003892-60013301;60003892</t>
  </si>
  <si>
    <t>36843465700;6701659788</t>
  </si>
  <si>
    <t>Ma, Qian;Tepedelenlio«ßlu, Cihan</t>
  </si>
  <si>
    <t>San Diego;Tempe</t>
  </si>
  <si>
    <t>Qualcomm Incorporated;Arizona State University</t>
  </si>
  <si>
    <t>60013301;60003892</t>
  </si>
  <si>
    <t>Ma Q.</t>
  </si>
  <si>
    <t>Antenna selection for noncoherent space-time-frequency-coded OFDM systems</t>
  </si>
  <si>
    <t>10.1109/TVT.2007.901903</t>
  </si>
  <si>
    <t>2-s2.0-39549098507</t>
  </si>
  <si>
    <t>['wide range', 'time code', 'threshold levels', 'small amount', 'receiver compares', 'line based', 'feedback information', 'equivalent single', 'doppler frequency', 'doppler frequencies']</t>
  </si>
  <si>
    <t>Adaptive coding | Adaptive transmission | Diversity methods | Multiple-input-multiple-output (MIMO) systems | Space-time coding | Transmit antenna diversity (TAD) | Wireless local area network (LAN)</t>
  </si>
  <si>
    <t>In this correspondence, a space-time code selection approach for transmit antenna diversity (TAD) systems is proposed. The receiver compares the equivalent single-input-single-output channel envelopes with a set of predetermined threshold levels, decides the antennas to be used, and sends this information to the transmitter, which adjusts the space-time code to the number of selected antennas using a small amount of feedback information. Threshold levels are found out-of-line based on the Doppler frequency in such a way that channel state information outdate at the transmitter is taken into account. Analysis and simulation results show that the system performs well for a wide range of Doppler frequencies, outperforming transmit antenna selection techniques and adaptive TAD systems. ¬© 2008 IEEE.</t>
  </si>
  <si>
    <t>620-629</t>
  </si>
  <si>
    <t>60037625;60015179</t>
  </si>
  <si>
    <t>6508223053;7203008580</t>
  </si>
  <si>
    <t>Mavares T., Dimas;Torres, Rafael P.</t>
  </si>
  <si>
    <t>Venezuela;Spain</t>
  </si>
  <si>
    <t>Puerto Ordaz;Santander</t>
  </si>
  <si>
    <t>Universidad Nacional Experimental Polit√©cnica Antonio Jos√© de Sucre;Universidad de Cantabria</t>
  </si>
  <si>
    <t>Mavares T. D.</t>
  </si>
  <si>
    <t>Space-time code selection for transmit antenna diversity systems</t>
  </si>
  <si>
    <t>10.1109/TVT.2007.904524</t>
  </si>
  <si>
    <t>2-s2.0-39549099345</t>
  </si>
  <si>
    <t>['task even', 'simulation results', 'signal power', 'signal detection', 'severe multiple', 'sequence code', 'realistic conditions', 'processing gain', 'powerful code', 'paper details', 'noise variance', 'multiuser detector', 'multielement antenna', 'missed detections', 'mai condition', 'loaded situations', 'large number', 'interference received', 'frequency impairments', 'false alarms', 'division multiple', 'conventional single', 'code timing', 'code acquisition', 'cdma systems', 'cancellation factor', 'antenna configuration', 'analytical performance', 'acquisition unit', 'acquisition technique']</t>
  </si>
  <si>
    <t>Antenna arrays | Cochannel interference | Code-division multiple-access (CDMA) | Multiuser channels | Synchronization</t>
  </si>
  <si>
    <t>Acquisition of the code timing in a direct-sequence code-division multiple-access (DS-CDMA) system at the base station must take place before signal detection and decoding is possible. Code acquisition under severe multiple-accessinterference (MAI) conditions with time-varying codes makes the task even more difficult. Inefficient designs lead to a large number of false alarms and/or missed detections. This requirement is needed for conventional single-antenna (1-D) designs, as well as for multielement antenna (2-D) designs. This paper details a powerful code-acquisition technique for the uplink of DS-CDMA systems under high-loaded situations for both 1-D and 2-D schemes, where the number of users is greater than the processing gain. Under thishigh-MAI condition, the DS-CDMA acquisition problem becomes very difficult, and conventional search methods simply fail. The method discussed utilizes soft data from a multiuser detector to reduce the interference received by the acquisition unit. Analytical performance is compared to simulation results in terms of the number of users, processing gain, interferer-signal power, cancellation factor, antenna configuration, and noise variance. Numerical results validate performance under realistic conditions with amplitude, phase, and frequency impairments. ¬© 2008 IEEE.</t>
  </si>
  <si>
    <t>324-334</t>
  </si>
  <si>
    <t>60108057-60008950;60108057-60008950;60028218</t>
  </si>
  <si>
    <t>7401800269;8401861500;7102210554</t>
  </si>
  <si>
    <t>Reed, Mark C.;Hanlen, Leif W.;Corazza, Giovanni E.</t>
  </si>
  <si>
    <t>Australia;Italy;Australia</t>
  </si>
  <si>
    <t>Sydney;Bologna;Canberra</t>
  </si>
  <si>
    <t>CSIRO Data61;Alma Mater Studiorum Universit√† di Bologna;The Australian National University</t>
  </si>
  <si>
    <t>60108057;60028218;60008950</t>
  </si>
  <si>
    <t>Reed M.</t>
  </si>
  <si>
    <t>Return-link code acquisition for 1-D and 2-D with DS-CDMA for high-capacity multiuser systems</t>
  </si>
  <si>
    <t>10.1109/TVT.2007.905458</t>
  </si>
  <si>
    <t>2-s2.0-39549102033</t>
  </si>
  <si>
    <t>['time codes', 'time blast', 'sqohlsttc ).', 'powerful space', 'new architecture', 'layered space', 'great interest', 'first introduced', 'decoding algorithm', '3 ].']</t>
  </si>
  <si>
    <t>Layered systems | MIMO | Space-time coding</t>
  </si>
  <si>
    <t>We present a new architecture of layered space-time codes as a combination of Bell Laboratory Layered Space-Time BLAST) architecture and of special Space Time Trellis (STTC) Codes which are variations about the Super Orthogonal Space-Time Trellis Codes (SOSTTC) first introduced by Ionescu et al. in [1] [2] and further improved by Jafarkhani et al. in [3]. The system we propose is named Super Quasi Orthogonal Horizontal Layered Space Time Trellis Code (SQOHLSTTC). It consists in a powerful Space-Time Block Code (STBC) based STTC originally derived for a three transmit antenna system, together with an original block based decoding algorithm. The decoding algorithm of SQOHLSTTC combines group interference suppression and group interference cancellation techniques. To implement the system, we propose a low complexity hard decision iterative decoding method. System performances confirm the great interest of the proposed transmission scheme. ¬© 2008 IEEE.</t>
  </si>
  <si>
    <t>38-40</t>
  </si>
  <si>
    <t>IEEE Communications Letters</t>
  </si>
  <si>
    <t>60008447;60008447</t>
  </si>
  <si>
    <t>9634780900;6603191305</t>
  </si>
  <si>
    <t>Ferr√©, Guillaume;Cances, Jean Pierre</t>
  </si>
  <si>
    <t>Limoges</t>
  </si>
  <si>
    <t>Universite de Limoges</t>
  </si>
  <si>
    <t>Ferr√© G.</t>
  </si>
  <si>
    <t>New layered space-time schemes based on group of three transmit antenna</t>
  </si>
  <si>
    <t>10.1109/LCOMM.2008.071611</t>
  </si>
  <si>
    <t>2-s2.0-39549102410</t>
  </si>
  <si>
    <t>['transmit antennas', 'transmission rates', 'soft output', 'simulations show', 'signal decoding', 'sic detectors', 'sic components', 'sic also', 'sic algorithms', 'sic ),', 'reversal space', 'proposed pa', 'optimum tradeoff', 'noise together', 'new schemes', 'new pa', 'much lower', 'matching mean', 'main idea', 'like receiver', 'invariant conditions', 'individual sic', 'gaussian noise', 'first scheme', 'detected symbols', 'computational complexity', 'combinatorial problem', 'channel powers', 'certain number']</t>
  </si>
  <si>
    <t>Equalization | Frequency-selective fading | Successive interference cancellation (SIC) | Time-reversal space-time block codes (TR-STBCs)</t>
  </si>
  <si>
    <t>In this paper, we propose two simple signal detectors that are based on successive interference cancellation (SIC) for time-reversal space-time block codes to combat intersymbol interference in frequency-selective fading environments. The main idea is to treat undetected symbols and noise together as Gaussian noise with matching mean and variance and use the already-detected symbols to help current signal recovery. The first scheme is a simple SIC signal detector whose ordering is based on the channel powers. The second proposed SIC scheme, which is denoted parallel arbitrated SIC (PA-SIC), is a structure that concatenates in parallel a certain number of SIC detectors with different ordering sequences and then combines the soft output of each individual SIC to achieve performance gains. For the proposed PA-SIC, we describe the optimal ordering algorithm as a combinatorial problem and present a low-complexity ordering technique for signal decoding. Simulations show that the new schemes can provide a performance that is very close to maximum-likelihood sequence estimation (MLSE) decoding under time-invariant conditions. Results for frequency-selective and doubly selective fading channels show that the proposed schemes significantly outperform the conventional minimum mean square error-(MMSE) like receiver and that the new PA-SIC performs much better than the proposed conventional SIC and is not far in performance from the MLSE. The computational complexity of the SIC algorithms is only linear with the number of transmit antennas and transmission rates, which is very close to the MMSE and much lower than the MLSE. The PA-SIC also has a complexity that is linear with the number of SIC components that are in parallel, and the optimum tradeoff between performance and complexity can be easily determined according to the number of SIC detectors. ¬© 2008 IEEE.</t>
  </si>
  <si>
    <t>642-648</t>
  </si>
  <si>
    <t>60104029;60016418;60016418</t>
  </si>
  <si>
    <t>55585880400;57203253563;35566020000</t>
  </si>
  <si>
    <t>Song, Lingyang;de Lamare, Rodrigo C.;Burr, Alister G.</t>
  </si>
  <si>
    <t>Norway;United Kingdom</t>
  </si>
  <si>
    <t>Kjeller;York</t>
  </si>
  <si>
    <t>UNIK - Universitetssenteret p√• Kjeller;University of York</t>
  </si>
  <si>
    <t>60104029;60016418</t>
  </si>
  <si>
    <t>Song L.</t>
  </si>
  <si>
    <t>Successive interference cancellation schemes for time-reversal space-time block codes</t>
  </si>
  <si>
    <t>10.1109/TVT.2007.905602</t>
  </si>
  <si>
    <t>2-s2.0-39549107629</t>
  </si>
  <si>
    <t>['without carrying', 'user system', 'system employing', 'sequence code', 'receiver diversity', 'receiver beamforming', 'proposed aco', 'possible combinations', 'optimum maximum', 'ml mud', 'mfaa configuration', 'mc ds', 'higher signal', 'given increase', 'exhaustive search', 'division multiple', 'cdma system', 'based mud', 'also show', '108 lower']</t>
  </si>
  <si>
    <t>Ant colony optimization (ACO) | Multicarrier direct-sequence code-division multiple access (MC DS-CDMA) | Multifunctional antenna array (MFAA) | Multiuser detector (MUD) | Near-maximum-likelihood detection (near-MLD) | Uplink (UL)</t>
  </si>
  <si>
    <t>A novel ant colony optimization (ACO)-based multiuser detector (MUD) is designed for the synchronous multifunctional antenna array (MFAA)-assisted multicarrier direct-sequence code-division multiple-access (MC DS-CDMA) uplink, which supports both receiver diversity and receiver beamforming. The ACO-based MUD aims to achieve a bit-error-rate performance approaching that of the optimum maximum-likelihood (ML) MUD, without carrying out an exhaustive search of the entire MC DS-CDMA search space constituted by all possible combinations of the received multiuser vectors. We will demonstrate that regardless of the number of the subcarriers or of the MFAA configuration, the system employing the proposed ACO-based MUD is capable of supporting 32 users with the aid of 31-chip Gold codes used as the T-domain spreading sequence without any significant performance degradation when compared to the single-user system. As a further benefit, the number of floating-point operations per second imposed by the proposed ACO-based MUD is a factor of 108 lower than that of the ML MUD. We will also show that at a given increase of the complexity, the MFAA will allow the ACO-based MUD to achieve a higher signal-to-noise ratio gain than the single-input-single-output MC DS-CDMA system. ¬© 2008 IEEE.</t>
  </si>
  <si>
    <t>658-663</t>
  </si>
  <si>
    <t>60025225;60025225;60025225;60025225</t>
  </si>
  <si>
    <t>55725649200;57199663547;7406275562;36043733600</t>
  </si>
  <si>
    <t>Xu, Chong;Hu, Bin;Yang, Lie Liang;Hanzo, Lajos</t>
  </si>
  <si>
    <t>Xu C.</t>
  </si>
  <si>
    <t>Ant-colony-based multiuser detection for multifunctional-antenna-array-assisted MC DS-CDMA systems</t>
  </si>
  <si>
    <t>10.1109/TVT.2007.905617</t>
  </si>
  <si>
    <t>2-s2.0-39549111283</t>
  </si>
  <si>
    <t>['urban area', 'station antennas', 'short compared', 'radiation pattern', 'proposed polarization', 'proposed olarization', 'proposed antenna', 'phs ).', 'phone system', 'personal handy', 'paper proposes', 'nlos environments', 'mobile antennas', 'mobile antenna', 'microcell systems', 'los route', 'los environments', 'loaded slotted', 'input impedance', 'inclination angle', 'improvement offered', 'fundamental characteristics', 'diversity technique', 'diversity configuration', 'diversity antenna', 'cylinder antenna', 'collinear antennas', 'base station', 'antenna suppresses']</t>
  </si>
  <si>
    <t>Dual-polarized omnidirectional antennas | Personal handy-phone system (PHS) | Polarization diversity | Radio zone length (RZL) versus inclination of mobile antenna</t>
  </si>
  <si>
    <t>This paper proposes a dual-polarized omnidirectional antenna for base-station antennas that are mounted on the rooftops of buildings. The antenna suppresses the degradation in the received-signal level due to the inclination of mobile antennas in the personal handy-phone system (PHS). The proposed polarization-diversity antenna is comprised of a dielectric-loaded slotted-cylinder antenna for horizontally polarized waves and a conventional collinear array antenna for vertically polarized waves in a height-diversity configuration. The structure of the proposed antenna and its fundamental characteristics, such as the input impedance and radiation pattern, are shown. The change in the radio zone length (RZL) due to the inclination angle of the mobile antenna is measured to estimate the improvement offered by the proposed antenna in an urban area. It is shown that the RZLs of the collinear antennas in line-of-sight (LOS) environments are decreased by 73% when the mobile antenna is inclined at 90., whereas the proposed olarization-diversity antenna restrains the degradation to approximately 20%, regardless of the inclination angle without downtilt and from 20% to 40% for a 15. downtilt. The RZLs of the collinear tilt antennas in non-LOS (NLOS) environments are below approximately 20%, compared to those of the collinear tilt antennas for the LOS route. We show that the RZLs in the NLOS environments are short compared to those for the LOS environments in microcell systems such as PHS with a high-elevation base station, even when the polarization-diversity technique is applied to the base station. ¬© 2008 IEEE.</t>
  </si>
  <si>
    <t>60025555;60025555;60025555</t>
  </si>
  <si>
    <t>35569793200;57206124011;7202382814</t>
  </si>
  <si>
    <t>Ando, Atsuya;Kondo, Akira;Kubota, Shuji</t>
  </si>
  <si>
    <t>Tokyo</t>
  </si>
  <si>
    <t>Nippon Telegraph and Telephone Corporation</t>
  </si>
  <si>
    <t>Ando A.</t>
  </si>
  <si>
    <t>A study of radio zone length of dual-polarized omnidirectional antennas mounted on rooftop for personal handy-phone system</t>
  </si>
  <si>
    <t>10.1109/TVT.2007.905432</t>
  </si>
  <si>
    <t>2-s2.0-39549116568</t>
  </si>
  <si>
    <t>Natural Sciences and Engineering Research Council of Canada</t>
  </si>
  <si>
    <t>NSERC</t>
  </si>
  <si>
    <t>['unknown time', 'two mc', 'time receiver', 'suppression capabilities', 'subcarrier channels', 'sequence cdma', 'realistic implementation', 'paper proposes', 'offset recovery', 'new multicarrier', 'multitone cdma', 'multicarrier direct', 'modulation order', 'interface configurations', 'interface configuration', 'intercarrier interferences', 'gaussian assumption', 'efficient strategy', 'detection scheme', 'cross correlation', 'complexity multicarrier', 'complete model', 'cdma air', 'carrier offset', 'also propose', 'account multiple']</t>
  </si>
  <si>
    <t>Antenna arrays | Code division multiple access (CDMA) | Intercarrier-interference (ICI) suppression | Interference rejection | Multicarrier direct-sequence CDMA (MC-DS-CDMA) | Multicarrier systems | Multitone (MT)-CDMA | Multiuser detection</t>
  </si>
  <si>
    <t>This paper proposes a low-complexity multicarrier-code-division-multiple-access (MC-CDMA) space-time receiver with full-interference-suppression capabilities. First, we derive a complete model of the interference which takes into account multiple-access, intersymbol, and intercarrier interferences. Based on this model, we introduce a new multicarrier-interference-subspace-rejection (MC-ISR) receiver and analyze its performance in an unknown time-varying Rayleigh channel with multipath, carrier offset, and cross correlation between subcarrier channels. We also propose a realistic implementation of this receiver, which includes an efficient strategy for carrier-offset recovery in a multicarrier- and multiuser-detection scheme. In addition, based on the Gaussian assumption, we derive a link-/system-level performance analysis of the MC-ISR over the two MC-CDMA air-interface configurations, which are the multitone CDMA and the multicarrier direct-sequence CDMA, and validate it by simulations. The gains in the throughput, which are attainable by the MC-ISR, are significant and evaluated in this paper as functions of the air-interface configuration, the number of subcarriers, and the modulation order. ¬© 2008 IEEE.</t>
  </si>
  <si>
    <t>363-379</t>
  </si>
  <si>
    <t>60009982;60005415;60088892-105533538;60005415-60029251</t>
  </si>
  <si>
    <t>6507944700;7003384623;14025859500;35894775400</t>
  </si>
  <si>
    <t>Smida, Baesma;Affes, Sofi√®ne;Jamaoui, Kamal;Mermelstein, Paul</t>
  </si>
  <si>
    <t>Morocco;United States;United States;Canada;Morocco</t>
  </si>
  <si>
    <t>Casablanca;Coral Gables;Cambridge;Varennes;Casablanca</t>
  </si>
  <si>
    <t>Institution Nationale de Solidarit√© avec les Femmes en D√©tresse, Casablanca;University of Miami;Harvard University;Centre √ânergie Mat√©riaux T√©l√©communications;l'Ecole Polytechique Privee de Casablanca</t>
  </si>
  <si>
    <t>60088892;60029251;60009982;60005415;105533538</t>
  </si>
  <si>
    <t>Smida B.</t>
  </si>
  <si>
    <t>A multicarrier-CDMA space-time receiver with full-interference-suppression capabilities</t>
  </si>
  <si>
    <t>10.1109/TVT.2007.904540</t>
  </si>
  <si>
    <t>2-s2.0-39549120261</t>
  </si>
  <si>
    <t>CCR-0133841</t>
  </si>
  <si>
    <t>['transmit adaptation', 'spectral efficiency', 'spatial multiplexing', 'simply performed', 'show improvement', 'proposed system', 'proposed approach', 'present numerical', 'power levels', 'noise ratios', 'limited feedback', 'implementation point', 'given threshold', 'form expressions', 'fading channels', 'deriving closed', 'complexity closed', 'ber ).', 'average ber']</t>
  </si>
  <si>
    <t>Adaptive modulation | Bit error rate (BER) | Feedback delay | Multi-input &amp; multi-output (MIMO) systems | Multi-input multi-output systems | Spatial multiplexing | Spectral efficiency | Substream selection</t>
  </si>
  <si>
    <t>We propose a low-complexity closed-loop spatial multiplexing method with limited feedback over multi-input-multi-output (MIMO) fading channels. The transmit adaptation is simply performed by selecting transmit antennas (or substreams) by comparing their signal-to-noise ratios to a given threshold with a fixed nonadaptive constellation and fixed transmit power per substream. We analyze the performance of the proposed system by deriving closed-form expressions for spectral efficiency, average transmit power, and bit error rate (BER). Depending on practical system design constraints, the threshold is chosen to maximize the spectral efficiency (or minimize the average BER) subject to average transmit power and average BER (or spectral efficiency) constraints, respectively. We present numerical and Monte Carlo simulation results that validate our analysis. Compared to open-loop spatial multiplexing and other approaches that select the best antenna subset in spatial multiplexing, the numerical results illustrate that the proposed technique obtains significant power gains for the same BER and spectral efficiency. We also provide numerical results that show improvement over rate-adaptive orthogonal space-time block coding, which requires highly complex constellation adaptation. We analyze the impact of feedback delay using analytical and Monte Carlo approaches. The proposed approach is arguably the simplest possible adaptive spatial multiplexing system from an implementation point of view. However, our approach and analysis can be extended to other systems using multiple constellations and power levels. ¬© 2008 IEEE.</t>
  </si>
  <si>
    <t>215-226</t>
  </si>
  <si>
    <t>60003780;60003892</t>
  </si>
  <si>
    <t>56243520400;6701659788</t>
  </si>
  <si>
    <t>Ko, Youngwook;Tepedelenlio«ßlu, Cihan</t>
  </si>
  <si>
    <t>United States;South Korea</t>
  </si>
  <si>
    <t>Tempe;Suwon</t>
  </si>
  <si>
    <t>Arizona State University;Samsung Electronics Co. Ltd.</t>
  </si>
  <si>
    <t>60003892;60003780</t>
  </si>
  <si>
    <t>Ko Y.</t>
  </si>
  <si>
    <t>Threshold-based substream selection for closed-loop spatial multiplexing</t>
  </si>
  <si>
    <t>10.1109/TVT.2007.905392</t>
  </si>
  <si>
    <t>2-s2.0-39549122064</t>
  </si>
  <si>
    <t>['wire interconnects', 'well suited', 'solution presents', 'radio frequency', 'propagating mode', 'printed antennas', 'operating frequency', 'mcm board', 'l substrate', 'l interconnects', 'k substrate', 'innovative concept', 'future solution', 'excitation pads', 'epoxy mcm', 'electromagnetic tools', 'chip communications', 'antennas separated', 'antenna features', '20 ghz', '1 cm']</t>
  </si>
  <si>
    <t>Clock distribution | Electromagnetic interferences (EMIs) | High-k material | MCM-L | Printed dipole antennas | Signal integrity (SI) | Wireless RF interconnects</t>
  </si>
  <si>
    <t>We present the design of printed antennas on high-k substrate as an innovative concept of radio frequency (RF) MCM-L interconnects. We have chosen a dipole configuration printed on LaAlO3 material substrate and mounted on an Epoxy MCM-L substrate. Taking the excitation pads and substrate finite dimensions into account, electromagnetic tools are used to improve the antenna features at an operating frequency of 20 GHz. Propagating mode and electromagnetic interferences properties are evaluated in order to guarantee signal integrity in other circuits and in wire interconnects. Characterization of the proposed structures confirms our electromagnetic simulations predicting a -20 dB transmission coefficient S21 between antennas separated by 1 cm. Our solution presents a good transmission factor making it well suited for wireless RF interconnections which have been presented by the International Technology Roadmap for Semiconductors (ITRS) as a future solution to replace critical inter-chip communications. In addition to excellent transmission features, the proposed concept results in lower less electromagnetic interferences (EMI) in the MCM board. ¬© 2008 IEEE.</t>
  </si>
  <si>
    <t>223-230</t>
  </si>
  <si>
    <t>60068939-60159339;60068939;60068939</t>
  </si>
  <si>
    <t>23569085900;6701555390;23569444700</t>
  </si>
  <si>
    <t>Kadi, Moncef;Ndagijimana, Fabien;Dansou-Eloy, Jo√´l</t>
  </si>
  <si>
    <t>Saint-Etienne-du-Rouvray;Grenoble</t>
  </si>
  <si>
    <t>IRSEEM - Institut de Recherche en Syst√®mes Electroniques Embarqu√©s;Institut de la Micro√©lectronique, Electromagn√©tisme et Photonique - Laboratoire d'Hyperfr√©quences et de Caract√©risation</t>
  </si>
  <si>
    <t>60159339;60068939</t>
  </si>
  <si>
    <t>Kadi M.</t>
  </si>
  <si>
    <t>Printed dipoles antennas for MCM-L wireless RF interconnects</t>
  </si>
  <si>
    <t>10.1109/TAP.2007.912936</t>
  </si>
  <si>
    <t>2-s2.0-39549122996</t>
  </si>
  <si>
    <t>['‚ äúsatcom', 'suitable aperture', 'servo issues', 'press releases', 'market today', 'internet search', 'find examples', 'failed products', 'discussed herein', 'careful tradeoffs', 'basic understanding', 'already one']</t>
  </si>
  <si>
    <t>Mobile VSAT satcom antenna systems are available on the market today but are just in their infancy. All observers of the satellite industry see great growth potential for this market. Press releases announcing a new product offering are now common, and an Internet search for ‚Äúsatcom on-the-move‚Äù produces tens of thousands of hits. Already one can find examples of delayed or failed products that suffered from poor control system performance. As discussed herein, a basic understanding of apertures and their performance is needed by the control system designer, to the same extent an appreciation of servo issues is needed by the antenna company product manager in possession of a suitable aperture. Clearly, a system engineering approach with careful tradeoffs of size, weight, power, radio-frequency, and control system issues should be undertaken before press releases are issued. ¬© 2007 IEEE</t>
  </si>
  <si>
    <t>86-101</t>
  </si>
  <si>
    <t>1066033X</t>
  </si>
  <si>
    <t>IEEE Control Systems</t>
  </si>
  <si>
    <t>DeBruin, James</t>
  </si>
  <si>
    <t>Dallas</t>
  </si>
  <si>
    <t>Southern Methodist University</t>
  </si>
  <si>
    <t>DeBruin J.</t>
  </si>
  <si>
    <t>Control Systems for Mobile Sotcom Antennas Establishing and Maintaining High-Bandwidth Satellite Links During Vehicle Motion</t>
  </si>
  <si>
    <t>10.1109/MCS.2007.910205</t>
  </si>
  <si>
    <t>2-s2.0-39649094529</t>
  </si>
  <si>
    <t>['two subsystems', 'two esa', 'system design', 'system allows', 'study teams', 'short time', 'selected strategies', 'reference population', 'provides means', 'performance estimation', 'paper focuses', 'orbital elements', 'optical telescopes', 'observation strategies', 'observation requirements', 'necessary measurements', 'meo within', 'meo shall', 'last years', 'independent detection', 'guaranteed within', 'geostationary orbit', 'fragmentation events', 'expected performance', 'european companies', 'collision risk', 'catalogued objects', 'based electro', 'astronomical institute', 'approaches using', 'approaches carried']</t>
  </si>
  <si>
    <t>GEO | MEO | Optical observations | Performance estimation | Space debris | Space Surveillance</t>
  </si>
  <si>
    <t>Two ESA-funded feasibility studies that aimed to develop observation strategies, to propose suitable sensor architectures, and to assess the expected performance of an independent European Space Surveillance System were carried out during the last years. The French company ONERA led two study teams comprising a number of European companies. The proposed space surveillance system consists of two subsystems, a phased-array radar system that shall be located in the South of Spain, and a network of ground-based electro-optical telescopes at four low latitude sites. This system allows to build-up and to maintain a catalogue of orbital elements of objects in space. It provides means to perform additional space surveillance tasks such as independent detection of fragmentation events, launches or manoeuvres, and allows to acquire the necessary measurements to assess the collision risk between catalogued objects. As a member of both study teams, the Astronomical Institute of the University of Bern (AIUB), Switzerland, contributed to the observation strategy definition, the system design, and the performance estimation of the optical observation part of the space surveillance system. This part of the system is intended to cover the Geostationary Orbit (GEO) and the Medium Earth Orbit (MEO) regions. This paper focuses on the development and evaluation of observation strategies for GEO and MEO within a space surveillance network. Observation requirements, possible strategies fulfilling the requirements, and the expected performance of selected strategies in terms of the coverage of a reference population are addressed. We conclude that GEO and MEO shall be covered by "stripe-scanning" approaches carried out by a network of telescopes. The simulations of the approaches using a reference population reveal that for both regions a nearly complete coverage can be guaranteed within a short time. ¬© 2007 COSPAR.</t>
  </si>
  <si>
    <t>1010-1021</t>
  </si>
  <si>
    <t>Advances in Space Research</t>
  </si>
  <si>
    <t>60020486;60020486;60020486</t>
  </si>
  <si>
    <t>23570482200;6603907987;6602130382</t>
  </si>
  <si>
    <t>Flohrer, T.;Schildknecht, T.;Musci, R.</t>
  </si>
  <si>
    <t>Bern</t>
  </si>
  <si>
    <t>University of Bern</t>
  </si>
  <si>
    <t>Flohrer T.</t>
  </si>
  <si>
    <t>Proposed strategies for optical observations in a future European Space Surveillance network</t>
  </si>
  <si>
    <t>S0273117707001019</t>
  </si>
  <si>
    <t>10.1016/j.asr.2007.02.018</t>
  </si>
  <si>
    <t>2-s2.0-39649113337</t>
  </si>
  <si>
    <t>['video signal', 'video compression', 'two streams', 'reduce dropouts', 'new york', 'looks fine', 'las vegas', 'group developed', 'given frequency', 'fill sirius', 'allocated 12', '264 standard']</t>
  </si>
  <si>
    <t>Sirius, a New York-based company first demonstrated satellite TV for cars at the January 2003 consumer Electronics Show in Las Vegas. Overwhelmed with the outcome of the radio, Sirius' Advanced Development Team launched Sirius TV last 2006. The group developed an impressive new transmission technology that breaks up the video signal and combined it with more than 130 radio channels that fill Sirius' allocated 12.5MH of spectrum. This is an implementation of a transmission technique called hierarchical modulation, in which two streams of data are sent at a given frequency. Sirius' new signal carries enough data for three TV channels at a resolution that looks fine on an 8 inch diagonal screen. Sirius engineers also chose the H.264 standard for video compression and beefed the existing error correction software to reduce dropouts and designed the system to use two antennas.</t>
  </si>
  <si>
    <t>43-44</t>
  </si>
  <si>
    <t>IEEE Spectrum</t>
  </si>
  <si>
    <t>Perry, Tekla S.</t>
  </si>
  <si>
    <t>Perry T.</t>
  </si>
  <si>
    <t>Loser: Consumer - Satellite TV soccer moms will hate</t>
  </si>
  <si>
    <t>10.1109/MSPEC.2008.4428313</t>
  </si>
  <si>
    <t>2-s2.0-39649124223</t>
  </si>
  <si>
    <t>['power amplifier']</t>
  </si>
  <si>
    <t>Active antenna | Harmonic suppression | Power amplifier</t>
  </si>
  <si>
    <t>Harmonic suppressed active antenna integrated with power amplifier yields improved efficiency, higher output power and reduced harmonic radiation from transmitter front end. This paper presents different harmonic suppression techniques of active antenna integrated with power amplifier. This paper also proposes and demonstrates novel PBG engineered structures to suppress higher order harmonics of integrated active antenna.</t>
  </si>
  <si>
    <t>85-98</t>
  </si>
  <si>
    <t>International Journal of Electronics</t>
  </si>
  <si>
    <t>60023345;60023345;60023345</t>
  </si>
  <si>
    <t>55491661500;35578820200;57214531235</t>
  </si>
  <si>
    <t>Sharma, S. B.;Bera, S. C.;Chakraborty, S. B.</t>
  </si>
  <si>
    <t>India</t>
  </si>
  <si>
    <t>Bengaluru</t>
  </si>
  <si>
    <t>Indian Space Research Organization</t>
  </si>
  <si>
    <t>Sharma S.</t>
  </si>
  <si>
    <t>Active antenna for improved efficiency and reduced harmonic radiation</t>
  </si>
  <si>
    <t>10.1080/00207210801915683</t>
  </si>
  <si>
    <t>2-s2.0-39749125458</t>
  </si>
  <si>
    <t>University of California</t>
  </si>
  <si>
    <t>COM-0310142</t>
  </si>
  <si>
    <t>UC</t>
  </si>
  <si>
    <t>['‚ ãø', 'œ ≤)', 'two front', 'transmit antenna', 'receive antenna', 'per detection', 'particularly challenging', 'optimum detector', 'nt nr3', 'nt nr2', 'nt mc2mc', 'near front', 'modulation size', 'iterative receiver', 'end maximum', 'decoding cycle', 'computational complexity', 'capacity performance', 'asymptotic complexity', 'antenna system']</t>
  </si>
  <si>
    <t>Affine MMSE filtering | Iterative decoding | Low density parity check (LDPC) codes | Soft interference cancellation | Turbo processing</t>
  </si>
  <si>
    <t>Iterative turbo processing between detection and decoding shows near-capacity performance on a multiple-antenna system. Combining iterative processing with optimum frontend detection is particularly challenging because the front-end maximum a posteriori (MAP) algorithm has a computational complexity that is exponential. Sub-optimum detector such as the soft interference cancellation linear minimum mean square error (SIC-LMMSE) detector with near front-end MAP performance has been proposed in the literature. The asymptotic computational complexity of SIC-LMMSE is O(nt2nr + nt nr3 + ntMc2Mc) per detection-decoding cycle where nt is number of transmit antenna, nr is number of receive antenna, and Mc is modulation size. A lower complexity detector is the hard interference cancellation LMMSE (HIC-LMMSE) detector. HIC-LMMSE has asymptotic complexity of O(nt2nr + nt Mc2Mc ) but suffers extra performance degradation. In this paper, two front-end detection algorithms are introduced that not only achieve asymptotic computational complexity of O(nt2nr + nt nr2 [Œì (Œ≤) + 1] + nt Mc2Mc) where Œì(Œ≤) is a function with discrete output {-1, 2, 3, ‚ãØ, nt} and O(nt Mc2Mc) respectively. Simulation results demonstrate that the proposed low complexity detection algorithms offer exactly same performance as their full complexity counterpart in an iterative receiver while being computational more efficient. ¬© 2008 IEEE.</t>
  </si>
  <si>
    <t>150-158</t>
  </si>
  <si>
    <t>IEEE Transactions on Communications</t>
  </si>
  <si>
    <t>60027550;60027550-60025209</t>
  </si>
  <si>
    <t>51562070500;7006406317</t>
  </si>
  <si>
    <t>Liu, Daniel N.;Fitz, Michael P.</t>
  </si>
  <si>
    <t>Los Angeles;Los Angeles</t>
  </si>
  <si>
    <t>University of California, Los Angeles;Northrop Grumman corporation</t>
  </si>
  <si>
    <t>60027550;60025209</t>
  </si>
  <si>
    <t>Liu D.</t>
  </si>
  <si>
    <t>Low complexity affine MMSE detector for iterative detection-decoding MIMO OFDM systems</t>
  </si>
  <si>
    <t>10.1109/TCOMM.2008.050623</t>
  </si>
  <si>
    <t>2-s2.0-39749134329</t>
  </si>
  <si>
    <t>['unsaturated lipids', 'saturated lipids', 'rights reserved', 'present study', 'mating behavior', 'male odors', 'male cuticles', 'male cuticle', 'male crickets', 'key signals', 'cuticular lipids', 'collected odors', 'chemical substance', 'behavioral assays', 'analyzed female', 'agonistic behaviors', 'agonistic behavior']</t>
  </si>
  <si>
    <t>Agonistic behavior | Chemoreception | Cricket | Gryllus bimaculatus | Insect | Mating behavior | Pheromone</t>
  </si>
  <si>
    <t>Male crickets display sex-specific (e.g., mating and agonistic) behaviors towards conspecific individuals. One of the key signals for these behaviors is the chemical substance on the cricket body surface. In the present study, we analyzed female and male cuticular substances in behavioral assays. Antennal contact stimulation using female forewings elicited a mating behavior in males, while that using male forewings elicited an agonistic behavior in males. Thin-layer-chromatographic and other techniques analysis showed that saturated cuticular lipids were present in both female and male cuticles and that unsaturated lipids were present only in the male cuticle. Filter papers soaked with saturated or unsaturated cuticular lipids were applied to antennae of male crickets. Males showed mating behavior in response to stimulation with saturated lipids from both females and males but showed avoidance behavior in response to stimulation with male unsaturated lipids. Because cuticular lipids did not induce agonistic behavior in males, we collected odors from male crickets and found that these odors induced agonistic behavior in males. Therefore, we concluded that the key signals for mating, avoidance and agonistic behaviors of male crickets are comprised of at least three different components, saturated and unsaturated cuticular lipids and male odors, respectively. ¬© 2008 Elsevier Inc. All rights reserved.</t>
  </si>
  <si>
    <t>306-313</t>
  </si>
  <si>
    <t>Comparative Biochemistry and Physiology - A Molecular and Integrative Physiology</t>
  </si>
  <si>
    <t>60014652;60014652</t>
  </si>
  <si>
    <t>7202324874;7005642445</t>
  </si>
  <si>
    <t>Iwasaki, Masazumi;Katagiri, Chihiro</t>
  </si>
  <si>
    <t>Iwasaki M.</t>
  </si>
  <si>
    <t>Cuticular lipids and odors induce sex-specific behaviors in the male cricket Gryllus bimaculatus</t>
  </si>
  <si>
    <t>S1095643308000214</t>
  </si>
  <si>
    <t>10.1016/j.cbpa.2008.01.008</t>
  </si>
  <si>
    <t>2-s2.0-39949084668</t>
  </si>
  <si>
    <t>['size internal', 'photoresist within', 'lower impedance', 'icp source', 'etch uniformity', 'area flat', 'antenna showed', '3 ).', '15 mtorr', '000 mm']</t>
  </si>
  <si>
    <t>Double-comb-type antenna | Inductively coupled plasma | Large-area plasma source</t>
  </si>
  <si>
    <t>The characteristics of a large-size internal-type inductively coupled plasma (ICP) source having a "double-comb-type" antenna have been investigated for the processing of a large-area flat-panel display substrate having a size of 2,300 mm √ó 2,000 mm, and its characteristics were compared with those for an ICP source having a "serpentine-type" antenna. The ICP source with the "double-comb-type" antenna showed a lower impedance, a higher plasma uniformity, and a higher plasma density compared to the ICP source with the "serpentine-type" antenna. The measured plasma density and uniformity of the ICP source with the "double-comb-type" antenna were higher than 8.5 √ó 10 10/cm3 and lower than 14 %, respectively, at a 10 kW rf power and 15 mTorr of Ar. The etch uniformity of the photoresist within the substrate was about 12.5 % at a 8 kW rf power and 15 mTorr Ar/O2 (7 : 3).</t>
  </si>
  <si>
    <t>308-312</t>
  </si>
  <si>
    <t>60007511;60007511;60007511;60007511</t>
  </si>
  <si>
    <t>37023780400;35292393000;12804592500;7005694639</t>
  </si>
  <si>
    <t>Park, Jung Kyun;Kim, Kyong Nam;Lim, Jong Hyeuk;Yeom, Geun Young</t>
  </si>
  <si>
    <t>Sungkyunkwan University</t>
  </si>
  <si>
    <t>Comparison of the electrical characteristics of serpentine-type and double-comb-type antennas for large-area plasma generation</t>
  </si>
  <si>
    <t>10.3938/jkps.52.308</t>
  </si>
  <si>
    <t>2-s2.0-40049092453</t>
  </si>
  <si>
    <t>['shaped ni', 'rf power', 'plasma properties', 'plasma potential', 'plasma density', 'phase angle', 'load resistance', 'inductive antenna', 'icp source', 'given power', 'ferromagnetic module', '800 w', '5 mtorr']</t>
  </si>
  <si>
    <t>Ferromagnetic | Inductively coupled plasma | Internal antenna</t>
  </si>
  <si>
    <t>The electrical and the plasma properties of an internal linear inductively coupled plasma (ICP) source with/without a C-shaped Ni-Zn ferromagnetic module installed near the inductive antenna were investigated. The installation of the ferromagnetic module decreased the voltage and the current of the antenna at a given power while the phase angle between the voltage and the current was decreased. Therefore, the load resistance and the power transfer efficiency were increased at the same rf power for the ICP source with the ferromagnetic module. At a rf power of 800 W and 5 mTorr, the installation of the ferromagnetic material increased the plasma density from 2.9 √ó 10 11/cm3 to 3.5 √ó 1011/cm3 while decreasing the plasma potential and the electron temperature slightly.</t>
  </si>
  <si>
    <t>313-317</t>
  </si>
  <si>
    <t>12804592500;35292393000;37023780400;7005694639</t>
  </si>
  <si>
    <t>Lim, Jong Hyeuk;Kim, Kyong Nam;Park, Jung Kyun;Yeom, Geun Young</t>
  </si>
  <si>
    <t>Lim J.</t>
  </si>
  <si>
    <t>Characteristics of a ferromagnetic-enhanced inductively-coupled plasma by an internal linear antenna</t>
  </si>
  <si>
    <t>10.3938/jkps.52.313</t>
  </si>
  <si>
    <t>2-s2.0-40049101117</t>
  </si>
  <si>
    <t>['suitable radial', 'stable distribution', 'simulations show', 'rights reserved', 'paper discusses', 'paper addresses', 'output pairs', 'order statistics', 'nonlinear mapping', 'noise model', 'modeled using', 'mainly focuses', 'layer rbfnn', 'introduce alpha', 'impulsive noise', 'doa estimation', 'computational complexity', 'computation complexity', 'arrival estimation']</t>
  </si>
  <si>
    <t>Alpha-stable distribution | Beamform | Direction of arrival estimation</t>
  </si>
  <si>
    <t>This paper addresses the array processing problems (mainly focuses on direction of arrival estimation and beamforming) of mobile communication system using linear antenna arrays in high impulsive noise environment. One possible way to simulate the impulsive noise is to introduce alpha-stable distribution as the noise model. In order to reduce the computational complexity, the problems of DOA and beamforming are approached as a nonlinear mapping which can be modeled using a suitable radial-basis function neural network (RBFNN) trained with input-output pairs. This paper discusses the application of a three-layer RBFNN to perform the DOA estimation and beamforming in presence of impulsive noise. The performance of the network is compared to that of the algorithms based fractional lower-order statistics. Simulations show that the RBFNN is appropriate to approach the DOA estimation and beamforming. At the same time, the RBFNN substantially reduces the computation complexity. ¬© 2007 Elsevier Inc. All rights reserved.</t>
  </si>
  <si>
    <t>168-178</t>
  </si>
  <si>
    <t>Digital Signal Processing: A Review Journal</t>
  </si>
  <si>
    <t>60004538-60210345;60004538;60004538;60004538</t>
  </si>
  <si>
    <t>55455891600;7006115564;35224066900;8966403000</t>
  </si>
  <si>
    <t>Guo, Wenqiang;Qiu, Tianshuang;Tang, Hong;Zhang, Wenrong</t>
  </si>
  <si>
    <t>Urumqi;Dalian</t>
  </si>
  <si>
    <t>Xinjiang University of Finance and Economics;Dalian University of Technology</t>
  </si>
  <si>
    <t>60210345;60004538</t>
  </si>
  <si>
    <t>Guo W.</t>
  </si>
  <si>
    <t>Performance of RBF neural networks for array processing in impulsive noise environment</t>
  </si>
  <si>
    <t>S1051200407000577</t>
  </si>
  <si>
    <t>10.1016/j.dsp.2007.03.009</t>
  </si>
  <si>
    <t>2-s2.0-40049107312</t>
  </si>
  <si>
    <t>['whole system', 'wavelength examples', 'transmission characteristics', 'thin films', 'theoretical predictions', 'scalar gaussian', 'reflection characteristics', 'polyethylene sheets', 'paper presents', 'optical beams', 'matrix method', 'matrix framework', 'layer surfaces', 'layer device', 'incorporate reflections', 'equally applicable', 'diffraction effects', 'dielectric materials', 'dielectric films', 'dielectric cavity', 'detector antennas', 'corrugated source', 'corrugated horn', 'alternative method', 'also include', '94 ghz', '201 .]', '1985 )].']</t>
  </si>
  <si>
    <t>The analysis of reflections from thin films or dielectric materials can be approached by a matrix method that treats any thin-layer device as a cascade of sequential, zero-thickness reflecting thin-layer surfaces [J. Opt. Soc. Am. A 2, 1363 (1985)]. Our paper presents an alternative method for predicting the reflection/transmission characteristics of such dielectric films in a Fabry-Perot interferometer configuration based on a Gaussian-beam modal analysis within a scattering-matrix framework [in Proceedings of IEE 7th International Conference on Antennas and Propagation (IEE, 1991), Issue 15, p. 201.] We present and validate a scalar Gaussian-beam modal scattering-matrix approach using long-wavelength examples, where diffraction effects are important to model total transmission and reflection characteristics that also include a waveguide modal description of a corrugated horn. For optical beams the same technique is equally applicable, but diffraction is less severe within this framework. This approach is flexible and has many applications within laser optics and in far-infrared or submillimeter-instrumentation optical analysis, where it is possible to incorporate reflections in both waveguide and free space within the description of a whole system. To conclude and verify the accuracy of the technique, experimental measurements taken at 94 GHz are compared with theoretical predictions for a dielectric cavity of polyethylene sheets between corrugated source and detector antennas. ¬© 2007 Optical Society of America.</t>
  </si>
  <si>
    <t>80-89</t>
  </si>
  <si>
    <t>Journal of the Optical Society of America A: Optics and Image Science, and Vision</t>
  </si>
  <si>
    <t>60026281;60026281;60026281</t>
  </si>
  <si>
    <t>7004853968;55408911200;55587645400</t>
  </si>
  <si>
    <t>Finn, Timothy J.;Trappe, Neil A.;Murphy, J. Anthony</t>
  </si>
  <si>
    <t>Ireland</t>
  </si>
  <si>
    <t>Maynooth</t>
  </si>
  <si>
    <t>Maynooth University</t>
  </si>
  <si>
    <t>Finn T.</t>
  </si>
  <si>
    <t>Gaussian-beam mode analysis of reflection and transmission in multilayer dielectrics</t>
  </si>
  <si>
    <t>10.1364/JOSAA.25.000080</t>
  </si>
  <si>
    <t>2-s2.0-40149101877</t>
  </si>
  <si>
    <t>['zenith pass', 'user satellite', 'trajectory preprocessor', 'tdrs ).', 'satellite linkage', 'predicted results', 'paper deals', 'movement laws', 'blindness zone', 'azimuth architecture', 'actual one']</t>
  </si>
  <si>
    <t>Antenna | Program guidance | Satellite | Tracking and data relay satellite | Zenith pass</t>
  </si>
  <si>
    <t>While adopting an elevation-over-azimuth architecture by an inter-satellite linkage antenna of a user satellite, a zenith pass problem always occurs when the antenna is tracing the tracking and data relay satellite (TDRS). This paper deals with this problem by way of, firstly, introducing movement laws of the inter-satellite linkage to predict the movement of the user satellite antenna followed by analyzing the potential pass moment and the actual one of the zenith pass in detail. A number of specific orbit altitudes for the user satellite that can remove the blindness zone are obtained. Finally, on the base of the predicted results from the movement laws of the inter-satellite linkage, the zenith pass tracing strategies for the user satellite antenna are designed under the program guidance using a trajectory preprocessor. Simulations have confirmed the reasonability and feasibility of the strategies in dealing with the zenith pass problem.</t>
  </si>
  <si>
    <t>53-60</t>
  </si>
  <si>
    <t>Chinese Journal of Aeronautics</t>
  </si>
  <si>
    <t>60019616;60019616</t>
  </si>
  <si>
    <t>8355866900;7404802379</t>
  </si>
  <si>
    <t>Zhai, Kun;Yang, Di</t>
  </si>
  <si>
    <t>Zhai K.</t>
  </si>
  <si>
    <t>Zenith pass problem of inter-satellite linkage antenna based on program guidance method</t>
  </si>
  <si>
    <t>S1000936108600084</t>
  </si>
  <si>
    <t>10.1016/S1000-9361(08)60008-4</t>
  </si>
  <si>
    <t>2-s2.0-40449134502</t>
  </si>
  <si>
    <t>CRDF Global</t>
  </si>
  <si>
    <t>07-02-00279-a</t>
  </si>
  <si>
    <t>CRDF</t>
  </si>
  <si>
    <t>['œä transitions', 'wave functions', 'transition 21', 'quadratic corrections', 'numerical values', 'n f', 'matrix elements', 'helium atoms', 'calculations testify']</t>
  </si>
  <si>
    <t>Quadratic Stark corrections to the wave functions, matrix elements, and probabilities of transitions between the singlet states 1 S 0 and 1 P 1 of helium atoms are calculated. The coefficients of the polynomials that depend on the effective principal quantum number of the upper level v f and that approximate the numerical values of the polarizabilities, the quadratic corrections to the wave functions, and the probabilities of transitions to highly excited Rydberg states with large v f are determined. The results of calculations testify that the probabilities of all œÉ transitions n i1 S 0 ‚Üí n f1 P 1 and œÄ transitions to the states with n f &gt; n i /2 are decreased with increasing electric field strength, except for the transition 21 S 0 ‚Üí 21 P 1, whose probability increases both for œÉ and for œÄ transitions. ¬© 2008 Pleiades Publishing, Ltd.</t>
  </si>
  <si>
    <t>149-158</t>
  </si>
  <si>
    <t>0030400X</t>
  </si>
  <si>
    <t>Optics and Spectroscopy (English translation of Optika i Spektroskopiya)</t>
  </si>
  <si>
    <t>60004223;60004223;60004223</t>
  </si>
  <si>
    <t>35585284500;23973807500;6603309218</t>
  </si>
  <si>
    <t>Ovsiannikov, V. D.;Tarusin, A. A.;Kamenski, A. A.</t>
  </si>
  <si>
    <t>Voronezh</t>
  </si>
  <si>
    <t>Voronezh State University</t>
  </si>
  <si>
    <t>Ovsiannikov V.D.</t>
  </si>
  <si>
    <t>Probabilities of radiative dipole transitions of parahelium in an electric field</t>
  </si>
  <si>
    <t>10.1134/s0030400x0802001x</t>
  </si>
  <si>
    <t>2-s2.0-40549086301</t>
  </si>
  <si>
    <t>['spatial correlation', 'simulation results', 'receive antennas', 'rayleigh flat', 'rao bound', 'proposed estimator', 'paper deals', 'noise ratio', 'maximum likelihood', 'make use', 'input multiple', 'high signal', 'different pairs']</t>
  </si>
  <si>
    <t>Carrier frequency offset estimation | Cramer-Rao bound (CRB) | Maximum likelihood | Multiple-input multiple-output (MIMO) | Spatially correlated fading</t>
  </si>
  <si>
    <t>This paper deals with Carrier frequency offset (CFO) estimation for Multiple-input multiple-output (MIMO) systems. A Rayleigh flat-fading channel model is considered and spatial correlation among channels corre-sponding to different pairs of transmit and receive antennas is taken into account. A Data-aided (DA) Maximum likelihood (ML) CFO estimator based on the marginal likelihood function is proposed. It can exploit spatial diversity and make use of the knowledge of spatial correlation by averaging the conditional likelihood function over all realizations of the channel. The Cramer-Rao bound (CRB) for the problem is derived as a benchmark. Simulation results are given to illustrate the performance of the proposed estimator. It is shown that its performance is close to the CRB at high Signal-to-noise ratio (SNR) region and improved with decrease of the spatial correlation and increase of the number of receive antennas.</t>
  </si>
  <si>
    <t>150-154</t>
  </si>
  <si>
    <t>Chinese Journal of Electronics</t>
  </si>
  <si>
    <t>60005465;60005465;60005465;60005465;60005465</t>
  </si>
  <si>
    <t>9745251300;7404591261;7102636574;8928381100;35240242100</t>
  </si>
  <si>
    <t>Deng, Kai;Tang, Youxi;Shao, Shihai;Lei, Xia;Li, Shaoqian</t>
  </si>
  <si>
    <t>Deng K.</t>
  </si>
  <si>
    <t>Carrier frequency offset estimation for MIMO over spatially correlated flat-fading channels</t>
  </si>
  <si>
    <t>2-s2.0-40549099736</t>
  </si>
  <si>
    <t>['transmission distance', 'quality factors', 'proposed method', 'propagation characteristics', 'phase constants', 'periodic variables', 'new forms', 'made use', 'fdtd method', 'equivalent resonators', 'difference time', 'compact two', 'attenuation constants', 'accurately extract']</t>
  </si>
  <si>
    <t>Complex propagation constant | Equivalent resonator | Finite-difference time-domain (FDTD) method | Leaky wave antenna | Quality factor</t>
  </si>
  <si>
    <t>A compact two-dimensional (2-D) finite-difference time-domain (FDTD) method is proposed to analyze the propagation characteristics of arbitrary guiding structures. By transforming electromagnetic field variables into new forms of periodic variables, which also can be resolved from the Maxwell's equations, one can convert the 2-D transmission line problem into an equivalent resonator problem based on the idea of translating the transmission distance-related attenuation part of complex propagation constant into a time-dependent damping factor. As a result, the FDTD method for resonator can be made use of to simulate the lossy guiding structures. Attenuation constants can be obtained by means of the quality factors of equivalent resonators. It means that some leaky wave antennas can also be analyzed by using this method. Numerical simulations show that the proposed method can quickly and accurately extract the phase constants and attenuation constants of lossy guiding structures. ¬© 2008 IEEE.</t>
  </si>
  <si>
    <t>501-506</t>
  </si>
  <si>
    <t>60104244;60104244</t>
  </si>
  <si>
    <t>56237350600;9042159400</t>
  </si>
  <si>
    <t>Xu, Feng;Wu, Ke</t>
  </si>
  <si>
    <t>Centre de Recherche Poly-Grames</t>
  </si>
  <si>
    <t>Xu F.</t>
  </si>
  <si>
    <t>A compact 2-D finite-difference time-domain method for general lossy guiding structures</t>
  </si>
  <si>
    <t>10.1109/TAP.2007.915452</t>
  </si>
  <si>
    <t>2-s2.0-40549101891</t>
  </si>
  <si>
    <t>['two antennas', 'time domain', 'obtained based', 'numerical results', 'near field', 'frequency domain', 'fast algorithm', 'earlier developed', 'convolution theorem', 'convolution formulation', 'aperture antennas']</t>
  </si>
  <si>
    <t>Aperture antennas | Green function | Near-field | Plane-wave spectrum | Time domain analysis</t>
  </si>
  <si>
    <t>A fast algorithm in frequency and time domain is presented for near field radiated by aperture antennas. The convolution formulation is earlier developed to relate the near field to the equivalent magnetic current sources on the aperture in frequency domain, which accelerates the near field's calculation via FFT, and Fourier transform pairs have been found on the basis of Plane wave spectrum (PWS) theory and convolution theorem. The algorithm in time domain can be obtained based on the method of frequency domain, which has been proved by the rigorous Electromagnetic theory associated with Fourier transform theory. Numerical results are presented for two antennas to verify the fast algorithm.</t>
  </si>
  <si>
    <t>183-188</t>
  </si>
  <si>
    <t>60013789;60013789;60013789</t>
  </si>
  <si>
    <t>57189849242;55743142600;7401955708</t>
  </si>
  <si>
    <t>Li, Zhiping;Chen, Haibo;He, Guoyu</t>
  </si>
  <si>
    <t>Beihang University</t>
  </si>
  <si>
    <t>Li Z.</t>
  </si>
  <si>
    <t>A fast algorithm for near field radiated by aperture antennas</t>
  </si>
  <si>
    <t>2-s2.0-40549123374</t>
  </si>
  <si>
    <t>['special emphasis', 'relative quality', 'problem solvers', 'particular design', 'paper discusses', 'optimum solutions', 'growing applications', 'genetic algorithms', 'finding popularity', 'eo techniques', 'efficiently characterizing', 'design tools', 'design optimization', 'constantly challenged', 'antenna designers', 'antenna arrays']</t>
  </si>
  <si>
    <t>Antenna arrays | Evolutionary approaches</t>
  </si>
  <si>
    <t>Antenna designers are constantly challenged with the temptation to search for optimum solutions for the design of complex electromagnetic devices. The ability of using numerical methods to accurately and efficiently characterizing the relative quality of a particular design has excited the engineers to apply stochastic global evolutionary optimizers (EO) for this objective. EO techniques have been applied with growing applications to the design of complex electromagnetic systems. Among various EO techniques, Genetic Algorithms (GA) and Particle Swarm Optimization (PSO) have attracted considerable attention and shown superior performance. These schemes are finding popularity in electromagnetics as design tools and problem solvers because of their flexibility, versatility and ability to optimize in complex multimodal search spaces. This paper discusses the design optimization of antenna arrays with special emphasis on evolutionary optimization techniques. ¬© 2008 C. Roy Keys Inc.</t>
  </si>
  <si>
    <t>78-93</t>
  </si>
  <si>
    <t>Apeiron</t>
  </si>
  <si>
    <t>60111242;60000690;60116744</t>
  </si>
  <si>
    <t>23973574100;6508353992;16242568300</t>
  </si>
  <si>
    <t>Rattan, Munish;Patterh, Manjeet Singh;Sohi, B. S.</t>
  </si>
  <si>
    <t>Chandigarh;Ludhiana;Patiala</t>
  </si>
  <si>
    <t>University Institute of Engineering and Technology;Guru Nanak Dev Engineering College, Ludhiana;Punjabi University</t>
  </si>
  <si>
    <t>60116744;60111242;60000690</t>
  </si>
  <si>
    <t>Rattan M.</t>
  </si>
  <si>
    <t>Antenna array optimization using evolutionary approaches</t>
  </si>
  <si>
    <t>2-s2.0-40549134635</t>
  </si>
  <si>
    <t>['underlying surface', 'quantum electrodynamics', 'photons emitted', 'personal computer', 'different conditions', 'computational algorithm', 'basic relations', 'antenna assembly']</t>
  </si>
  <si>
    <t>A method, realizable in the form of a program on the personal computer, for computing signal attenuation in the radio link taking the relief of the underlying surface and characteristics of the antenna assembly into account is proposed. The method is based on the principles of quantum electrodynamics that make it possible to compute probability amplitudes of hitting the receiver by photons emitted by the source. In computing, we take directional properties of the source and receiver and the influence of obstacles on photon propagation paths into consideration. Basic relations and computational algorithm are given. Examples of computing signal attenuation in different conditions are represented. ¬© 2008 MAIK Nauka.</t>
  </si>
  <si>
    <t>343-350</t>
  </si>
  <si>
    <t>Automation and Remote Control</t>
  </si>
  <si>
    <t>60007574;60007574;60007574</t>
  </si>
  <si>
    <t>6506665635;15045050100;57225844096</t>
  </si>
  <si>
    <t>Legovich, Yu S.;Maksimov, D. Yu;Maksimov, Yu V.</t>
  </si>
  <si>
    <t>Moscow</t>
  </si>
  <si>
    <t>V. A. Trapeznikov Institute of Control Sciences, Russian Academy of Sciences</t>
  </si>
  <si>
    <t>Legovich Y.S.</t>
  </si>
  <si>
    <t>The method for computing signal attenuation in wireless data transmission systems taking the relief and antenna parameters into account</t>
  </si>
  <si>
    <t>10.1007/s10513-008-2014-7</t>
  </si>
  <si>
    <t>2-s2.0-40749086414</t>
  </si>
  <si>
    <t>['world scenario', 'wireless communication', 'vice versa', 'various signal', 'unbalanced ones', 'signal components', 'paper assumes', 'noise conditions', 'interference components', 'increasing interest', 'generic model', 'diversity branches', 'correlation equal', 'continuous research', 'combat fading', 'balanced branches', 'antenna diversity']</t>
  </si>
  <si>
    <t>Antenna diversity | Fading | Mobile/wireless communication</t>
  </si>
  <si>
    <t>Due to the increasing interest in mobile/wireless communication, there has been a continuous research in antenna diversity to combat fading. And the model of correlated and unbalanced diversity branches reflects the real-world scenario. The diagonalizer is introduced here before the diversity branches are combined, which can transform the correlated and balanced branches to the uncorrelated and unbalanced ones, and vice versa. This paper assumes a generic model, in which noise and interference components are correlated with a correlation equal to or smaller than the correlation of signal components. Discussions on how to maximize diversity gains are made in various signal and noise conditions, and with different combining methods. Modelling and simulation of a real world example and the performance are shown in the paper for various dual diversity scenarios.</t>
  </si>
  <si>
    <t>80-84</t>
  </si>
  <si>
    <t>International Journal of Modelling and Simulation</t>
  </si>
  <si>
    <t>Vasana, S.</t>
  </si>
  <si>
    <t>Jacksonville</t>
  </si>
  <si>
    <t>University of North Florida</t>
  </si>
  <si>
    <t>Vasana S.</t>
  </si>
  <si>
    <t>Modelling and simulation of the conversion of correlated and unbalanced antenna diversity systems</t>
  </si>
  <si>
    <t>10.1080/02286203.2008.11442453</t>
  </si>
  <si>
    <t>2-s2.0-40749109373</t>
  </si>
  <si>
    <t>['thrusting events', 'surface morphology', 'sequential creeping', 'penetrating radar', 'novel manner', 'morphological analyses', 'internal boundaries', 'continuity patterns']</t>
  </si>
  <si>
    <t>Ground-penetrating radar | Rock glaciers | Stratigraphy | Surface morphology</t>
  </si>
  <si>
    <t>Internal boundaries of the Plan du Lac rock glaciers in the northern French Alps were investigated using ground-penetrating radar (GPR) and were correlated with the surface morphology. Data collected using 50 MHz antennae along three profiles were processed in a novel manner by applying modulated automatic gain control to discriminate reflection events according to coherence and continuity patterns. Based on the GPR and morphological analyses, the stratigraphy appears complex, with prominent internal boundaries dividing the features into several depositional units, interpreted as sequential creeping or thrusting events. Copyright ¬© 2008 John Wiley &amp; Sons, Ltd.</t>
  </si>
  <si>
    <t>19-30</t>
  </si>
  <si>
    <t>Permafrost and Periglacial Processes</t>
  </si>
  <si>
    <t>January/March 2008</t>
  </si>
  <si>
    <t>60025066;60001422;60001422</t>
  </si>
  <si>
    <t>22934582700;6602824687;9133130000</t>
  </si>
  <si>
    <t>Monnier, S√©bastien;Camerlynck, Christian;Rejiba, Fay√ßal</t>
  </si>
  <si>
    <t>Creteil;Paris</t>
  </si>
  <si>
    <t>Universit√© Paris-Est Cr√©teil;Sorbonne Universite</t>
  </si>
  <si>
    <t>60025066;60001422</t>
  </si>
  <si>
    <t>Monnier S.</t>
  </si>
  <si>
    <t>Ground penetrating radar survey and stratigraphic interpretation of the plan du Lac Rock glaciers, Vanoise Massif, Northern French Alps</t>
  </si>
  <si>
    <t>10.1002/ppp.610</t>
  </si>
  <si>
    <t>2-s2.0-40749156682</t>
  </si>
  <si>
    <t>Deutscher Akademischer Austausch Dienst Kairo</t>
  </si>
  <si>
    <t>DAAD Kairo</t>
  </si>
  <si>
    <t>['wave dipoles', 'vhf radars', 'transmission switching', 'summer 2002', 'simultaneous observations', 'saura close', 'receiving antenna', 'pointing angle', 'phase measurements', 'observation capabilities', 'mills cross', 'meteor observations', 'main feature', 'located mf', 'doppler radar', 'different widths', 'beam forming', 'alomar observatory', '7 ¬∞.', '17 mhz']</t>
  </si>
  <si>
    <t>Antenna arrays | D-region electron density | Instruments and techniques | Mesospheric dynamics | Meteors | Radar atmospheric physics</t>
  </si>
  <si>
    <t>A Doppler radar at 3.17 MHz has been installed at Saura close to the And√∏ya Rocket Range as part of the ALOMAR observatory at Andenes, Norway in summer 2002 to improve the ground based capabilities for measurements of small scale features and turbulence in the mesosphere. The main feature of the new Saura MF radar is the transmitting/receiving antenna which is arranged as a Mills Cross of 29 crossed half-wave dipoles with a minimum beam width of about 7¬∞. Each dipole is fed by its own transceiver, and the individual phase control of the 58 transceiver modules on transmission and reception provides high flexibility in beam forming and pointing as well as transmission switching between ordinary and extraordinary mode circular polarisation. In addition, beams with different widths at the same pointing angle can be formed. For multiple receiver applications (spaced antenna wind measurements, all-sky meteor detections) four independent receiving channels are available. The observation capabilities of the radar are demonstrated by wind measurements using various techniques, turbulent kinetic energy dissipation rates from spectral width measurements, electron density estimates using differential absorption and phase measurements, and meteor observations. The results are discussed in relation with simultaneous observations from co-located MF/HF/VHF radars. ¬© 2007 COSPAR.</t>
  </si>
  <si>
    <t>1488-1494</t>
  </si>
  <si>
    <t>60076296;60076296;60028315</t>
  </si>
  <si>
    <t>7101700601;8633272200;7102342671</t>
  </si>
  <si>
    <t>Singer, W.;Latteck, R.;Holdsworth, D. A.</t>
  </si>
  <si>
    <t>Germany;Australia</t>
  </si>
  <si>
    <t>Kuhlungsborn;Adelaide</t>
  </si>
  <si>
    <t>Leibniz-Institut f√ºr Atmosph√§renphysik an der Universit√§t Rostock, K√ºhlungsborn (IAP);Atmospheric Radar Systems</t>
  </si>
  <si>
    <t>60076296;60028315</t>
  </si>
  <si>
    <t>Singer W.</t>
  </si>
  <si>
    <t>A new narrow beam Doppler radar at 3 MHz for studies of the high-latitude middle atmosphere</t>
  </si>
  <si>
    <t>S0273117707010307</t>
  </si>
  <si>
    <t>10.1016/j.asr.2007.10.006</t>
  </si>
  <si>
    <t>2-s2.0-41349119346</t>
  </si>
  <si>
    <t>['¬© 2008', 'x bands', 'vertical polarization', 'surface emissivity', 'simulation study', 'simplifying assumptions', 'results indicate', 'relief extracted', 'radiometric pixel', 'radiometric image', 'radiometer antenna', 'radiation due', 'polarization plane', 'opposite occurs', 'observation angle', 'northern italy', 'mountainous area', 'microwave emissivity', 'ka band', 'horizontal polarization', 'flat soil', 'effects due', 'atmospheric effects', 'approximate evaluation', 'apparent emissivity', '705 km', '55 ¬∞.']</t>
  </si>
  <si>
    <t>Emissivity | Microwave radiometry | Relief | Topography</t>
  </si>
  <si>
    <t>A simulation study to understand the influence of topography on the surface emissivity observed by a satellite microwave radiometer is carried out. We analyze the effects due to changes in observation angle, including the rotation of the polarization plane. A mountainous area in the Alps (Northern Italy) is considered and the information on the relief extracted from a digital elevation model is exploited. The numerical simulation refers to a radiometric image, acquired by a conically-scanning radiometer similar to AMSR-E, i.e., flying at 705 km of altitude with an observation angle of 55¬∞. To single out the impact on surface emissivity, scattering of the radiation due to the atmosphere or neighboring elevated surfaces is not considered. C and X bands, for which atmospheric effects are negligible, and Ka band are analyzed. The results indicate that the changes in the local observation angle tend to lower the apparent emissivity of a radiometric pixel with respect to the corresponding flat surface characteristics. The effect of the rotation of the polarization plane enlarges (vertical polarization), or attenuates (horizontal polarization) this decrease. By doing some simplifying assumptions for the radiometer antenna, the conclusion is that the microwave emissivity at vertical polarization is underestimated, whilst the opposite occurs for horizontal polarization, except for Ka band, for which both under- and overprediction may occur. A quantification of the differences with respect to a flat soil and an approximate evaluation of their impact on soil moisture retrieval are yielded. ¬© 2008 by MDPI.</t>
  </si>
  <si>
    <t>1459-1474</t>
  </si>
  <si>
    <t>Sensors</t>
  </si>
  <si>
    <t>60032350;60032350;60032350</t>
  </si>
  <si>
    <t>56250117600;6701394887;56999946500</t>
  </si>
  <si>
    <t>Pulvirenti, Luca;Pierdicca, Nazzareno;Marzano, Frank S.</t>
  </si>
  <si>
    <t>Sapienza Universit√† di Roma</t>
  </si>
  <si>
    <t>Pulvirenti L.</t>
  </si>
  <si>
    <t>Topographic effects on the surface emissivity of a mountainous area observed by a spaceborne microwave radiometer</t>
  </si>
  <si>
    <t>10.3390/s8031459</t>
  </si>
  <si>
    <t>2-s2.0-41549083859</t>
  </si>
  <si>
    <t>['thus making', 'simultaneous excitation', 'scan angle', 'optimally design', 'null depths', 'lens plane', 'lens maintains', 'lens antenna', 'impedance bandwidth', 'e plane', 'beam symmetry', 'also show', 'allow us', '90 g', '9 feeds', '7 db', '5 ghz', '48 dbm', '36 db', '30 ghz', '27 ¬∞', '25 db', '10 db', '1 cm']</t>
  </si>
  <si>
    <t>Beamforming | Dielectric slab waveguide | Lens antenna</t>
  </si>
  <si>
    <t>We present the results of a parametric study devised to allow us to optimally design a patch fed planar dielectric slab waveguide extended hemi-elliptical lens antenna. The lens antenna, 11Œª √ó 13 Œª in the lens plane and 0.6 Œª thick, constructed from polystyrene and weighing only 90 g is fabricated and characterized at 28.5 GHz for both single and multiple operating configurations. The lens when optimized for single beam operation achieves 18.5 dB measured gain (85% aperture efficiency), 40¬∞ and 4.1¬∞ half power beamwidth for E plane and H plane respectively and 10% impedance bandwidth for -10 dB return loss. While for optimized for multiple beam operation it is shown that the lens can accommodate up to 9 feeds and that beam symmetry can be maintained over a scan angle of 27¬∞ with a gain of 14.9 to 17.7 dB, and first side lobe levels of - 11 to -7 dB respectively. Over the frequency range 26 to 30 GHz the lens maintains a worst case return loss of -10 dB and port to port feed isolation of better than -25 dB. Further it is shown that residual leaked energy from the structure is less than -48 dBm at 1 cm, thus making a low profile enclosure possible. We also show that by simultaneous excitation of two adjacent ports we can obtain difference patterns with null depths of up to -36 dB. ¬© 2008 IEEE.</t>
  </si>
  <si>
    <t>661-666</t>
  </si>
  <si>
    <t>60029738;60029738</t>
  </si>
  <si>
    <t>22987264700;7102894931</t>
  </si>
  <si>
    <t>Xue, Liang;Fusco, Vincent</t>
  </si>
  <si>
    <t>Xue L.</t>
  </si>
  <si>
    <t>Patch fed planar dielectric slab extended hemi-elliptical lens antenna</t>
  </si>
  <si>
    <t>10.1109/TAP.2008.916974</t>
  </si>
  <si>
    <t>2-s2.0-41649088447</t>
  </si>
  <si>
    <t>['xilinx virtex', 'validation procedure', 'transmitted symbols', 'radio system', 'point translation', 'multiple antennas', 'multicarrier code', 'mimo decoder', 'input multiple', 'increasing number', 'improved signal', 'division multiple', 'decoder embedded', 'crucial role', 'comprehensive explanation', 'appropriately combine', '4 family', '32 users', '125 mbps']</t>
  </si>
  <si>
    <t>Future 4th Generation (4G) wireless multiuser communication systems will have to provide advanced multimedia services to an increasing number of users, making good use of the scarce spectrum resources. Thus, 4G system design should pursue both higher-transmission bit rates and higher spectral efficiencies. To achieve this goal, multiple antenna systems are called to play a crucial role. In this contribution we address the implementation in FPGAs of a multiple-input multiple-output (MIMO) decoder embedded in a prototype of a 4G mobile receiver. This MIMO decoder is part of a multicarrier code-division multiple-access (MC-CDMA) radio system, equipped with multiple antennas at both ends of the link, that is able to handle up to 32 users and provides raw transmission bit-rates up to 125 Mbps. The task of the MIMO decoder is to appropriately combine the signals simultaneously received on all antennas to construct an improved signal, free of interference, from which to estimate the transmitted symbols. A comprehensive explanation of the complete design process is provided, including architectural decisions, floating-point to fixed-point translation, and description of the validation procedure. We also report implementation results using FPGA devices of the Xilinx Virtex-4 family.</t>
  </si>
  <si>
    <t>1065514X</t>
  </si>
  <si>
    <t>VLSI Design</t>
  </si>
  <si>
    <t>60009455;60009455;60009455</t>
  </si>
  <si>
    <t>57196082240;23992170400;35617676200</t>
  </si>
  <si>
    <t>Jim√©nez-Pacheco, Alberto;Fern√°ndez-Herrero, √Ångel;Casaj√∫s-Quir√≥s, Javier</t>
  </si>
  <si>
    <t>Escuela T√©cnica Superior de Ingenieros de Telecomunicaci√≥n, Universidad Polit√©cnica de Madrid</t>
  </si>
  <si>
    <t>Jim√©nez-Pacheco A.</t>
  </si>
  <si>
    <t>Design and implementation of a hardware module for MIMO decoding in a 4G wireless receiver</t>
  </si>
  <si>
    <t>S1065514X08312614</t>
  </si>
  <si>
    <t>10.1155/2008/312614</t>
  </si>
  <si>
    <t>2-s2.0-41649113725</t>
  </si>
  <si>
    <t>['‚ àº50', 'treated control', 'tmpd red', 'thylakoid membranes', 'state signal', 'significant decrease', 'royal society', 'reduction kinetics', 'psi rates', 'psi activity', 'oxygen consumption', 'oxidized p700', 'owner societies', 'linear heating', 'induced changes', 'fluorescence emission', 'electron donors', 'dcpiph 2', 'dadred ).', 'comparative study', 'antenna migration', '77 k', '735 nm', '694 nm']</t>
  </si>
  <si>
    <t>Heat-induced changes in photosystem I (PSI) have been studied in terms of rates of oxygen consumption using various donors (DCPIPH2, TMPD red and DADred), formation of photo-oxidized P700 and changes in Chl a fluorescence emission at 77 K. Linear heating of thylakoid membranes from 35¬∞C to 70¬∞C caused an enhancement in PSI-mediated electron transfer rates (DCPIPH2‚ÜíMV) up to 55¬∞C. However, no change was observed in PSI rates when other electron donors were used (TMPDred and DADred). Similarly, Chl a fluorescence emission spectra at 77 K of heat-treated thylakoid membranes did not show any increase in peak at 735 nm, however, a significant decrease was observed as a function of temperature in the peaks at 685 and 694 nm. In DCMU-treated control thylakoid membranes maximum photo-oxidized P700 was generated at g = 2.0025. In heat-treated thylakoid membranes maximum intensity of photo-oxidized P700 signal was observed at ‚àº50-55¬∞C without DCMU treatment. The steady-state signal of the photo-oxidized P700 was studied in the presence of DCPIPH 2 and TMPDred as electron donors in DCMU-treated control and in 50¬∞C treated thylakoid membranes. We present here the first of such comparative study of PSI activity in terms of the rates of oxygen consumption and re-reduction kinetics of photo-oxidized P700 in the presence of different electron donors. It appears that the formation of the P700+ signal in heat-treated thylakoid membranes is due to an inhibited electron supply from PSII and not due to spillover or antenna migration. ¬© The Royal Society of Chemistry and Owner Societies.</t>
  </si>
  <si>
    <t>485-491</t>
  </si>
  <si>
    <t>1474905X</t>
  </si>
  <si>
    <t>Photochemical and Photobiological Sciences</t>
  </si>
  <si>
    <t>60001945;60001945;60001945</t>
  </si>
  <si>
    <t>35564458000;6508128994;35571007400</t>
  </si>
  <si>
    <t>Tiwari, Arjun;Jajoo, Anjana;Bharti, Sudhakar</t>
  </si>
  <si>
    <t>Indore</t>
  </si>
  <si>
    <t>Devi Ahilya Vishwavidyalaya, Indore</t>
  </si>
  <si>
    <t>Tiwari A.</t>
  </si>
  <si>
    <t>Heat-induced changes in photosystem I activity as measured with different electron donors in isolated spinach thylakoid membranes</t>
  </si>
  <si>
    <t>10.1039/b719335a</t>
  </si>
  <si>
    <t>2-s2.0-41749089559</t>
  </si>
  <si>
    <t>['unphotolysed form', 'stoichiometric release', 'solubilising substituents', 'show problems', 'royal society', 'related compounds', 'pharmacological evaluations', 'owner societies', 'new version', 'compound proceeds', 'calcium ions', 'benzophenone antenna', 'antagonist activity']</t>
  </si>
  <si>
    <t>A new version of a benzophenone antenna-sensitised photolabile derivative of l-glutamate, which has a dicarboxylic acid substituent on the benzophenone to promote water solubility, has been synthesised. It does not show problems of precipitation in the presence of calcium ions that were encountered with related compounds in which one or two phosphate groups were present as water-solubilising substituents but retains the enhanced photolytic efficiency that results from the benzophenone antenna. Photolysis of the compound proceeds with stoichiometric release of l-glutamate and pharmacological evaluations have shown that the compound itself has no evidence of agonist or antagonist activity in its unphotolysed form. ¬© The Royal Society of Chemistry and Owner Societies.</t>
  </si>
  <si>
    <t>423-432</t>
  </si>
  <si>
    <t>60023477;60123796;60023477</t>
  </si>
  <si>
    <t>56326553400;56250501200;57195131477</t>
  </si>
  <si>
    <t>Papageorgiou, George;Ogden, David;Corrie, John E.T.</t>
  </si>
  <si>
    <t>France;United Kingdom</t>
  </si>
  <si>
    <t>Paris;London</t>
  </si>
  <si>
    <t>Universit√© de Paris;MRC National Institute for Medical Research</t>
  </si>
  <si>
    <t>60123796;60023477</t>
  </si>
  <si>
    <t>Papageorgiou G.</t>
  </si>
  <si>
    <t>An antenna-sensitised 1-acyl-7-nitroindoline that has good solubility properties in the presence of calcium ions and is suitable for use as a caged l-glutamate in neuroscience</t>
  </si>
  <si>
    <t>10.1039/b800683k</t>
  </si>
  <si>
    <t>2-s2.0-41749103096</t>
  </si>
  <si>
    <t>['¬© 2008', 'wavefront simulation', 'user terminals', 'user platform', 'used together', 'simulated signals', 'rights reserved', 'principle functionality', 'past years', 'paper describes', 'measurement setups', 'laboratory environment', 'interference mitigation', 'individual rf', 'generate signals', 'g .,', 'first generated', 'digital signals', 'different applications', 'data processing', 'calibration issues', 'antenna elements', 'antenna array']</t>
  </si>
  <si>
    <t>Adaptive arrays | interference suppression satellite navigation systems | signal processing | simulation</t>
  </si>
  <si>
    <t>The application of user terminals with multiple antenna inputs for use with the Global Navigation Satellite Systems like Global Positioning System (GPS) and Galileo has attracted more and more attention in the past years. Multiple antennas may be spread over the user platform and provide signals required for the platform attitude estimation or may be arranged in an antenna array to be used together with array processing algorithms for improving signal reception, e.g., for multi-path and interference mitigation. In order to generate signals for testing of receivers with multiple antenna inputs and corresponding receiver algorithms in a laboratory environment, a unique hardware signal simulation tool for wavefront simulation has been developed. The signals for a number of antenna elements are first generated in a flexible user defined geometry as digital signals in baseband and then mixed up to individual RF-outputs. This paper describes the principle functionality of the system and addresses some calibration issues. Measurement setups and results of data processing with simulated signals for different applications are shown and discussed. ¬© 2008, IEEE. All rights reserved.</t>
  </si>
  <si>
    <t>IEEE Systems Journal</t>
  </si>
  <si>
    <t>60007798;60007798;60007798;60007798</t>
  </si>
  <si>
    <t>6603044765;8645803000;23993664200;23990221600</t>
  </si>
  <si>
    <t>Hornbostel, Achim;Konovaltsev, Andriy;Denks, Holmer;Antreich, Felix</t>
  </si>
  <si>
    <t>¬†Cologne</t>
  </si>
  <si>
    <t>Deutsches Zentrum fur Luft- Und Raumfahrt</t>
  </si>
  <si>
    <t>Hornbostel A.</t>
  </si>
  <si>
    <t>Simulation of Multi-Element Antenna Systems for Navigation Applications</t>
  </si>
  <si>
    <t>10.1109/JSYST.2007.916048</t>
  </si>
  <si>
    <t>2-s2.0-41749106927</t>
  </si>
  <si>
    <t>Agenzia Spaziale Italiana</t>
  </si>
  <si>
    <t>ASI</t>
  </si>
  <si>
    <t>['¬© 2008', 'valuable alternative', 'theoretical viewpoint', 'speed transmission', 'scarce amount', 'satellite networks', 'satellite mission', 'rights reserved', 'rf impairments', 'relevant issues', 'proposed nowadays', 'proposed analysis', 'preliminary phase', 'practical implementation', 'payload architecture', 'orbit validation', 'orbit key', 'named w', 'mission configuration', 'main objective', 'link analysis', 'interference typical', 'interested readers', 'iknow mission', 'iknow ).', 'future developers', 'first uplink', 'exploited ku', 'elements related', 'electronic engineering', 'carefully investigated', 'basic guidelines', 'band technology', 'band analysis', 'atmospheric effects', 'also consider']</t>
  </si>
  <si>
    <t>Communication | EHF | low Earth orbit (LEO) | microwave | mission | nanosatellite | payload | satellite | system | W-band</t>
  </si>
  <si>
    <t>W-band (75‚Äì110 GHz) is proposed nowadays as a valuable alternative to intensively-exploited Ku- and Ka-bands for high-speed transmission over satellite networks. In such a framework, some experiments are being carried out, which are targeted to verify the feasibility of exploitation of W-band for broadband service deployment. From a theoretical viewpoint, the large bandwidth availability and the scarce amount of interference typical of W-band should guarantee high capacities. Nevertheless, many crucial aspects are still to be carefully investigated, e.g., signal propagation issues, RF impairments, choice of modulation and coding, efficient antenna design, etc. In this paper, an overview is made on the low Earth orbit (LEO) nano-satellite mission in-orbit key-test and validation of W-band (IKNOW). IKNOW mission is an ongoing advanced feasibility study part of an Italian Space Agency Project, named W-band analysis and verification (WAVE), coordinated by the Department of Electronic Engineering, University of Rome ‚ÄúTor Vergata‚Äù. The main objective of the IKNOW mission is to tackle some of the unexplored critical aspects concerning W-band satellite transmission. In such a perspective, IKNOW should be regarded as a ‚Äúpilot mission,‚Äù whose results will be used for a first uplink-downlink satellite channel characterization, in-orbit validation of W-band technology, and space qualification processes. This paper is focused on the research work carried out in a preliminary phase of the IKNOWstudy and will also consider a number of elements related to the mission configuration, payload architecture, link analysis, potential RF impairment factors, and atmospheric effects. Proposed analysis and preliminary results shown can provide to interested readers the basic guidelines that will drive the practical implementation of IKNOWmission, as well as the most relevant issues to be faced by future developers of W-band missions using small LEO satellites. ¬© 2008, IEEE. All rights reserved.</t>
  </si>
  <si>
    <t>90-103</t>
  </si>
  <si>
    <t>60027509;60027509;60027509;60027509;60020167;60020167;60020167;60015986;60031612</t>
  </si>
  <si>
    <t>15132357200;56078804700;15132431200;7102391180;15132753000;7007176996;7005836392;56206655300;16176962200</t>
  </si>
  <si>
    <t>Lucente, Marco;Rossi, Tommaso;Jebril, Ahmed;Ruggieri, Marina;Pulitan√≤, Salvatore;Iera, Antonio;Molinaro, Antonella;Sacchi, Claudio;Zuliani, Lamberto</t>
  </si>
  <si>
    <t>Italy;Italy;Italy;Italy</t>
  </si>
  <si>
    <t>Rome;Rome;Reggio Calabria;Trento</t>
  </si>
  <si>
    <t>Agenzia Spaziale Italiana;Universit√† degli Studi di Roma "Tor Vergata";Universit√† degli Studi di Reggio Calabria;Universit√† di Trento</t>
  </si>
  <si>
    <t>60031612;60027509;60020167;60015986</t>
  </si>
  <si>
    <t>Lucente M.</t>
  </si>
  <si>
    <t>Experimental Missions in W-Band: A Small LEO Satellite Approach</t>
  </si>
  <si>
    <t>10.1109/JSYST.2007.914787</t>
  </si>
  <si>
    <t>2-s2.0-41849093374</t>
  </si>
  <si>
    <t>['wire network', 'two parts', 'telecommunication services', 'switches embedded', 'switches averaged', 'switch contacts', 'switch contact', 'switch arrays', 'switch array', 'standard deviation', 'single chip', 'scale package', 'polymer layers', 'pole single', 'paper reports', 'new methods', 'network reconfiguration', 'network providers', 'low resistance', 'flexible membrane', 'customer requests', 'costly physical', 'bottom electrode', 'average resistance', 'allow us', '4 mm2', '3 v', '2 v']</t>
  </si>
  <si>
    <t>This paper reports on microelectromechanical (MEMS) switch arrays with 5 √ó 5 and 20 √ó 20 double-pole single-throw (DPST) switches embedded and packaged on a single chip, which are intended for automating main distribution frames in copper-wire telecommunication networks. Whenever a customer requests a change in his telecommunication services, the copper-wire network has to be reconfigured which is currently done manually by a costly physical re-routing of the connections in the main distribution frames. To reduce the costs, new methods for automating the network reconfiguration are sought after by the network providers. The presented devices comprise 5 √ó 5 or 20 √ó 20 double switches, which allow us to interconnect any of the 5 or 20 input lines to any of the 5 or 20 output lines. The switches are based on an electrostatic S-shaped film actuator with the switch contact on a flexible membrane, moving between a top and a bottom electrode. The devices are fabricated in two parts which are designed to be assembled using selective adhesive wafer bonding, resulting in a wafer-scale package of the switch array. The on-chip routing network consists of thick metal lines for low resistance and is embedded in bencocyclobutene (BCB) polymer layers. The packaged 5 √ó 5 switch arrays have a size of 6.7 √ó 6.4 mm2 and the 20 √ó 20 arrays are 14 √ó 10 mm2 large. The switch actuation voltages for closing/opening the switches averaged over an array were measured to be 21.2 V/15.3 V for the 5 √ó 5 array and 93.2 V/37.3 V for the 20 √ó 20 array, respectively. The total signal line resistances vary depending on the switch position within the array between 0.13 Œ© and 0.56 Œ© for the 5 √ó 5 array and between 0.08 Œ© to 2.33 Œ© for the 20 √ó 20 array, respectively. The average resistance of the switch contacts was determined to be 0.22 Œ© with a standard deviation of 0.05 Œ©. ¬© 2008 IOP Publishing Ltd.</t>
  </si>
  <si>
    <t>Journal of Micromechanics and Microengineering</t>
  </si>
  <si>
    <t>60002014;60002014;60002014</t>
  </si>
  <si>
    <t>57198346539;56349573700;7004778331</t>
  </si>
  <si>
    <t>Braun, S.;Oberhammer, J.;Stemme, G.</t>
  </si>
  <si>
    <t>Sweden</t>
  </si>
  <si>
    <t>Stockholm</t>
  </si>
  <si>
    <t>The Royal Institute of Technology (KTH)</t>
  </si>
  <si>
    <t>Braun S.</t>
  </si>
  <si>
    <t>Single-chip MEMS 5 √ó 5 and 20 √ó 20 double-pole single-throw switch arrays for automating telecommunication networks</t>
  </si>
  <si>
    <t>S0960131708555410</t>
  </si>
  <si>
    <t>10.1088/0960-1317/18/1/015014</t>
  </si>
  <si>
    <t>2-s2.0-41849094441</t>
  </si>
  <si>
    <t>['water table', 'water seeps', 'waste mass', 'waste body', 'vrp data', 'vertical profile', 'two surveys', 'totally impermeable', 'thus corroborating', 'site via', 'results derived', 'providing evidence', 'protective cap', 'progressively lowered', 'penetrating radar', 'one antenna', 'natural rainfall', 'natural infiltration', 'measurable amount', 'many tens', 'limited usefulness', 'landfill cap', 'irrigated area', 'holes drilled', 'ground surface', 'gpr velocity', 'gpr data', 'geophysical measurements', 'basically observed', 'average ).']</t>
  </si>
  <si>
    <t>In this paper we present the results of the characterization of a large landfill cap by means of ground-penetrating radar (GPR) measurements. The GPR data were collected in boreholes, using a vertical radar profile (VRP) configuration, where one antenna was kept at the ground surface while the other was progressively lowered into the borehole. This yields a vertical profile of GPR velocity from which a moisture content profile can be obtained. VRPs were conducted in 15 boreholes available on-site, all having been drilled through the protective cap and the waste mass into the underlying native soil. The separation between the boreholes (many tens of metres) makes it infeasible to characterize the site via other forms of hole-to-hole GPR measurements, with the exception of a few pairs of holes drilled at the periphery of the waste mass and therefore of limited usefulness. The VRP data allowed for the characterization of the moisture content profile across the waste body down to the water table, very close to the natural land surface, providing evidence that the waste is generally fairly dry (moisture content less than 10% on average). In order to assess the effectiveness of the cap, two surveys where conducted in March and April 2005 using all the boreholes with the aim of identifying moisture content changes due to natural rainfall and especially artificial irrigation over a limited area surrounding one of the boreholes. The time-lapse VRP results show that in the irrigated area a measurable amount of water seeps through the cap and changes the waste moisture content. Elsewhere, we basically observed no changes in moisture content due to natural infiltration during the same period: this fact does not confirm or exclude that some degree of leakage can occur. Direct in-situ permeability measurements, albeit more localized than VRP data, confirm that the landfill cap is not totally impermeable, thus corroborating the results derived from geophysical measurements. ¬© 2008 European Association of Geoscientists &amp; Engineers.</t>
  </si>
  <si>
    <t>133-142</t>
  </si>
  <si>
    <t>Near Surface Geophysics</t>
  </si>
  <si>
    <t>60000481;60012306;105624439;60000481</t>
  </si>
  <si>
    <t>6701561174;6603647395;23995813100;10140115000</t>
  </si>
  <si>
    <t>Cassiani, Giorgio;Fusi, Nicoletta;Susanni, Daniele;Deiana, Rita</t>
  </si>
  <si>
    <t>Milan;Padua;Milan</t>
  </si>
  <si>
    <t>Universit√† degli Studi di Milano-Bicocca;Universit√† degli Studi di Padova;ENSR Italia S.r.l.</t>
  </si>
  <si>
    <t>60012306;60000481;105624439</t>
  </si>
  <si>
    <t>Cassiani G.</t>
  </si>
  <si>
    <t>Vertical radar profiling for the assessment of landfill capping effectiveness</t>
  </si>
  <si>
    <t>10.3997/1873-0604.2008010</t>
  </si>
  <si>
    <t>2-s2.0-41849104519</t>
  </si>
  <si>
    <t>['unambiguous assessment', 'synthesized beams', 'square fluctuations', 'spatial coherence', 'scheme allows', 'phased arrays', 'phased array', 'output ports', 'next generation', 'natural modes', 'mathematical theory', 'linear independence', 'intimately related', 'image reconstruction', 'given class', 'functional perspective', 'expectation values', 'counting statistics', 'conceptually powerful']</t>
  </si>
  <si>
    <t>Astronomical telescopes | Coherence | Frame theory | Imaging arrays | Millimetre-wave instruments | Optical modes | Phased arrays | Planar arrays | Terahertz instruments</t>
  </si>
  <si>
    <t>Low-noise phased arrays are essential for the next generation of microwave and submillimetre wave astronomy. We analyse their behaviour from a functional perspective, and show that their operation is intimately related to the mathematical theory of frames. No assumptions are made about the orthogonality or linear independence of the synthesized beams. Frame theory allows an unambiguous assessment of whether or not the outputs of an array can be used to observe a field or brightness distribution within a given class. Image reconstruction is carried out using dual beams. We identify the natural modes of phased arrays, and carry out an analysis of noise. The scheme allows the expectation values, the mean-square fluctuations, and the correlations between fluctuations at the output ports of a phased array to be determined for a source in any state of spatial coherence. Both classical and photon-counting statistics are included. Our model is conceptually powerful, and suggests many simulation and image recovery techniques. ¬© IOP Publishing Ltd.</t>
  </si>
  <si>
    <t>Journal of Optics A: Pure and Applied Optics</t>
  </si>
  <si>
    <t>60121115;60121115;60121115</t>
  </si>
  <si>
    <t>7005097473;8855952100;7005651121</t>
  </si>
  <si>
    <t>Withington, Stafford;Saklatvala, George;Hobson, Michael P.</t>
  </si>
  <si>
    <t>Cambridge</t>
  </si>
  <si>
    <t>Department of Physics</t>
  </si>
  <si>
    <t>Withington S.</t>
  </si>
  <si>
    <t>Theoretical analysis of astronomical phased arrays</t>
  </si>
  <si>
    <t>S1464425808548537</t>
  </si>
  <si>
    <t>10.1088/1464-4258/10/01/015304</t>
  </si>
  <si>
    <t>2-s2.0-41849105372</t>
  </si>
  <si>
    <t>['wide band', 'transient radiation', 'realistic view', 'military ultra', 'evaluate energy', 'domain analysis', 'cylindrical dipoles', 'cylindrical antennas', 'classical frequency', 'based descriptors']</t>
  </si>
  <si>
    <t>Antennas | Electromagnetism | Energy-based descriptors | Transient excitation | Ultra-wide band</t>
  </si>
  <si>
    <t>Cylindrical antennas are well-suited for military ultra-wide band (UWB) applications. In this article, we evaluate energy-based descriptors for three relevant types of cylindrical dipoles, including a novel stacked antenna. We show that the energy-based analysis provide a more realistic view on the transient radiation than the classical frequency-domain analysis. ¬© 2008 Wiley Periodicals, Inc.</t>
  </si>
  <si>
    <t>917-921</t>
  </si>
  <si>
    <t>100962405-60068939;60068939-101694439;101694439;100962405;60068939;60068939</t>
  </si>
  <si>
    <t>23996210300;23995102000;23392468300;23996104900;57207534107;7003356267</t>
  </si>
  <si>
    <t>Tamas, Razvan D.;Babour, Laurence;Fond, Emilie;Slamnoiu, Georgica;Chilo, Jean;Saguet, Pierre</t>
  </si>
  <si>
    <t>France;France;Romania</t>
  </si>
  <si>
    <t>Grenoble;Voiron;Constanta</t>
  </si>
  <si>
    <t>Institut de la Micro√©lectronique, Electromagn√©tisme et Photonique - Laboratoire d'Hyperfr√©quences et de Caract√©risation;Radiall;Naval Forces Scientific Research Center</t>
  </si>
  <si>
    <t>60068939;101694439;100962405</t>
  </si>
  <si>
    <t>Tamas R.</t>
  </si>
  <si>
    <t>Cylindrical dipoles as ultra-wide band antennas: An energy-based analysis</t>
  </si>
  <si>
    <t>10.1002/mop.23230</t>
  </si>
  <si>
    <t>2-s2.0-41849125997</t>
  </si>
  <si>
    <t>['yield required', 'tested according', 'system setup', 'promising candidate', 'pole nine', 'output ports', 'nonlinearities generated', 'mode front', 'microelectromechanical systems', 'mems switch', 'measurement limit', 'improve uniformity', 'generic single', 'end applications', 'employed instead', 'complex switches', 'broadband multi', 'band front', 'antenna switch', '6 ghz', '5 db', '49 db', '2 db', '17 ghz']</t>
  </si>
  <si>
    <t>In this paper, a generic single-pole nine-throw (SP9T) switch is demonstrated using radio-frequency (RF) microelectromechanical systems (MEMS) technology for broadband multi-mode and multi-band front-ends. In order to improve uniformity and yield required for complex switches, 'stress-free' single-crystalline-silicon series dc-contact MEMS switches have been employed instead of metal membrane switches. When tested according to the third-generation partnership project (3GPP) specifications, the antenna switch in this work shows loss, isolation and linearity characteristics better than the conventional semiconductor switches. Measured results showed insertion losses for all nine paths less than 0.5 dB and 2 dB from dc to 2.17 GHz and 21.6 GHz, respectively. Isolations for all input-output and output-output ports are higher than 49 dB at 2.17 GHz. Nonlinearities generated by the MEMS switch were well below the measurement limit of our system setup. The broadband RF performance, together with excellent linearity characteristics, makes this type of MEMS switch a promising candidate for an antenna switch for multi-band and multi-mode front-end applications. ¬© 2008 IOP Publishing Ltd.</t>
  </si>
  <si>
    <t>60013682;60013682;60013682;60013682</t>
  </si>
  <si>
    <t>7601389320;55926606500;16030882500;7403459557</t>
  </si>
  <si>
    <t>Lee, Sanghyo;Kim, Jong Man;Kim, Yong Kweon;Kwon, Youngwoo</t>
  </si>
  <si>
    <t>Seoul National University</t>
  </si>
  <si>
    <t>Lee S.</t>
  </si>
  <si>
    <t>A single-pole nine-throw antenna switch using radio-frequency microelectromechanical systems technology for broadband multi-mode and multi-band front-ends</t>
  </si>
  <si>
    <t>S0960131708579885</t>
  </si>
  <si>
    <t>10.1088/0960-1317/18/1/015012</t>
  </si>
  <si>
    <t>2-s2.0-41849145324</t>
  </si>
  <si>
    <t>['topographical characteristics', 'threshold phenomenon', 'study area', 'spatial distribution', 'social characteristics', 'small case', 'shaken basin', 'scientific information', 'satellite image', 'many parts', 'main factors', 'land use', 'iran gullies', 'gully erosion', 'gully development', 'gullies occurred', 'flow hydraulics', 'field observations', 'development concerning', 'determine variables', 'birjand city', 'arid environment', 'account environmental']</t>
  </si>
  <si>
    <t>Erosion | Geomorphology | Gully | Iran | Landuse | Shakhen | Tectonic</t>
  </si>
  <si>
    <t>In many parts of Iran gullies can be found, but few studies have reported their genesis and characteristics. This study investigates gullies under semi arid climate in the small case-study area of Southern Khorasan Province, in Iran. The objectives are to determine the spatial distribution of gullies in the study area, to measure their morphological and topographical characteristics and to reconstruct the factors that led to their development. Large deep gullies are some of the most important sediment sources in the semi-arid environment of the Shaken Basin. So, this study regards gully development in SHAKHEN drainage basin, north of BIRJAND city, taking into account environmental and social characteristics, which affect gully occurrence and its evolution. Gully erosion clearly is a threshold phenomenon. This geomorphic process occurs only when a threshold in terms of flow hydraulics, rainfall, topography, pedology and land use has been exceeded. In this study with using simple methodology the gully erosion, initiation and development concerning with main factors are monitored. Furthermore, also the role of new tectonics activity in the study area on gully development was considered. Hence, different information resources are being undertaken such as: maps aerial photos, satellite image and field observations to determine variables in order to understand where and why gullies occurred and developed. ¬© 2008 Asian Network for Scientific Information.</t>
  </si>
  <si>
    <t>946-955</t>
  </si>
  <si>
    <t>Journal of Applied Sciences</t>
  </si>
  <si>
    <t>60006622;60030265</t>
  </si>
  <si>
    <t>15081568600;56429525300</t>
  </si>
  <si>
    <t>Rezaei Moghaddam, M. H.;Saghafi, M.</t>
  </si>
  <si>
    <t>Birjand;Tabriz</t>
  </si>
  <si>
    <t>University of Birjand;University of Tabriz</t>
  </si>
  <si>
    <t>60030265;60006622</t>
  </si>
  <si>
    <t>Rezaei Moghaddam M.H.</t>
  </si>
  <si>
    <t>Gully erosion monitoring on shakhen drainage basin, Southern Khorasan Province, Iran</t>
  </si>
  <si>
    <t>10.3923/jas.2008.946.955</t>
  </si>
  <si>
    <t>2-s2.0-41949097600</t>
  </si>
  <si>
    <t>['scientific information', 'receiver end', 'proposed scheme', 'multipath fading', 'given number', 'generalized stbc', 'code operator', 'built around']</t>
  </si>
  <si>
    <t>Code diversity | Fading channels | Orthogonal polynomials | PSK | QASK</t>
  </si>
  <si>
    <t>In this research a new coding technique for Space Time Block-Code (STBC) in terms of code operator, that could effectively handle the multipath fading (over rayleigh fading channel) is proposed. The proposed coding technique has been built around a set of carefully chosen orthogonal polynomials. The proposed coding scheme exploits the maximum diversity order for a given number of transmit and receive antennas subject to the constraints of having a simple decoding algorithm. The proposed scheme is similar to the generalized STBC. In the simulation work Phase Shift Key (PSK) and Quadrature Amplitude Shift Key (QASK) are used and perfect channel knowledge is assumed. At the receiver end, we use Maximum Likelihood (ML) decoding. This proposed coding technique results in a full diversity code with high coding advantage. ¬©2008 Asian Network for Scientific Information.</t>
  </si>
  <si>
    <t>534-539</t>
  </si>
  <si>
    <t>60027171;60027171</t>
  </si>
  <si>
    <t>26639442500;24068114900</t>
  </si>
  <si>
    <t>Krishnamoorthy, R.;Selvakumar, K.</t>
  </si>
  <si>
    <t>Chidambaram</t>
  </si>
  <si>
    <t>Annamalai University</t>
  </si>
  <si>
    <t>Krishnamoorthy R.</t>
  </si>
  <si>
    <t>Maximum diversity and full rank space-time block code based on orthogonal polynomials</t>
  </si>
  <si>
    <t>10.3923/jas.2008.534.539</t>
  </si>
  <si>
    <t>2-s2.0-41949104643</t>
  </si>
  <si>
    <t>['training sequence', 'time coded', 'scientific information', 'rao bounds', 'proposed scheme', 'noise ratios', 'new reduce', 'frequency offset', 'complexity scheme', 'channel estimators', 'channel coefficients', 'also capable']</t>
  </si>
  <si>
    <t>Carrier frequency offset | Channel impulse response | Maximum-likelihood estimation | MIMO | Orthogonal frequency division multiplexing</t>
  </si>
  <si>
    <t>In this study, we present a new reduce-complexity scheme for Maximum-Likelihood (ML) estimate of both Carrier-Frequency Offset (CFO) and channel coefficients in multi antenna OFDM transmission, assuming that a training sequence is available. Our scheme is also capable to accommodate any Space-Time Coded (STC) transmission. Moreover, to benchmark the performance of the proposed scheme, the Cramer-Rao Bounds (CRBs) are derived for both CFO and channel estimators. Simulation results show that the proposed scheme achieves almost ideal performance compared with the CRBs in all ranges of Signal-to-Noise Ratios (SNR) for both channel and frequency offset estimates. ¬© 2008 Asian Network for Scientific Information.</t>
  </si>
  <si>
    <t>809-815</t>
  </si>
  <si>
    <t>60016248;60016248;60016248</t>
  </si>
  <si>
    <t>20436942200;16678168600;56119061800</t>
  </si>
  <si>
    <t>Salari, Soheil;Ardebilipour, M.;Ahmadian, M.</t>
  </si>
  <si>
    <t>K. N. Toosi¬†University¬†of Technology</t>
  </si>
  <si>
    <t>Salari S.</t>
  </si>
  <si>
    <t>Channel and frequency offset estimation for MIMO-OFDM systems</t>
  </si>
  <si>
    <t>10.3923/jas.2008.809.815</t>
  </si>
  <si>
    <t>2-s2.0-41949122697</t>
  </si>
  <si>
    <t>['utilized herein', 'transmitter along', 'transmitted symbols', 'transmit antennas', 'qam ).', 'proposed scheme', 'polynomial complexity', 'paper shows', 'optimal soft', 'multiuser systems', 'multiuser detection', 'level multi', 'input soft', 'input multiple', 'capacity performance', 'binary representation']</t>
  </si>
  <si>
    <t>Iterative detection/decoding | Multiple-Input Multiple-Output (MIMO) | MultiStage Decoding (MSD) | Multiuser detection | Polynomial complexity</t>
  </si>
  <si>
    <t>By introducing the bit-level multi-stream coded Layered Space-Time (LST) transmitter along with a novel iterative MultiStage Decoding (MSD) at the receiver, the paper shows how to achieve the near-capacity performance of the Multiple-Input Multiple-Output (MIMO) systems with square Quadrature Amplitude Modulation (QAM). In the proposed iterative MSD scheme, the detection at each stage is equivalent to multiuser detection of synchronous Code Division Multiple Access (CDMA) multiuser systems with the aid of the binary representation of the transmitted symbols. Therefore, the optimal Soft-Input Soft-Output (SISO) multiuser detection and low-complexity SISO multiuser detection can be utilized herein. And the proposed scheme with low-complexity SISO multiuser detection has polynomial complexity in the number of transmit antennas M, the number of receive antennas N, and the number of bits per constellation point M c . Simulation results demonstrate that the proposed scheme has similar Bit Error Rate (BER) performance to that of the known Iterative Tree Search (ITS) detection. ¬© 2008 Science Press.</t>
  </si>
  <si>
    <t>174-178</t>
  </si>
  <si>
    <t>55760032900;7102195537;8940325500</t>
  </si>
  <si>
    <t>Zheng, Jianping;Bai, Baoming;Wang, Xinmei</t>
  </si>
  <si>
    <t>Zheng J.</t>
  </si>
  <si>
    <t>Novel decoding of square QAM modulated mimo systems based on turbo multiuser detection</t>
  </si>
  <si>
    <t>10.1007/s11767-006-0229-8</t>
  </si>
  <si>
    <t>2-s2.0-42149085767</t>
  </si>
  <si>
    <t>['male antennae', 'long scales', 'latter taxon', 'lactistica meyrick', 'junior synonym', 'family oecophoridae', 'distinct family', 'closely related', 'ashinaga matsumura']</t>
  </si>
  <si>
    <t>Ashinaga Matsumura, 1929 is most closely related to Lactistica Meyrick, 1907. The only difference between these genera is the presence of long scales on the male antennae in Ashinaga and their absence in Lactistica. The genus name Aeolarcha Meyrick, 1931 is considered as a junior synonym of Ashinaga Matsumura, 1929. This genus is more closely related to the family Oecophoridae, and not to Stathmopodidae. The latter taxon is considered a distinct family. The synonymy of Oecophoridae and Ashinagidae is substantiated. ¬© 2008 MAIK Nauka.</t>
  </si>
  <si>
    <t>46-49</t>
  </si>
  <si>
    <t>Entomological Review</t>
  </si>
  <si>
    <t>Lvovsky, A. L.</t>
  </si>
  <si>
    <t>Lvovsky A.L.</t>
  </si>
  <si>
    <t>The genus Ashinaga Matsumura, 1929 and its position in the classification of the gelechioid moths (Lepidoptera, Gelechiiformes)</t>
  </si>
  <si>
    <t>10.1134/s0013873808010077</t>
  </si>
  <si>
    <t>2-s2.0-42149087723</t>
  </si>
  <si>
    <t>['wideband characteristic', 'impedance bandwidth', 'gain bandwidth', 'frequency characteristic', 'feed slot', 'fdtd method', 'attain 50']</t>
  </si>
  <si>
    <t>Dual-frequency antenna | Feed slot | Microstrip antenna | U-slot | Wideband antenna</t>
  </si>
  <si>
    <t>U-slot patch antennas with Œ†-shaped feed slot are studied, and numerical results based on the FDTD method are presented. The effects of varying physical parameters are investigated with a goal of understanding the coupling among different resonators. It is found that the U-slot patch antenna can be designed to attain 50% impedance bandwidth as well as 30-40% gain bandwidth. By altering the sizes of U-slot and feed slot, the wideband characteristic can be changed into a dual-frequency characteristic. ¬© 2008 Science Press.</t>
  </si>
  <si>
    <t>192-196</t>
  </si>
  <si>
    <t>60027021-60027363;60027021</t>
  </si>
  <si>
    <t>55106128700;22935996100</t>
  </si>
  <si>
    <t>Chai, Wenwen;Zhang, Xiaojuan</t>
  </si>
  <si>
    <t>Beijing;Beijing</t>
  </si>
  <si>
    <t>University of Chinese Academy of Sciences;Institute of Electronics Chinese Academy of Sciences</t>
  </si>
  <si>
    <t>60027363;60027021</t>
  </si>
  <si>
    <t>Chai W.</t>
  </si>
  <si>
    <t>A novel wideband antenna design using U-slot</t>
  </si>
  <si>
    <t>10.1007/s11767-006-0171-9</t>
  </si>
  <si>
    <t>2-s2.0-42149090606</t>
  </si>
  <si>
    <t>['typical aperture', 'radiating sides', 'paper proposes', 'new approach', 'antenna applying']</t>
  </si>
  <si>
    <t>Aperture-coupled | Broadband | Microstrip antenna | Notch | Offset</t>
  </si>
  <si>
    <t>This paper proposes a new approach to further improving the bandwidth of a typical aperture-coupled stacked microstrip antenna by cutting triangular notches in the radiating sides of both radiating patches together with offsetting both patches. An antenna applying this new approach is designed, fabricated, and tested. The experimental antenna could achieve a measured impedance bandwidth of about 37.5% for the Voltage Standing Wave Ratio (VSWR) 2 ‚â§ in X-band. ¬© 2008 Science Press.</t>
  </si>
  <si>
    <t>197-199</t>
  </si>
  <si>
    <t>60027021-60027363;60027021-60027363;60027021</t>
  </si>
  <si>
    <t>57225884676;55718325200;24070907500</t>
  </si>
  <si>
    <t>Ding, Jun;Li, Xin;Lv, Xiaode</t>
  </si>
  <si>
    <t>Ding J.</t>
  </si>
  <si>
    <t>A broadband aperture-coupled stacked microstrip antenna with both patches notched and offset</t>
  </si>
  <si>
    <t>10.1007/s11767-006-0174-6</t>
  </si>
  <si>
    <t>2-s2.0-42149127179</t>
  </si>
  <si>
    <t>Russian Foundation for Basic Research</t>
  </si>
  <si>
    <t>07-02-13578</t>
  </si>
  <si>
    <t>RFBR</t>
  </si>
  <si>
    <t>['waves excited', 'poloidal antenna', 'plasma density', 'longitudinal wavenumber', 'ion gyrofrequency', 'icr heating', 'hydrogen plasma', 'fundamental harmonic', 'first time', 'damping length', 'complex measurements', '2m stellarator']</t>
  </si>
  <si>
    <t>The propagation and damping of waves excited by a poloidal antenna in a hydrogen plasma at the ion cyclotron resonance (ICR) frequency were investigated. The longitudinal wavenumber and damping length of waves excited in the ohmically heated plasma of the L-2M stellarator, the dependence of the damping length of fast magnetosonic waves on the magnetic field strength, and the dependence of the antenna load resistance on the plasma density were measured. It is the first time that such complex measurements were performed in experiments on ICR heating of a hydrogen plasma at the fundamental harmonic of the ion gyrofrequency in toroidal magnetic confinement systems. ¬© 2008 Pleiades Publishing, Ltd.</t>
  </si>
  <si>
    <t>203-211</t>
  </si>
  <si>
    <t>1063780X</t>
  </si>
  <si>
    <t>Plasma Physics Reports</t>
  </si>
  <si>
    <t>60068680;60068680;60068680;60068680;60068680</t>
  </si>
  <si>
    <t>7005060362;12785173600;55160246900;24070241700;7005536781</t>
  </si>
  <si>
    <t>Meshcheryakov, A. I.;Vafin, I. Yu;Morozov, A. E.;Golikov, A. A.;Nechaev, Yu I.</t>
  </si>
  <si>
    <t>Prokhorov General Physics Institute of the Russian Academy of Sciences</t>
  </si>
  <si>
    <t>Meshcheryakov A.I.</t>
  </si>
  <si>
    <t>Measurements of the load resistance of a poloidal antenna and the phase velocity of fast magnetosonic waves during ICR plasma heating in the L-2M stellarator</t>
  </si>
  <si>
    <t>10.1134/s1063780x08030069</t>
  </si>
  <si>
    <t>2-s2.0-42149142297</t>
  </si>
  <si>
    <t>['time domain', 'simulated separately', 'simulated multi', 'moving target', 'kutta method', 'ins errors', 'extended scene', 'complex reflectance', 'antenna patterns']</t>
  </si>
  <si>
    <t>Ground Moving Target Indication (GMTI) | Motion compensation | Raw signal | Synthetic Aperture Radar (SAR)</t>
  </si>
  <si>
    <t>A real extended scene and moving targets multi-channel Synthetic Aperture Radar (SAR) raw signal simulator accounting for Inertial Navigation System (INS) errors and antenna patterns is presented in this paper. INS errors are obtained by solving INS error differential equations with Runge-Kutta method. A high resolution SAR image is used to estimate the complex reflectance of real extended scene. Extended scene and moving target are simulated separately and then are superposed in time domain. The simulated multi-channel SAR data can be used for development of multi-channel SAR Ground Moving Target Indication (SAR-GMTI) and also can be used for development of SAR motion compensation. ¬© 2008 Science Press.</t>
  </si>
  <si>
    <t>179-185</t>
  </si>
  <si>
    <t>60027363-60027021;60027021;60027363-60027021</t>
  </si>
  <si>
    <t>18435616900;7403924545;16246141600</t>
  </si>
  <si>
    <t>Zhang, Huansheng;Yang, Ruliang;Qi, Haiming</t>
  </si>
  <si>
    <t>Zhang H.</t>
  </si>
  <si>
    <t>Real extended scene and moving target multi-channel SAR raw signal simulation</t>
  </si>
  <si>
    <t>10.1007/s11767-006-0139-9</t>
  </si>
  <si>
    <t>2-s2.0-42149147461</t>
  </si>
  <si>
    <t>['thorax yellow', 'tergite ii', 'striate along', 'platytelenomus mirabilis', 'known species', 'including coxae', 'geographical distribution', 'genus telenomus', 'genera telenomus', 'fourth segments', 'entire length', 'colored body', 'closely related', 'antennal clava', 'abdominal stem', 'abdomen black', '5 times', '4 times', '.) rudis', '.) michaylovi', '.) ardens']</t>
  </si>
  <si>
    <t>Four new species of Telenominae of the genera Telenomus and Platytelenomus, collected in the territory of the Ukraine, Hungary, and Japan, were described: Telenomus (T.) bicolorus Kononova, T. (T.) ardens Kononova, (T.) michaylovi Kononova, and Platytelenomus mirabilis Kononova. Brief morphological characteristics of the genera Telenomus and Platytelenomus are given, and some notes concerning biology and geographical distribution of the species are presented. Telenomus (T.) bicolorus differs from all the known species of the genus Telenomus in the two-colored body: head and thorax yellow with brownish tint ventrally, mesothorax and abdomen black. The main distinguishing feature of T. (T.) ardens is its smooth shining body, T. (T.) michaylovi is similar to T. (T.) rudis Kozlov. These species can be distinguished by the structure of their antenna. The second to fourth segments of the antennal clava are transverse in T. (T.) michaylovi and are as long as wide in T. (T.) rudis. In addition, the abdominal stem and abdominal tergite II are smooth and shining, while the abdominal stem in T. (T.) rudis is striate along the entire length, and tergite II is finely striate along half of its length. Platytelenomus mirabilis is closely related to P. danubialis Szel√©nyi, but differs in the strongly flattened body, sculpture of the abdominal stem and tergite II, and coloration of the legs. The thorax of P. mirabilis is 4-5 times as wide as high, the abdominal stem is striate along the entire length, tergite II is striate at the base, and the legs, including coxae, are yellow. The thorax of P. danubialis is 4 times as wide as high, the abdominal stem and tergite II are smooth and shining, and the legs are brown. ¬© 2008 MAIK Nauka.</t>
  </si>
  <si>
    <t>61-67</t>
  </si>
  <si>
    <t>Kononova, S. V.</t>
  </si>
  <si>
    <t>Kononova S.V.</t>
  </si>
  <si>
    <t>New species of Telenominae (Hymenoptera, Scelionidae) from the palaearctic fauna</t>
  </si>
  <si>
    <t>10.1134/s0013873808010090</t>
  </si>
  <si>
    <t>2-s2.0-42149167344</t>
  </si>
  <si>
    <t>299-323</t>
  </si>
  <si>
    <t>0003486X</t>
  </si>
  <si>
    <t>Annals of Mathematics</t>
  </si>
  <si>
    <t>60013372;60030398;60018306</t>
  </si>
  <si>
    <t>56250041300;7202545172;7403634501</t>
  </si>
  <si>
    <t>Caffarelli, Luis A.;Guti√©rrez, Cristian E.;Huang, Qingbo</t>
  </si>
  <si>
    <t>Philadelphia;Dayton;Austin</t>
  </si>
  <si>
    <t>Temple University;Wright State University;The University of Texas at Austin</t>
  </si>
  <si>
    <t>60030398;60018306;60013372</t>
  </si>
  <si>
    <t>Caffarelli L.A.</t>
  </si>
  <si>
    <t>On the regularity of reflector antennas</t>
  </si>
  <si>
    <t>10.4007/annals.2008.167.299</t>
  </si>
  <si>
    <t>2-s2.0-42149177316</t>
  </si>
  <si>
    <t>['threshold sensitivity', 'sensing element', 'fine structure', 'business media', 'absorption coefficient', 'absorbing mirror']</t>
  </si>
  <si>
    <t>Natural compression of vacuum noise | Resonant gravitational antennas | Standard quantum limit</t>
  </si>
  <si>
    <t>A fine structure is considered for the zero-fluctuations of the vacuum in an optomechanical converter containing an absorbing mirror as sensing element for resonant gravitational antennas. A formula is given for the threshold sensitivity of such an antenna in relation to the absorption coefficient in optimal data processing. ¬© 2008 Springer Science+Business Media, Inc.</t>
  </si>
  <si>
    <t>Measurement Techniques</t>
  </si>
  <si>
    <t>Gusev, A. V.</t>
  </si>
  <si>
    <t>Lomonosov Moscow State University</t>
  </si>
  <si>
    <t>Gusev A.</t>
  </si>
  <si>
    <t>Resonant gravitational antennas: Zero-point fluctuations of an evacuated optomechanical converter containing an absorbing mirror</t>
  </si>
  <si>
    <t>10.1007/s11018-008-0001-6</t>
  </si>
  <si>
    <t>2-s2.0-42349102516</t>
  </si>
  <si>
    <t>['theoretical analysis', 'input impedance', 'current distribution', 'business media']</t>
  </si>
  <si>
    <t>Biconical antenna | Electromagnetic field</t>
  </si>
  <si>
    <t>A theoretical analysis of the operation of a thin radiating biconical antenna is given. Formulas are obtained for the current distribution in the antenna and its input impedance. ¬© 2008 Springer Science+Business Media, Inc.</t>
  </si>
  <si>
    <t>67-73</t>
  </si>
  <si>
    <t>60073866;60073866;60073866</t>
  </si>
  <si>
    <t>7103313639;6701453221;7006660639</t>
  </si>
  <si>
    <t>Tishchenko, V. A.;Tokatly, V. I.;Luk'yanov, V. I.</t>
  </si>
  <si>
    <t>All-Union Scientific Research Institute of Physicotechnical and Radiotechnical Measurements</t>
  </si>
  <si>
    <t>Tishchenko V.</t>
  </si>
  <si>
    <t>The fields and currents of a thin biconical antenna. the parameters of a radiating antenna</t>
  </si>
  <si>
    <t>10.1007/s11018-008-0013-2</t>
  </si>
  <si>
    <t>2-s2.0-42349114689</t>
  </si>
  <si>
    <t>['ultrarefractive antenna', 'revolution excited', 'recently proved', 'permittivity close', 'outside world', 'metatellegen paraboloid', 'frequency band', 'equations satisfied', 'effective medium', 'cylinders made', 'also analyze']</t>
  </si>
  <si>
    <t>The possibility to simulate an effective medium with a permittivity close to zero in some frequency band with as consequence that such a medium suitably excited behaves for the outside world as an ultrarefractive antenna with a narrow radiation pattern was recently proved. We prove here that slabs and cylinders made of a Tellegen chiral metamaterial with zero permittivity excited with a time harmonic filamentous current respecting the symmetry of these structures constitute ultrarefractive antennas. We also analyze the equations satisfied by the electromagnetic field inside and outside a metaTellegen paraboloid of revolution excited with an electric current running along its axis.</t>
  </si>
  <si>
    <t>193-214</t>
  </si>
  <si>
    <t>Acta Physica Polonica B</t>
  </si>
  <si>
    <t>Hillion, P.</t>
  </si>
  <si>
    <t>Paris</t>
  </si>
  <si>
    <t>Institut Henri Poincar√©</t>
  </si>
  <si>
    <t>Hillion P.</t>
  </si>
  <si>
    <t>Radiation from chiral slabs and cylinders with zero permittivity</t>
  </si>
  <si>
    <t>2-s2.0-42549100392</t>
  </si>
  <si>
    <t>['wlan application', 'shorting wall', 'shaped slot', 'proposed antenna', 'paper presents', 'order 0', 'impedance bandwidth', 'centre frequency', 'antenna size']</t>
  </si>
  <si>
    <t>This paper presents a very small size microstrip antenna suitable for WLAN application. The main patch antenna consists of an M-shaped slot with shorting wall. With a shorted triangular parasitic patch and a folded patch overall antenna size is reduced. The simulated and measured results show that by selecting a proper shorting wall width, the proposed antenna can provide an impedance bandwidth of 21.17% covering the 4.93‚Äì6.09 GHz band. The antenna size is of order 0.1094Œªo √ó 0.1094Œªo √ó 0.0544Œªo (6 √ó 6 √ó 3 mm3). The proposed antenna has 75% surface size reduction compared to a conventional patch antenna operating at the same centre frequency. The E-and H-plane radiation pattern across the entire operating bandwidth is provided.</t>
  </si>
  <si>
    <t>Progress in Electromagnetics Research Letters</t>
  </si>
  <si>
    <t>60031777;60031777;60016972</t>
  </si>
  <si>
    <t>24824538900;26023036000;15059968600</t>
  </si>
  <si>
    <t>Jolani, F.;Dadgarpour, A. M.;Hassani, H. R.</t>
  </si>
  <si>
    <t>Islamic Azad University;Shahed University</t>
  </si>
  <si>
    <t>60031777;60016972</t>
  </si>
  <si>
    <t>Jolani F.</t>
  </si>
  <si>
    <t>Compact m-slot folded patch antenna for wlan</t>
  </si>
  <si>
    <t>10.2528/PIERL08012801</t>
  </si>
  <si>
    <t>2-s2.0-42549100408</t>
  </si>
  <si>
    <t>['wide gamut', 'vibrations experienced', 'thin hybrid', 'sometimes emi', 'smart materials', 'resonant frequencies', 'radio frequency', 'possible candidate', 'may make', 'magnetostrictive powders', 'magnetic interference', 'magnetic coupling', 'literature survey', 'increased damping', 'higher transmit', 'future w', 'composite materials', 'ambient temperature']</t>
  </si>
  <si>
    <t>CLF | Electro-elastic coupling | MLF | Oberst beam | PZT(Lead Zirconate Titanate) patches</t>
  </si>
  <si>
    <t>As per the literature survey, thin hybrid layers of viscoelastic and magnetostrictive powders can give vibration damping of smart structural systems. Though, these smart materials can be used for damping of thin flexible structural systems, they have some typical practical limitations of usage in the domain of microwave antenna applications due to sometimes EMI (Electro-Magnetic Interference) and EMC (Electro-Magnetic Coupling) issues at higher transmit and receive radio frequencies. In this paper, an attempt has been made in the hither to fore unexplored domain of investigation of the use of thin hybrid, high sensitivity ferroelectrically soft piezo electric ceramic material coatings(SP-4 and SP-5A) in lieu of Magnetostrictive powder layers for passive vibration damping effects on a wide gamut of composite materials at ambient temperature of 72.4¬∞F (22.4¬∞C). This paper, presents the estimation of Composite Loss Factor (CLF) or also called Modal Loss Factor (MLF) for piezo powder coated composites at ambient temperature. The encouraging results w.r.t. the MLF and increased damping at resonant frequencies for piezo coated CFRP composites, may make the investigation a possible candidate for Radio Frequency (RF) applications in future w.r.t damping out the micro-vibrations experienced in-orbit by the today's sophisticated high frequency Earth observation satellite antennae reflectors with improved pointing accuracies and resolutions and that too with negligible weight penalty due to thin hybrid piezo coating.</t>
  </si>
  <si>
    <t>48-60</t>
  </si>
  <si>
    <t>Journal of Spacecraft Technology</t>
  </si>
  <si>
    <t>60023345;60023345;60115002</t>
  </si>
  <si>
    <t>56825832300;15119373800;15119404600</t>
  </si>
  <si>
    <t>Munjal, B. S.;Sarma, P. V.B.A.S.;Trivedi, H. V.</t>
  </si>
  <si>
    <t>India;India</t>
  </si>
  <si>
    <t>Ahmedabad;Bengaluru</t>
  </si>
  <si>
    <t>Nirma University, Institute of Technology;Indian Space Research Organization</t>
  </si>
  <si>
    <t>60115002;60023345</t>
  </si>
  <si>
    <t>Munjal B.</t>
  </si>
  <si>
    <t>Investigation of MLF for with PZT powder coated composite laminates using ASTM standards</t>
  </si>
  <si>
    <t>2-s2.0-42549114338</t>
  </si>
  <si>
    <t>['reduced size', 'presented based', 'presented antenna', 'pcb technique', 'low size', 'field results', 'asymmetric u', 'antenna size', 'antenna presented', '1 ].']</t>
  </si>
  <si>
    <t>In this paper, an asymmetric U-slot patch antenna with low probe diameter is presented. It will be shown that reduction in probe diameter causes in reduction in bandwidth. One of the characteristics of this antenna is keeping the bandwidth in 30% in spite of reduction in antenna size and use of low probe diameter compared to antenna presented in [1]. The presented antenna in this paper has been fabricated by pcb technique and tested. The far-field results have also been presented based on simulation and measurement. Although the antenna has high cross polarisation level, in the case of using circular polarisation, the use of this antenna can be recommended because of its reduced size, high impedance bandwidth, high total gain in spite of having low size, and ease of fabrication.</t>
  </si>
  <si>
    <t>47-62</t>
  </si>
  <si>
    <t>Progress In Electromagnetics Research B</t>
  </si>
  <si>
    <t>60000627;60000627;60000627</t>
  </si>
  <si>
    <t>57201448149;55913973000;24474815100</t>
  </si>
  <si>
    <t>Khodaei, G. F.;Nourinia, J.;Ghobadi, C.</t>
  </si>
  <si>
    <t>Khodaei G.F.</t>
  </si>
  <si>
    <t>A practical miniaturized U-slot patch antenna with enhanced bandwidth</t>
  </si>
  <si>
    <t>10.2528/pierb07112201</t>
  </si>
  <si>
    <t>2-s2.0-42549119508</t>
  </si>
  <si>
    <t>['taking images', 'stipulated angles', 'real time', 'puller assembly', 'orbit performance', 'minimizing jitter', 'imagery collection', 'ground station', 'gimbal mechanism', 'dga mechanism', 'challenging requirements', 'also developed', '2 satellite']</t>
  </si>
  <si>
    <t>Bearing | Gimbal | Resolve | Shape memory alloy</t>
  </si>
  <si>
    <t>DGA mechanism is essentially a two axis rotary drive actuator which rotates an antenna about two orthogonal axes by stipulated angles. The DGA mechanism makes the data transmit antenna to track the ground station in real time and transmit the data to ground station while the spacecraft is taking images. The need to slew the DGA during imagery collection while minimizing jitter of the spacecraft has led to challenging requirements for the gimbal mechanism and its components. A Shape memory alloy based Pin-puller assembly is also developed for the hold down and release of DGA mechanism. The mechanism has been designed, qualified and already flown onboard Cartosat-2 satellite. The on-orbit performance of mechanism is satisfactory.</t>
  </si>
  <si>
    <t>57221101852;57198089991;12794064600</t>
  </si>
  <si>
    <t>Kumar, Abhishek;Ramakrishna, M. V.;Viswanatha, N.</t>
  </si>
  <si>
    <t>Kumar A.</t>
  </si>
  <si>
    <t>Dual gimbal antenna mechanism</t>
  </si>
  <si>
    <t>2-s2.0-42549126037</t>
  </si>
  <si>
    <t>['third molt', 'tabletop water', 'success rate', 'structural changes', 'segment length', 'second molt', 'right antennules', 'regeneration process', 'regenerating antennules', 'regenerating antennule', 'original structure', 'orconectes sanborni', 'nondestructively sample', 'maze branch', 'make molds', 'find food', 'examine whether', 'crayfish rely', 'could follow', 'chemosensory neurons', 'antennulectomy values', 'antennule ablation', 'aggressive interactions', '55 individuals']</t>
  </si>
  <si>
    <t>Crayfish rely on the chemosensory neurons in their antennules to help them find food and habitat and to mediate social interactions. These structures often sustain damage from aggressive interactions or from the environment, but they have the ability to regenerate. In this study, we examine whether the effects of antennule ablation and regeneration on odor-tracking ability correlate with structural changes in the antennule that occur during regeneration. We initiated the regeneration process by removing the right antennules from 55 individuals of Orconectes sanborni. We developed a method to nondestructively sample the regenerating antennules so that we could follow the growth of new antennular tissue in the same animals over time. We used dental epoxy to make molds of the regenerating antennule after each molt. We then made resin positives, which were visualized using scanning electron microscopy. Structural parameters including aesthetasc length, diameter, segment length, and number per row were measured from scanning electron micrographs using Image J software. Crayfish were tested in a tabletop water Y-maze before and after surgery and after each molt to assess their ability to track food odors. The structural and the behavioral data indicate that the antennules possessed many aspects of their original structure by the end of the second molt. Flicking of antennules, investigation of substrate, success rate at finding the odor-containing Y-maze branch, and time to completion of Y-maze regained pre-antennulectomy values by the end of the third molt. ¬© 2008 Marine Biological Laboratory.</t>
  </si>
  <si>
    <t>Biological Bulletin</t>
  </si>
  <si>
    <t>60011256;60011256</t>
  </si>
  <si>
    <t>57206321161;7005540009</t>
  </si>
  <si>
    <t>Mccall, Julianne Rose;Mead, Kristina Stafford</t>
  </si>
  <si>
    <t>Granville</t>
  </si>
  <si>
    <t>Denison University</t>
  </si>
  <si>
    <t>Mccall J.</t>
  </si>
  <si>
    <t>Structural and functional changes in regenerating antennules in the crayfish Orconectes sanborni</t>
  </si>
  <si>
    <t>10.2307/25066667</t>
  </si>
  <si>
    <t>2-s2.0-42549138954</t>
  </si>
  <si>
    <t>['work deals', 'study brings', 'stress patterns', 'space applications', 'reflective devices', 'possible usage', 'parametric study', 'paraboloid shape', 'modal frequency', 'membrane material', 'low weight', 'internal pressure', 'initial curvature', 'different f', 'deployed configuration', 'convergence analysis', 'configuration analysis', 'arc length', 'analysed together', 'aerospace applications']</t>
  </si>
  <si>
    <t>FE model | Membrane | Paraboloid reflector</t>
  </si>
  <si>
    <t>Inflatable structures possess tremendous potential as antenna and reflective devices in aerospace applications. Their low weight and small packaging volume permit large diameter inflatable antennae in deployed configuration. This work deals with the configuration analysis of an inflated paraboloid reflector with kapton as the membrane material. The non-linear membrane element in the finite element analysis package, NASTRAN is used as the basic building block. Initially the analysis is carried out on a single circular flat membrane with circumferential edge support and the results are verified with that available in literature. Subsequently, two initially curved surface membranes are analysed together for different F/D ratios to obtain a paraboloid shape with circumferential edge support. A parametric study has been conducted for variations on initial curvature, arc length of support, thickness of the membrane and internal pressure. The surface RMS values, modal frequency and stress patterns are evaluated. Further, a convergence analysis is carried out to arrive at the optimal mesh size and the number of pressure load increments. This study brings out a configuration of an inflatable paraboloid reflector with considerably lesser mechanical complexity having with a potential for a possible usage in space applications.</t>
  </si>
  <si>
    <t>37-47</t>
  </si>
  <si>
    <t>60081592;60023345;60023345;60081592</t>
  </si>
  <si>
    <t>51564043300;6603731054;6701536837;17346975700</t>
  </si>
  <si>
    <t>Jairaja, R.;Ranganath, R.;Nataraju, B. S.;Siddeswarappa, B.</t>
  </si>
  <si>
    <t>Davangere;Bengaluru</t>
  </si>
  <si>
    <t>University B.D.T. College of Engineering;Indian Space Research Organization</t>
  </si>
  <si>
    <t>60081592;60023345</t>
  </si>
  <si>
    <t>Jairaja R.</t>
  </si>
  <si>
    <t>Configuration studies of an inflatable paraboloid reflector</t>
  </si>
  <si>
    <t>2-s2.0-42549167023</t>
  </si>
  <si>
    <t>['tlm algorithm', 'commercial software']</t>
  </si>
  <si>
    <t>In this paper the simulation of ultra wideband microstrip antenna is considered.Because of the ultra wideband characteristics of this antenna, it is better to use time domain simulation methods. In this work we use three dimensional transmission line matrix method (3D-TLM) and EPML-TLM algorithm for modeling PML boundary condition directly applied to TLM algorithm.Finally simulation results of some kinds of this antenna (e.g., linear tapered slot antenna and modified planar inverted cone antenna) are presented and compared with measurements and some commercial software's output.</t>
  </si>
  <si>
    <t>115-124</t>
  </si>
  <si>
    <t>36468932100;36537459600;24080903000</t>
  </si>
  <si>
    <t>Rajabi, M.;Mohammadirad, M.;Komjani, N.</t>
  </si>
  <si>
    <t>Rajabi M.</t>
  </si>
  <si>
    <t>Simulation of ultra wideband microstrip antenna using EPML-TLM</t>
  </si>
  <si>
    <t>10.2528/pierb07110802</t>
  </si>
  <si>
    <t>2-s2.0-42549168021</t>
  </si>
  <si>
    <t>['wlan bands', 'shape slot', 'proposed antenna', 'normal antenna', 'new technique', 'monopolar characteristics', 'miniature dimensions', 'maximum suppression', 'ground plane', 'frequency band', 'e .,', 'compact size', 'compact band', 'capable reducing', '4 ghz']</t>
  </si>
  <si>
    <t>In this paper, a compact band-notched UWB planar antenna with Transmission-Line-fed is presented and I'm using a new technique by etching a narrowband resonance H-shape slot in the ground plane of the antenna. This antenna is capable reducing the interference at the WLAN bands by eliminating the 4.85-6.17 GHz band. The proposed antenna has compact size of 16 √ó 22mm2 including the ground plane and because of miniature dimensions, good radiation patterns with monopolar characteristics are obtained in the frequency band of interest i.e., at least 10 dB isolation exists between co-polarization and cross-polarization. The gain is suppressed very well in WLAN bands. The maximum suppression is in 5.4 GHz that is 13.6 dB less than the gain of normal antenna.</t>
  </si>
  <si>
    <t>283-293</t>
  </si>
  <si>
    <t>Naghshvarian-Jahromi, M.</t>
  </si>
  <si>
    <t>Naghshvarian-Jahromi M.</t>
  </si>
  <si>
    <t>Compact UWB bandnotch antenna with Transmission-Line-Fed</t>
  </si>
  <si>
    <t>10.2528/pierb07121407</t>
  </si>
  <si>
    <t>2-s2.0-42549171067</t>
  </si>
  <si>
    <t>['utilization trade', 'link throughput', 'isolated scenarios', 'interference management', 'end devices', 'elevated level', 'different fairness', 'destination system', 'cooperative relays', 'analytical findings']</t>
  </si>
  <si>
    <t>Collaborative relay | Interference management | Resource allocation | Wireless network</t>
  </si>
  <si>
    <t>Collaborative relays achieve the benefits of spatial diversity without requiring physical antenna arrays at the end devices. Although many studies have demonstrated its effectiveness in an isolated single source-destination system, applying cooperative relays to a large-scale wireless network remains challenging. We show that a large wireless system with cooperative relays can be penalized by the elevated level of interference it produces. By examining the interdependency between interference management and cooperative relay strategies, the penalty is modeled by an increase in spectrum resource usage and translated into a penalty on single-link throughput. This throughput penalty serves as a reference for designing collaborative relays in isolated scenarios. To mitigate the impact of interference, we present two channel allocation mechanisms for collaborative relay systems with different fairness and utilization trade-offs. Simulation results confirm our analytical findings and demonstrate the effectiveness of our proposed channel allocation mechanisms.</t>
  </si>
  <si>
    <t>724-735</t>
  </si>
  <si>
    <t>IEEE Transactions on Mobile Computing</t>
  </si>
  <si>
    <t>60000251-60007363;60000251-60029241</t>
  </si>
  <si>
    <t>55267434300;7403440632</t>
  </si>
  <si>
    <t>Zhu, Yan;Zheng, Haitao</t>
  </si>
  <si>
    <t>Santa Barbara;Evanston;New York</t>
  </si>
  <si>
    <t>University of California, Santa Barbara;Northwestern University;IEEE</t>
  </si>
  <si>
    <t>60029241;60007363;60000251</t>
  </si>
  <si>
    <t>Understanding the impact of interference on collaborative relays</t>
  </si>
  <si>
    <t>10.1109/TMC.2007.70790</t>
  </si>
  <si>
    <t>2-s2.0-42649093167</t>
  </si>
  <si>
    <t>R01HL090728</t>
  </si>
  <si>
    <t>['vascular pathology', 'using electromagnetic', 'resolution imaging', 'noise ratio', 'mri operating', 'mri detectors', 'major opportunity', 'loopless antennae', 'loopless antenna', 'large snr', 'higher fields', 'heat testing', 'guided intervention', 'fov advantages', 'fold gains', 'em method', 'electrical properties', 'currently limited', 'biocompatible nitinol', 'approximately 10', 'antenna versus', 'antenna fabricated', 'absolute snr']</t>
  </si>
  <si>
    <t>High-field MRI | Interventional MRI | MRI detectors | MRI devices | Safety | Signal-to-noise ratio</t>
  </si>
  <si>
    <t>Interventional, "loopless antenna" MRI detectors are currently limited to 1.5 T. This study investigates whether loopless antennae offer signal-to-noise ratio (SNR) and field-of-view (FOV) advantages at higher fields, and whether device heating can be controlled within safe limits. The absolute SNR performance of loopless antennae from 0.5 to 5 T is investigated both analytically, using electromagnetic (EM) dipole antenna theory, and numerically with the EM method of moments, and found to vary almost quadratically with field strength depending on the medium's electrical properties, the noise being dominated by direct sample conduction losses. The prediction is confirmed by measurements of the absolute SNR of low-loss loopless antennae fabricated for 1.5, 3, and 4.7 T, immersed in physiologically comparable saline. Gains of 3.8¬±0.2 - and 9.7¬±0.3 -fold in SNR, and approximately 10- and 50-fold gains in the useful FOV area are observed at 3 and 4.7 T, respectively, compared to 1.5 T. Heat testing of a 3 T biocompatible nitinol-antenna fabricated with a redesigned decoupling circuit shows maximum heating of ‚àº1 ¬∞C for MRI operating at high MRI exposure levels. Experiments in the rabbit aorta confirm the SNR and FOV advantages of the 3 T antenna versus an equivalent commercial 1.5 T device in vivo. This work is the first to study the performance of experimental internal MRI detectors above 1.5 T. The large SNR and FOV gains realized present a major opportunity for high-resolution imaging of vascular pathology and MRI-guided intervention. ¬© 2008 American Association of Physicists in Medicine.</t>
  </si>
  <si>
    <t>1995-2006</t>
  </si>
  <si>
    <t>Medical Physics</t>
  </si>
  <si>
    <t>60005248;60005248;60005248</t>
  </si>
  <si>
    <t>15131146500;36792464300;24758040100</t>
  </si>
  <si>
    <t>El-Sharkawy, Abd El Monem M.;Qian, Di;Bottomley, Paul A.</t>
  </si>
  <si>
    <t>Baltimore</t>
  </si>
  <si>
    <t>Johns Hopkins University</t>
  </si>
  <si>
    <t>El-Sharkawy A.E.M.M.</t>
  </si>
  <si>
    <t>The performance of interventional loopless MRI antennae at higher magnetic field strengths</t>
  </si>
  <si>
    <t>10.1118/1.2905027</t>
  </si>
  <si>
    <t>2-s2.0-42949118670</t>
  </si>
  <si>
    <t>['type reflectors', 'type antennas', 'type antenna', 'space launch', 'rms error', 'reflective mesh', 'preliminary design', 'particular focus', 'parabolic shape', 'obtained results', 'membrane surface', 'mathematical model', 'elastic properties', 'effectively used', 'defined anisotropy', 'antenna surface', 'analysis showed']</t>
  </si>
  <si>
    <t>Umbrella-type reflectors are effectively used in several aerospace systems as they can be folded during space launch and then opened to form a quasi-parabolic shape, due to their flexibility and elasticity. The root-mean-square (rms) error of the antenna working surface from the paraboloid of revolution is the adequate surface precision metric for the real antenna profile. A study was conducted to find the limits of variations of the rms error of the antenna surface from the paraboloid, with a particular focus on the mathematical model of the reflective mesh of the umbrella-type antenna. The analysis showed that the minimum rms deviation is obtained in the case when the material of the antenna membrane features well-defined anisotropy of the elastic properties. The obtained results can be used for the analysis of the deviations of the membrane surface at the stage of the preliminary design of umbrella-type antennas.</t>
  </si>
  <si>
    <t>149-151</t>
  </si>
  <si>
    <t>Journal of Spacecraft and Rockets</t>
  </si>
  <si>
    <t>January/February 2008</t>
  </si>
  <si>
    <t>60075528;60075528;60006951-101150649</t>
  </si>
  <si>
    <t>56219845300;14069091900;15072458600</t>
  </si>
  <si>
    <t>Lopatin, Alexander V.;Rutkovskaya, Marina A.;Gantovnik, Vladimir B.</t>
  </si>
  <si>
    <t>Russian Federation;United States;United States</t>
  </si>
  <si>
    <t>Krasnoyarsk;Charlotte;Port Charlotte</t>
  </si>
  <si>
    <t>Reshetnev Siberian State University of Science and Technology;The University of North Carolina at Charlotte;Cameron Applied Research Center</t>
  </si>
  <si>
    <t>60075528;60006951;101150649</t>
  </si>
  <si>
    <t>Lopatin A.V.</t>
  </si>
  <si>
    <t>Accuracy analysis of the reflective surface of the umbrella-type antenna</t>
  </si>
  <si>
    <t>10.2514/1.29377</t>
  </si>
  <si>
    <t>2-s2.0-42949123363</t>
  </si>
  <si>
    <t>['work show', 'thermal modeling', 'simulations show', 'rods inserts', 'rod insert', 'presented next', 'preferentially heat', 'preferential hyperthermia', 'preferential heating', 'perfusion rates', 'paper explored', 'overall goal', 'microwave energy', 'main purpose', 'larger tumor', 'introductory topics', 'human tissue', 'healthy tissue', 'dtd could', 'discussed next', 'determine theoretically', 'deep tissue', 'computer modeling', 'computer model', 'antennae attached', 'alternate therapy', 'also examined', '5 cm', '2 cm']</t>
  </si>
  <si>
    <t>Recently, hyperthermia has been investigated as an alternate therapy for the treatment of tumors. This paper explored the feasibility of preferential hyperthermia as a method of treating deep seated tumors. The overall goal of this research was to determine theoretically if preferential heating could be used to attain the desired thermal dose (DTD) for a two cm diameter tumor. The simulations in this work show that, when using a single rod insert, the model cannot provide enough energy for an entire 2 cm diameter tumor to receive the DTD. However, when using an enhanced design model with multiple (4) rods inserts, the DTD could be attained in a tumor up to 3.5 cm in diameter. This study involved using the model a spherical 2 cm tumor, assuming the tumor is located in deep tissue with a constant perfusion rate and no major blood vessels nearby. This tumor was placed in the center of a cube of healthy tissue. To achieve the preferential heating of the tumor, a rod insert was placed in the center of the tumor and microwave energy was applied to the insert (in the form of volumetric heating). The thermal modeling of this system was based on the Pennes Bioheat equation with a maximum temperature limitation of 80¬∞C. Additional enhanced design models were also examined. These models include 2 cm and 4 cm tumors with four rod inserts symmetrically placed about the tumor and a 4 cm tumor model using a single rod insert with antennae attached to insert to increase energy distribution to the tumor. The simulations show that only the enhanced design cases with four rods inserts can achieve the DTD for an entire 2 cm tumor. The main purpose of this research was to determine if a minimally invasive treatment system using one or more rod inserts could be used to preferentially heat (and attain the DTD) a 2 cm diameter (or larger) tumor. Achieving the DTD for a 2 cm or larger tumor was important because currently the maximum diameter tumor that can be treated via hyperthermia is approximately 2 cm. In the remainder of this paper. I present the following: First, a background of prior research performed on various subject matters related to basic hyperthermia treatments, combination hyperthermia treatments, and computer modeling. After that, the development and verification of simplified thermal computer models of human tissue is described. Discussed next is the method of calculating the resulting thermal dose, the process of analyzing the results of the simulations of the thermal computer models. Once these introductory topics have been considered, the results of the computer modeling (using the primary thermal model) are presented. First, the effects of varying the perfusion rates in the computer model are explained. Then, a comparison of the overall treatment times, where the optimal treatment time was chosen, is discussed. Presented next is the results of varying the heat input rate. Rates examined include a constant heat generation rate, a constant insert temperature, a pulsed heat generation rate, various ramp heat generation rates, as well as exponential decay heat generation rates.</t>
  </si>
  <si>
    <t>Ibrahim, A. T.</t>
  </si>
  <si>
    <t>Alexandria</t>
  </si>
  <si>
    <t>Alexandria University</t>
  </si>
  <si>
    <t>Ibrahim A.T.</t>
  </si>
  <si>
    <t>Using microwave energy to treat tumors</t>
  </si>
  <si>
    <t>10.2528/pierb07092504</t>
  </si>
  <si>
    <t>2-s2.0-42949132390</t>
  </si>
  <si>
    <t>['proposed sensor', 'landmines detection', 'ground plane', 'difference time', 'classic arrays']</t>
  </si>
  <si>
    <t>A proposed sensor for landmines detection consists of two parallel microstrip antennas placed on the same ground plane and with corrugated ground surface between the arrays has been investigated. The microstrip patch array with corrugated ground surface has the advantage of a low mutual coupling compared with the classic arrays. The Finite-Difference Time-Domain (FDTD) is used to simulate the sensor for landmines detection.</t>
  </si>
  <si>
    <t>259-278</t>
  </si>
  <si>
    <t>60003419;60003419;60003419;60003419;60003419</t>
  </si>
  <si>
    <t>6701493848;21933445900;55817211100;6602788136;6507211700</t>
  </si>
  <si>
    <t>Zainud-Deen, S. H.;Badr, M. E.;El-Deen, E.;Awadalla, K. H.;Sharshar, H. A.</t>
  </si>
  <si>
    <t>Shibin El Kom</t>
  </si>
  <si>
    <t>Minufiya University Faculty of Electronic Engineering</t>
  </si>
  <si>
    <t>Zainud-Deen S.H.</t>
  </si>
  <si>
    <t>Microstrip antenna with corrugated ground plane surface as a sensor for landmines detection</t>
  </si>
  <si>
    <t>10.2528/pierb07112702</t>
  </si>
  <si>
    <t>2-s2.0-42949136312</t>
  </si>
  <si>
    <t>['thereby making', 'system state', 'paper models', 'observer able', 'measurements traditionally', 'emitting signals', 'cyclic ambiguity', 'cyclic ambiguities', 'antenna elements']</t>
  </si>
  <si>
    <t>Accuracy | Observability | Passive location | Phase difference</t>
  </si>
  <si>
    <t>With a pair of antennas spaced apart, an airborne passive location system measures phase differences of emitting signals. Regarded as cyclic ambiguities, the moduli of the measurements traditionally are resolved by adding more antenna elements. This paper models the cyclic ambiguity as a component of the system state, of which the observability is analyzed and compared to that of the bearings-only passive location system. It is shown that the necessary and sufficient observability condition for the bearings-only passive location system is only the necessary observability condition for the passive location system with phase difference measurements, and that when the system state is observable, the cyclic ambiguities can be estimated by accumulating the phase difference measurements, thereby making the observer able to locate the emitter with high-precision.</t>
  </si>
  <si>
    <t>149-154</t>
  </si>
  <si>
    <t>7401768928;57199479296;22037230500</t>
  </si>
  <si>
    <t>Deng, Xinpu;Wang, Qiang;Zhong, Danxing</t>
  </si>
  <si>
    <t>Deng X.</t>
  </si>
  <si>
    <t>Observability of airborne passive location system with phase difference measurements</t>
  </si>
  <si>
    <t>S1000936108600199</t>
  </si>
  <si>
    <t>10.1016/S1000-9361(08)60019-9</t>
  </si>
  <si>
    <t>2-s2.0-42949154360</t>
  </si>
  <si>
    <t>['two sensors', 'translation stage', 'time increase', 'therefore advisable', 'significantly reduce', 'sigma values', 'second test', 'phase observation', 'phase measurements', 'measure displacements', 'level displacements', 'highest precision', 'high precision', 'gps antenna', 'full displacement', 'frequent intervals', 'first test', 'engineering projects', 'employs triple', 'displaced using', 'differenced observations', 'differenced carrier', 'deformation zone', 'data collected', 'control stations', 'antenna displacements', 'also shown', '5 h', '2 mm']</t>
  </si>
  <si>
    <t>Deformation monitoring | GPS | Kalman filter | Triple-differenced</t>
  </si>
  <si>
    <t>Engineering projects that require deformation monitoring frequently utilize geodetic sensors to measure displacements of target points located in the deformation zone. In situations where control stations and targets are separated by a kilometer or more, GPS can offer higher precision position updates at more frequent intervals than can normally be achieved using total station technology. For large-scale deformation projects requiring the highest precision, it is therefore advisable to use a combination of the two sensors. In response to the need for high precision, continuous GPS position updates in harsh deformation monitoring environments, a software has been developed that employs triple-differenced carrier-phase measurements in a delayed-state Kalman filter. Two data sets were analyzed to test the capabilities of the software. In the first test, a GPS antenna was displaced using a translation stage to mimic slow deformation. In the second test, data collected at a large open pit mine were processed. It was shown that the delayed-state Kalman filter developed could detect millimeter-level displacements of a GPS antenna. The actual precision attained depends upon the amount of process noise infused at each epoch to accommodate the antenna displacements. Higher process noise values result in quicker detection times, but at the same time increase the noise in the solutions. A slow, 25 mm displacement was detected within 30 min of the full displacement with sigma values in E, N and U of ¬±10 mm or better. The same displacement could also be detected in less than 5 h with sigma values in E, N and U of ¬±5 mm or better. The software works best for detecting long period deformations (e.g., 20 mm per day or less) for which sigma values of 1-2 mm are attained in all three solution components. It was also shown that the triple-differenced carrier-phase observation can be used to significantly reduce the effects of residual tropospheric delay that would normally plague double-differenced observations in harsh GPS environments. ¬© 2007 Springer-Verlag.</t>
  </si>
  <si>
    <t>GPS Solutions</t>
  </si>
  <si>
    <t>60016983;60016983;60016983</t>
  </si>
  <si>
    <t>8560304600;7004715751;7409761718</t>
  </si>
  <si>
    <t>Bond, Jason;Chrzanowski, Adam;Kim, Don</t>
  </si>
  <si>
    <t>Fredericton</t>
  </si>
  <si>
    <t>University of New Brunswick</t>
  </si>
  <si>
    <t>Bond J.</t>
  </si>
  <si>
    <t>Bringing GPS into harsh environments for fully automated deformation monitoring</t>
  </si>
  <si>
    <t>10.1007/s10291-007-0059-7</t>
  </si>
  <si>
    <t>2-s2.0-42949168206</t>
  </si>
  <si>
    <t>['radar systems', 'program makes', 'primary goals', 'previously developed', 'preliminary validation', 'mountainous terrain', 'implementation phases', 'computer program', 'clutter measurements', 'beam antenna', 'band radars']</t>
  </si>
  <si>
    <t>A computer program for meteorological radar siting, previously developed for pencil-beam antenna, long-range, C-band radars, has been adapted for fan-beam antenna, short-range, X-band radars. The simulator uses topographic information in the form of a raster digital elevation model and a surface backscattering cross-section per unit area at grazing angles derived from the literature. It is independent of specific radar sites and radar systems. Its use will enhance optimized scanning strategies, antenna design tailored to mountainous terrain and knowledge of land-clutter measurements at low grazing angles. The raster-based approach used in implementing the program makes it compatible with any desired spatial resolution. Simplicity and short simulation times have been pursued as primary goals during the planning and implementation phases of the routines. A preliminary validation of the simulator using backscattering data acquired in the Alps is presented in this letter.</t>
  </si>
  <si>
    <t>2869-2878</t>
  </si>
  <si>
    <t>International Journal of Remote Sensing</t>
  </si>
  <si>
    <t>60012162;60012162;60012162;60012162</t>
  </si>
  <si>
    <t>55940572500;6508351484;24171919400;7004654985</t>
  </si>
  <si>
    <t>Gabella, Marco;Notarpietro, Riccardo;Turso, Stefano;Perona, Giovanni</t>
  </si>
  <si>
    <t>Turin</t>
  </si>
  <si>
    <t>Politecnico di Torino</t>
  </si>
  <si>
    <t>Gabella M.</t>
  </si>
  <si>
    <t>Simulated and measured X-band radar reflectivity of land in mountainous terrain using a fan-beam antenna</t>
  </si>
  <si>
    <t>10.1080/01431160701596149</t>
  </si>
  <si>
    <t>2-s2.0-43049094789</t>
  </si>
  <si>
    <t>IBN 0445202</t>
  </si>
  <si>
    <t>['time pcr', 'suggest sensory', 'specific differences', 'significant differences', 'rights reserved', 'results show', 'regulatory activities', 'protein synthesis', 'procambarus clarkii', 'postmolt compared', 'mrna level', 'internal calibrator', 'intermolt compared', 'hepatopancreas ).', 'freshwater crayfish', 'fold higher', 'expression patterns', 'epithelial tissues', 'ef1 ),', 'eef1bœ ≥)', 'eef1bœ ≥', 'cardiac muscle', 'antennal gland', 'amino acyl', '9 higher']</t>
  </si>
  <si>
    <t>Cold acclimation | Crayfish | Elongation factor | Molting cycle | Real-time PCR | Transcription</t>
  </si>
  <si>
    <t>Eukaryotic elongation factor 1BŒ≥ (eEF1BŒ≥) is a subunit of elongation factor 1 (EF1), which regulates the recruitment of amino acyl-tRNAs to the ribosome during protein synthesis in eukaryotes. In addition to structural roles within eEF1, eEF1BŒ≥ has properties which suggest sensory or regulatory activities. We have cloned eEF1BŒ≥ from axial abdominal muscle of freshwater crayfish, Procambarus clarkii. The predicted amino acid sequence has 66% identity to Locusta migratoria eEF1BŒ≥ and 65% identity to Artemia salina eEF1BŒ≥. We measured eEF1BŒ≥ expression by real-time PCR, using the relative quantification method with 18s ribosomal RNA as an internal calibrator. eEF1BŒ≥ expression was lowest in gill, axial abdominal muscle, and hepatopancreas, and was highest in the antennal gland (5.7-fold above hepatopancreas) and cardiac muscle (7.8-fold above hepatopancreas). In axial abdominal muscle, eEF1BŒ≥ expression was 4.4-fold higher in premolt and 11.9 higher in postmolt compared to intermolt. In contrast, eEF1BŒ≥ was decreased or unchanged in epithelial tissues during pre- and postmolt. eEF1BŒ≥ expression in the hepatopancreas was 3.5-fold higher during intermolt compared to premolt and was unchanged in gill and antennal gland. No significant differences in eEF1BŒ≥ were found after 1¬†week of acclimation to 4¬†¬∞C. These results show that eEF1BŒ≥ is regulated at the mRNA level with tissue-specific differences in expression patterns. ¬© 2008 Elsevier Inc. All rights reserved.</t>
  </si>
  <si>
    <t>170-176</t>
  </si>
  <si>
    <t>Comparative Biochemistry and Physiology - B Biochemistry and Molecular Biology</t>
  </si>
  <si>
    <t>60001966;60018306;60001966;60001966;60018306</t>
  </si>
  <si>
    <t>7004018680;7404705273;24067250100;24067829900;6701456368</t>
  </si>
  <si>
    <t>Gillen, Christopher M.;Gao, Yongping;Niehaus-Sauter, Margaret M.;Wylde, Meredith R.;Wheatly, Michele G.</t>
  </si>
  <si>
    <t>Dayton;Gambier</t>
  </si>
  <si>
    <t>Wright State University;Kenyon College</t>
  </si>
  <si>
    <t>60018306;60001966</t>
  </si>
  <si>
    <t>Gillen C.M.</t>
  </si>
  <si>
    <t>Elongation factor 1BŒ≥ (eEF1BŒ≥) expression during the molting cycle and cold acclimation in the crayfish Procambarus clarkii</t>
  </si>
  <si>
    <t>S1096495908000511</t>
  </si>
  <si>
    <t>10.1016/j.cbpb.2008.02.010</t>
  </si>
  <si>
    <t>2-s2.0-43049159544</t>
  </si>
  <si>
    <t>['vertical accuracies', 'rigorously examined', 'necessary measurements', 'including internal', 'height differences', 'forest setting', 'five mapping', 'external antennas', 'either unprocessed', 'different hardware', 'data postprocessing', 'collection configurations', 'closed canopy', 'canopy settings', 'canopy conditions', 'american foresters', 'also compared', '30 -,']</t>
  </si>
  <si>
    <t>Geospatial technology | GPS</t>
  </si>
  <si>
    <t>Elevation or height differences are necessary measurements for many forest operation activities. We rigorously examined the vertical measurement performance of five mapping-grade GPS receivers in three forest settings representing open-sky, young-forest, and closed-canopy conditions. The mapping-grade GPS receivers collected data simultaneously at each of the three forest settings and had different hardware and data-collection configurations, including internal and external antennas, and real-time differential corrections. We evaluated the influence of forest setting and postprocessed differential corrections on all GPS receiver measurements, including those that were collected with real-time differential corrections. We also compared the effect of 1, 30-, and 60-point averaging intervals on vertical measurement accuracy. We found average vertical accuracies for unprocessed GPS receiver measurements of 0.9, 1.7, and 2.8 m in the open-sky, young-forest, and closed-canopy settings, respectively. The influence of data postprocessing was inconsistent under closed canopy and resulted in average vertical GPS accuracies of 0.2, 0.4, 3.3 m in open-canopy, young-forest, and closed-canopy settings, respectively. Different point averaging intervals did not result in statistically significant differences in vertical accuracies for either unprocessed or postprocessed GPS data. Copyright ¬© 2008 by the Society of American Foresters.</t>
  </si>
  <si>
    <t>83-88</t>
  </si>
  <si>
    <t>Western Journal of Applied Forestry</t>
  </si>
  <si>
    <t>60013402;60013402</t>
  </si>
  <si>
    <t>7005134346;8551990600</t>
  </si>
  <si>
    <t>Wing, Michael G.;Eklund, Aaron</t>
  </si>
  <si>
    <t>Corvallis</t>
  </si>
  <si>
    <t>Oregon State University</t>
  </si>
  <si>
    <t>Wing M.G.</t>
  </si>
  <si>
    <t>Vertical measurement accuracy of mapping-grade global positioning systems receivers in three forest settings</t>
  </si>
  <si>
    <t>10.1093/wjaf/23.2.83</t>
  </si>
  <si>
    <t>2-s2.0-43149088983</t>
  </si>
  <si>
    <t>['total size', 'technology 2008', 'radiating element', 'inner space', 'ground plane', 'crescent patch', 'covers 3', 'coplanar waveguide', 'compact structure', 'antenna consists']</t>
  </si>
  <si>
    <t>A novel printed antenna for ultra-wideband (UWB) applications is presented. The antenna consists of an open annulus strip as a ground plane and an open crescent patch in the inner space of the annulus as a radiating element. The antenna is fed by a coplanar waveguide with a central strip connected to the crescent patch. The antenna has a compact structure, and the total size is 33√ó30√ó1.57mm. A relative impedance bandwidth of 129 is achieved, which covers 3-14GHz. ¬© The Institution of Engineering and Technology 2008.</t>
  </si>
  <si>
    <t>613-615</t>
  </si>
  <si>
    <t>60022381;60022381</t>
  </si>
  <si>
    <t>57213279674;56023493300</t>
  </si>
  <si>
    <t>Chen, M. E.;Wang, J. H.</t>
  </si>
  <si>
    <t>Beijing Jiaotong University</t>
  </si>
  <si>
    <t>Chen M.E.</t>
  </si>
  <si>
    <t>CPW-fed crescent patch antenna for UWB applications</t>
  </si>
  <si>
    <t>10.1049/el:20080505</t>
  </si>
  <si>
    <t>2-s2.0-43149098738</t>
  </si>
  <si>
    <t>['truncation parameter', 'specified geometries', 'simultaneously increased', 'rectenna systems', 'received power', 'radiated power', 'power transportation', 'optimum transmission', 'antenna center']</t>
  </si>
  <si>
    <t>An algorithm for finding the parameters of the microwave beam used for power transportation from a space electric power station to the Earth is considered. It is shown that, for specified geometries of antenna and rectenna systems, it is possible to increase the received power if the density of the radiated power at the antenna center and the truncation parameter of the Gaussian field distribution are simultaneously increased. It is found that, in this case, the transmission efficiency decreases only slightly as compared to the case of optimum transmission. ¬© 2008 MAIK Nauka.</t>
  </si>
  <si>
    <t>195-198</t>
  </si>
  <si>
    <t>Journal of Communications Technology and Electronics</t>
  </si>
  <si>
    <t>;;;</t>
  </si>
  <si>
    <t>6603624071;7005504917;7003498132;7006135844</t>
  </si>
  <si>
    <t>Vaganov, R. B.;Korshunov, I. P.;Korshunova, E. N.;Shatrov, A. D.</t>
  </si>
  <si>
    <t>Vaganov R.B.</t>
  </si>
  <si>
    <t>Selection of the microwave-beam parameters in a wireless system for energy transportation from a space electric power station to the Earth</t>
  </si>
  <si>
    <t>10.1134/s1064226908020101</t>
  </si>
  <si>
    <t>2-s2.0-43249094041</t>
  </si>
  <si>
    <t>['two compounds', 'previous studies', 'oligolectic oil', 'oligolectic bees', 'oil host', 'lysimachia punctata', 'larval provision', 'host plant', 'host larvae', 'host bee', 'epeoloides coecutiens', 'electroantennographic detection', 'cuckoo bees', 'compounds may', 'cleptoparasites use', 'antennal responses', 'also found']</t>
  </si>
  <si>
    <t>Cuckoo bee | Dynamic headspace | Epeoloides coecutiens | Floral scent | GC-EAD | Host nest finding | Lysimachia punctata | Macropis fulvipes | Oligolectic oil-bee</t>
  </si>
  <si>
    <t>Cleptoparasitic or cuckoo bees lay their eggs in nests of other bees, and the parasitic larvae feed the food that had been provided for the host larvae. Nothing is known about the specific signals used by the cuckoo bees for host nest finding, but previous studies have shown that olfactory cues originating from the host bee alone, or the host bee and the larval provision are essential. Here, I compared by using gas chromatography coupled to electroantennographic detection (GC-EAD) the antennal responses of the oligolectic oil-bee Macropis fulvipes and their cleptoparasite, Epeoloides coecutiens, to dynamic headspace scent samples of Lysimachia punctata, a pollen and oil host of Macropis. Both bee species respond to some scent compounds emitted by L. punctata, and two compounds, which were also found in scent samples collected from a Macropis nest entrance, elicited clear signals in the antennae of both species. These compounds may not only play a role for host plant detection by Macropis, but also for host nest detection by Epeoloides. I hypothesise that oligolectic bees and their cleptoparasites use the same compounds for host plant and host nest detection, respectively. ¬©2008 Landes Bioscience.</t>
  </si>
  <si>
    <t>296-297</t>
  </si>
  <si>
    <t>Plant Signaling and Behavior</t>
  </si>
  <si>
    <t>D√∂tterl, Stefan</t>
  </si>
  <si>
    <t>Bayreuth</t>
  </si>
  <si>
    <t>Universit√§t Bayreuth</t>
  </si>
  <si>
    <t>D√∂tterl S.</t>
  </si>
  <si>
    <t>Antennal responses of an oligolectic bee and its cleptoparasite to plant volatiles</t>
  </si>
  <si>
    <t>10.4161/psb.3.5.5271</t>
  </si>
  <si>
    <t>2-s2.0-43249096226</t>
  </si>
  <si>
    <t>['width œîf', 'sheb ),', 'response heating', 'recombination processes', 'optimized hg0', 'measurements performed', 'lattice slow', 'basic concept', '8cd 0', '75 ghz', '58 thz', '36 ghz', '300 k', '2te antenna', '11 w', '10 w', '1 hz']</t>
  </si>
  <si>
    <t>Bolometer | Hot electrons | Narrow-gap semiconductor | THz</t>
  </si>
  <si>
    <t>A model of semiconductor hot electron bolometer (SHEB), in which electromagnetic radiation heats only electrons in narrow-gap semiconductor without its lattice slow-response heating, is considered. Free carrier heating changes the generation-recombination processes that are the reason of semiconductor resistance rise. It is estimated, that Hg0.8Cd 0.2Te detector noise equivalent power (NEP) for mm and sub-mm radiation wavelength range can reach NEP 10-11 W at Œîf = 1 Hz signal gain frequency bandwidth. Measurements performed at electromagnetic wave frequencies v = 36, 39, 55, 75 GHz, and at 0.89 and 1.58 THz too, with non-optimized Hg0.8Cd0.2Te antenna-coupled bolometer prototype confirmed the basic concept of SHEB. The experimental sensitivity Sv 2 V/W at T = 300 K and the calculated both Johnson-Nyquist and generation-recombination noise values gave estimation of SHEB NEP 3.5 √ó 10-10 W at the band-width Œîf = 1 Hz and v = 36 GHz. ¬© 2008 Association of Polish Electrical Engineers.</t>
  </si>
  <si>
    <t>172-178</t>
  </si>
  <si>
    <t>Opto-electronics Review</t>
  </si>
  <si>
    <t>60009301;60009301;60068535;60009301</t>
  </si>
  <si>
    <t>7004523289;35493343400;7003812184;23109612000</t>
  </si>
  <si>
    <t>Dobrovolsky, V. N.;Sizov, F. F.;Kamenev, Y. E.;Smirnov, A. B.</t>
  </si>
  <si>
    <t>Ukraine;Ukraine</t>
  </si>
  <si>
    <t>Kharkiv;Kiev</t>
  </si>
  <si>
    <t>O. Ya. Usikov Institute for Radiophysics and Electronics of the National Academy of Sciences of Ukraine;Institute of Semiconductors Physics, National Academy of Sciences in Ukraine</t>
  </si>
  <si>
    <t>60068535;60009301</t>
  </si>
  <si>
    <t>Dobrovolsky V.</t>
  </si>
  <si>
    <t>Ambient temperature or moderately cooled semiconductor hot electron bolometer for mm and sub-mm regions</t>
  </si>
  <si>
    <t>10.2478/s11772-008-0003-6</t>
  </si>
  <si>
    <t>2-s2.0-43249113459</t>
  </si>
  <si>
    <t>['strip dipoles', 'reduced mass', 'radiating modules', 'novel structure', 'array antennas', 'antenna balancers']</t>
  </si>
  <si>
    <t>Dipole array antennas realized on the basis of radiating modules in which strip dipoles are integrated with antenna balancers of a novel structure are described. Units with reduced overall dimensions and a reduced mass, which allow substantial simplification of the construction of array antennas for mobile radio systems, are proposed. ¬© 2008 MAIK Nauka.</t>
  </si>
  <si>
    <t>203-207</t>
  </si>
  <si>
    <t>;;</t>
  </si>
  <si>
    <t>7103379798;23034091200;24174063200</t>
  </si>
  <si>
    <t>Gorbachev, A. P.;Egorov, V. M.;Chubar', E. V.</t>
  </si>
  <si>
    <t>Gorbachev A.P.</t>
  </si>
  <si>
    <t>Dipole printed array antennas for mobile radio systems</t>
  </si>
  <si>
    <t>10.1134/s1064226908020125</t>
  </si>
  <si>
    <t>2-s2.0-43249127373</t>
  </si>
  <si>
    <t>['whole band', 'uhf band', 'monostatic measurement', '1 db']</t>
  </si>
  <si>
    <t>Based on the step-frequency RCS measurement system, high performance absorbers and low scattering supports, employing two log-periodic dipole antennas to carry out the quasi-monostatic measurement and many DSP techniques to reduce the error, the indoor accurate RCS measurement can be completed on UHF band. Experimental results show that the valid data waved less than 1 dB can be obtained over 70% of whole band.</t>
  </si>
  <si>
    <t>279-289</t>
  </si>
  <si>
    <t>60003977;60003977;60003977;60003977</t>
  </si>
  <si>
    <t>24176600300;8359407500;27167623900;56119441100</t>
  </si>
  <si>
    <t>Hu, C. F.;Xu, J. D.;Li, N. J.;Zhang, L. X.</t>
  </si>
  <si>
    <t>Hu C.</t>
  </si>
  <si>
    <t>Indoor accurate RCS measurement technique on UHF band</t>
  </si>
  <si>
    <t>10.2528/PIER08011402</t>
  </si>
  <si>
    <t>2-s2.0-43449089516</t>
  </si>
  <si>
    <t>['zenith sky', 'various frequencies', 'rms efficiencies', 'present mesh', 'measured results', 'gmrt dishes', 'gmrt dish', 'future guidelines', 'feed mounted', 'feed design', '2000 mhz', '200 mhz']</t>
  </si>
  <si>
    <t>A prototype of dual polarized ultra wideband antenna-feed was fabricated (200 MHz-2000 MHz) for usage in low frequency radio astronomy at the GMRT (Giant Meterwave Radio Telescope). The feed was mounted on one of the GMRT dish antennas and tested using signals from the radio galaxy Cygnus A and zenith sky. Modeling of the GMRT dish with the antenna-feed mounted at its focus has been done. With the use of simulated radiation patterns of the antenna-feed and the measured results, the system independent deflections at various frequencies were computed. The performances of the GMRT dish with present mesh and RMS (root mean square) efficiencies have been studied. Performance of the GMRT dish with 100% mesh and RMS efficiencies were computed. Future guidelines of ultra wideband antenna-feed design for GMRT have been indicated. Improvements of the GMRT dishes have also been suggested.</t>
  </si>
  <si>
    <t>41-59</t>
  </si>
  <si>
    <t>60031855;60011023</t>
  </si>
  <si>
    <t>14029907800;7402635385</t>
  </si>
  <si>
    <t>Joardar, S.;Bhattacharya, A. B.</t>
  </si>
  <si>
    <t>Mumbai;Kalyani</t>
  </si>
  <si>
    <t>Tata Institute of Fundamental Research, Mumbai;University of Kalyani</t>
  </si>
  <si>
    <t>A novel method for testing ultra wideband antenna-feeds on radio telescope dish antennas</t>
  </si>
  <si>
    <t>10.2528/PIER07120402</t>
  </si>
  <si>
    <t>2-s2.0-43449091002</t>
  </si>
  <si>
    <t>['studied using', 'shipborne antennas', 'rigorous method', 'rigorous half', 'realistic 3', 'radiation patterns', 'radiation characteristics', 'near terms', 'mlfma ).', 'lossy half', 'function via', 'computed via', 'complex images']</t>
  </si>
  <si>
    <t>Radiation characteristics of shipborne antennas above lossy half-space are studied using the multilevel fast multipole algorithm (MLFMA). The near terms in the MLFMA are evaluated by using the rigorous half-space dyadic Green's function, computed via the method of complex images. The far MLFMA interactions employ an approximate dyadic Green's function via a direct-radiation term plus a single real image, with the image amplitude characterized by the polarization-dependent Fresnel reflection coefficient. Finally, radiation patterns of an ultra-shortwave antenna mounted on a realistic 3-D ship over seawater are presented and compared with a rigorous method-of-moments (MoM) solution.</t>
  </si>
  <si>
    <t>291-302</t>
  </si>
  <si>
    <t>12795135400;7403280923;7202069789</t>
  </si>
  <si>
    <t>Zhao, X. W.;Liang, C. H.;Liang, L.</t>
  </si>
  <si>
    <t>Zhao X.</t>
  </si>
  <si>
    <t>Multilevel fast multipole algorithm for radiation characteristics of shipborne antennas above seawater</t>
  </si>
  <si>
    <t>10.2528/PIER08012003</t>
  </si>
  <si>
    <t>2-s2.0-43449092196</t>
  </si>
  <si>
    <t>['state varies', 'rfid microchip', 'proper calculation', 'paper illustrates', 'input power']</t>
  </si>
  <si>
    <t>Passive UHF RFID tag consists of a microchip attached directly to an antenna. Proper impedance match between the antenna and the chip is crucial in RFID tag design. It directly influences RFID system performance characteristics such as the range of a tag. It is known that an RFID microchip is a nonlinear load whose complex impedance in each state varies with the frequency and the input power. This paper illustrates a proper calculation of the tag power reflection coefficient for maximum power transfer by taking into account of the changing chip impedance versus frequency.</t>
  </si>
  <si>
    <t>359-370</t>
  </si>
  <si>
    <t>60010491;60010491;60010491;60010491;60010491;60010491;60010491;60011170;60011170;60011170;60011170;60011170</t>
  </si>
  <si>
    <t>24177071100;23476968300;57198993246;7005949569;7006201067;7004922524;25638340500;6506424417;6603629386;6604053043;25638629500;57212322888</t>
  </si>
  <si>
    <t>Loo, C. H.;Elmahgoub, K.;Yang, F.;Elsherbeni, A.;Kajfez, D.;Kishk, A.;Elsherbeni, T.;Ukkonen, L.;Syd√§nheimo, L.;Kivikoski, M.;Merilampi, S.;Ruuskanen, P.</t>
  </si>
  <si>
    <t>Finland;United States</t>
  </si>
  <si>
    <t>Tampere;University</t>
  </si>
  <si>
    <t>Tampereen Yliopisto;University of Mississippi</t>
  </si>
  <si>
    <t>60011170;60010491</t>
  </si>
  <si>
    <t>Loo C.H.</t>
  </si>
  <si>
    <t>Chip impedance matching for UHF RFID tag antenna design</t>
  </si>
  <si>
    <t>10.2528/PIER08011804</t>
  </si>
  <si>
    <t>2-s2.0-43449098862</t>
  </si>
  <si>
    <t>['source embedded', 'slab achieved', 'reduced parameters', 'realize substrates', 'radiation pattern', 'position along', 'physically realizable', 'narrow beam', 'evanescent modes', 'energy radiated', 'embedded source', 'also discuss']</t>
  </si>
  <si>
    <t>We use coordinate transformation theory to realize substrates that can modify the emission of an embedded source. Simulation results show that with proper transformation functions the energy radiated by a source embedded in these space variant media will be concentrated in a narrow beam. The thickness of the slab achieved with our transformations will no longer be restricted by the evanescent modes and the source can be placed at any position along the boundary of the substrate without affecting the radiation pattern. We also discuss the case where reduced parameters are used, which still performs well and is physically realizable.</t>
  </si>
  <si>
    <t>437-446</t>
  </si>
  <si>
    <t>60003970-60022195;60003970-60022195;60003970-60022195;60003970-60022195;60003970-60022195;60003970-60022195;60003970-60022195</t>
  </si>
  <si>
    <t>56119435500;24832340700;24400364000;15135096600;7006581207;7403591380;7202290923</t>
  </si>
  <si>
    <t>Zhang, J. J.;Luo, Y.;Xi, S.;Chen, H. S.;Ran, L. X.;Wu, B. I.;Kong, J. A.</t>
  </si>
  <si>
    <t>United States;China</t>
  </si>
  <si>
    <t>Cambridge;Hangzhou</t>
  </si>
  <si>
    <t>Massachusetts Institute of Technology;Zhejiang University</t>
  </si>
  <si>
    <t>60022195;60003970</t>
  </si>
  <si>
    <t>Zhang J.</t>
  </si>
  <si>
    <t>Directive emission obtained by coordinate transformation</t>
  </si>
  <si>
    <t>10.2528/PIER08011002</t>
  </si>
  <si>
    <t>2-s2.0-43449109497</t>
  </si>
  <si>
    <t>CHE-0352599</t>
  </si>
  <si>
    <t>['two light', 'synthetic molecules', 'subcellular processes', 'regulating behaviour', 'quantum yield', 'photoprotection found', 'photochrome leads', 'necessitating regulation', 'low white', 'light levels', 'gathering antennas', 'function according', 'excitation energy', 'environmental light', 'critical challenge', 'achieving adaptive', '82 %.', '27 %.']</t>
  </si>
  <si>
    <t>Organisms must adapt to survive, necessitating regulation of molecular and subcellular processes. Green plant photosynthesis responds to potentially damaging light levels by downregulating the fraction of excitation energy that drives electron transfer. Achieving adaptive, self-regulating behaviour in synthetic molecules is a critical challenge that must be met if the promises of nanotechnology are to be realized. Here we report a molecular pentad consisting of two light-gathering antennas, a porphyrin electron donor, a fullerene electron acceptor and a photochromic control moiety. At low white-light levels, the molecule undergoes photoinduced electron transfer with a quantum yield of 82%. As the light intensity increases, photoisomerization of the photochrome leads to quenching of the porphyrin excited state, reducing the quantum yield to as low as 27%. This self-regulating molecule modifies its function according to the level of environmental light, mimicking the non-photochemical quenching mechanism for photoprotection found in plants. ¬© 2008 Nature Publishing Group.</t>
  </si>
  <si>
    <t>280-283</t>
  </si>
  <si>
    <t>Nature Nanotechnology</t>
  </si>
  <si>
    <t>60003892;60003892;60003892;60003892;60003892;60003892;60003892</t>
  </si>
  <si>
    <t>8601567200;6603864095;6603122940;8724368200;7403336040;35598466200;26643239600</t>
  </si>
  <si>
    <t>Straight, Stephen D.;Kodis, Gerdenis;Terazono, Yuichi;Hambourger, Michael;Moore, Thomas A.;Moore, Ana L.;Gust, Devens</t>
  </si>
  <si>
    <t>Tempe</t>
  </si>
  <si>
    <t>Arizona State University</t>
  </si>
  <si>
    <t>Straight S.D.</t>
  </si>
  <si>
    <t>Self-regulation of photoinduced electron transfer by a molecular nonlinear transducer</t>
  </si>
  <si>
    <t>NNANO200897</t>
  </si>
  <si>
    <t>10.1038/nnano.2008.97</t>
  </si>
  <si>
    <t>2-s2.0-43449114465</t>
  </si>
  <si>
    <t>['transmitting antenna', 'throughput performance', 'preamble could', 'paper presents', 'mse ).', 'channel estimation', 'channel condition', 'cazac sequences', 'also presented', 'access scheme']</t>
  </si>
  <si>
    <t>This paper presents an investigation into improving the channel estimation scheme and reducing the effects of symbol timing misalignment when OFDMA is used as an access scheme. Under OFDMA uplink channel environments, appropriate symbol length of CAZAC sequences as a preamble could be utilized in accordance with the number of transmitting antenna and channel condition. The effect of the number of CAZAC sequences for channel estimation is also presented in terms of mean square error (MSE). Taking into account the effect of multiple access interference (MAI) introduced by a symbol timing misalignment, the symbol error rate (BER) and throughput performance are investigated for a, typical OFDMA uplink scenario.</t>
  </si>
  <si>
    <t>213-223</t>
  </si>
  <si>
    <t>105746780;60027884;60027884</t>
  </si>
  <si>
    <t>8161143300;18038074500;7404036823</t>
  </si>
  <si>
    <t>Lee, Y. D.;Park, D. H.;Song, H. K.</t>
  </si>
  <si>
    <t>Seoul;Daejeon</t>
  </si>
  <si>
    <t>Sejong University;Institute of Information and Technology Advancement (IITA)</t>
  </si>
  <si>
    <t>60027884;105746780</t>
  </si>
  <si>
    <t>Lee Y.</t>
  </si>
  <si>
    <t>Improved channel estimation and MAI-robust schemes for wireless OFDMA system</t>
  </si>
  <si>
    <t>10.2528/PIER08010403</t>
  </si>
  <si>
    <t>2-s2.0-43449121562</t>
  </si>
  <si>
    <t>['time codes', 'tdma ).', 'recent literatures', 'proposed tdd', 'optimal tradeoff', 'optimal diversity', 'multiple antennas', 'intractable issue', 'diversity full', 'blast ).']</t>
  </si>
  <si>
    <t>4G | Diversity and multiplexing tradeoff | Full-diversity and full-rate | MIMO | Space time codes</t>
  </si>
  <si>
    <t>Under the scenarios of fast mobile frequency selective channels, it is a very intractable issue to design the optimal space time codes (ST) that can achieve the optimal diversity and multiplexing gains tradeoff with full-diversity full-rate (FDFR) constrains. Therefore, an optimal space time design scheme is given in this paper for one novel 4G cellular communication systems with time division duplex (TDD) and time divisions multiple access (TDMA). The system is designed to overcome the great channel estimation overhead and the complexity of multiple user detectors in the cases of multiple antennas at transceivers. Here, one FDFR code given in recent literatures is adopted for the proposed TDD/ TDMA 4G systems, which was proved in this paper to achieve the optimal diversity-multiplexing gain tradeoff. In typical cellular channel profiles, several space time schemes with optimal or sub-optimal tradeoff are tested with TDD/TDMA 4G systems with 8√ó2 antenna configurations at base and mobile stations respectively. Numerical results show that the FDFR design could achieve the maximal system throughout with better adaptive capacity to wireless link states than that of space time block codes (STBC) and Diagonal Bell Laboratories Layered Spare-Time Codes (D-BLAST). Furthermore, the performance of the proposed FDFR design for TDD/TDMA 4G systems could achieve better tradeoff for throughput and system symbol error rates than that of the cyclic-division-algebra (CDA) space time codes.</t>
  </si>
  <si>
    <t>15-25</t>
  </si>
  <si>
    <t>WSEAS Transactions on Communications</t>
  </si>
  <si>
    <t>60018308;60018308;100386894;60120499</t>
  </si>
  <si>
    <t>15822329000;13004417100;7406444000;56082626600</t>
  </si>
  <si>
    <t>Lu, Zhaogan;Zhang, Taiyi;Han, Jincang;Fahamuel, Paul</t>
  </si>
  <si>
    <t>Tanzania;China;China</t>
  </si>
  <si>
    <t>Dar Es Salaam;Xi'an;Lanzhou</t>
  </si>
  <si>
    <t>Dar es Salaam Institute of Technology;Xi'an Jiaotong University;Lanzhou Commercial College</t>
  </si>
  <si>
    <t>60120499;60018308;100386894</t>
  </si>
  <si>
    <t>Lu Z.</t>
  </si>
  <si>
    <t>Design of optimal space-time codes in TDD/TDMA 4G systems</t>
  </si>
  <si>
    <t>2-s2.0-43549090861</t>
  </si>
  <si>
    <t>['return loss', 'radiation patterns', 'radar systems', 'novel design', 'higher frequencies', 'flared section', 'feed element', 'emc applications', 'coaxial line']</t>
  </si>
  <si>
    <t>A novel design of a dual-polarized broadband 2-18 GHz horn antenna with VSWR ‚â§ 2.2 is presented. The designed horn antenna is most suitable as a feed element in reflectors of the radar systems and EMC applications. A coaxial line to quadruple-ridged waveguide transition with a new conical cavity back and a technique for tapering the flared section of the horn is introduced to improve the return loss and matching of the impedance, respectively. In order to overcome the deterioration of the broadside radiation pattern at higher frequencies, common to broad band ridged horn antennas, a new modified horn antenna with arc shaped aperture is introduced. Results of simulation obtained via two different software packages, HFSS and CST, for VSWR, isolation, radiation patterns, and gain of the designed quad ridged horn antenna as well as the modified horn antenna are presented and discussed.</t>
  </si>
  <si>
    <t>183-195</t>
  </si>
  <si>
    <t>A new 2-18 GHZ quad-ridged horn antenna</t>
  </si>
  <si>
    <t>10.2528/PIER08010103</t>
  </si>
  <si>
    <t>2-s2.0-43749106674</t>
  </si>
  <si>
    <t>['two dimensions', 'tr mirror', 'time reversal', 'roughly speaking', 'results demonstrated', 'initial one', 'horizontal plane', 'fixed space', 'electromagnetic waves', 'array elements', 'additional elements', 'abnormal phenomena']</t>
  </si>
  <si>
    <t>Spatial focusing characteristics of time reversal (TR) electromagnetic waves are studied in this paper. Different antenna arrays are used as a TR mirror and their elements are arranged in one and two dimensions in the horizontal plane. The focused energy density around initial source location is investigated in non-line-ofsight (NLOS) and line-of-sight (LOS) cases, respectively. The results demonstrated that, roughly speaking, under the case of fixed space between two adjacent elements, the more the number of the array elements, the stronger the focused average energy density. However, in the case of fixed TR mirror array aperture, some abnormal phenomena are observed when additional elements are inset into the initial one.</t>
  </si>
  <si>
    <t>223-232</t>
  </si>
  <si>
    <t>60005465;60005465;60005465;60005465</t>
  </si>
  <si>
    <t>7402022616;7501898208;26661983600;8945567500</t>
  </si>
  <si>
    <t>Xiao, S.;Chen, J.;Liu, X.;Wang, B. Z.</t>
  </si>
  <si>
    <t>Xiao S.</t>
  </si>
  <si>
    <t>Spatial focusing characteristics of time reversal UWB pulse transmission with different antenna arrays</t>
  </si>
  <si>
    <t>10.2528/pierb07112203</t>
  </si>
  <si>
    <t>2-s2.0-43749118993</t>
  </si>
  <si>
    <t>['tested successfully', 'pressure dependence', 'operating conditions', 'magnetic field', 'ion detachment', 'frequency antenna', 'double layer', 'characterized axially', 'also shown', 'accelerates ions', '7 kms', '56 mhz', '297 mgs', '275 mpa', '138 g', '100 w']</t>
  </si>
  <si>
    <t>The Helicon Double Layer Thruster, a new magnetoplasma thruster that accelerates ions to supersonic velocities using a current-free electric double layer, has been tested successfully for the first time inside a space-simulation vacuum chamber. Using a retarding field energy analyzer, the presence of a current-free double layer and the associated ion beam in argon have been confirmed for operating conditions of 0.297 mgs-1 of argon, 53.3 mPa gas pressure, 100 W of radio-frequency forward power at 13.56 MHz, and a maximum axial magnetic field of 138 G. The inductively coupled plasma and ion beam formed have been characterized axially, and the measured beam velocity is about 8.7 kms-1 for these conditions. The effect of moving the Helicon Double Layer Thruster source tube relative to the magnetic field and radio-frequency antenna is investigated, and the pressure dependence of the double layer is measured from 20 to 275 mPa and compared with a recently developed theoretical model. Ions in the Helicon Double Layer Thruster exhaust are also shown to be nonmagnetized, suggesting that ion detachment has occurred.</t>
  </si>
  <si>
    <t>134-141</t>
  </si>
  <si>
    <t>Journal of Propulsion and Power</t>
  </si>
  <si>
    <t>60008950-124670524;60008950-124670524;60008950-124670524</t>
  </si>
  <si>
    <t>24280868700;7102123181;7103354742</t>
  </si>
  <si>
    <t>West, Michael D.;Charles, Christine;Boswell, Rod W.</t>
  </si>
  <si>
    <t>Australia;</t>
  </si>
  <si>
    <t>Canberra;</t>
  </si>
  <si>
    <t>The Australian National University;Space Plasma</t>
  </si>
  <si>
    <t>60008950;124670524</t>
  </si>
  <si>
    <t>West M.D.</t>
  </si>
  <si>
    <t>Testing a Helicon Double Layer Thruster immersed in a space-simulation chamber</t>
  </si>
  <si>
    <t>10.2514/1.31414</t>
  </si>
  <si>
    <t>2-s2.0-43849097218</t>
  </si>
  <si>
    <t>2006CB601103</t>
  </si>
  <si>
    <t>['vis absorption', 'typical 1', 'rights reserved', 'photoluminescence properties', 'ofelt theory', 'emission spectra', 'crystal structure', 'assisted energy', '65 ms', '21 œºw', '2 transition']</t>
  </si>
  <si>
    <t>Electroluminescence | Erbium complex | Near-Infrared</t>
  </si>
  <si>
    <t>The crystal structure of Er(PM)3(TP)2 [PM = 1-phenyl-3-methyl-4-isobutyryl-5-pyrazolone, TP = triphenyl phosphine oxide] was reported and its photoluminescence properties were studied by UV-vis absorption, excited, and emission spectra. The Judd-ofelt theory was introduced to calculate the radiative transition rate and the radiative decay time of 3.65 ms for the 4I13/2 ‚Üí 4I15/2 transition of Er3+ ion in this complex. The antenna-effect and phonon-assisted energy-transfer were introduced to discuss the intramolecular energy transfer from ligands to Er3+ ion. Based on this Er(III) complex as the emitter, the multilayer phosphorescent organic light emitting diode was fabricated with the structure of ITO/NPB 20 nm/Er(PM)3(TP)2 50 nm/BCP 20 nm/AlQ 40 nm/LiF 1 nm/Al 120 nm, which shows the typical 1.54 Œºm near-infrared (NIR) emission from Er3+ ion with the maximum NIR irradiance of 0.21 ŒºW/cm2. ¬© 2008 Elsevier B.V. All rights reserved.</t>
  </si>
  <si>
    <t>487-494</t>
  </si>
  <si>
    <t>Organic Electronics</t>
  </si>
  <si>
    <t>60001255-60027363;60001255;60001255-60027363;60001255;60001255;60001255-60027363</t>
  </si>
  <si>
    <t>8283699500;8582415700;56329304000;55797896100;7102363960;55875906000</t>
  </si>
  <si>
    <t>Li, Zhefeng;Yu, Jiangbo;Zhou, Liang;Zhang, Hongjie;Deng, Ruiping;Guo, Zhiyong</t>
  </si>
  <si>
    <t>Beijing;Changchun</t>
  </si>
  <si>
    <t>University of Chinese Academy of Sciences;Changchun Institute Of Applied Chemistry, Chinese Academy Of Sciences</t>
  </si>
  <si>
    <t>60027363;60001255</t>
  </si>
  <si>
    <t>1.54 Œºm Near-infrared photoluminescent and electroluminescent properties of a new Erbium (III) organic complex</t>
  </si>
  <si>
    <t>S1566119908000311</t>
  </si>
  <si>
    <t>10.1016/j.orgel.2008.02.010</t>
  </si>
  <si>
    <t>2-s2.0-43849102188</t>
  </si>
  <si>
    <t>['transmit symbols', 'simulations show', 'selected antennas', 'lower complexity', 'decided among', 'decided according', 'conventional one', 'blast system', 'available antennas']</t>
  </si>
  <si>
    <t>Antenna selection | Complexity | Group Interference Suppression (GIS) | Vertical Bell Laboratories Layered Space Time (V-BLAST)</t>
  </si>
  <si>
    <t>The conventional transmit antenna selection for Vertical Bell Laboratories Layered Space Time (V-BLAST) system is very complex because it needs to compute the inverse of channel matrices time after time. In this paper, a new group transmit antenna selection scheme for V-BLAST system is proposed. The 1st group transmit antennas are decided according to a certain selection criterion among the available antennas. Then, with Group Interference Suppression (GIS) technology, the interferences of the transmit symbols from the selected antennas can be suppressed. Finally, the 2nd group transmit antennas are decided among the residual available antennas. Simulations show that its performance is lower than that of the conventional selection scheme. However, the new selection scheme has lower complexity than the conventional one. ¬© 2008 Science Press.</t>
  </si>
  <si>
    <t>319-323</t>
  </si>
  <si>
    <t>60009400;60009400</t>
  </si>
  <si>
    <t>57192503811;23390966900</t>
  </si>
  <si>
    <t>Zhang, Xiaoge;Xu, Chengqi</t>
  </si>
  <si>
    <t>Nanjing University of Post and TeleCommunications</t>
  </si>
  <si>
    <t>Group transmit antenna selection based on GIS technology for V-BLAST system</t>
  </si>
  <si>
    <t>10.1007/s11767-007-0066-4</t>
  </si>
  <si>
    <t>2-s2.0-44149094556</t>
  </si>
  <si>
    <t>['structure analysis', 'planar arrays', 'phase coefficients', 'paper consists', 'high flexibility', 'genetic algorithms', 'elements weights', 'dynamic permittivity']</t>
  </si>
  <si>
    <t>Analysis | Genetic algorithms | Radiation pattern | Ring printed antennas array | Synthesis</t>
  </si>
  <si>
    <t>This paper consists of the synthesis of linear and planar ring printed antennas arrays. The structure analysis is based on the modified cavity model which allows to take into account the fringing fields effects along the ring curved edges by employing the dynamic permittivity. The array pattern synthesis is obtained by acting on the elements weights: amplitude and/or phase. Genetic algorithms are applied to reduce the side lobes peaks and to obtain a desired radiation pattern. Amplitude and/or phase coefficients of the feeding network permitting to produce an optimal radiation pattern are then given. Various synthesis results for linear and planar arrays are obtained, thanks to the exploitation of genetic algorithm potentialities and high flexibility. These results are presented and discussed in this paper.</t>
  </si>
  <si>
    <t>174-181</t>
  </si>
  <si>
    <t>60068756;60068756;60068756</t>
  </si>
  <si>
    <t>12142763600;6507876095;6602624122</t>
  </si>
  <si>
    <t>Abri, M.;Boukli-Hacene, N.;Bendimerad, F. T.</t>
  </si>
  <si>
    <t>Algeria</t>
  </si>
  <si>
    <t>Tlemcen</t>
  </si>
  <si>
    <t>Universit√© Abou Bekr Belkaid Tlemcen</t>
  </si>
  <si>
    <t>Abri M.</t>
  </si>
  <si>
    <t>Synthesis of ring printed antennas arrays: Optimization by the genetic algorithm</t>
  </si>
  <si>
    <t>10.1080/02286203.2008.11442465</t>
  </si>
  <si>
    <t>2-s2.0-44149113312</t>
  </si>
  <si>
    <t>['receive beam', 'paper proves', 'multiple receivers', 'mainlobe overlaps', 'interbeam ambiguities', 'hybrid filterbank', 'front part', 'effectively suppressed', 'azimuth signal', 'azimuth direction', 'azimuth ambiguities']</t>
  </si>
  <si>
    <t>High-resolution wide-swath | Hybrid filterbank | MultiBeam (SPCMB) | Signal Phase Center | Signal reconstruction | Synthetic Aperture Radar (SAR)</t>
  </si>
  <si>
    <t>Conventional Synthetic Aperture Radar (SAR) systems cannot obtain high-resolution and wide-swath illumination area due to the well-known minimum antenna area constraint. Single Phase Center MultiBeam (SPCMB) technique can overcome this limitation by adding spatial sampling through multiple receivers in azimuth direction. Unfortunately, this approach will lead to an increase of azimuth ambiguities (interbeam ambiguities), because each receive beam's mainlobe overlaps with the other ones' sidelobes. This paper proves that the front part of SPCMB SAR systems can be considered to be a hybrid filterbank. Therefore, the azimuth signal can be reconstructed and the interbeam ambiguities can be effectively suppressed by a well-designed hybrid filterbank. ¬© 2008 Science Press.</t>
  </si>
  <si>
    <t>324-329</t>
  </si>
  <si>
    <t>36875743000;55570004000</t>
  </si>
  <si>
    <t>Song, Xiufeng;Yu, Weidong</t>
  </si>
  <si>
    <t>Song X.</t>
  </si>
  <si>
    <t>Reconstruct azimuth signal and suppress interbeam ambiguities of SPCMB SAR with hybrid filterbank</t>
  </si>
  <si>
    <t>10.1007/s11767-007-0030-3</t>
  </si>
  <si>
    <t>2-s2.0-44149113999</t>
  </si>
  <si>
    <t>['receiving elements', 'layer structure', 'layer patches', 'higher gain', 'high rf', 'easily matched', 'broader bandwidth', 'aperture coupling', 'also decreases', '200 œò']</t>
  </si>
  <si>
    <t>Circular polarization | Microwave Power Transmission (MPT) | Rectenna | Rectifying efficiency</t>
  </si>
  <si>
    <t>Circularly polarized rectennas operating at X-band are studied in this paper. The quasi-square patches fed by aperture coupling are used as the circularly polarized receiving antennas, which are easily matched and integrated with the circuits of rectennas. The double-layer structure not only minimizes the size of the rectennas but also decreases the effects of the circuits on the antenna. The receiving elements have broader bandwidth and higher gain than the single-layer patches. Two rectennas operating at 10GHz are designed, fabricated and measured. The voltage of 3.86V on a load of 200 Œò is measured and a high RF-DC conversion efficiency of 75% is obtained at 9.98GHz. It is convenient for this kind of rectennas to form large arrays for high power applications. ¬© 2008 Science Press.</t>
  </si>
  <si>
    <t>389-393</t>
  </si>
  <si>
    <t>60023813;60023813;60023813;60023813</t>
  </si>
  <si>
    <t>25650927100;7407003260;7404074316;56164328600</t>
  </si>
  <si>
    <t>Yang, Xuexia;Xu, Junshu;Xu, Deming;Xu, Changlong</t>
  </si>
  <si>
    <t>Shanghai University</t>
  </si>
  <si>
    <t>Yang X.</t>
  </si>
  <si>
    <t>X-band circularly polarized rectennas for microwave power transmission applications</t>
  </si>
  <si>
    <t>10.1007/s11767-006-0273-4</t>
  </si>
  <si>
    <t>2-s2.0-44149121216</t>
  </si>
  <si>
    <t>['vehicle use', 'user friendliness', 'travel movements', 'rights reserved', 'resulting data', 'rechargeable batteries', 'provide detailed', 'people use', 'paper describes', 'neveits pioneered', 'neve devices', 'mobile telephone', 'logistics studies', 'latest technologies', 'late 1990s', 'known errors', 'internal battery', 'initial deployment', 'gps devices', 'early devices', 'early 2000s', 'devices began', 'data collection', 'brief description', 'accurate data', 'accessory socket']</t>
  </si>
  <si>
    <t>Data processing | Global positioning system (GPS) | Travel survey | Trip identification</t>
  </si>
  <si>
    <t>In the late 1990s, global positioning system (GPS) devices began to be used as a method for measuring personal travel. Early devices were for in-vehicle use only and derived their power from the accessory socket of the car. In the early 2000s, the first wearable devices appeared, using battery power from rechargeable batteries. The early wearable devices were heavy and ungainly, and success in having people use the devices was limited. In 2005, the Institute of Transport and Logistics Studies (ITLS) and NeveITS pioneered the use of a much smaller device with its own internal battery, similar in weight and dimensions to a mobile telephone. Subsequent to the initial deployment of this device, there have been further advances in the sensitivity of the antenna/receiver and we have developed with NeveITS a number of improvements to software. Most recently, another device called a Starnav, has been developed for ITLS in Taiwan, and offers further sophistication and user friendliness than the Neve devices. This paper describes these GPS devices and demonstrates the capability of these devices to provide detailed and accurate data on travel movements. We provide a brief description of the software we have developed and continue to improve for analysing the resulting data. The latest technologies for GPS devices indicate the potential to replace many conventional methods of data collection that are flawed because of known errors and inaccuracies. ¬© 2007 Elsevier Ltd. All rights reserved.</t>
  </si>
  <si>
    <t>350-369</t>
  </si>
  <si>
    <t>0968090X</t>
  </si>
  <si>
    <t>Transportation Research Part C: Emerging Technologies</t>
  </si>
  <si>
    <t>60025709;108369509;60025709</t>
  </si>
  <si>
    <t>7005786596;22034167100;55358492900</t>
  </si>
  <si>
    <t>Stopher, Peter;FitzGerald, Camden;Zhang, Jun</t>
  </si>
  <si>
    <t>Sydney;Sydney</t>
  </si>
  <si>
    <t>The University of Sydney;Parsons Brinkerhoff</t>
  </si>
  <si>
    <t>60025709;108369509</t>
  </si>
  <si>
    <t>Stopher P.</t>
  </si>
  <si>
    <t>Search for a global positioning system device to measure person travel</t>
  </si>
  <si>
    <t>S0968090X07000836</t>
  </si>
  <si>
    <t>10.1016/j.trc.2007.10.002</t>
  </si>
  <si>
    <t>2-s2.0-44349109503</t>
  </si>
  <si>
    <t>['¬© 2008', 'sc signals', 'proposed scheme', 'input multiple', 'good performance', 'diversity space', 'carrier frequency']</t>
  </si>
  <si>
    <t>A full-diversity space-frequency block code (SFBC) for single-carrier frequency-division multiple access (SC-FDMA) systems is presented. The code is designed for two transmit antennas and preserves the low envelope fluctuations of SC signals. The good performance of the proposed scheme over multiple-input multiple-output (MIMO) channels, both in static and in high-speed mobility scenarios, is proved. ¬© 2008 The Institution of Engineering and Technology.</t>
  </si>
  <si>
    <t>690-691</t>
  </si>
  <si>
    <t>100319183-60006662;100319183;100319183;60006662</t>
  </si>
  <si>
    <t>24331020500;6602798856;7006314582;7006591743</t>
  </si>
  <si>
    <t>Ciochina, C.;Castelain, D.;Mottier, D.;Sari, H.</t>
  </si>
  <si>
    <t>Gif-sur-Yvette;Rennes</t>
  </si>
  <si>
    <t>SUPELEC Campus de Gif;Mitsubishi Electric ITE-TCL</t>
  </si>
  <si>
    <t>60006662;100319183</t>
  </si>
  <si>
    <t>Ciochina C.</t>
  </si>
  <si>
    <t>Space-frequency block code for single-carrier FDMA</t>
  </si>
  <si>
    <t>10.1049/el:20080444</t>
  </si>
  <si>
    <t>2-s2.0-44349161643</t>
  </si>
  <si>
    <t>['various degrees', 'theoretical analysis', 'statistical independence', 'rights reserved', 'received signal', 'range determined', 'performance analysis', 'paper presents', 'lower bounds', 'code acquisition', 'bounds shown', 'arrival direction', 'antenna elements', 'angular spread']</t>
  </si>
  <si>
    <t>Angle spread | PN code acquisition | Searcher | Smart antenna</t>
  </si>
  <si>
    <t>This paper presents a performance analysis of PN-code acquisition in a smart antenna system operating in Rayleigh fading channels with various degrees of angular spread in the arrival direction of the received signal. It was determined that the performance enhancement provided by the smart antenna system is upper- and lower-bounded by the degrees of statistical independence between channel responses associated with each of the antenna elements. The performance of PN-code acquisition in a smart antenna system is then determined in accordance with the degree of angular spread in the range determined by the upper and lower bounds. The theoretical analysis for deriving the bounds shown in this paper is verified through extensive computer simulations with various angular spreads encountered in the Rayleigh fading channel. ¬© 2007 Elsevier Inc. All rights reserved.</t>
  </si>
  <si>
    <t>612-621</t>
  </si>
  <si>
    <t>60024872;60024872;60024872</t>
  </si>
  <si>
    <t>14828332300;6508355174;55413900600</t>
  </si>
  <si>
    <t>Yun, Yusuk;Hyeon, Seungheon;Choi, Seungwon</t>
  </si>
  <si>
    <t>Yun Y.</t>
  </si>
  <si>
    <t>Performance analysis of PN-code acquisition in a DS/CDMA smart antenna system</t>
  </si>
  <si>
    <t>S1051200407001182</t>
  </si>
  <si>
    <t>10.1016/j.dsp.2007.08.005</t>
  </si>
  <si>
    <t>2-s2.0-44449097530</t>
  </si>
  <si>
    <t>['thermal ions', 'systematic studies', 'resolved gamma', 'ray diagnostics', 'particle knock', 'optimum mixture', 'novel technique', 'measure profiles', 'jet ).', 'iter ),', 'first time', 'energy ions', 'electron temperature', 'developing diagnostics', 'detecting core', 'classical heating', 'alpha particles', 'alpha heating', '23 kev']</t>
  </si>
  <si>
    <t>Alfv√©n eigenmodes | Alpha particles | Tokamak</t>
  </si>
  <si>
    <t>Studies establishing key phenomena and developing diagnostics for energetic particle physics, which are essential for the next step burning plasma experiments such as the International Thermonuclear Experimental Reactor (ITER), have been performed at the Joint European Torus (JET). Experiments have demonstrated clear self-heating of deuterium-tritium (D-T) plasma by alpha particles as a maximum in electron temperature at an optimum mixture of 60 ¬±20% tritium. The change in electron temperature produced by alpha heating, ŒîTe(0) = 1.3 ¬± 0.23 keV, was as expected from classical heating, whereas the heating of thermal ions was higher than expected from reference deuterium discharges. Alfv√©n eigenmodes were stable in the highest fusion performance D-T plasmas, in agreement with the modeling. Systematic studies on the existence and properties of Alfv√©n eigenmodes with external antenna driving and detecting Alfv√©n eigenmodes are presented. The formation of fuel ion tails due to alpha-particle knock-on effects is described as derived from neutral particle analyzer and neutron emission spectrometry in D-T experiments. The gamma-ray diagnostics are shown to measure profiles and energy distribution functions of high-energy ions and alpha particles. Time- and space-resolved gamma-ray images demonstrated for the first time the possibility of measuring several types of energetic ions simultaneously. The novel technique of detecting unstable Alfv√©n eigenmodes with interferometry is found to be superior in detecting core-localized Alfv√©n eigenmodes.</t>
  </si>
  <si>
    <t>989-1022</t>
  </si>
  <si>
    <t>60008662;60028186;60028186;60005040;60003858;60008662;60008662;60005040;60008662;60028186;60028186</t>
  </si>
  <si>
    <t>7006945161;7403252582;7005195752;24075688600;8616708500;6603586396;7103063247;7003718539;7004009308;7005080042;57199472012</t>
  </si>
  <si>
    <t>Sharapov, S. E.;Eriksson, L. G.;Fasoli, A.;Gorini, G.;K√§llne, J.;Kiptily, V. G.;Korotkov, A. A.;Murari, A.;Pinches, S. D.;Testa, D. S.;Thomas, P. R.</t>
  </si>
  <si>
    <t>Switzerland;United Kingdom;Italy;Sweden</t>
  </si>
  <si>
    <t>Lausanne;Oxfordshire;Frascati;Uppsala</t>
  </si>
  <si>
    <t>Swiss Federal Institute of Technology Lausanne;Euratom Ukaea Fusion Association;Associazione EURATOM-ENEA sulla Fusione;Uppsala Universitet</t>
  </si>
  <si>
    <t>60028186;60008662;60005040;60003858</t>
  </si>
  <si>
    <t>Sharapov S.E.</t>
  </si>
  <si>
    <t>Burning plasma studies at jet</t>
  </si>
  <si>
    <t>10.13182/FST08-A1745</t>
  </si>
  <si>
    <t>2-s2.0-44449107737</t>
  </si>
  <si>
    <t>Oktat√°si √©s Kultur√°lis Miniszt√©rium</t>
  </si>
  <si>
    <t>OKM</t>
  </si>
  <si>
    <t>['weakly attracted', 'two compounds', 'traps baited', 'test sites', 'pheromone components', 'neryl isovalerate', 'llc 2007', 'largest catches', 'large numbers', 'geranyl octanoate', 'geranyl butanoate', 'business media', 'agriotes lineatus', '1 blend']</t>
  </si>
  <si>
    <t>A lineatus coleoptera | Agriot proximus | Elateridae | Geranyl butanoate | Geranyl octanoate | Sex attractant | Trapping</t>
  </si>
  <si>
    <t>While testing traps baited with a blend of geranyl octanoate and geranyl butanoate (pheromone components previously identified for Agriotes lineatus, Coleoptera, Elateridae) in Portugal and Bulgaria, large numbers of the closely related Agriotes proximus were captured. In the literature, two different compounds, (E,E)-farnesyl acetate and neryl isovalerate had previously been identified as pheromone components of A. proximus. Subsequent field tests, conducted in several European countries, revealed that A. proximus was weakly attracted to geranyl butanoate on its own, while A. lineatus was weakly attracted to geranyl octanoate on its own. However, the largest catches for both species were observed with a blend of both compounds. No A. proximus was caught in traps baited with the blend of (E,E)-farnesyl acetate and neryl isovalerate at any of the test sites. In electroantennographic studies antennae of male A. proximus and A. lineatus both gave greater responses to geranyl butanoate than to geranyl octanoate, suggesting that the perception of these two compounds was similar for both species. A 1:1 blend of geranyl octanoate and geranyl butanoate can be used as a bait in traps for the detection and monitoring of both A. lineatus and A. proximus in many European countries. ¬© Springer Science + Business Media, LLC 2007.</t>
  </si>
  <si>
    <t>Journal of Chemical Ecology</t>
  </si>
  <si>
    <t>60027811;60000481;113063754;60027811;60113289;60113289;60004400;60096211</t>
  </si>
  <si>
    <t>35231446000;56962705700;24336708800;23026240700;6602982671;6701443175;6507455754;6506953052</t>
  </si>
  <si>
    <t>T√≥th, Mikl√≥s;Furlan, Lorenzo;Xavier, Am√°lia;Vuts, J√≥zsef;Toshova, Teodora;Subchev, Mitko;Szaruk√°n, Istv√°n;Yatsynin, Venyamin</t>
  </si>
  <si>
    <t>Bulgaria;Russian Federation;Hungary;Hungary;Italy;Portugal</t>
  </si>
  <si>
    <t>Sofia;Krasnodar;Budapest;Debrecen;Padua;Porto</t>
  </si>
  <si>
    <t>Institute of Biodiversity and Ecosystem Research at the Bulgarian Academy of Sciences;Krasnodar Lukyanenko Research Institute of Agriculture;Magyar Tudomanyos Akademia;Debreceni Egyetem;Universit√† degli Studi di Padova;DRAN</t>
  </si>
  <si>
    <t>60113289;60096211;60027811;60004400;60000481;113063754</t>
  </si>
  <si>
    <t>T√≥th M.</t>
  </si>
  <si>
    <t>New sex attractant composition for the click beetle Agriotes proximus: Similarity to the pheromone of Agriotes lineatus</t>
  </si>
  <si>
    <t>10.1007/s10886-007-9398-7</t>
  </si>
  <si>
    <t>2-s2.0-44449108292</t>
  </si>
  <si>
    <t>['time equalisation', 'symmetric rbf', 'rights reserved', 'multiple receive', 'input multiple', 'inherent symmetry', 'based ste', 'adaptive implementation', 'achieved conveniently']</t>
  </si>
  <si>
    <t>Bayesian equaliser | Multiple antennas | Single-input multiple-output | Space-time decision feedback equaliser | Space-time equaliser | Symmetric radial basis function network</t>
  </si>
  <si>
    <t>This contribution considers nonlinear space-time equalisation (STE) for multiple receive-antenna induced single-input multiple-output (SIMO) systems. By exploiting the inherent symmetry of the underlying optimal Bayesian STE solution, a novel symmetric radial basis function (RBF) based STE scheme is proposed, which is capable of approaching the optimal Bayesian equalisation performance. Adaptive implementation of this symmetric RBF (SRBF) based STE can be achieved conveniently by estimating the SIMO channels using the least mean square channel estimator and computing the optimal RBF centres from the resulting SIMO channel matrix estimate. Simulation results also demonstrate that the performance of this SRBF based STE is robust with respect to the choice of the RBF variance value. The proposed adaptive solution is then extended to the space-time decision feedback equalisation (ST-DFE) structure. ¬© 2007 Elsevier Inc. All rights reserved.</t>
  </si>
  <si>
    <t>622-634</t>
  </si>
  <si>
    <t>55733364300;56099557600;36043733600</t>
  </si>
  <si>
    <t>Chen, S.;Liu, S.;Hanzo, L.</t>
  </si>
  <si>
    <t>Chen S.</t>
  </si>
  <si>
    <t>Adaptive Bayesian space-time equalisation for multiple receive-antenna assisted single-input multiple-output systems</t>
  </si>
  <si>
    <t>S1051200407001443</t>
  </si>
  <si>
    <t>10.1016/j.dsp.2007.09.012</t>
  </si>
  <si>
    <t>2-s2.0-44449113108</t>
  </si>
  <si>
    <t>NSC 94-2752-E-009-009-PAE</t>
  </si>
  <si>
    <t>['work develops', 'uwb signal', 'rights reserved', 'proposed system', 'optical approach', 'link system', 'intersymbol interference', 'generate ultrawideband', 'generate high', 'easily adjustable', 'eam ),', 'coplanar waveguide', 'absorption modulator']</t>
  </si>
  <si>
    <t>Coplanar waveguide (CPW) antenna | Fiber-link system | Intersymbol interference (ISI) | Pulse dispersion | Ultrawideband (UWB)</t>
  </si>
  <si>
    <t>This work develops a simple distributed fiber-link system with a newly designed antenna to generate ultrawideband (UWB) pulses for indoor wireless communications. The proposed system comprises a gain-switched distributed feedback laser diode (DFB-LD), electro-absorption modulator (EAM), a photodetector and a pair of coplanar waveguide (CPW) antennas. This optical approach can tolerate pulse dispersion and prevent the generation of intersymbol interference (ISI), since the optical pulse width is easily adjustable, providing better radio communication, as determined by the generation of UWB signal. Furthermore, the simulated and experimental results demonstrate that the proposed system can generate high-quality UWB pulse signals for application to future indoor high-bit-rate wireless communications. ¬© 2007 Elsevier Inc. All rights reserved.</t>
  </si>
  <si>
    <t>Optical Fiber Technology</t>
  </si>
  <si>
    <t>7406519072;23567987000</t>
  </si>
  <si>
    <t>Lin, Wen Piao;Li, Ruei Chi</t>
  </si>
  <si>
    <t>Lin W.</t>
  </si>
  <si>
    <t>Generation of ultrawideband pulses using a distributed fiber-link system</t>
  </si>
  <si>
    <t>S1068520007000880</t>
  </si>
  <si>
    <t>10.1016/j.yofte.2007.12.010</t>
  </si>
  <si>
    <t>2-s2.0-44449172392</t>
  </si>
  <si>
    <t>['two types', 'two missions', 'small formations', 'second type', 'science return', 'science instrument', 'relative geometry', 'orbit states', 'orbit design', 'mission phases', 'maximized byoptimizing', 'large formations', 'intimately coupled', 'general method', 'general framework', 'general form', 'fully nonlinear', 'formation geometry', 'first type', 'different missions', 'constraint functions', 'challenging aspects', 'analytic gradients']</t>
  </si>
  <si>
    <t>One of the most interesting and challenging aspects of formation guidance algorithm design is the coupling of the orbit design and the science return. The effectiveness of the formation as a science instrument is intimately coupled with the relative geometry and evolution of the collection of spacecraft. Therefore, the science return can be maximized byoptimizing the orbit design according toa performance metric relevant to the science mission goals. In this work, we present a general method for optimal formation guidance that is applicable to missions whose performance metric, requirements, and constraints can be cast as functions that are explicitly dependent upon the orbit states and spacecraft relative positions and velocities. The approach is fully nonlinear, accommodates orbital perturbations, and is applicable to multiple flight regimes including highly eccentric, hyperbolic, interplanetary, or libration point orbits. Furthermore, the method is applicable to small formations, as well as large formations and constellations. We present a general form for the cost and constraint functions, and derive their semi-analytic gradients with respect to the formation initial conditions. The gradients are broken down into two types. The first type are gradients of the mission-specific performance metric with respect to formation geometry. The second type are derivatives of the formation geometry with respect to the orbit initial conditions. The fact that these two types of derivatives appear separately allows us to derive and implement a general framework that requires minimal modification to be applied to different missions or mission phases. To illustrate the applicability of the approach, we conclude with applications to two missions: the Magnetospheric Multiscale Mission, and the Laser Interferometer Space Antenna.</t>
  </si>
  <si>
    <t>414-423</t>
  </si>
  <si>
    <t>Journal of Guidance, Control, and Dynamics</t>
  </si>
  <si>
    <t>March/April 2008</t>
  </si>
  <si>
    <t>60006337-124670748</t>
  </si>
  <si>
    <t>Hughes, Steven P.</t>
  </si>
  <si>
    <t>United States;</t>
  </si>
  <si>
    <t>Greenbelt;</t>
  </si>
  <si>
    <t>NASA Goddard Space Flight Center;Flight Dynamics Analysis Branch</t>
  </si>
  <si>
    <t>60006337;124670748</t>
  </si>
  <si>
    <t>Hughes S.P.</t>
  </si>
  <si>
    <t>General method for optimal guidance of spacecraft formations</t>
  </si>
  <si>
    <t>10.2514/1.23731</t>
  </si>
  <si>
    <t>2-s2.0-44649143866</t>
  </si>
  <si>
    <t>['two concepts', 'scattered waves', 'receiving antenna', 'magnetic dipoles', 'linearly polarized', 'computation methods', 'arbitrary orientation', 'angular glint', 'analysis shows']</t>
  </si>
  <si>
    <t>Two concepts of angular glint are explained as well as the computation methods. A representative target consisting of two combined electric and magnetic dipoles with arbitrary orientation is presented to formulate angular glint linear deviations when the polarizations of the scattered waves and the receiving antenna are considered. Analysis shows that the equivalence between phase gradient method and Poynting vector method exists when geometrical optics approximation is used and the receiving antenna is linearly polarized. ¬© 2008 IEEE.</t>
  </si>
  <si>
    <t>372-380</t>
  </si>
  <si>
    <t>IEEE Transactions on Aerospace and Electronic Systems</t>
  </si>
  <si>
    <t>100327651;100327651</t>
  </si>
  <si>
    <t>8612720700;7403659227</t>
  </si>
  <si>
    <t>Yin, Hong Cheng;Huang, Pei Kang</t>
  </si>
  <si>
    <t>National Electromagnetic Scattering Laboratory</t>
  </si>
  <si>
    <t>Yin H.</t>
  </si>
  <si>
    <t>Further comparison between two concepts of radar target angular glint</t>
  </si>
  <si>
    <t>10.1109/TAES.2008.4517012</t>
  </si>
  <si>
    <t>2-s2.0-44649155030</t>
  </si>
  <si>
    <t>['two orders', 'soluble la0', 'royal society', 'ray analysis', 'physical properties', 'partial replacement', 'original morphology', 'nanoparticles coated', 'large increase', 'isolated la0', 'infrared spectroscopy', 'coated bipycoo', 'bipycoo -,', 'bipycoo -)', 'analyses compared', '305 nm']</t>
  </si>
  <si>
    <t>Water-soluble La0.95Eu0.05F3¬∑AEP (AEP = aminoethylphosphate) nanoparticles (NPs) were shown to react with 6-carboxy-5‚Ä≤-methyl-2,2‚Ä≤-bipyridine (bipyCOO-) in water, resulting in an increase of more than two orders of magnitude of the europium centred emission upon excitation at 305 nm. Nanoparticles coated by the bipyCOO- ligands were prepared by surface ligand exchange in water, isolated and characterized by infrared spectroscopy, transmission electron microscopy, energy dispersion X-ray analysis and dynamic light scattering. These analyses compared to those of the genuine NPs sample confirmed the partial replacement of AEP by bipyCOO-, with retention of the original morphology of the particles. The photo-physical properties of the isolated La0.95Eu0.05F3¬∑bipyCOO- NPs were measured in water by absorption, steady-state and time-resolved luminescence spectroscopies and revealed that the large increase of the luminescence of the NPs is due to a surface generated antenna effect where coated bipyCOO- moieties efficiently absorb light and transfer the energy to the emitting europium atoms of the NPs. ¬© The Royal Society of Chemistry and the Centre National de la Recherche Scientifique.</t>
  </si>
  <si>
    <t>1055-1059</t>
  </si>
  <si>
    <t>New Journal of Chemistry</t>
  </si>
  <si>
    <t>60208841;60027156;60208841;60032928</t>
  </si>
  <si>
    <t>6603884087;7004116834;7006879575;24345776500</t>
  </si>
  <si>
    <t>Charbonni√®re, Lo√Øc J.;Rehspringer, Jean Luc;Ziessel, Raymond;Zimmermann, Yvan</t>
  </si>
  <si>
    <t>France;France;France</t>
  </si>
  <si>
    <t>Strasbourg;Strasbourg;Strasbourg</t>
  </si>
  <si>
    <t>Laboratoire d‚ÄôInnovation Mol√©culaire &amp; Applications;ECPM √âcole Europ√©enne de Chimie, Polym√®res et Mat√©riaux de Strasbourg;IPCMS Institut de Physique et Chimie des Mat√©riaux de Strasbourg</t>
  </si>
  <si>
    <t>60208841;60032928;60027156</t>
  </si>
  <si>
    <t>Charbonni√®re L.J.</t>
  </si>
  <si>
    <t>Highly luminescent water-soluble lanthanide nanoparticles through surface coating sensitization</t>
  </si>
  <si>
    <t>10.1039/b719700d</t>
  </si>
  <si>
    <t>2-s2.0-44949149987</t>
  </si>
  <si>
    <t>['virtual prototype', 'turning radii', 'simulation model', 'rolling effects', 'radar system', 'provide mobility', 'precise positioning', 'polar regions', 'payload distribution', 'paper describes', 'mobile robot', 'large antenna', 'environmental protection', 'antenna attachments', 'actual robot', 'actual deployment']</t>
  </si>
  <si>
    <t>Mobile robots | Polar robots | Robot simulation</t>
  </si>
  <si>
    <t>This paper describes the design and simulation of a mobile robot for missions in polar regions. The robot was designed to provide mobility, power, precise positioning and environmental protection for a bistatic synthetic aperture radar for polar regions to measure ice thickness and other ice sheet characteristics. The robot is required to carry and protect the radar system and to tow a large antenna, while providing precise positioning of the antenna to the accuracy of within a few centimeters. In parallel to the design and fabrication of an actual robot, a simulation model of the robot was designed and a virtual prototype was built to perform numerous experiments without the need for actual deployment in polar regions. These experiments tested robot characteristics such as slopes in the terrain, rolling effects, turning radii, antenna attachments, and payload distribution.</t>
  </si>
  <si>
    <t>379-404</t>
  </si>
  <si>
    <t>Journal of Intelligent Systems</t>
  </si>
  <si>
    <t>60000701;60015457</t>
  </si>
  <si>
    <t>8321400700;7006138527</t>
  </si>
  <si>
    <t>Akers, Eric L.;Agah, Arvin</t>
  </si>
  <si>
    <t>Lawrence;Elizabeth City</t>
  </si>
  <si>
    <t>University of Kansas;Elizabeth City State University</t>
  </si>
  <si>
    <t>60015457;60000701</t>
  </si>
  <si>
    <t>Akers E.</t>
  </si>
  <si>
    <t>Design and simulation of a polar mobile robot</t>
  </si>
  <si>
    <t>10.1515/JISYS.2008.17.4.379</t>
  </si>
  <si>
    <t>2-s2.0-45549107454</t>
  </si>
  <si>
    <t>['ultra wide', 'u strip', 'relative permittivity', 'proposed antenna', 'parasitic inverted', 'parametric study', 'paper presents', 'novel band', 'notched characteristics', 'ieee 802', 'good agreements', 'frequency band', 'experimental results', 'duroid 6006', 'dielectric substrate', '825 ghz', '6 ghz', '27 mm']</t>
  </si>
  <si>
    <t>This paper presents a novel band-notched elliptical slot antenna for Ultra Wide-Band (UWB) communication, which is printed on a dielectric substrate of RT/duroid 6006 with relative permittivity (Œµr) of 6.0, thickness of 1.27 mm, and fed by an elliptical open ended microstrip line connected to the 50 Œ© main line. This antenna is designed to be used in frequency band of 3.1-10.6 GHz. Band-notched characteristics of antenna to reject the frequency band of 5.15-5.825 GHz, which is limited by IEEE 802.11a, is realized by parasitic inverted-U strip attached to the elliptical slot plane. Effects of varying the parameters of parasitic inverted-U strip on performance of proposed antenna have been investigated. The antenna with optimal parameters obtained from parametric study is fabricated and measured. It is observed that the simulation and experimental results have good agreements with each other.</t>
  </si>
  <si>
    <t>127-136</t>
  </si>
  <si>
    <t>60020850;60105242;60020850</t>
  </si>
  <si>
    <t>20733878200;24398939300;18038251400</t>
  </si>
  <si>
    <t>Fallahi, R.;Kalteh, A. A.;Roozbahani, M. Golparvar</t>
  </si>
  <si>
    <t>Islamic Azad University, Science and Research Branch;Iran Telecommunication Research Center, Tehran</t>
  </si>
  <si>
    <t>60105242;60020850</t>
  </si>
  <si>
    <t>Fallahi R.</t>
  </si>
  <si>
    <t>A novel UWB elliptical slot antenna with band-notched characteristics</t>
  </si>
  <si>
    <t>10.2528/PIER08022603</t>
  </si>
  <si>
    <t>2-s2.0-45749088984</t>
  </si>
  <si>
    <t>['whose differences', 'usually applied', 'sum vector', 'successfully designed', 'reverse monopulse', 'phase error', 'paper presents', 'monopulse system', 'modulated field', 'extract azimuth', 'different directions']</t>
  </si>
  <si>
    <t>The sum and difference multiple channels were usually applied to the monopulse system only in a receiver. But this paper presents a technique of multiple beam modulation transmitted by the sum and difference multiple channels. The modulated field is designed as three chip signal vectors whose sum and whose differences are controlled by the gains of antennas, and the angle between the sum vector and the differential vector depends on the phase error between the channels so that the different microwave signals can be transmitted in the different directions. A receiver with single-antenna can extract azimuth and elevation with respect to the transmitter. Simulation results show that the proposed modulation system has been successfully designed to integrate digital communication with direction-finding in the way of the reverse monopulse.</t>
  </si>
  <si>
    <t>367-380</t>
  </si>
  <si>
    <t>60021666;60021666</t>
  </si>
  <si>
    <t>55994919200;57204396549</t>
  </si>
  <si>
    <t>Song, M. Z.;Hong, T.</t>
  </si>
  <si>
    <t>Nanjing University of Aeronautics and Astronautics</t>
  </si>
  <si>
    <t>Song M.</t>
  </si>
  <si>
    <t>Sum and difference multiple beam modulation transmitted by multimode horn antenna for inverse monopulse direction-finding</t>
  </si>
  <si>
    <t>10.2528/PIER08032407</t>
  </si>
  <si>
    <t>2-s2.0-45749094199</t>
  </si>
  <si>
    <t>['spheroidal shell', 'results show', 'radiation power', 'obtained using', 'mtms shell', 'inductive effect', 'different sizes', 'confocal double', 'compact structure', 'capacitive effect', 'antenna center']</t>
  </si>
  <si>
    <t>An efficient, electrically small prolate spheroidal antenna coated with confocal double-negative (DNG) metamaterials (MTMs) shell is presented. The radiation power of this antenna-DNG shell system excited by a delta voltage across an infinitesimally narrow gap around the antenna center is obtained using the method of separation of the spheroidal scalar wave functions. Our results show that this electrically small dipole-DNG shell system has very high radiation efficiency comparing with the normal electrically small antenna due to the inductive effect of the MTMs shell that cancel with the capacitive effect of the electrically small antenna. It is found that the spheroidal shell can achieve more compact structure and higher radiated power ratio than the corresponding spherical shell. This dipole-DNG shell systems with different sizes are analyzed and discussed.</t>
  </si>
  <si>
    <t>241-255</t>
  </si>
  <si>
    <t>60005510;60005510</t>
  </si>
  <si>
    <t>56301193300;7403365955</t>
  </si>
  <si>
    <t>Huang, M. D.;Tan, S. Y.</t>
  </si>
  <si>
    <t>Nanyang Technological University</t>
  </si>
  <si>
    <t>Huang M.</t>
  </si>
  <si>
    <t>Efficient electrically small prolate spheroidal antennas coated with a shell of double-negative metamaterials</t>
  </si>
  <si>
    <t>10.2528/PIER08031604</t>
  </si>
  <si>
    <t>2-s2.0-45749104734</t>
  </si>
  <si>
    <t>['vba ).', 'soil layer', 'resistivity soundings', 'penetrating radar', 'northeast china', 'many fields', 'line antenna', 'frequency step', 'frequency range', 'detect bedrock', 'city planning', 'changchun city', 'central frequency', 'also built', 'active fault', '20 metres', '10 mhz']</t>
  </si>
  <si>
    <t>Ground-penetrating radar (GPR) in the high-frequency range is subject to attenuation, which limits its application in many fields, such as underground water detection and other near-surface geological studies. We built a very low-frequency GPR system based on a vector network analyser (VNA) and developed the system controlling software using visual basic for application (VBA). We also built a wire-line antenna with a central frequency of 10 MHz on the ground. Results from an experiment on a water reservoir dam showed that the system works well. Active fault evaluation is important for city planning and construction. The soil layer in Changchun City, Northeast China, has low-resistivity and a depth of 10-20 metres. It is difficult for conventional GPR systems to detect bedrock in Changchun City. In this paper, we investigate the active fault in Changchun City using the very low-frequency step-frequency GPR system. The results from the step-frequency GPR shows clearly the undulation of the bedrock. From this and the resistivity soundings we are able to interpret the location and the depth of the fault. ¬© 2008 European Association of Geoscientists &amp; Engineers.</t>
  </si>
  <si>
    <t>167-172</t>
  </si>
  <si>
    <t>60007711-60002709;60007711;60007711;60002709;60002709</t>
  </si>
  <si>
    <t>21733923300;55761145700;16643332600;55717178800;55604662700</t>
  </si>
  <si>
    <t>Zeng, Zhaofa;Huang, Ling;Liu, Sixin;Liu, Fengshan;Sun, Jiguang</t>
  </si>
  <si>
    <t>China;United States</t>
  </si>
  <si>
    <t>Changchun;Dover</t>
  </si>
  <si>
    <t>Jilin University;Delaware State University</t>
  </si>
  <si>
    <t>60007711;60002709</t>
  </si>
  <si>
    <t>Zeng Z.</t>
  </si>
  <si>
    <t>The very low-frequency step-frequency GPR system and its application to active fault detection</t>
  </si>
  <si>
    <t>10.3997/1873-0604.2007041</t>
  </si>
  <si>
    <t>2-s2.0-45749109025</t>
  </si>
  <si>
    <t>['technique supplies', 'surface profile', 'strongly ill', 'reflector surface', 'reflector antenna', 'proposed procedure', 'noise level', 'new technique', 'measured far', 'main step', 'induced currents', 'important task', 'field data', 'different cases', 'commercial software', 'astronomical applications', 'account also']</t>
  </si>
  <si>
    <t>The retrieval of the surface profile of a reflector antenna is an important task, mainly for radio-astronomical applications. The microwave holography retrieves the reflector profile starting from a set of measured far-field data. The main step of this technique is the computation of the induced currents on the reflector surface. This requires the solution of a linear inverse problem which is strongly ill-conditioned. We propose a new technique, based on the Singular Value Decomposition, for the solution of this linear inversion problem. This technique supplies a flexible regularization scheme, able to take into account also the noise level of the data. The proposed procedure has been tested on a number of different cases, with field data generated by a commercial software.</t>
  </si>
  <si>
    <t>167-188</t>
  </si>
  <si>
    <t>60083755;60032259;60032259;60032259</t>
  </si>
  <si>
    <t>7005617252;7006097620;6602557171;15842499600</t>
  </si>
  <si>
    <t>Bolli, P.;Mazzarella, G.;Montisci, G.;Serra, G.</t>
  </si>
  <si>
    <t>Italy;Italy</t>
  </si>
  <si>
    <t>Capoterra;Cagliari</t>
  </si>
  <si>
    <t>Osservatorio Astronomico di Cagliari;Universit√† degli Studi di Cagliari</t>
  </si>
  <si>
    <t>60083755;60032259</t>
  </si>
  <si>
    <t>Bolli P.</t>
  </si>
  <si>
    <t>An alternative solution for the reflector surface retrieval problem</t>
  </si>
  <si>
    <t>10.2528/PIER08021102</t>
  </si>
  <si>
    <t>2-s2.0-45749111030</t>
  </si>
  <si>
    <t>['wave method', 'simulation results', 'shannon capacity', 'propagation environment', 'particularly useful', 'local narrowing', 'input multiple', 'indoor corridors', 'hybrid polarizations', 'deterministic three', 'cross section', 'corridor walls', 'communication systems', 'channel capacity']</t>
  </si>
  <si>
    <t>In this paper, the vector parabolic equation method (VPEM) is used to investigate the Shannon capacity of multiple-input multiple-output (MIMO) communication systems in indoor corridors. This deterministic three-dimensional (3-D) full-wave method is capable to demonstrate the effects of antennas and propagation environment on the channel capacity. The VPEM can model any field depolarization effects which are caused by the corridor walls. This method is particularly useful for evaluation of MIMO channel capacity in corridors with local narrowing of cross section. The channel capacity is computed for both single and hybrid polarizations and simulation results are compared with those obtained by the ray tracing method.</t>
  </si>
  <si>
    <t>13-25</t>
  </si>
  <si>
    <t>60012835-60020850;60012835</t>
  </si>
  <si>
    <t>22985547200;6602214507</t>
  </si>
  <si>
    <t>Noori, N.;Oraizi, H.</t>
  </si>
  <si>
    <t>Iran Telecommunication Research Center, Tehran;Iran University of Science and Technology</t>
  </si>
  <si>
    <t>60020850;60012835</t>
  </si>
  <si>
    <t>Noori N.</t>
  </si>
  <si>
    <t>Evaluation of MIMO channel capacity in indoor environments using vector parabolic equation method</t>
  </si>
  <si>
    <t>10.2528/pierb07121903</t>
  </si>
  <si>
    <t>2-s2.0-45749113141</t>
  </si>
  <si>
    <t>['rectangular patches', 'moment along', 'element separations', 'circular patches']</t>
  </si>
  <si>
    <t>A full wave spectral domain method of moment along with reciprocity theorem analysis of finite phased array of aperture coupled circular microstrip patch antennas is presented. Both the electric surface currents on the patches and the equivalent magnetic current on the apertures are considered. Results of reflection coefficient magnitude, active input impedance, active element gain, efficiency and pattern are provided for different array size and element separations. By optimizing the parameters of the array, a better scan performance can be achieved. Furthermore, a comparison is made between array of rectangular and circular patches, with equal patch surface area, and it is shown that the array of circular patches provide a better scan performance than the array of rectangular patches.</t>
  </si>
  <si>
    <t>197-210</t>
  </si>
  <si>
    <t>60016972;60031777</t>
  </si>
  <si>
    <t>15059968600;23995579200</t>
  </si>
  <si>
    <t>Hassani, H. R.;Jahanbakht, M.</t>
  </si>
  <si>
    <t>Hassani H.R.</t>
  </si>
  <si>
    <t>Method of moment analysis of finite phased array of aperture coupled circular microstrip patch antennas</t>
  </si>
  <si>
    <t>10.2528/pierb08010602</t>
  </si>
  <si>
    <t>2-s2.0-45749113516</t>
  </si>
  <si>
    <t>['training set', 'time applications', 'results suggest', 'real time', 'neural networks', 'exact values', 'estimating doa', 'corresponding state', 'approach reduces']</t>
  </si>
  <si>
    <t>A Neural Network architecture is applied to the problem of Direction of Arrival (DOA) and state of polarization estimation using a uniform circular cross and tri-crossed-dipoles antenna array. A three layer Radial Basis Function Network (RBFN) is trained with input output pairs. The network is then capable of estimating DOA not included in the training set through generalization and the corresponding state of polarization. This approach reduces the extensive computations required by conventional super resolution algorithms such as MUSIC and is easier to implement in real-time applications. The results suggest that the performance of the RBFNN method approaches the exact values. In real time, fast convergence rates of neural networks will allow the array to track mobile sources.</t>
  </si>
  <si>
    <t>60023291;60023291;60023291;60023291</t>
  </si>
  <si>
    <t>6701493848;21934286800;6602788136;24821525000</t>
  </si>
  <si>
    <t>Zainud-Deen, S. H.;Malhat, H. A.;Awadalla, K. H.;El-Hadad, E. S.</t>
  </si>
  <si>
    <t>Menoufia University</t>
  </si>
  <si>
    <t>Direction of arrival and state of polarization estimation using Radial Basis Function Neural Network (RBFNN)</t>
  </si>
  <si>
    <t>10.2528/pierb07111801</t>
  </si>
  <si>
    <t>2-s2.0-45749122068</t>
  </si>
  <si>
    <t>['well known', 'various migration', 'undesirable effect', 'technique code', 'scattered c', 'radar set', 'practical usage', 'mainly due', 'main lobe', 'hyperbolic summation', 'hyperbolic characteristics', 'gpr antenna', 'focusing methods', 'focusing algorithms', 'bouncing ray']</t>
  </si>
  <si>
    <t>It is well known in B-scan ground penetrating radar (GPR) imagery that the underground scatterers generally exhibit defocused, hyperbolic characteristics. This is mainly due to the data collection scheme and the finite beam width of the main lobe of the GPR antenna. To invert this undesirable effect and obtain focused images, various migration or focusing algorithms have been developed. In this paper, we survey the performance of our recent focusing algorithms, namely; hyperbolic summation (HS) and frequency-wavenumber (w-k) based synthetic aperture radar (SAR) focusing. The practical usage of these focusing methods were tested and examined on both simulated and measured GPR data of various buried targets. The simulation data set is obtained by a physical optics shooting and bouncing ray (PO-SBR) technique code. Measurements were taken by a stepped frequency continuous wave (SFCW) radar set-up. Scattered C-band field data were measured from a laboratory sand box and from outdoor soil environment. The proposed focusing methods were then applied to the B-scan GPR images to enhance the resolution quality within these images. The resultant GPR images obtained with the proposed algorithms demonstrate enhanced lateral resolutions.</t>
  </si>
  <si>
    <t>109-122</t>
  </si>
  <si>
    <t>60008377;60008377;60008377</t>
  </si>
  <si>
    <t>57224139368;21734068200;16032674200</t>
  </si>
  <si>
    <t>Ozdemir, C.;Demirci, S.;Yigit, E.</t>
  </si>
  <si>
    <t>Ozdemir C.</t>
  </si>
  <si>
    <t>Practical algorithms to focus B-scan GPR images: Theory and application to real data</t>
  </si>
  <si>
    <t>10.2528/pierb08031207</t>
  </si>
  <si>
    <t>2-s2.0-45749130362</t>
  </si>
  <si>
    <t>['wide bandwidth', 'uwb systems', 'uwb antennas', 'rational functions', 'paper presents', 'model described', 'existing narrow', 'component values', 'based circuit', 'band model']</t>
  </si>
  <si>
    <t>This paper presents an effective modeling methodology for Ultra-wideband (UWB) antennas. The methodology is based on augmenting an existing narrow-band model with a macro-model while simultaneously perturbing component values of the narrow-band model. The narrow-band model is an empirical-based circuit and the macro-model described by rational functions is determined using data fitting approaches. The perturbation of component values of the narrow-band model is achieved by adjustments in SPICE. This method is demonstrated on the example of a 2.5 cm dipole antenna and a circular disc monopole antenna for UWB systems. Simulation results show that this methodology is effective over a wide bandwidth and suitable for modeling most UWB antennas.</t>
  </si>
  <si>
    <t>433-445</t>
  </si>
  <si>
    <t>60003970;60003970;60003970</t>
  </si>
  <si>
    <t>55631231600;14523090800;7006581207</t>
  </si>
  <si>
    <t>Wang, Y.;Li, J. Z.;Ran, L. X.</t>
  </si>
  <si>
    <t>An equivalent circuit modeling method for ultra-wideband antennas</t>
  </si>
  <si>
    <t>10.2528/PIER08032303</t>
  </si>
  <si>
    <t>2-s2.0-45749154618</t>
  </si>
  <si>
    <t>['various applications', 'use svm', 'svm models', 'learning mechanism', 'expected risk', 'excellent results', 'design process', 'design parameters', 'another contribution', 'accuracy trade']</t>
  </si>
  <si>
    <t>Microwave components | Modeling and optimization | Particle swarm optimization | Support vector machine</t>
  </si>
  <si>
    <t>Support Vector machines (SVM) are increasingly being used in various applications with excellent results. It is a learning mechanism which deals with complexity/accuracy trade-off by minimizing upper bound on expected risk. In this paper, we use SVM to model specific microwave components, namely, Broadband GaAs One-port Microstrip Via and specific Microstrip Antennas. The accuracy of the SVM models is compared against existing Artificial Neural Network models. Another contribution of the paper is in presenting an approach to optimize the design parameters of the Microstrip Antenna modeled using SVM. An improved particle swarm optimization (PSO) algorithm is presented and used to carry out the design process.</t>
  </si>
  <si>
    <t>18-24</t>
  </si>
  <si>
    <t>Frequenz</t>
  </si>
  <si>
    <t>60031818;60031818;60031818;60031818;60031818</t>
  </si>
  <si>
    <t>24075311200;24558820600;57223779688;12752738000;6603631347</t>
  </si>
  <si>
    <t>Chauhan, Narendra;Krishna Roy, Y.;Kumar, Arun;Mittal, Ankush;Kartikeyan, M. V.</t>
  </si>
  <si>
    <t>Roorkee</t>
  </si>
  <si>
    <t>Indian Institute of Technology Roorkee</t>
  </si>
  <si>
    <t>Chauhan N.</t>
  </si>
  <si>
    <t>SVM-PSO based modeling and optimization of microwave components</t>
  </si>
  <si>
    <t>10.1515/FREQ.2008.62.1-2.18</t>
  </si>
  <si>
    <t>2-s2.0-45849099179</t>
  </si>
  <si>
    <t>['topological invariant', 'smooth structure', 'nielsen theorem', 'new proof', 'mother germ', 'hyperbolic type', 'group actions', 'fundamental germs', 'fundamental germ', 'first defined', 'closed surface', 'antenna lamination', '4 ].']</t>
  </si>
  <si>
    <t>The fundamental germ is a generalization of œÄ1, first defined for laminations which arise through group actions [4]. In this paper, the fundamental germ is extended to any lamination having a dense leaf admitting a smooth structure. In addition, an amplification of the fundamental germ called the mother germ is constructed, which is, unlike the fundamental germ, a topological invariant. The fundamental germs of the antenna lamination and the PSL(2, ‚Ñ§) lamination are calculated, laminations for which the definition in [4] was not available. The mother germ is used to give a new proof of a Nielsen theorem for the algebraic universal cover of a closed surface of hyperbolic type.</t>
  </si>
  <si>
    <t>Nagoya Mathematical Journal</t>
  </si>
  <si>
    <t>Gendron, T. M.</t>
  </si>
  <si>
    <t>Mexico</t>
  </si>
  <si>
    <t>Cuernavaca</t>
  </si>
  <si>
    <t>Universidad Nacional Aut√≥noma de M√©xico Campus Morelos</t>
  </si>
  <si>
    <t>Gendron T.M.</t>
  </si>
  <si>
    <t>The geometric theory of the fundamental germ</t>
  </si>
  <si>
    <t>10.1017/S0027763000009545</t>
  </si>
  <si>
    <t>2-s2.0-45849142123</t>
  </si>
  <si>
    <t>['wall applications', 'uwb see', 'throw switches', 'simulated ones', 'measured results', 'manufactured antipodal', 'lower frequencies', 'high resolution', 'full arrays', 'first array', 'feed network', 'excellent agreement', 'dry wall', 'compact size', 'array elements', 'allow see', '13 dbi', '12 ghz']</t>
  </si>
  <si>
    <t>Two different types of Vivaldi antenna arrays have been designed for UWB see through wall applications. The first is a 16 √ó 1 antipodal Vivaldi antenna covering 8-12 GHz, and the second is an 8 √ó 1 tapered slot antenna for 2-4 GHz frequency range. The array elements are optimized to have a compact size and almost constant gain with frequency. Wilkinson power dividers were designed and fabricated to compose the feed network for the Vivaldi antenna arrays. Measured results of the manufactured antipodal and tapered slot Vivaldi antenna arrays are in excellent agreement with the simulated ones, with a gain of more than 13 dBi and 12 dBi respectively within their respective operating band. The first array is geared towards see through dry wall with high resolution, while the second is designed at lower frequencies to allow see through concrete wall applications. Full arrays were manufactured and connected to multi-throw switches and have been utilized as part of synthetic aperture radar.</t>
  </si>
  <si>
    <t>401-418</t>
  </si>
  <si>
    <t>60015574;60015574;60015574</t>
  </si>
  <si>
    <t>22036920800;35195051700;7004116403</t>
  </si>
  <si>
    <t>Yang, Y.;Wang, Y.;Fathy, A. E.</t>
  </si>
  <si>
    <t>Knoxville</t>
  </si>
  <si>
    <t>The University of Tennessee, Knoxville</t>
  </si>
  <si>
    <t>Yang Y.</t>
  </si>
  <si>
    <t>Design of compact Vivaldi antenna arrays for UWB see through wall applications</t>
  </si>
  <si>
    <t>10.2528/PIER08040601</t>
  </si>
  <si>
    <t>2-s2.0-45849152101</t>
  </si>
  <si>
    <t>SAF2015-64629-C2-2-R</t>
  </si>
  <si>
    <t>['wind direction', 'w direction', 'used antennas', 'two trenches', 'topographic survey', 'sixteen profiles', 'second phases', 'second phase', 'rio grande', 'ramp along', 'probably associated', 'previous strata', 'partial erosion', 'obstacle constituted', 'northeastern brazil', 'norte towns', 'norte state', 'migration front', 'marine sediments', 'marine regression', 'holocene age', 'gpr imaged', 'foreset dips', 'five profiles', 'first phase', 'final period', 'dune faced', 'dune changed', 'dune ),', 'depositlonal processes', 'depositlonal history', 'coastal deposits', 'bounding surfaces', 'also carried', 'aeollan deposition', 'aeolian deposition', '80 mhz', '200 mhz']</t>
  </si>
  <si>
    <t>Barchan dune | Coastal deposits | Dome-shaped dune | Dune evolution | GPR | Northeast Brazil</t>
  </si>
  <si>
    <t>A sand dune located near S√£o Bento do Norte and Cai√ßara do Norte towns (northern coastal region of Rio Grande do Norte state, Northeastern Brazil) is rapidly migrating toward urban areas. To understand the depositlonal processes (evolution of the dune), a Ground Penetrating Radar (GPR) survey was carried out. The survey is composed by sixteen profiles in E-W direction, which is parallel to the dominant wind direction, and five profiles in N-S direction. In both directions, it was used antennas of 200 MHz and 80 MHz. Additionally, a topographic survey, excavations of two trenches, and grain size analysis were also carried out. The GPR imaged the internal sedimentary structures of the coastal deposits so that it was possible to reconstruct the depositlonal history of the area. Initially, marine sediments were deposited during the final period of a marine regression of Holocene age. After the exposure of the area, a first phase of aeollan deposition occurred over the marine sediments. Later, a depositional hiatus took place, probably associated with partial erosion of the dune. Finally, a second phase of aeolian deposition occurred, covering all previous strata. Based on the geometry of foresets and bounding surfaces. It was interpreted that, in the second phase of aeollan deposition, the dune changed its morphology from barchan to dome. The morphology change appears to have occurred when the migration front of the dune faced the obstacle constituted by a ramp along in the depositlonal surface dipping against the wind direction. According to the similarities of the foreset dips in the first and second phases of aeolian deposition, the prevailing dominant winds were very similar to present day dominant winds. So, it is likely that the rapidly migration process of the dune toward urban areas is an entirely natural process. ¬© 2008 Sociedade Brasileira de Geof√≠sica.</t>
  </si>
  <si>
    <t>0102261X</t>
  </si>
  <si>
    <t>Revista Brasileira de Geofisica</t>
  </si>
  <si>
    <t>60023857-105895457;60023857;60023857;60023857</t>
  </si>
  <si>
    <t>24402777500;6701794222;22986663500;6603239016</t>
  </si>
  <si>
    <t>Oliveira, Josibel G.;Medeiros, Walter E.;Tabosa, Werner F.;Vital, Helenice</t>
  </si>
  <si>
    <t>Brazil;Brazil</t>
  </si>
  <si>
    <t>Natal;Petropolis</t>
  </si>
  <si>
    <t>Universidade Federal do Rio Grande do Norte;Flamoil Servi√ßos Ltda.</t>
  </si>
  <si>
    <t>60023857;105895457</t>
  </si>
  <si>
    <t>Oliveira J.G.</t>
  </si>
  <si>
    <t>From barchan to domic shape: Evolution of a coastal sand dune in Northeastern Brazil based on GPR survey</t>
  </si>
  <si>
    <t>10.1590/s0102-261x2008000100001</t>
  </si>
  <si>
    <t>2-s2.0-45949088073</t>
  </si>
  <si>
    <t>['tdmb band', 'radiation characteristics', 'proposed antenna', 'lumped elements', 'experimental results', '216 mhz', '190 mhz', '174 mhz']</t>
  </si>
  <si>
    <t>Dipole antenna | Lumped element | Meander structure | TDMB</t>
  </si>
  <si>
    <t>A compact dipole antenna for the terrestrial digital multimedia broadcasting (TDMB) application is presented. The length of the antenna is about 0.06Œª at the TDMB resonance frequency of 190 MHz. Miniaturization of the antenna is achieved by using meander structures and lumped elements. The proposed antenna has two resonance frequencies and covers the TDMB band from 174 MHz to 216 MHz in Korea. The antenna has good impedance bandwidth and radiation characteristics for the TDMB. The experimental results of the designed dipole antenna are presented and analyzed.</t>
  </si>
  <si>
    <t>489-491</t>
  </si>
  <si>
    <t>ETRI Journal</t>
  </si>
  <si>
    <t>60024872;60024872;60024872;60024872</t>
  </si>
  <si>
    <t>24403054900;57212733771;57196170804;56535582400</t>
  </si>
  <si>
    <t>Ryu, Kwangwoo;Jeon, Seunggil;Kim, Jeongpyo;Choi, Jaehoon</t>
  </si>
  <si>
    <t>Ryu K.</t>
  </si>
  <si>
    <t>Compact dipole antenna for the terrestrial digital multimedia broadcasting service</t>
  </si>
  <si>
    <t>10.4218/etrij.08.0207.0196</t>
  </si>
  <si>
    <t>2-s2.0-45949089387</t>
  </si>
  <si>
    <t>['two oscillators', 'theoretical result', 'successfully applied', 'smart antenna', 'polytopic matrices', 'parameter variations', 'oscillators synchronization', 'nonlinear system', 'new structure', 'lyapunov theory', 'frequency approaches', 'ccc publications', 'asymptotic stabilization']</t>
  </si>
  <si>
    <t>Antenna arrays | Control applications | Nonlinear systems</t>
  </si>
  <si>
    <t>This paper treats solutions on the ability of a chain of non identical oscillators to drive antenna arrays. Frequency approaches were studied in order to solve the problem of synchronization of the oscillators. However, in this article, a new structure of chain of oscillators is introduced. Secondly, Lyapunov theory of stability is used to design a dynamical controller guarantying the oscillators synchronization. The problem of synchronization is transformed into a problem of asymptotic stabilization for a nonlinear system. It is formulated as a system of linear matrix inequalities where the parameter variations of the two oscillators and their differences are modeled by polytopic matrices. The theoretical result is successfully applied to an array of transistor-based oscillators used in "smart antenna" systems. Copyright ¬© 2006-2008 by CCC Publications.</t>
  </si>
  <si>
    <t>161-171</t>
  </si>
  <si>
    <t>International Journal of Computers, Communications and Control</t>
  </si>
  <si>
    <t>60083819;60083819;108409034</t>
  </si>
  <si>
    <t>24437672200;24437945400;6603660849</t>
  </si>
  <si>
    <t>Hutu, Florin;Cauet, Sebastien;Coirault, Patrick</t>
  </si>
  <si>
    <t>Poitiers;Poitiers</t>
  </si>
  <si>
    <t>ESIP Ecole Superieure d'Ingenieurs de Poitiers;Institute of Technology of Poitiers</t>
  </si>
  <si>
    <t>60083819;108409034</t>
  </si>
  <si>
    <t>Hutu F.</t>
  </si>
  <si>
    <t>Antenna arrays principle and solutions: Robust control approach</t>
  </si>
  <si>
    <t>10.15837/ijccc.2008.2.2384</t>
  </si>
  <si>
    <t>2-s2.0-46149094422</t>
  </si>
  <si>
    <t>['whereas g', 'three species', 'terrestrial species', 'terrestrial crabs', 'superfamily grapsoidea', 'sesarma rectum', 'rights reserved', 'probably present', 'neohelice granulata', 'metal accumulation', 'may accumulate', 'least terrestrial', 'last organ', 'increased terrestriality', 'goniopsis cruentata', 'food ingested', 'directly proportional', 'different degrees', 'cu may', 'cu ingestion', 'cu excreted', 'chasmagnathus granulatus', 'c ),', 'antennal glands', 'antennal gland', 'added cucl2', '3 times', '2 times', '), 0']</t>
  </si>
  <si>
    <t>Bioaccumulation | Brachyura | Nutrition | Terrestrial crabs</t>
  </si>
  <si>
    <t>Three species of phylogenetically related semi-terrestrial crabs (Superfamily Grapsoidea - Sesarma rectum, Goniopsis cruentata and Neohelice granulata (formerly: Chasmagnathus granulatus) with different degrees of terrestriality were studied to quantify the accumulation of copper (Cu) in hemolymph, gills, hepatopancreas and antennal gland, and its excretion through the faeces. These crabs were fed for 15¬†days practical diets containing 0 (A), 0.5 (B), 1.0 (C), and 1.5% (D) of added CuCl2 (corresponding to 0, 0.2, 0.5 and 0.7% of Cu2+, respectively). The amount of food ingested was directly proportional to the degree of terrestriality: S. rectum, the most terrestrial species, ate around 2-3 times more than the other crabs, whereas G. cruentata ate 1.5-2 times more than N. granulata, the least terrestrial. The amount of Cu excreted in the feces was proportional to Cu ingestion, and was 76.8% and 64.2% higher for Sesarma fed diet D compared to G. cruentata and N. granulata, respectively. Sesarma also displayed higher Cu concentration in the haemolymph, gills and antennal glands, but not in the hepatopancreas. A detoxifying mechanism followed by elimination was probably present at this last organ, preventing Cu accumulation. More terrestrial crabs, such as Sesarma, may accumulate more Cu in hemolymph and tissues, showing a correlation between metal accumulation and increased terrestriality. In this aspect, contaminated feed sources with Cu may have more impact in conservation of terrestrial crabs. ¬© 2008 Elsevier Inc. All rights reserved.</t>
  </si>
  <si>
    <t>112-116</t>
  </si>
  <si>
    <t>Comparative Biochemistry and Physiology - C Toxicology and Pharmacology</t>
  </si>
  <si>
    <t>60008088;60006028;60011644</t>
  </si>
  <si>
    <t>24280582100;7006227689;6603138567</t>
  </si>
  <si>
    <t>S√°, M. G.;Valenti, W. C.;Zanotto, F. P.</t>
  </si>
  <si>
    <t>Brazil;Brazil;Brazil</t>
  </si>
  <si>
    <t>Sao Paulo;Sao Paulo;Sao Paulo</t>
  </si>
  <si>
    <t>Universidade Presbiteriana Mackenzie;Universidade de S√£o Paulo;Universidade Estadual Paulista "J√∫lio de Mesquita Filho"</t>
  </si>
  <si>
    <t>60011644;60008088;60006028</t>
  </si>
  <si>
    <t>S√° M.G.</t>
  </si>
  <si>
    <t>Dietary copper absorption and excretion in three semi-terrestrial grapsoid crabs with different levels of terrestrial adaptation</t>
  </si>
  <si>
    <t>S1532045608000665</t>
  </si>
  <si>
    <t>10.1016/j.cbpc.2008.04.002</t>
  </si>
  <si>
    <t>2-s2.0-46149095734</t>
  </si>
  <si>
    <t>['¬© 2008', 'sphere decoding', 'snr ).', 'sml algorithm', 'proposed based', 'proposed algorithm', 'noise ratio', 'new model', 'low signal', 'input multiple', 'improved algorithm', 'euchner strategy', 'drastically reduces', 'decoding algorithm', 'conventional sd', 'china universities']</t>
  </si>
  <si>
    <t>complexity | maximum likelihood decoding | MIMO | sphere decoding</t>
  </si>
  <si>
    <t>In this article, a new system model for sphere decoding (SD) algorithm is introduced. For the √ó multiple- input multiple-out (MIMO) system, a simplified maximum likelihood (SML) decoding algorithm is proposed based on the new model. The SML algorithm achieves optimal maximum likelihood (ML) performance, and drastically reduces the complexity as compared to the conventional SD algorithm. The improved algorithm is presented by combining the sphere decoding algorithm based on Schnorr-Euchner strategy (SE-SD) with the SML algorithm when the number of transmit antennas exceeds 2. Compared to conventional SD, the proposed algorithm has low complexity especially at low signal to noise ratio (SNR). It is shown by simulation that the proposed algorithm has performance very close to conventional SD. ¬© 2008 The Journal of China Universities of Posts and Telecommunications.</t>
  </si>
  <si>
    <t>Journal of China Universities of Posts and Telecommunications</t>
  </si>
  <si>
    <t>60016930;60016930;60016930;60016930</t>
  </si>
  <si>
    <t>57191952802;57225727459;55715384400;7404801897</t>
  </si>
  <si>
    <t>ZHANG, Lei;YUAN, Ting ting;ZHANG, Xin;YANG, Da cheng</t>
  </si>
  <si>
    <t>Beijing University of Posts and Telecommunications</t>
  </si>
  <si>
    <t>ZHANG L.</t>
  </si>
  <si>
    <t>Combined simplified maximum likelihood and sphere decoding algorithm for MIMO system</t>
  </si>
  <si>
    <t>S1005888508600849</t>
  </si>
  <si>
    <t>10.1016/S1005-8885(08)60084-9</t>
  </si>
  <si>
    <t>2-s2.0-46149105653</t>
  </si>
  <si>
    <t>['¬± 4', '¬© 2008', 'versus 19', 'ultrasonographic guidance', 'treated ).', 'therapy procedures', 'solution resuscitation', 'significantly higher', 'randomly divided', 'rabbit model', 'rabbit livers', 'quick method', 'pmct group', 'microscopic examinations', 'liver injuries', 'lactated ringer', 'hematocrit value', 'enhanced ultrasonography', 'control group', 'bleeding site', 'american institute', 'active bleeding', '60 w', '6 ml', '30 seconds', '2 ml', '2 groups', '1 hour']</t>
  </si>
  <si>
    <t>Active bleeding | Contrast-enhanced ultrasonography | Liver | Percutaneous microwave coagulation therapy</t>
  </si>
  <si>
    <t>Objective. The purpose of this study was to investigate the feasibility of percutaneous microwave coagulation therapy (PMCT) guided by contrast-enhanced ultrasonography (CEUS) for controlling active bleeding in rabbit livers. Methods. Twenty actively bleeding rabbit liver models, produced with an 18-gauge semiautomatic biopsy needle and confirmed with CEUS, were randomly divided into 2 groups: a PMCT group (n = 10, with a microwave antenna placed into the bleeding site under ultrasonographic guidance and worked at 60 W for 30 seconds on average) and a control group (n = 10, with the active bleeding site not treated). After therapy procedures were performed, lactated Ringer's solution resuscitation was then performed in both groups to maintain the mean arterial pressure at 70 mm Hg for 1 hour. The intraperitoneal blood loss, total resuscitation volume, mean arterial pressure, and hematocrit value were recorded. Macroscopic and microscopic examinations were performed at the end of the study. Results. After PMCT, the former bleeding site appeared on CEUS as a round or an oval area devoid of contrast. The PMCT group had lower blood loss (30.4 ¬± 7.2 versus 101.6 ¬± 18.2 mL; P &lt; .05) and a lower total resuscitation volume (56.5 ¬± 10 versus 186 ¬± 36.6 mL; P &lt; .05) than the control group. The mean hematocrit value in the PMCT group was significantly higher than that in the control group (26% ¬± 4% versus 19% ¬± 4%; P &lt; .05) at the end of the experiment. Conclusions. Contrast-enhanced ultrasonographically guided PMCT significantly decreased blood loss in a rabbit model of active liver bleeding. It provides a simple and quick method to control blood loss in liver injuries with active bleeding. ¬© 2008 by the American Institute of Ultrasound in Medicine.</t>
  </si>
  <si>
    <t>867-874</t>
  </si>
  <si>
    <t>Journal of Ultrasound in Medicine</t>
  </si>
  <si>
    <t>60069708;60069708;60069708;60069708;60069708;60069708;60069708;60069708;60069708;60069708</t>
  </si>
  <si>
    <t>8522676700;57194231028;56134660200;14018201900;55635788000;12780286200;23669769400;55321353300;55886632000;7410091679</t>
  </si>
  <si>
    <t>Song, Hong Ping;Yu, Ming;Zhang, Jun;Han, Zeng Hui;Su, Hai Li;Ren, Xiao Long;Wei, Zhang Rui;Luo, Wen;He, Jian Guo;Zhou, Xiao Dong</t>
  </si>
  <si>
    <t>Xijing Hospital</t>
  </si>
  <si>
    <t>Song H.P.</t>
  </si>
  <si>
    <t>Hemostasis of active bleeding from the liver with percutaneous microwave coagulation therapy under contrast-enhanced ultrasonographic guidance: An experimental study</t>
  </si>
  <si>
    <t>10.7863/jum.2008.27.6.867</t>
  </si>
  <si>
    <t>2-s2.0-46249105559</t>
  </si>
  <si>
    <t>['vrad mission', 'volcanological society', 'two spacecraft', 'tropospheric fluctuation', 'total paths', 'space sciences', 'simulation analysis', 'sgepss );', 'seismological society', 'sbv observations', 'sbv method', 'sbv contributes', 'previous results', 'precise positioning', 'planetary sciences', 'one order', 'one antenna', 'newly applied', 'kaguya ).', 'japanese society', 'geodetic society', 'feasibility study', 'error sources', 'error estimation', 'copyright ¬©', 'also investigated', 'almost canceled', 'accurate estimation']</t>
  </si>
  <si>
    <t>Differential phase delay | Narrow bandwidth | Orbit determination | RSAT | SELENE (KAGUYA) | Spacecraft | VLBI | VRAD</t>
  </si>
  <si>
    <t>The same beam VLBI method (SBV) is newly applied to the multi-frequency VLBI method in the VRAD mission of SELENE (KAGUYA). By simultaneously observing two nearby spacecraft with one antenna, the error sources of VLBI measurement common in two propagation paths can be almost canceled out. In this paper, error estimation and simulation analysis are carried out for a feasibility study to apply the SBV method to the VRAD mission. Differential phase delay can be estimated without cycle ambiguity even if tropospheric fluctuation is large and/or traveling ionospheric disturbance occurs. The sensitivity of the differential phase delay with respect to the average elevation angle and the elongation of two spacecraft is also investigated. Moreover, a method is developed for estimating differential phase delay in switching VLBI observations using the cycle ambiguity derived from SBV observations. This method can be performed in more than 90% of the VRAD mission's total paths. Precise positioning with SBV contributes to accurate estimation of the low degree coefficients of lunar gravity fields by more than one order of magnitude than previous results. Copyright ¬© The Society of Geomagnetism and Earth, Planetary and Space Sciences (SGEPSS); The Seismological Society of Japan; The Volcanological Society of Japan; The Geodetic Society of Japan; The Japanese Society for Planetary Sciences; TERRAPUB.</t>
  </si>
  <si>
    <t>391-406</t>
  </si>
  <si>
    <t>Earth, Planets and Space</t>
  </si>
  <si>
    <t>60029701;60029701;60029701;60029701;60029701</t>
  </si>
  <si>
    <t>16835108700;55789677600;57208274641;55241256800;55729536900</t>
  </si>
  <si>
    <t>Kikuchi, Fuyuhiko;Liu, Qinghui;Matsumoto, Koji;Hanada, Hideo;Kawano, Nobuyuki</t>
  </si>
  <si>
    <t>Mitaka</t>
  </si>
  <si>
    <t>National Institutes of Natural Sciences - National Astronomical Observatory of Japan</t>
  </si>
  <si>
    <t>Kikuchi F.</t>
  </si>
  <si>
    <t>Simulation analysis of differential phase delay estimation by same beam VLBI method</t>
  </si>
  <si>
    <t>10.1186/BF03352804</t>
  </si>
  <si>
    <t>2-s2.0-46849088984</t>
  </si>
  <si>
    <t>['spatial domain', 'space exploration', 'reflector antenna', 'numerical complexity', 'iterative procedure', 'incident wave', 'good agreement', 'fss ).', 'frequency operations', 'design procedure', 'classical mom', 'arbitrary angle']</t>
  </si>
  <si>
    <t>And 2D-FFT algorithm | Arbitrary incidence | Multilayered | Single-layer</t>
  </si>
  <si>
    <t>A rigorous technique based on the transverse Wave Concept Iterative Procedure (WCIP) and a Fast Mode Transformation (FMT) is used to analyze the Frequency Selective Surface (FSS). These structures are used as filters and reflector antenna as well as deep-space exploration for multi-frequency operations. In order to initialize the iterative procedure, an incident wave is defined in spatial domain with arbitrary angle of incidence. The numerical complexity is studied and compared to the classical MoM. The good agreement between simulated and published data justifies the design procedure. ¬© 2008 ACES.</t>
  </si>
  <si>
    <t>Applied Computational Electromagnetics Society Journal</t>
  </si>
  <si>
    <t>60091645;60091645;60091645;60091645;105941264</t>
  </si>
  <si>
    <t>26537640000;6506610542;6603916754;7005687592;7007171277</t>
  </si>
  <si>
    <t>Latrach, L.;Sboui, N.;Gharsallah, A.;Gharbi, A.;Baudrand, H.</t>
  </si>
  <si>
    <t>Tunisia;France</t>
  </si>
  <si>
    <t>Tunis;Toulouse</t>
  </si>
  <si>
    <t>Universit√© de Tunis El Manar, Facult√© des Sciences de Tunis;Laboratoire d'Electronique en SEEIHT de Toulouse</t>
  </si>
  <si>
    <t>60091645;105941264</t>
  </si>
  <si>
    <t>Latrach L.</t>
  </si>
  <si>
    <t>Analysis and design of a planar Multilayered FSS with arbitrary incidence</t>
  </si>
  <si>
    <t>2-s2.0-47049084724</t>
  </si>
  <si>
    <t>['unambiguous two', 'suppressing colored', 'smoothing music', 'simulation experiments', 'signal frequency', 'rights reserved', 'noncircular signals', 'manifold storage', 'main motivation', 'limited degree', 'form approaches', 'estimation applications', 'dimensional directivity', 'deriving closed', 'corresponding solutions', 'avoid iteration', 'acoustic vector']</t>
  </si>
  <si>
    <t>Antenna arrays | Array signal processing | Direction-of-arrival estimation</t>
  </si>
  <si>
    <t>The main motivation of using an acoustic vector-sensor in direction-of-arrival (DOA) estimation applications has been its unambiguous two-dimensional directivity, insensitivity to the range of sources, and independence of signal frequency. The main objection lies in its lack of geometry-redundancy and limited degree of freedom. Four thus emerged challenging tasks and the corresponding solutions by recurring to the redundancies in the nonvanishing conjugate correlations of noncircular signals are described in the paper: (1) fulfilling source decorrelation in a multipath propagation environment; (2) enhancing processing capacity to accommodate more signals; (3) suppressing colored-noise with unknown covariance structure; and (4) deriving closed-form approaches to avoid iteration and manifold storage. Simulation experiments are carried out to examine the associated DOA estimators termed as: (1) phase-smoothing MUSIC (multiple signal classification); (2) virtual-MUSIC; (3) conjugate-MUSIC; and (4) noncircular-ESPRIT (estimation of signal parameters via rotational invariance techniques), respectively. ¬© 2007 Elsevier Inc. All rights reserved.</t>
  </si>
  <si>
    <t>777-796</t>
  </si>
  <si>
    <t>60016835;60016835</t>
  </si>
  <si>
    <t>16320275100;57192586797</t>
  </si>
  <si>
    <t>Xu, Yougen;Liu, Zhiwen</t>
  </si>
  <si>
    <t>Beijing Institute of Technology</t>
  </si>
  <si>
    <t>Xu Y.</t>
  </si>
  <si>
    <t>Noncircularity-exploitation in direction estimation of noncircular signals with an acoustic vector-sensor</t>
  </si>
  <si>
    <t>S1051200407001510</t>
  </si>
  <si>
    <t>10.1016/j.dsp.2007.10.008</t>
  </si>
  <si>
    <t>2-s2.0-47049115925</t>
  </si>
  <si>
    <t>['sum rate', 'sum capacity', 'strongest user', 'relay node', 'relay network', 'processing units', 'power allocation', 'performance metric', 'optimal structures', 'noise ratio', 'link according', 'input single', 'input multiple', 'hop multiple', 'easily obtained', 'dpc ),', 'destination users', 'convex problem', 'also show']</t>
  </si>
  <si>
    <t>Broadcast strategy | Multiuser relay networks | Sum rate</t>
  </si>
  <si>
    <t>A two-hop multiple-input multiple-output (MIMO) relay network which comprises a multiple antenna source, an amplifyand-forward MIMO relay and many potential users are studied in this paper. Consider the achievable sum rate as the performance metric, a joint design method for the processing units of the BS and relay node is proposed. The optimal structures are given, which decompose the multiuser MIMO relay channel into several parallel single-input single-output relay channels. With these structures, the signal-to-noise ratio at the destination users is derived; and the power allocation is proved to be a convex problem. We also show that high sum rate can be achieved by pairing each link according to its magnitude. The sum rate of three broadcast strategies, time division multiple access (TDMA) to the strongest user, dirty paper coding (DPC), and beamforming (BF) are investigated. The sum rate bounds of these strategies and the sum capacity (achieved by DPC) gain over TDMA and BF are given. With these results, it can be easily obtained that how far away TDMA and BF are from being optimal in terms of the achievable sum rate. ¬© 2008 KICS.</t>
  </si>
  <si>
    <t>186-193</t>
  </si>
  <si>
    <t>Journal of Communications and Networks</t>
  </si>
  <si>
    <t>55859398000;55999375100;55914974200;7404158804</t>
  </si>
  <si>
    <t>Li, Jianing;Zhang, Jianhua;Zhang, Yu;Zhang, Ping</t>
  </si>
  <si>
    <t>A comparison of TDMA, dirty paper coding, and beamforming for multiuser MIMO relay networks</t>
  </si>
  <si>
    <t>10.1109/JCN.2008.6389838</t>
  </si>
  <si>
    <t>2-s2.0-47249088313</t>
  </si>
  <si>
    <t>['users near', 'type receiver', 'tdd reciprocity', 'sufficiently cancel', 'sufficient number', 'sector beamforming', 'receive antennas', 'proposed scheme', 'output signal', 'output capacity', 'one sector', 'neighboring sector', 'interference unless', 'interference problem', 'division duplex', 'computer simulation', 'cellular system', 'beamforming mode', 'avoid interference', 'analytically switched', 'adjacent sector']</t>
  </si>
  <si>
    <t>Array gain | Beamforming | Cooperation | Interference | Minimum mean square estimate (MMSE) | Sector boundary | Time division duplex (TDD)</t>
  </si>
  <si>
    <t>The use of beamforming is effective for users in limited power environments. However, when it is applied to the down-link of a cellular system with universal frequency reuse, users near the sector boundary may experience significant interference from more than one sector. The use of a minimum mean square error (MMSE)-type receiver may not sufficiently cancel out the interference unless a sufficient number of receive antennas are used. In this paper, we consider the use of inter-sector beamforming that cooperates with a neighboring sector in the same cell to mitigate this interference problem in time-division duplex (TDD) environments. The proposed scheme can avoid interference from an adjacent sector in the same cell, while enhancing the transmit array gain by using the TDD reciprocity. The performance of the proposed scheme is analyzed in terms of the output signal-to-interference-plus- noise power ratio (SINR) and the output capacity when applied to an MMSE-type receiver. The beamforming mode can be analytically switched between the inter-sector and the single-sector mode based on the long-term channel information. Finally, the effectiveness of the proposed scheme is verified by computer simulation. ¬© 2008 KICS.</t>
  </si>
  <si>
    <t>118-126</t>
  </si>
  <si>
    <t>60013682;60013682</t>
  </si>
  <si>
    <t>18042699900;36063905200</t>
  </si>
  <si>
    <t>Yeom, Jae Heung;Lee, Yong Hwan</t>
  </si>
  <si>
    <t>Yeom J.H.</t>
  </si>
  <si>
    <t>Inter-sector beamforming with MMSE receiver in the downlink of TDD cellular systems</t>
  </si>
  <si>
    <t>10.1109/JCN.2008.6389831</t>
  </si>
  <si>
    <t>2-s2.0-47249092291</t>
  </si>
  <si>
    <t>['statistical characteristics', 'single ra', 'signal transmission', 'selected based', 'presented using', 'preferred mode', 'noise ratio', 'input single', 'general expression', 'form formulas', 'exact amount', 'either communicate', 'distributed multiple', 'cooperative transmission', 'common ms', 'capacity distributions', 'analysis result', 'achievable capacity']</t>
  </si>
  <si>
    <t>Antenna selection | Capacity | Cooperative transmission | Distributed multiple-input multiple-output (MIMO) | Fading channels | Transmit diversity</t>
  </si>
  <si>
    <t>Performance of downlink transmission strategies exploiting cooperative transmit diversity is investigated for distributed multiple-input single-output (MISO) systems, for which geographically distributed remote antennas (RA) in a cell can either communicate with distinct mobile stations (MS) or cooperate for a common MS. Statistical characteristics in terms of the signal-tointerference- plus-noise ratio (SINR) and the achievable capacity are analyzed for both cooperative and non-cooperative transmission schemes, and the preferred mode of operation for given channel conditions is presented using the analysis result. In particular, we determine an exact amount of the maximum achievable gain in capacity when RAs for signal transmission are selected based on the instantaneous channel condition, by deriving a general expression for the SINR of such antenna selection based transmission. For important special cases of selecting a single RA for non-cooperative transmission and selecting two RAs for cooperative transmission among three RAs surrounding the MS, closed-form formulas are presented for the SINR and capacity distributions. ¬© 2008 KICS.</t>
  </si>
  <si>
    <t>163-174</t>
  </si>
  <si>
    <t>60018257;60018257;60018257</t>
  </si>
  <si>
    <t>57187203200;55720010500;7102749651</t>
  </si>
  <si>
    <t>Park, Jonghyun;Kim, Jaewon;Sung, Wonjin</t>
  </si>
  <si>
    <t>Sogang University</t>
  </si>
  <si>
    <t>Performance of distributed MISO systems using cooperative transmission with antenna selection</t>
  </si>
  <si>
    <t>10.1109/JCN.2008.6389836</t>
  </si>
  <si>
    <t>2-s2.0-47249107401</t>
  </si>
  <si>
    <t>['relay channels', 'relay channel', 'paper considers', 'multiple antennas', 'lower bounds', 'input single', 'input multi', 'combines transmit', 'blockmarkov encoding']</t>
  </si>
  <si>
    <t>Dirty-paper coding | Multi-input multi-output (MIMO) systems | Relay channels | Superposition coding</t>
  </si>
  <si>
    <t>This paper considers the multi-input multi-output (MIMO) relay channel where multiple antennas are employed by each terminal. Compared to single-input single-output (SISO) relay channels, MIMO relay channels introduce additional degrees of freedom, making the design and analysis of optimal cooperative strategies more complex. In this paper, a partial cooperation strategy that combines transmit-side message splitting and blockMarkov encoding is presented. Lower bounds on capacity that improve on a previously proposed non-cooperative lower bound are derived for Gaussian MIMO relay channels. ¬© 2008 KICS.</t>
  </si>
  <si>
    <t>194-203</t>
  </si>
  <si>
    <t>60013372;60013372;60013372</t>
  </si>
  <si>
    <t>15834908900;35584593600;55934670700</t>
  </si>
  <si>
    <t>Lo, Caleb K.;Vishwanath, Sriram;Heath, Robert W.</t>
  </si>
  <si>
    <t>Austin</t>
  </si>
  <si>
    <t>The University of Texas at Austin</t>
  </si>
  <si>
    <t>Lo C.</t>
  </si>
  <si>
    <t>Rate bounds for MIMO relay channels</t>
  </si>
  <si>
    <t>10.1109/JCN.2008.6389839</t>
  </si>
  <si>
    <t>2-s2.0-47249142481</t>
  </si>
  <si>
    <t>['simulation results', 'significant improvement', 'significant impact', 'shadowing effects', 'proposed scheme', 'performance gain', 'paper addresses', 'level coordination', 'interfering signals', 'efficiently mitigate', 'downlink co', 'desired signal', 'channel interference', 'cellular environments', 'antenna terminals', 'analytic expressions', 'also verified', 'adaptive modulation']</t>
  </si>
  <si>
    <t>Co-channel interference | Fractional frequency reuse | Interference mitigation | Maximal ratio combining | Spatial demultiplexing</t>
  </si>
  <si>
    <t>For mobile wireless systems with full frequency reuse, cochannel interference near the cell coverage boundaries has a significant impact on the signal reception performance. This paper addresses an approach to efficiently mitigate the effect of downlink co-channel interference when multi-antenna terminals are used in cellular environments, by proposing a signal detection strategy combined with a system-level coordination for dynamic frequency reuse. We demonstrate the utilization of multi-antennas to perform spatial demultiplexing of both the desired signal and interfering signals from adjacent cells results in significant improvement of spectral efficiency compared to the maximal ratio combining (MRC) performance, especially when an appropriate frequency reuse based on the traffic loading condition is coordinated among cells. Both analytic expressions for the capacity and experimental results using the adaptive modulation and coding (AMC) are used to confirm the performance gain. The robustness of the proposed scheme against varying operational conditions such as the channel estimation error and shadowing effects are also verified by simulation results. ¬© 2008 KICS.</t>
  </si>
  <si>
    <t>60018257;60005273;60018257</t>
  </si>
  <si>
    <t>56143201000;7102831891;7102749651</t>
  </si>
  <si>
    <t>Chang, Jaewon;Heo, Jun;Sung, Wonjin</t>
  </si>
  <si>
    <t>Sogang University;Korea University</t>
  </si>
  <si>
    <t>60018257;60005273</t>
  </si>
  <si>
    <t>Chang J.</t>
  </si>
  <si>
    <t>Cooperative interference mitigation using fractional frequency reuse and intercell spatial demultiplexing</t>
  </si>
  <si>
    <t>10.1109/JCN.2008.6389832</t>
  </si>
  <si>
    <t>2-s2.0-47249146553</t>
  </si>
  <si>
    <t>['unuk river', 'study area', 'spring 2005', 'southeast alaska', 'simultaneously acquired', 'riparian vegetation', 'remote sensing', 'quantitative assessment', 'pacific salmon', 'neighboring trees', 'major challenge', 'looking infrared', 'improved land', 'habitats poses', 'gravel bars', 'flir images', 'first time', 'digital photos', 'cover classification', 'complex array', 'classes showed', '29 percent']</t>
  </si>
  <si>
    <t>Riverine landscapes associated with large dynamic floodplains provide a complex array of habitats for fish. Mapping and quantitative assessment of the habitats poses a major challenge. This study uses high spatial resolution airborne digital photographs and forward-looking infrared (FLIR) images, simultaneously acquired in spring 2005 over a 12 river kilometer section of the Unuk River in Southeast Alaska to map macro habitat indicators for Pacific salmon such as large woody debris (LWD), water channels, sand/gravel bars, and riparian vegetation. Image processing revealed that LWD could best be extracted using contextual information from the digital photos. River channel water had prominent shadows cast from neighboring trees and could not be accurately classified using digital photos, but could be well-delineated using unsupervised classification of the FLIR images. All other classes showed up well using supervised classification of digital photos. Using a decision-based fusion approach, the best individual classification results obtained from the digital photos and FLIR images to generate an improved fluvial landscape classification map (land-cover map). Using a decision-based fusion method resulted in an overall classification accuracy of the study area to 84.29 percent, compared to 77.00 percent using supervised classification of aerial photos alone. This appears to be first time that high-resolution airborne thermal images have been used for fluvial landscape classification, and the study clearly demonstrates the value of using thermal images and decision-based fusion approach for improved land-cover classification. ¬© 2008 American Society for Photogrammetry and Remote Sensing.</t>
  </si>
  <si>
    <t>903-911</t>
  </si>
  <si>
    <t>Photogrammetric Engineering and Remote Sensing</t>
  </si>
  <si>
    <t>60011976;60011976;60010352</t>
  </si>
  <si>
    <t>14034776300;7202316581;56225171100</t>
  </si>
  <si>
    <t>Smikrud, Kathy M.;Prakash, Anupma;Nichols, Jeff V.</t>
  </si>
  <si>
    <t>Fairbanks;Juneau</t>
  </si>
  <si>
    <t>University of Alaska Fairbanks;Alaska Department of Game and Fisheries</t>
  </si>
  <si>
    <t>60011976;60010352</t>
  </si>
  <si>
    <t>Smikrud K.M.</t>
  </si>
  <si>
    <t>Decision-based fusion for improved fluvial landscape classification using digital aerial photographs and forward looking infrared images</t>
  </si>
  <si>
    <t>10.14358/PERS.74.7.903</t>
  </si>
  <si>
    <t>2-s2.0-47549113504</t>
  </si>
  <si>
    <t>['voltage electrocution', 'urethral stricture', 'two years', 'three days', 'thermal effects', 'rehabilitation period', 'old man', 'morbidity due', 'misty night', 'left eye', 'left ear', 'knee amputation', 'injuries due', 'frequently accidental', 'forensic investigations', 'exit wounds', 'entry wounds', 'developed tetraplegia', 'clinically heterogeneous', 'brief discussion']</t>
  </si>
  <si>
    <t>Electrical injury | High voltage | Portable communication device</t>
  </si>
  <si>
    <t>Electrical injuries cause high mortality and morbidity due to the thermal and non-thermal effects of electricity. High voltage injuries may occur when the electrical potential exceeds the resistance of the air between the source of electricity and a conductor at or near earth potential. We report a 21-year-old man who sustained severe high voltage injuries. This young man touched a portable communication device that had a 3 m antenna. The device was placed approximately 4 m below a 31,500 V high-voltage transmission line on a misty night. He had full and partial thickness burns with entry wounds through the hands, head, and neck. The exit wounds were on both feet. He remained in a coma for three days and required partial resection of the left ear and bilateral below the knee amputation. Within the rehabilitation period of two years he developed tetraplegia, cataract of the left eye, and urethral stricture. Deaths or injuries due to high-voltage electrocution are most frequently accidental but they are not limited to workplaces. These cases are not only clinically heterogeneous but also pose specific difficulties in forensic investigations. We provide a brief discussion of these aspects.</t>
  </si>
  <si>
    <t>1300056X</t>
  </si>
  <si>
    <t>Gazi Medical Journal</t>
  </si>
  <si>
    <t>60026716;60026716;60026716;60026716;60026716;60013849;60013849</t>
  </si>
  <si>
    <t>16235540900;8953100800;6602955281;8907907500;7003842173;7003332855;8624540200</t>
  </si>
  <si>
    <t>Tu«ßcu, Ilknur;Alaca, Ridvan;Tu«ßcu, Harun;Ulukan, Mustafa √ñzer;Hala√ß, Ertan;I≈üik, Ali Fuat;Demirel, Birol</t>
  </si>
  <si>
    <t>Ankara;Ankara</t>
  </si>
  <si>
    <t>Gulhane Military Medical Academy;Gazi √úniversitesi</t>
  </si>
  <si>
    <t>60026716;60013849</t>
  </si>
  <si>
    <t>Tu«ßcu I.</t>
  </si>
  <si>
    <t>Non-contact high voltage electrical injury through the antenna of a portable communication device: A case report</t>
  </si>
  <si>
    <t>2-s2.0-47649100907</t>
  </si>
  <si>
    <t>['whilst maintaining', 'thus reduce', 'test detector', 'royal society', 'retention time', 'physically scanning', 'maximize sensitivity', 'increasing resistance', 'entire length', 'effective length', 'detection mode', 'constructed suitable', 'commercial instrument', 'column packed', "column '.", 'bore column', 'bode plots', '6 mm', '59 mm', '381 mm', '360 œºm']</t>
  </si>
  <si>
    <t>A capacitively coupled contactless conductivity detector cell was designed and constructed suitable for standard HPLC 1.6 mm o.d. (1/16‚Ä≥) tubing and columns. Bode plots were acquired in order to determine the optimum input frequency for the new detector cell, with three feedback resistors of increasing resistance (1 MŒ©, 3.3 MŒ© and 4.7 MŒ©) alternately fitted to maximize sensitivity. To evaluate the new detector geometry, a 190 mm √ó 0.381 mm i.d. (1.59 mm o.d.) column packed with Dionex OmniPac 8.5 Œºm PAX-100 anion exchange resin was used, with an eluent of 0.5 mM sodium benzoate containing 2% methanol, pumped at 20 ŒºL min-1, with detection taking place 'on-column'. Standard analytical performance criteria were used to compare the test detector with a commercially available TraceDec C4D capillary (360 Œºm o.d.) detector, with the new detector cell matching the performance of the commercial instrument in terms of linearity, sensitivity and reproducibility. In 'on-column' detection mode, the detector cell could be moved during (or between) chromatographic runs along the length of the packed column bed, to shorten the effective length of the column and thus reduce the retention time of strongly retained sample components, whilst maintaining the resolution of weakly retained components. In addition, the detector could also be applied to the evaluation of the stationary phase packing homogeneity by physically scanning the entire length of the micro-bore column with the moveable detector cell. ¬© The Royal Society of Chemistry.</t>
  </si>
  <si>
    <t>1104-1110</t>
  </si>
  <si>
    <t>Analyst</t>
  </si>
  <si>
    <t>60025059;60025059;60094293;60023588;60094293-60025059</t>
  </si>
  <si>
    <t>15834432200;15723505100;7004295072;25943012300;7003287440</t>
  </si>
  <si>
    <t>Gillespie, Eoin;Connolly, Damian;Macka, Mirek;Hauser, Peter;Paull, Brett</t>
  </si>
  <si>
    <t>Ireland;Ireland;Switzerland</t>
  </si>
  <si>
    <t>Dublin;Dublin;Basel</t>
  </si>
  <si>
    <t>National Centre for Sensor Research;Dublin City University;Universitat Basel</t>
  </si>
  <si>
    <t>60094293;60025059;60023588</t>
  </si>
  <si>
    <t>Gillespie E.</t>
  </si>
  <si>
    <t>Development of a contactless conductivity detector cell for 1.6 mm O.D. (1/16th inch) HPLC tubing and micro-bore columns with on-column detection</t>
  </si>
  <si>
    <t>10.1039/b803038c</t>
  </si>
  <si>
    <t>2-s2.0-47749096016</t>
  </si>
  <si>
    <t>Ministry of Science and Environmental Protection</t>
  </si>
  <si>
    <t>['¬© 2008', 'vegetative phases', 'trichoderma viride', 'tested using', 'staphylococcus aureus', 'salmonella enteritidis', 'rights reserved', 'plant pathogens', 'penicillium funiculosum', 'oils samples', 'micrococcus flavus', 'main component', 'human pathogens', 'fungal species', 'francis group', 'essential oils', 'escherichia coli', 'diffusion methods', 'bacillus subtilis', 'aspergillus flavus', 'antimicrobial activity', 'antimicrobial activities', 'aerial parts', '5 %).']</t>
  </si>
  <si>
    <t>Antibacterial activity | Antifungal activity | Apiaceae | Essential oil composition | Myristicin | Portenschlagiella ramosissima | Œ≥-terpinene</t>
  </si>
  <si>
    <t>Essential oils were isolated from the aerial parts during the flowering and vegetative phases, roots and seeds of the plant Portenschlagiella ramosissima and their antimicrobial activities against bacteria (Salmonella enteritidis, Escherichia coli, Micrococcus flavus, Bacillus subtilis, Staphylococcus aureus) and micromycetes (Aspergillus flavus, A. niger, A. versicolor, A. ochrachloron, Penicillium funiculosum, Trichoderma viride) were tested. Among tested bacterial and fungal species were plant pathogens, food poisoning species, animal and human pathogens. The main component in all oils samples was myristicin (61.1‚Äì91.5 %). Antimicrobial activity of oils was tested using the micro-dilution and disc-diffusion methods. All of the oils tested showed activity. ¬© 2008, Taylor &amp; Francis Group, LLC. All rights reserved.</t>
  </si>
  <si>
    <t>369-372</t>
  </si>
  <si>
    <t>Journal of Essential Oil Research</t>
  </si>
  <si>
    <t>July-August 2008</t>
  </si>
  <si>
    <t>60068815;60068815;60068815;60068815;60068815;112605979</t>
  </si>
  <si>
    <t>25226187200;12139436300;23003221800;6701552371;24475659800;35499856000</t>
  </si>
  <si>
    <t>Sokoviƒá, Marina D.;Glamoƒçlija, Jasmina;ƒÜiriƒá, Ana;Grubi≈°iƒá, Dragoljub;Stojkoviƒá, Dejan;Ristiƒá, Mihailo</t>
  </si>
  <si>
    <t>Serbia;Serbia</t>
  </si>
  <si>
    <t>Belgrade;Belgrade</t>
  </si>
  <si>
    <t>University of Belgrade;Institute for Medicinal Plant Research ‚ÄúDr. Josif Panƒçiƒá‚Äù</t>
  </si>
  <si>
    <t>60068815;112605979</t>
  </si>
  <si>
    <t>Sokoviƒá M.</t>
  </si>
  <si>
    <t>Antimicrobial activity of essential oils isolated from different parts of endemic plant portenschlagiella ramosissima tutin</t>
  </si>
  <si>
    <t>10.1080/10412905.2008.9700033</t>
  </si>
  <si>
    <t>2-s2.0-47749121048</t>
  </si>
  <si>
    <t>['unmated females', 'rhyacionia frustrana', 'revise one', 'published characters', 'originally described', 'metathoracic tarsi', 'mandibular sclerite', 'known ages', 'gender determination', 'dorsal spines', 'cremasteral setae', 'common pest', 'antenna shape', 'antenna length']</t>
  </si>
  <si>
    <t>Morphology | Nantucket pine tip moth | Pupa | Sexing</t>
  </si>
  <si>
    <t>The Nantucket pine tip moth, Rhyacionia frustrana (Scudder in Comstock) is a common pest of several southern pine species. Some tip moth research requires the sexing of pupae in order to collect emerging adults of known ages or unmated females. Characters for determining the sex of tip moth pupae were originally described in 1969. Here, we revise one of the published characters and describe seven new characters that may be used for gender determination. The new sexually dimorphic characters are: articulation of the seventh abdominal segment, dorsal spines of the second abdominal segment, length of the metathoracic tarsi, distribution of cremasteral setae, shape of the mandibular sclerite, antenna length and antenna shape.</t>
  </si>
  <si>
    <t>753-759</t>
  </si>
  <si>
    <t>Proceedings of the Entomological Society of Washington</t>
  </si>
  <si>
    <t>60013402;60022612</t>
  </si>
  <si>
    <t>15063774000;7003415425</t>
  </si>
  <si>
    <t>Young, James D.;Berisford, C. Wayne</t>
  </si>
  <si>
    <t>Athens;Corvallis</t>
  </si>
  <si>
    <t>College of Agricultural and Environmental Sciences Athens Campus;Oregon State University</t>
  </si>
  <si>
    <t>60022612;60013402</t>
  </si>
  <si>
    <t>Young J.D.</t>
  </si>
  <si>
    <t>New characters for determining the gender of Rhyacionia frustrana pupae (Lepidoptera: Tortricidae)</t>
  </si>
  <si>
    <t>10.4289/07-064.1</t>
  </si>
  <si>
    <t>2-s2.0-47849085893</t>
  </si>
  <si>
    <t>C30670214</t>
  </si>
  <si>
    <t>['√ ºbingen', 'type triterpenoids', 'spectroscopic techniques', 'ir ).', 'aerial parts']</t>
  </si>
  <si>
    <t>13,28-Epoxy-21Œ≤,23-dihydroxy-11-oleanene-3-one | 13,28-Epoxy-23-hydroxy-11- oleanene-3-one | 13,28-Epoxy-3Œ≤,23-O-isopropylidene-11-oleanene | Buddleja asiatica | Oleanane triterpenoids</t>
  </si>
  <si>
    <t>Two new oleanane-type triterpenoids, 13,28-epoxy-23-hydroxy-11-oleanene-3- one (1) and 13,28-epoxy-21Œ≤,23-dihydroxy-11-oleanene-3-one (2), along with seven known compounds, have been isolated from the aerial parts of Buddleja asiatica Lour. All structures were elucidated by spectroscopic techniques (NMR, MS, UV, and IR). ¬© 2008 Verlag der Zeitschrift f√ºr Naturforschung, T√ºbingen.</t>
  </si>
  <si>
    <t>915-919</t>
  </si>
  <si>
    <t>60018910-60027363;60018910;60018910;60018910;60018910</t>
  </si>
  <si>
    <t>55742252100;8504472700;26434665400;56002826700;7402870948</t>
  </si>
  <si>
    <t>Liu, Ya Ping;Cai, Xiang Hai;Du, Zhi Zhi;Li, Wei Qi;Luo, Xiao Dong</t>
  </si>
  <si>
    <t>Beijing;Kunming</t>
  </si>
  <si>
    <t>University of Chinese Academy of Sciences;Kunming Institute of Botany Chinese Academy of Sciences</t>
  </si>
  <si>
    <t>60027363;60018910</t>
  </si>
  <si>
    <t>Liu Y.P.</t>
  </si>
  <si>
    <t>Two new oleanane-type triterpenoids from Buddleja asiatica</t>
  </si>
  <si>
    <t>10.1515/znb-2008-0717</t>
  </si>
  <si>
    <t>2-s2.0-47849119227</t>
  </si>
  <si>
    <t>['two species', 'onychodictyon ferox', 'lobopod miraluolishania', 'homologous structures', 'dorsal plates', 'close resemblance', 'cambrian lobopodians', 'arthropod antennulate', '12 pairs', '11 pairs', '10 pairs']</t>
  </si>
  <si>
    <t>Antennae | Arthropoda | Cambrian | Chengjiang lagerst√§tte | Lobopodia | Yunnan</t>
  </si>
  <si>
    <t>Onychodictyon ferox, from the Lower Cambrian Chengjiang Lagerst√§tte, is a worm-like armored lobopod with 10 pairs of dorsal plates and a pair of probable sensory appendages ("antennae"). Newly discovered complete specimens show that Onychodictyon is represented by two species: O. ferox with a "head" bearing a pair of dorsal "antennae" and a trunk with 11 pairs of limbs, whereas O. graecilis has a blunt anterior end without any appendages and a trunk with 12 pairs of limbs. Because of the close resemblance of the "antennae" of O. ferox and those of the lobopod Miraluolishania, they are considered to be homologous structures. The "antennae" of Cambrian lobopodians are proposed to be homologous with the arthropod antennulate.</t>
  </si>
  <si>
    <t>285-292</t>
  </si>
  <si>
    <t>Acta Palaeontologica Polonica</t>
  </si>
  <si>
    <t>60001298;60001298-60130034;60001298;60001298;60001298</t>
  </si>
  <si>
    <t>7410112239;55083766000;7406443273;54581952300;56166572800</t>
  </si>
  <si>
    <t>Liu, Jianni;Shu, Degan;Han, Jian;Zhang, Zhifei;Zhang, Xing Liang</t>
  </si>
  <si>
    <t>Beijing;Xi'an</t>
  </si>
  <si>
    <t>School of the Earth Sciences and Resources;Northwest University</t>
  </si>
  <si>
    <t>60130034;60001298</t>
  </si>
  <si>
    <t>Liu J.</t>
  </si>
  <si>
    <t>The lobopod Onychodictyon from the Lower Cambrian Chengjiang Lagerst√§tte revisited</t>
  </si>
  <si>
    <t>10.4202/app.2008.0209</t>
  </si>
  <si>
    <t>2-s2.0-48249092318</t>
  </si>
  <si>
    <t>['¬© 2008', 'spectral line', 'reduction process', 'otf observations', 'observing parameters', 'observing mode', 'improvements made', 'conventional position', 'continuously driven', 'astronomical society']</t>
  </si>
  <si>
    <t>Radio lines: ISM | Techniques: image processing | Telescopes</t>
  </si>
  <si>
    <t>We have developed a spectral line On-The-Fly (OTF) observing mode for the Nobeyama Radio Observatory 45-m and the Atacama Submillimeter Telescope Experiment 10-m telescopes. Sets of digital autocorrelation spectrometers are available for OTF with heterodyne receivers mounted on the telescopes, including the focal-plane 5 √ó 5 array receiver, BEARS, on the 45-m. During OTF observations, the antenna is continuously driven to cover the mapped region rapidly, resulting in a high observing efficiency and accuracy. Pointing of the antenna and readouts from the spectrometer are recorded as fast as 0.1 s. In this paper we report on improvements made to the software and instruments, requirements and optimization of observing parameters, the data-reduction process, and verification of the system. It is confirmed that, using optimal parameters, the OTF is about twice as efficient as the conventional position-switch observing method. ¬© 2008. Astronomical Society of Japan.</t>
  </si>
  <si>
    <t>445-455</t>
  </si>
  <si>
    <t>Publications of the Astronomical Society of Japan</t>
  </si>
  <si>
    <t>60029701;60029701-60000809-60021523;60029701;60029701;60029701;60029701;60029701-60025272;60007951;60007951;60007951;106007457;60007951;60007951</t>
  </si>
  <si>
    <t>23061761000;57201787984;7006691947;7005279621;6507889973;35552169300;8522983500;7006722961;55464425500;24480916500;56554847400;24480917800;24482588200</t>
  </si>
  <si>
    <t>Sawada, Tsuyoshi;Ikeda, Norio;Sunada, Kazuyoshi;Kuno, Nario;Kamazaki, Takeshi;Morita, Koh Ichiro;Kurono, Yasutaka;Koura, Norikazu;Abe, Katsumi;Kawase, Sachiko;Maekawa, Jun;Horigome, Osamu;Yanagisawa, Kiyohiko</t>
  </si>
  <si>
    <t>Japan;Japan;Japan;Japan;Japan;Japan</t>
  </si>
  <si>
    <t>Mitaka;Tokyo;Hayama;Minato;Sagamihara;Yamanashi</t>
  </si>
  <si>
    <t>National Institutes of Natural Sciences - National Astronomical Observatory of Japan;The University of Tokyo;The Graduate University for Advanced Studies;Fujitsu Ltd.;JAXA Institute of Space and Astronautical Science;Maekawa Co., Ltd.</t>
  </si>
  <si>
    <t>60029701;60025272;60021523;60007951;60000809;106007457</t>
  </si>
  <si>
    <t>Sawada T.</t>
  </si>
  <si>
    <t>On-the-fly observing system of the Nobeyama 45-m and ASTE 10-m telescopes</t>
  </si>
  <si>
    <t>10.1093/pasj/60.3.445</t>
  </si>
  <si>
    <t>2-s2.0-48249128397</t>
  </si>
  <si>
    <t>['treatment planning', 'study indicates', 'stringent criteria', 'significantly affect', 'results quantify', 'quality assurance', 'qa ).', 'passing rates', 'higher chances', 'gradual increase', 'field sizes', 'diode detector', 'detector used', 'delivery system', 'clinical impact', 'calculated using', 'bm08 ).', 'beam model', 'beam commissioning', 'agreement criteria', '9 %,', '8 mm', '53 fields']</t>
  </si>
  <si>
    <t>Deconvolution | Detector size effect | IMRT | Quality assurance</t>
  </si>
  <si>
    <t>The aim of this work is to investigate the clinical impact of detector size effect on patient specific intensity-modulated radiation therapy (IMRT) quality assurance (QA). Two photon beam models, BM6 and BM4, were commissioned using photon beam profiles measured with a 6 mm diameter and a 4 mm diameter ion chambers, respectively. A method was developed to extract the "true" cross beam profiles, free of volume averaging effect, using analytic fitting/deconvolution. The method was validated using beam profiles measured with a small (0.8 mm) diode detector for small (‚â§10√ó10 cm2) field sizes. These profiles were used to commission a third beam model (BM08). Planar dose distributions for eight IMRT plans (total of 53 fields) were calculated using the three beam models and measured with a two-dimensional detector array. Analysis using percent dose difference and distance-to-agreement criteria between the calculation and measurement was done to benchmark the performance of each beam model. The average passing rates between calculation and measurement were 93.8%, 98.9%, and 99.4% for BM6, BM4, and BM08, respectively, when 3%/3 mm criteria were used. A gradual increase in passing rates was noticed with the decrease in the size of the detector used to collect commissioning data. When 2%/2 mm criteria were used, the average passing rates increased significantly from 81.6% (BM6) to 92.6% (BM4) and 96.8% (BM08). These results quantify the enhancement of IMRT dose calculation accuracy with the reduction in detector size used for photon beam profiles measurement. Our study indicates that volume averaging effect can significantly affect the results of IMRT patient specific QA. By removing the detector size effect in beam commissioning, excellent passing rates can be achieved with more stringent criteria such as 2%/2 mm. The use of more stringent criteria for IMRT patient specific QA would likely result in higher chances of detecting any dosimetric errors arising from the treatment planning or delivery system. ¬© 2008 American Association of Physicists in Medicine.</t>
  </si>
  <si>
    <t>3661-3670</t>
  </si>
  <si>
    <t>60013959;60013959;60013959;60013959</t>
  </si>
  <si>
    <t>24167158900;11439651900;7409795176;7410060587</t>
  </si>
  <si>
    <t>Yan, Guanghua;Fox, Christopher;Liu, Chihray;Li, Jonathan G.</t>
  </si>
  <si>
    <t>Gainesville</t>
  </si>
  <si>
    <t>University of Florida</t>
  </si>
  <si>
    <t>Yan G.</t>
  </si>
  <si>
    <t>The extraction of true profiles for TPS commissioning and its impact on IMRT patient-specific QA</t>
  </si>
  <si>
    <t>10.1118/1.2952643</t>
  </si>
  <si>
    <t>2-s2.0-48349092857</t>
  </si>
  <si>
    <t>['undergoes reduction', 'significant peak', 'signalling cascade', 'pterin cofactor', 'pterin chromophores', 'plant cryptochromes', 'oxidized flavin', 'like photolyases', 'light sensor', 'greater sensitivity', 'flavin functions', 'dependent degradation', 'cell cultures', 'blue light', 'author 2007', 'antenna pigment', 'action spectrum', '450 nm', '380 nm']</t>
  </si>
  <si>
    <t>Arabidopsis cryptochromes cry1 and cry2 are blue-light signalling molecules with significant structural similarity to photolyases-a class of blue-light-sensing DNA repair enzymes. Like photolyases, purified plant cryptochromes have been shown to bind both flavin and pterin chromophores. The flavin functions as a light sensor and undergoes reduction in response to blue light that initiates the signalling cascade. However, the role of the pterin in plant cryptochromes has until now been unknown. Here, we show that the action spectrum for light-dependent degradation of cry2 has a significant peak of activity at 380 nm, consistent with absorption by a pterin cofactor. We further show that cry1 protein expressed in living insect cells responds with greater sensitivity to 380 nm light than to 450 nm, consistent with a light-harvesting antenna pigment that transfers excitation energy to the oxidized flavin of cry1. The pterin biosynthesis inhibitor DHAP selectively reduces cryptochrome responsivity at 380 nm but not 450 nm blue light in these cell cultures, indicating that the antenna pigment is a folate cofactor similar to that of photolyases. ¬© The Author 2007.</t>
  </si>
  <si>
    <t>68-74</t>
  </si>
  <si>
    <t>Molecular Plant</t>
  </si>
  <si>
    <t>60001422;60001422;60001422-60136253</t>
  </si>
  <si>
    <t>24483661800;6603328504;7402889942</t>
  </si>
  <si>
    <t>Hoang, Nathalie;Bouly, Jean Pierre;Ahmad, Margaret</t>
  </si>
  <si>
    <t>United States;France</t>
  </si>
  <si>
    <t>Media;Paris</t>
  </si>
  <si>
    <t>Penn State Brandywine;Sorbonne Universite</t>
  </si>
  <si>
    <t>60136253;60001422</t>
  </si>
  <si>
    <t>Hoang N.</t>
  </si>
  <si>
    <t>Evidence of a light-sensing role for folate in Arabidopsis cryptochrome blue-light receptors</t>
  </si>
  <si>
    <t>S1674205214603282</t>
  </si>
  <si>
    <t>10.1093/mp/ssm008</t>
  </si>
  <si>
    <t>2-s2.0-48349113795</t>
  </si>
  <si>
    <t>['water content', 'single common', 'simple analysis', 'scale measurements', 'rights reserved', 'reflector depth', 'receiver setup', 'penetrating radar', 'one position', 'offset measurements', 'multiple transmitter', 'moving minicommon', 'midpoint measurement', 'measure simultaneously', 'lateral variability', 'large variability', 'fast ground', 'exploration geophysicists', 'experimental example', 'determine accurately', 'crucial point', 'content distribution', 'constant permittivity', 'average soil', 'antenna separations', 'additional assumptions', 'accurate approach', 'absolute traveltimes']</t>
  </si>
  <si>
    <t>Ground-penetrating radar is a fast noninvasive technique that can monitor subsurface structure and water-content distribution. To interpret traveltime information from single common-offset measurements, additional assumptions, such as constant permittivity, usually are required. We present a fast ground-penetrating-radar measurement technique using a multiple transmitter-and-receiver setup to measure simultaneously the reflector depth and average soil-water content. It can be considered a moving minicommon-midpoint measurement. For a simple analysis, we use a straightforward evaluation procedure that includes two traveltimes to the same reflector, obtained from different antenna separations. For a more accurate approach, an inverse evaluation procedure is added, using traveltimes obtained from all antenna separations at one position and its neighboring measurement locations. The evaluation of a synthetic data set with a lateral variability in reflector depth and an experimental example with a large variability in soil-water content are introduced to demonstrate the applicability for field-scale measurements. The crucial point for this application is the access to absolute traveltimes, which are difficult to determine accurately from common-offset measurements. ¬© 2008 Society of Exploration Geophysicists. All rights reserved.</t>
  </si>
  <si>
    <t>Geophysics</t>
  </si>
  <si>
    <t>July/August 2008</t>
  </si>
  <si>
    <t>60016908;60016908;60073580;60016908;60016908-60073580;60016908</t>
  </si>
  <si>
    <t>24484829200;8235365600;7402946380;24485034300;16205358700;56000270000</t>
  </si>
  <si>
    <t>Gerhards, Holger;Wollschl√§ger, Ute;Yu, Qihao;Schiwek, Philip;Pan, Xicai;Roth, Kurt</t>
  </si>
  <si>
    <t>China;Germany</t>
  </si>
  <si>
    <t>Lanzhou;Heidelberg</t>
  </si>
  <si>
    <t>Cold and Arid Regions Environmental and Engineering Research Institute Chinese Academy of Sciences;Universit√§t Heidelberg</t>
  </si>
  <si>
    <t>60073580;60016908</t>
  </si>
  <si>
    <t>Gerhards H.</t>
  </si>
  <si>
    <t>Continuous and simultaneous measurement of reflector depth and average soil-water content with multichannel ground-penetrating radar</t>
  </si>
  <si>
    <t>10.1190/1.2943669</t>
  </si>
  <si>
    <t>2-s2.0-48449094547</t>
  </si>
  <si>
    <t>['time courses', 'three orders', 'term exposure', 'selective excitation', 'royal society', 'quantum yields', 'psi trimers', 'psi complexes', 'preferential photodestruction', 'photodestruction calculated', 'p700 +)', 'owner societies', 'laser diodes', 'intense light', 'extremely photostable', 'efficient quencher', 'bulk chlorophylls', 'antenna chlorophylls', 'aerobic conditions', '710 nm']</t>
  </si>
  <si>
    <t>The photostability of P700 cation radical (P700+) was studied by evaluating the quantum yields of P700+ photodestruction in photosystem I (PSI) complexes of the cyanobacterium Arthrospira platensis. The time courses of P700+ photodestruction in PSI trimers and monomers have been measured in aerobic conditions under selective excitation of far-red absorption band of P700+ by intense light of laser diodes. Long-term exposure of PSI complexes to 808 or 870 nm laser light caused destruction of P700+ and antenna chlorophylls. The true integral quantum yield of P700+ photodestruction calculated from these data was less than 0.7-1.4 √ó 10-8. Illumination of PSI complexes by 650 nm light caused destruction of antenna chlorophylls with true quantum yield of about 6-7 √ó 10-6 and damage of P700 with apparent quantum yield 2-3 √ó 10-8. Preferential photodestruction of the long-wavelength antenna chlorophyll absorbing at 710 nm as compared with bulk chlorophylls was observed. About three orders of difference in magnitude between quantum yields of P700+ and bulk chlorophyll photodestruction indicates that P700+ is extremely photostable for functioning as an efficient quencher of singlet excitation energy in PSI. ¬© The Royal Society of Chemistry and Owner Societies.</t>
  </si>
  <si>
    <t>956-962</t>
  </si>
  <si>
    <t>60096201;60096201;60096201;60096201</t>
  </si>
  <si>
    <t>7102799107;7004238758;57119555700;7004405778</t>
  </si>
  <si>
    <t>Shubin, Vladimir V.;Terekhova, Irina N.;Kirillov, Boris A.;Karapetyan, Navassard V.</t>
  </si>
  <si>
    <t>Bach Institute of Biochemistry</t>
  </si>
  <si>
    <t>Shubin V.V.</t>
  </si>
  <si>
    <t>Quantum yield of P700&lt;sup&gt;+&lt;/sup&gt; photodestruction in isolated photosystem I complexes of the cyanobacterium Arthrospira platensis</t>
  </si>
  <si>
    <t>10.1039/b719122g</t>
  </si>
  <si>
    <t>2-s2.0-48549094425</t>
  </si>
  <si>
    <t>['young forest', 'waas measurements', 'waas ).', 'two receivers', 'top performer', 'postprocessed data', 'position determination', 'point recordings', 'point intervals', 'open sky', 'measurement accuracy', 'measurement accuracies', 'gps receivers', 'forest canopy', 'five mapping', 'findings encourage', 'external antennas', 'external antenna', 'differential corrections', 'collect data', 'american foresters', 'also postprocessed', 'accurate measurements', '30 appear']</t>
  </si>
  <si>
    <t>Geospatial | GIS | GPS | Measurements</t>
  </si>
  <si>
    <t>We examined the horizontal measurement performance of five mapping-grade GPS receiver configurations operating simultaneously at three measurement test sites established in open sky, young forest, and dosed canopy conditions. Two of the GPS receivers had external antennas, and two receivers were configured to collect data with real-time differential corrections through the Wide Area Augmentation System (WAAS). The GPS receivers collected data using 1-, 30-, and 60-point recording intervals to test the influence of the number of point recordings on position determination. We also postprocessed all data to examine the influence of differential corrections. We found statistically significant differences in measurement accuracy between GPS receiver configurations that had an external antenna and receivers that did not. The top performer for unprocessed data collected measurements with real-lime differential corrections and had average measurement errors of 0.4, 0.8, and 2.2 m, in open sky, young forest, and closed canopy conditions, respectively. The top performer for postprocessed data had average measurement errors of 0.2, 0.1, and 1.2 m, in open sky, young forest, and dosed canopy conditions, respectively. The influence of number of points on measurement accuracy was observed between the 1- and 30-point intervals, with no statistically significant differences between the 30- and 60-point intervals. No statistically significant difference resulted in WAAS measurements that were postprocessed. The measurement accuracies we report are acceptable for many natural resource measurement applications. These findings encourage the use of external antennas when using GPS receivers under forest canopy. In addition, point recording intervals of 30 appear to be efficient for accurate measurements with mapping-grade GPS receivers. Copyright ¬© 2008 by the Society of American Foresters.</t>
  </si>
  <si>
    <t>166-171</t>
  </si>
  <si>
    <t>60013402;60013402;60013402;60003342</t>
  </si>
  <si>
    <t>7005134346;8551990600;7006468588;24490693600</t>
  </si>
  <si>
    <t>Wing, Michael G.;Eklund, Aaron;Sessions, John;Karsky, Richard</t>
  </si>
  <si>
    <t>Corvallis;Washington, D.C.</t>
  </si>
  <si>
    <t>Oregon State University;USDA Forest Service</t>
  </si>
  <si>
    <t>60013402;60003342</t>
  </si>
  <si>
    <t>Horizontal measurement performance of five mapping-grade global positioning system receiver configurations in several forested settings</t>
  </si>
  <si>
    <t>10.1093/wjaf/23.3.166</t>
  </si>
  <si>
    <t>2-s2.0-48649084533</t>
  </si>
  <si>
    <t>['space networks', 'simulation experiments', 'shows comparison', 'routing approach', 'protocol overhead', 'odtp gets', 'multiple objectives', 'limited bandwidth', 'intermittent connectivity', 'energy consumption', 'energy awareness', 'end delay', 'dwindles end', 'directional modes', 'destination node', 'communication systems', 'challenging due', 'calculated distance']</t>
  </si>
  <si>
    <t>Ad hoc network | Directional antenna | Location aware routing | Mobile ad-hoc network | Multi-objective MANET routing | Performance evaluation</t>
  </si>
  <si>
    <t>In this paper we develop a Directional Antenna Multi-path Location Aided Routing (DA-MLAR) scheme with On Demand Transmission Power (ODTP) support. The routing approach is based on multiple objectives. DAMLAR is a reactive routing protocol that minimizes the protocol overhead of other reactive routing protocols. DAMLAR also improves the packet delivery ratio and end-to-end delay. The targeted application contexts include MANET with energy awareness, and communications in space networks, where efficient and reliable packet delivery is very challenging due to the high bit error rate, intermittent connectivity, limited bandwidth, and energy. By using different transmission power based on the calculated distance from the current sender node to the destination node or the next hop node, DA-MLAR-ODTP gets the best of the directional and omni-directional modes. Compared to DA-MLAR, on demand transmission power mode further improves the packet delivery ratio by up to 37% and dwindles end-to-end delay by up to 57% with approximately the same amount of energy consumption. The multiple objective optimization is based on using a Normalized Weighted Additive Utility Function (NWAUF) approach that shows comparison of different objective performances with and without on demand transmission power capability. Simulation experiments were conducted. They show that is the developed technique strengthens the reliability of communication systems for given targeted objectives. ¬© 2008 Academy Publisher.</t>
  </si>
  <si>
    <t>Journal of Networks</t>
  </si>
  <si>
    <t>60000305;60000305</t>
  </si>
  <si>
    <t>19639792500;7004104039</t>
  </si>
  <si>
    <t>Gajurel, Sanjaya;Malakooti, Behnam</t>
  </si>
  <si>
    <t>Cleveland</t>
  </si>
  <si>
    <t>Case Western Reserve University</t>
  </si>
  <si>
    <t>Gajurel S.</t>
  </si>
  <si>
    <t>Re-configurable antenna and transmission power for location aware MANET routing with multiple objective optimization</t>
  </si>
  <si>
    <t>10.4304/jnw.3.3.11-18</t>
  </si>
  <si>
    <t>2-s2.0-48749114968</t>
  </si>
  <si>
    <t>['target direction', 'swerling model', 'swerling iii', 'swerling 0', 'sum channel', 'paper proposes', 'noise jamming', 'multiple observations', 'multifunction radar', 'monopulse errors', 'monopulse antenna', 'ii cases']</t>
  </si>
  <si>
    <t>Arrays | Estimation | Maximum likelihood estimation | Probability density function | Radar | Radar tracking | Stochastic processes</t>
  </si>
  <si>
    <t>This paper proposes a novel statistical prediction of monopulse errors [1] for a radar Swerling III-IV target embedded in noise or noise jamming where multiple observations are available. First, the study of the maximum likelihood estimator (MLE) of the complex monopulse ratio for a Swerling III-IV target embedded in spatially white noise allows us to extend the use of the MLE practical approximate form introduced by Mosca [2] for Swerling 0-I-II cases. Afterward, we derive analytical formulas for both the mean and variance of the MLE in approximate form conditioned by the usual detection step performed on the sum channel of a monopulse antenna. Last, we provide a comparison of target direction of arrival (DOA) estimation performance based on monopulse ratio estimation as a function of the Swerling model in the context of a multifunction radar. ¬© 2008 IEEE.</t>
  </si>
  <si>
    <t>520-537</t>
  </si>
  <si>
    <t>60019269;60105646</t>
  </si>
  <si>
    <t>9241683300;7004621957</t>
  </si>
  <si>
    <t>Chaumette, Eric;Larzabal, Pascal</t>
  </si>
  <si>
    <t>Cachan;Puteaux</t>
  </si>
  <si>
    <t>Laboratoire des Syst√®mes et Applications des Technologies de l'Information et de l'Energie;Thales Group</t>
  </si>
  <si>
    <t>60105646;60019269</t>
  </si>
  <si>
    <t>Chaumette E.</t>
  </si>
  <si>
    <t>Monopulse-radar tracking of Swerling III-IV targets using multiple observations</t>
  </si>
  <si>
    <t>10.1109/TAES.2008.4560204</t>
  </si>
  <si>
    <t>2-s2.0-48749120031</t>
  </si>
  <si>
    <t>['wavelength divided', 'video transmission', 'temperature behaviour', 'technology applied', 'strong requirement', 'spatial processing', 'sending video', 'root square', 'radar systems', 'processing methods', 'paper describes', 'optics due', 'operational frequency', 'nonlinear properties', 'military applications', 'microwave components', 'microwave component', 'ism band', 'increased demand', 'important issue', 'ieee 802', 'high value', 'frequency range', 'digital systems', 'different methods', 'different kind', 'dielectric permittivity', 'dielectric antenna', 'detection devices', 'data send', 'communications systems', 'communication system', 'communication link', 'communication device', 'communication area', 'collision systems', 'certain relation', 'applications range', '11 standard']</t>
  </si>
  <si>
    <t>Antennas | Dielectric resonators | High K dielectric materials</t>
  </si>
  <si>
    <t>The microwaves are used for both civilian and military applications for communications and detection. In the communication area, the endeavours of the scientist are focused to increase both the quantity and the quality of the data send over a communication link. The need to increase the amount of data that can be handled by a communication system is requested by the desire to use a communication device not only for voice but also for data, images, pictures and video transmission. Sending video over a communication link needs more bandwidth, which may be provided by increasing the operational frequency. In this way the frequency range of communications systems have extend from hundreds of KHz to MHz and now to microwaves (ISM band, IEEE 802.11 standard, Wi-MAX etc). The quality of the data is assured by improving the processing methods such as modulation, different methods of coding for digital systems, spatial processing (MIMO systems etc) etc. In addition to increased demand for bandwidth and quality there is a strong requirement for multifunction and miniaturised communication devices, which can be provided by using special designed microwave materials. In the field of detection devices the applications range from radar systems to microwave imaging systems, anti-collision systems, ground penetrating radar etc. In this case, the miniaturisation is a very important issue, too. As it is know the size of different kind of microwave components is in a certain relation with the wavelength divided by root square of the dielectric permittivity. Therefore, the size of the microwave component can be decreased by increasing the dielectric permittivity. Dielectric materials based on TiO2 are suited for applications in electromagnetism and optics due to their nonlinear properties, their high value of the dielectric permittivity and their temperature behaviour. The paper describes very shortly the technology applied to manufacture high dielectric permittivity materials based on TiO2 and a dielectric resonator antenna manufactured with these materials. The experimental data measured for dielectric antenna are presented.</t>
  </si>
  <si>
    <t>361-371</t>
  </si>
  <si>
    <t>60044461;60078585;60078585;60044461;60078585;60078585</t>
  </si>
  <si>
    <t>24492193700;24491521500;24491998300;24491985200;24491551000;24491983500</t>
  </si>
  <si>
    <t>Ioan, Nicolaescu;Andrei, Ioachim;Irina, Toacsan;Ionut, Radu;Gabriel, Banciu;Liviu, Nedelcu</t>
  </si>
  <si>
    <t>Romania;Romania</t>
  </si>
  <si>
    <t>Bucarest-Magurele;Bucharest</t>
  </si>
  <si>
    <t>Institut de Physique des Mat√©riaux, Bucarest-Magurele;Academia Tehnica Militara</t>
  </si>
  <si>
    <t>60078585;60044461</t>
  </si>
  <si>
    <t>Ioan N.</t>
  </si>
  <si>
    <t>High K dielectric resonator antenna</t>
  </si>
  <si>
    <t>2-s2.0-48749132990</t>
  </si>
  <si>
    <t>Maine Space Grant Consortium</t>
  </si>
  <si>
    <t>MSGC</t>
  </si>
  <si>
    <t>['zenith direction', 'temperature analysis', 'ska training', 'rigorous procedure', 'represents one', 'numerical results', 'italian reduced', 'guideline adopted', 'evaluated using', 'electromagnetic tool', 'collecting area', 'basic element', 'antenna temperature', 'antenna pattern', 'accurately evaluate', '8000 m2', '60 k', '408 mhz', '30 k']</t>
  </si>
  <si>
    <t>Antenna arrays | Antenna measurements | Antenna radiation patterns | Antenna temperature | Antenna theory | Multireflector antennas | Radio astronomy | Square Kilometer Array</t>
  </si>
  <si>
    <t>In this paper, a rigorous procedure for calculating the antenna noise temperature is described, and applied to the antenna of BEST-i (Basic Element for SKA Training - version 1), which represents one of the SKA (Square Kilometer Array) demonstrators. The SKA will be a new-generation radio telescope, with a collecting area of 50 times larger than the area of today's largest radio telescope. BEST is the Italian reduced-scale SKA demonstrator, based on the re-instrumentation of about 8000 m2 of the Northern Cross radio telescope, built with cylindrical parabolic antennas. In order to perform the antenna-temperature analysis, an electromagnetic tool to accurately evaluate the antenna pattern in the whole space surrounding the antenna itself is required. We used the commercial software GRASP8, developed by TICRA, to characterize reflector antennas. The antenna temperature was evaluated using the guideline adopted by the Antenna Task Force of the SKA world consortium. For BEST-i at 408 MHz, we found an antenna temperature equal to 30 K in the zenith direction and 60 K at the horizon. The numerical results have been verified through several celestial alibration radio sources. ¬© 2008 IEEE.</t>
  </si>
  <si>
    <t>58-65</t>
  </si>
  <si>
    <t>IEEE Antennas and Propagation Magazine</t>
  </si>
  <si>
    <t>60030106;60030106;60030106;60021859;60030106</t>
  </si>
  <si>
    <t>7005617252;8609144500;6603061866;7102464308;6602635190</t>
  </si>
  <si>
    <t>Bolli, P.;Perini, F.;Montebugnoli, S.;Pelosi, Giuseppe;Poppi, S.</t>
  </si>
  <si>
    <t>Rome;Florence</t>
  </si>
  <si>
    <t>Istituto Nazionale Di Astrofisica, Rome;Universit√† degli Studi di Firenze</t>
  </si>
  <si>
    <t>60030106;60021859</t>
  </si>
  <si>
    <t>Basic element for square kilometer array training (BEST): Evaluation of the antenna noise temperature</t>
  </si>
  <si>
    <t>10.1109/MAP.2008.4562257</t>
  </si>
  <si>
    <t>2-s2.0-48849087321</t>
  </si>
  <si>
    <t>['system robustness', 'observer used', 'nonlinear model', 'mode design', 'mode control', 'inversion design', 'inversion controllers', 'disturbance inputs', 'design issues', 'computer simulations', 'comparable performance', 'also obtained']</t>
  </si>
  <si>
    <t>A flight control design technique based upon sliding-mode control (SMC) of a nonlinear model of an unmanned aerial vehicle is presented. The implementation and design issues of the SMC are discussed. The sliding-mode design can be interpreted as a frequency-domain synthesis method that generates desirable loop transmissions in sequentially closed control loops. Scheduling the observer used in the sliding-mode design with the flight condition enhances the system robustness. At two flight conditions, the sliding-mode design shows stability margins that are comparable with those obtained with a dynamic-inversion design. When similar flight profiles and disturbance inputs are used in the computer simulations, comparable performance is also obtained between the sliding-mode and dynamic-inversion controllers. High-frequency control activity is the price to be paid for the sliding-mode design robustness. Sensor noise adversely affects this activity.</t>
  </si>
  <si>
    <t>1163-1166</t>
  </si>
  <si>
    <t>60014439;60014439</t>
  </si>
  <si>
    <t>7402478873;53868772300</t>
  </si>
  <si>
    <t>Hess, Ronald A.;Bakhtiari-Nejad, Maryam</t>
  </si>
  <si>
    <t>Davis</t>
  </si>
  <si>
    <t>University of California, Davis</t>
  </si>
  <si>
    <t>Hess R.A.</t>
  </si>
  <si>
    <t>Sliding-mode control of a nonlinear model of an unmanned aerial vehicle</t>
  </si>
  <si>
    <t>10.2514/1.32558</t>
  </si>
  <si>
    <t>2-s2.0-48849092324</t>
  </si>
  <si>
    <t>Small Business Innovation Research</t>
  </si>
  <si>
    <t>SBIR</t>
  </si>
  <si>
    <t>['vastly superior', 'swarming insects', 'paper details', 'modeled flight', 'flocking birds', 'engineered guidance', 'effort seeks', 'control systems', 'cluttered environment', 'biologically inspired', 'biological systems', 'based systems', 'autonomously maneuver', 'anthony j', 'american institute']</t>
  </si>
  <si>
    <t>Swarming and flocking are two words used interchangeably to refer to modeled flight that is biologically inspired by the flight of flocking birds and swarming insects. The capability of biological flight systems to autonomously maneuver, track, and pursue evasive targets in a cluttered environment is vastly superior to current engineered systems. Our effort seeks to mimic the behavior of biological systems to improve the design of engineered guidance and control systems for autonomous unmanned aerial vehicles and, in particular, parafoil-based systems. This paper details our development from concept through simulation through the first successful implementation on fleets of five unmanned aerial vehicle paragliders. Copyright ¬© 2008 by Anthony J. Calise. Published by the American Institute of Aeronautics and Astronautics, Inc.</t>
  </si>
  <si>
    <t>1123-1132</t>
  </si>
  <si>
    <t>106031219-60019647;100657031</t>
  </si>
  <si>
    <t>7005087174;10640012100</t>
  </si>
  <si>
    <t>Calise, Anthony J.;Preston, Daniel</t>
  </si>
  <si>
    <t>Atlanta;Collegeville;New York</t>
  </si>
  <si>
    <t>Georgia Institute of Technology;Atair Aerospace, Inc.;Atair Aerospace, Inc.</t>
  </si>
  <si>
    <t>60019647;106031219;100657031</t>
  </si>
  <si>
    <t>Calise A.J.</t>
  </si>
  <si>
    <t>Swarming/flocking and collision avoidance for mass airdrop of autonomous guided parafoils</t>
  </si>
  <si>
    <t>10.2514/1.28586</t>
  </si>
  <si>
    <t>2-s2.0-48849093492</t>
  </si>
  <si>
    <t>['whose output', 'wave analysis', 'training set', 'taking advantage', 'simulated annealing', 'proposed methodology', 'numerical technique', 'novel computer', 'neural network', 'methodology incorporates', 'makes use', 'good agreement', 'global optimization', 'given structure', 'genetic algorithm', 'final design', 'desired response', 'design parameters', 'antenna according']</t>
  </si>
  <si>
    <t>Computer-aided design | Finite element methods | Neural networks | Optimization algorithms | Stacked microstrip antennas</t>
  </si>
  <si>
    <t>In this work, a novel computer-aided design methodology for probe-fed, cavity-backed, stacked microstrip patch antennas is proposed. The methodology incorporates the rigor of a numerical technique, such as finite element methods, which, in turn, makes use of a newly developed procedure (multipurpose admittance matrices) to carry out a full-wave analysis in a given structure in spite of certain physical shapes and dimensions not yet being established. With the aid of this technique, we form a training set for a neural network, whose output is the desired response of the antenna according to the value of design parameters. Last, taking advantage of this neural network, we perform a global optimization through a genetic algorithm or simulated annealing to obtain a final design. The proposed methodology is validated through a real design whose numerical results are compared with measurements with good agreement. ¬© 2008 Wiley Periodicals, Inc.</t>
  </si>
  <si>
    <t>2411-2416</t>
  </si>
  <si>
    <t>60028442;60028442;60028442</t>
  </si>
  <si>
    <t>24502715400;25122490900;35614881800</t>
  </si>
  <si>
    <t>Corcoles, Juan;Gonz√°lez, Miguel A.;Zapata, Juan</t>
  </si>
  <si>
    <t>Universidad Polit√©cnica de Madrid</t>
  </si>
  <si>
    <t>Corcoles J.</t>
  </si>
  <si>
    <t>CAD of stacked patch antennas through multipurpose admittance matrices from FEM and neural networks</t>
  </si>
  <si>
    <t>10.1002/mop.23670</t>
  </si>
  <si>
    <t>2-s2.0-48849095073</t>
  </si>
  <si>
    <t>['total work', 'test protocol', 'stereoisomers resonate', 'randomly assigned', 'placebo patches', 'peak torque', 'muscle contraction', 'minute warm', 'measures anovas', 'leg extensions', 'identical pre', 'grip strength', 'following week', 'experimental group', 'energy patches', 'endurance measures', 'conditioning association', 'body weight', 'average torque', 'average power', '85 kg', '50 repetitions', '44 cm', '24 years', '08 ),', '05 ).', '04 ).']</t>
  </si>
  <si>
    <t>Ergogenic aid | Muscle | Sport | Strength</t>
  </si>
  <si>
    <t>Claims of recently developed energy patches suggest that organic nanoscale biomolecular "antennas" produced by L and D-stereoisomers resonate at frequencies in unison with molecules in the cells inducing electron flow to assists in recruiting calcium ions, allowing greater muscle fiber recruitment during muscle contraction. The purpose of the study was to assess the efficacy of energy patches in the performance of selected muscle power and endurance measures. After a 5-minute warm-up and stretch, 41 college varsity football players (age, 20.37 ¬± 1.24 years; height, 169.91 ¬± 7.44 cm; weight, 109.45 ¬± 19.85 kg) were pre-tested on 102-kg maximal bench press repetitions, standing vertical jump, grip strength, peak torque, torque to body weight, total work, average power, and average torque as measured by 50 repetitions of leg extensions at 180¬∞s1. The following week, the players were randomly assigned the experimental or placebo patches. After placement of the patches, the participants again completed a 5-minute warm-up, followed by the identical pre-test protocol. Repeated-measures ANOVAs were used to compare resultant data. No significant group interaction effects were found between experimental and placebo patches for maximal bench press repetitions (p = 0.48), vertical jump distance (p = 0.39), grip strength (p = 0.29), total work (p = 0.26), torque to body weight (p = 0.05), average peak torque (p = 0.08), and average power (p = 0.05). A significant increase occurred in the experimental group for peak torque (p = 0.04). It was concluded that the energy patches significantly improved performance over placebo patches in one of the eight variables tested and registered near significance in two additional variables. However, inconsistency in overall results demands further studies to determine the reliability in improvement of performance in the presence of energy patches. ¬© 2008 National Strength and Conditioning Association.</t>
  </si>
  <si>
    <t>869-873</t>
  </si>
  <si>
    <t>Journal of Strength and Conditioning Research</t>
  </si>
  <si>
    <t>60006514;60006514;60006514;60006514;60006514;60006514</t>
  </si>
  <si>
    <t>7202606443;56169577300;16040528600;23390908500;24503478600;24503139400</t>
  </si>
  <si>
    <t>Jacobson, Bert H.;Smith, Doug B.;Stemm, John D.;Warren, Aric J.;O'Brien, Matt S.;Glass, Rob G.</t>
  </si>
  <si>
    <t>Stillwater</t>
  </si>
  <si>
    <t>Oklahoma State University</t>
  </si>
  <si>
    <t>Jacobson B.H.</t>
  </si>
  <si>
    <t>Assessment of the effectiveness of nontransdermal energy patches on muscle endurance and power</t>
  </si>
  <si>
    <t>10.1519/JSC.0b013e31816a83b1</t>
  </si>
  <si>
    <t>2-s2.0-48849100935</t>
  </si>
  <si>
    <t>['weight ratio', 'vehicle geometry', 'varying thrust', 'trajectories designed', 'spatial bounds', 'rights reserved', 'required thrust', 'relaxed constraints', 'perching trajectories', 'perching maneuver', 'partially stalled', 'paper discusses', 'optimal solutions', 'nonlinear aerodynamics', 'morphing increases', 'loitering state', 'initial distance', 'gravity location', 'flight envelope', 'disturbance rejection', 'control effort', 'configuration aircraft', 'comparisons show', 'available control', 'analytical methods', 'american institute', 'also evaluated', 'aircraft throughout']</t>
  </si>
  <si>
    <t>This paper discusses the development and optimization of trajectories designed to bring a long endurance unmanned aerial vehicle from a loitering state to a planted landing referred to as a perching maneuver. These trajectories are developed for attached, partially stalled, and fully stalled flow regimes. The effects of nonlinear aerodynamics and vehicle shape reconfiguration are shown to lessen the initial distance from the landing site required to initiate the maneuver, reduce the spatial bounds on the trajectory, and decrease the required thrust for the maneuver. The aerodynamics are modeled using empirical and analytical methods in both attached and separated flow regimes. Optimal solutions of varying thrust-to-weight ratio and center-of-gravity location are compared. Additionally, perching trajectories that compare morphing versus fixed configuration and stalled versus unstalled aircraft are presented to demonstrate the effects of relaxed constraints on vehicle geometry and flight envelope. Control effort is also evaluated in these simulations; specifically, the available control for disturbance rejection is compared for morphing versus fixed-configuration aircraft. The results of these comparisons show that morphing increases the controllability of the aircraft throughout the maneuver as well as decreases the cost of the optimal perching trajectory. Copyright ¬© 2008 by the American Institute of Aeronautics and Astronautics, Inc. All rights reserved.</t>
  </si>
  <si>
    <t>815-823</t>
  </si>
  <si>
    <t>60104946;60104946</t>
  </si>
  <si>
    <t>6508128495;7402249590</t>
  </si>
  <si>
    <t>Wickenheiser, Adam M.;Garcia, Ephrahim</t>
  </si>
  <si>
    <t>Ithaca</t>
  </si>
  <si>
    <t>Cornell University College of Engineering</t>
  </si>
  <si>
    <t>Wickenheiser A.M.</t>
  </si>
  <si>
    <t>Optimization of perching maneuvers through vehicle morphing</t>
  </si>
  <si>
    <t>10.2514/1.33819</t>
  </si>
  <si>
    <t>2-s2.0-48849110982</t>
  </si>
  <si>
    <t>['recognize ships', 'range resolution', 'radar signals', 'produce high', 'national defense', 'manipulated range', 'make use', 'isar applies', 'instantaneous bandwidth', 'incredibly increase', 'frequency band', 'fit together', 'echo signals', 'array radars', 'array radar', 'array antennas', 'active duty', '75 meters', '25 meters']</t>
  </si>
  <si>
    <t>Instantaneous bandwidth | Inverse synthetic aperture radar (ISAR) | Inverse synthetic aperture technology | Linearly modulated frequency stepped radar (LMFS) | Linearly modulated frequency stepping transmitting signal | Phased-array antenna</t>
  </si>
  <si>
    <t>Most phased-array radars do not have sufficient frequency bandwidth to produce high-range-resolution (HRR) profile of a target. The technique of ISAR applies to the phased-array radar on active duty. So that it can recognize ships in national defense. The restriction between phased-array antennas and instantaneous bandwidth of radar signals were analyzed. We provide the manipulated range for instantaneous bandwidth, those results with real measuring datum to fit together very much. The properties of multi-segment LMFS signals were analyzed and the mechanism of synthesis distance envelope method was described. We synthesize the echo signals into equivalent wide bandwidth signals to obtain high quality ISAR images. Multi-segment LMFS transmitting signals fully utilize the resource of frequency band and incredibly increase the range resolution, as it is demonstrated by simulation. Make use of the method of the signal processing original range resolution of radar is raised to 0.25 meters by 3.75 meters.</t>
  </si>
  <si>
    <t>187-196</t>
  </si>
  <si>
    <t>Journal of Information and Computational Science</t>
  </si>
  <si>
    <t>60003977-106929616;60003977;60003977;106929616</t>
  </si>
  <si>
    <t>18435562300;7402092626;56076968900;18435083900</t>
  </si>
  <si>
    <t>Xi, Wei;Yu, Bianzhang;Li, Haining;Wang, Songshan</t>
  </si>
  <si>
    <t>Xi'an;Xi'an</t>
  </si>
  <si>
    <t>Northwestern Polytechnical University;Xi'an Research Institute of Navigation Technology</t>
  </si>
  <si>
    <t>60003977;106929616</t>
  </si>
  <si>
    <t>Xi W.</t>
  </si>
  <si>
    <t>ISAR imaging study of linearly modulated frequency stepping signals in phased-array radars</t>
  </si>
  <si>
    <t>2-s2.0-49049097082</t>
  </si>
  <si>
    <t>['¬© 2008', 'urban landscapes', 'urban landscape', 'unified frame', 'topographic maps', 'three components', 'terrestrial lidar', 'taking advantage', 'study develops', 'source datasets', 'range images', 'proposed method', 'manpower requirements', 'main campus', 'light detection', 'landscape modeling', 'issues related', 'intermediate phases', 'francis group', 'data integration', 'coordinate systems', 'city landscapes', 'applied datasets', 'airborne lidar', 'aerial images']</t>
  </si>
  <si>
    <t>Building reconstruction | City modeling | Landscape model | Laser scanning | LiDAR</t>
  </si>
  <si>
    <t>Three-dimensional (3D) modeling of city landscapes has became affordable since 3D mapping and visualization technologies matured. However, a variety of data sources may be involved in a project of landscape modeling due to the complexity of urban landscapes. Under this circumstance, one may face the problem of how different data sources are used and integrated. This paper introduces useful datasets for landscape modeling and proposes a scheme for the integration of multi-source datasets. In general, the terrain, buildings and other objects are the three major components to model for an urban landscape. This study develops a coarse-to-fine modeling procedure with respect to the three components by taking advantage of various data sources. The data integration was achieved by transforming the coordinate systems of applied datasets into a unified frame. In this study, the datasets of topographic maps, aerial images, airborne LiDAR (Light Detection and Ranging), close-range images and terrestrial LiDAR were employed to model the main campus of NCKU. The quality of data integration was investigated and the results of intermediate phases are presented to demonstrate the feasibility of the proposed method. Issues related to manpower requirements are discussed as well. ¬© 2008, Taylor &amp; Francis Group, LLC.</t>
  </si>
  <si>
    <t>853-859</t>
  </si>
  <si>
    <t>Journal of the Chinese Institute of Engineers, Transactions of the Chinese Institute of Engineers,Series A/Chung-kuo Kung Ch'eng Hsuch K'an</t>
  </si>
  <si>
    <t>7202711022;57201054872;7102186128</t>
  </si>
  <si>
    <t>Tseng, Yi Hsing;Liu, Pang Wei;Chou, Fu Chen</t>
  </si>
  <si>
    <t>Tseng Y.H.</t>
  </si>
  <si>
    <t>Modeling urban landscapes with integrated datasets</t>
  </si>
  <si>
    <t>10.1080/02533839.2008.9671438</t>
  </si>
  <si>
    <t>2-s2.0-49149084981</t>
  </si>
  <si>
    <t>['viable tool', 'transmitted ones', 'tomographic inversion', 'therefore necessary', 'structural assessment', 'strong dependence', 'sophisticated algorithms', 'sirt algorithm', 'scale structures', 'resolve adequately', 'receiver antennas', 'ray tomography', 'processing procedures', 'problems encountered', 'paper shows', 'originating either', 'original aims', 'obtain information', 'normal decay', 'natural disasters', 'locating voids', 'limited case', 'investigated medium', 'inversion algorithm', 'internal defects', 'initial model', 'gpr tomography', 'first arrivals', 'experiment shows', 'even using', 'effective bandwidth', 'dielectric constant', 'delicate operation', 'data acquisition', 'cultural heritage', 'correct arrivals', 'cell size', 'building stage', 'better characterization', 'archaeological community', 'antenna pairs', 'airwaves interfere', 'accessible also', '1800 mhz']</t>
  </si>
  <si>
    <t>Even if its use is not widespread in the archaeological community, GPR tomography is a viable tool in the maintenance of Cultural Heritage and for the diagnosis of internal defects in masonry, originating either at the building stage or later because of normal decay or natural disasters. Two-dimensional GPR traveltime tomography aims to obtain information on the distribution of the dielectric constant on a section of the investigated medium from the picked direct arrival traveltimes between sources and receivers. This paper shows the results of a GPR tomographic experiment on a calcarenitic stone block with an empty central hole, using 1000 MHz as transmitter and 1800 MHz as receiver antennas. The original aims of this work were firstly, to assess the usefulness and limits of very basic tomographic tools, accessible also to the non academic community, in the limited case of locating voids in small-scale structures (pillars or columns) and secondly, to identify possible pitfalls due to acquisition/processing procedures or to inadequacy of the inversion algorithm. We examine some problems encountered in data acquisition and we propose a method to estimate the effective bandwidth of antenna pairs of different nominal frequencies and to estimate the zero time correction. The experiment shows that picking the first arrivals is a very delicate operation when the airwaves interfere with the transmitted ones and that using the wrong picked traveltimes in the inversion could lead to inconsistencies or to strong reconstruction artefacts. Finite-difference numerical modelling is helpful both for identifying the correct arrivals to be picked and for exploring the dependence of the tomographic inversion on cell size, geometry of transmitters and receivers and initial model. The inversion results show a strong dependence on the angular ray coverage. The general improvement observed by increasing the illumination directions confirms the opportunity of using, whenever all sides are accessible, as in the case of columns or pillars, both parallel and orthogonal antenna positioning. In the presence of strong velocity gradients, as in this case, even using the best acquisition configuration for transmitters and receivers, the straight-ray tomography based on the SIRT algorithm can only detect the anomaly but is unable to resolve adequately its geometry and dielectric constant. Although more time-demanding, curved-ray tomography or more sophisticated algorithms are therefore necessary for a better characterization of internal defects in most problems of structural assessment. ¬© 2008 European Association of Geoscientists &amp; Engineers.</t>
  </si>
  <si>
    <t>207-219</t>
  </si>
  <si>
    <t>60024353-60030210;60024353;60024353;60017293;60017293</t>
  </si>
  <si>
    <t>35613179400;6602730285;24278822900;56212597600;26531146600</t>
  </si>
  <si>
    <t>Nuzzo, L.;Quarta, T.;Galati, M. B.;Fedi, M.;Garofalo, B.</t>
  </si>
  <si>
    <t>United Kingdom;Italy;Italy</t>
  </si>
  <si>
    <t>Keele;Lecce;Naples</t>
  </si>
  <si>
    <t>Keele University;Universita del Salento;Universit√† degli Studi di Napoli Federico II</t>
  </si>
  <si>
    <t>60030210;60024353;60017293</t>
  </si>
  <si>
    <t>Nuzzo L.</t>
  </si>
  <si>
    <t>Potential and pitfalls of GPR traveltime tomography for ancient buildings investigation: Experiments on a small-scale real and synthetic calcarenitic block</t>
  </si>
  <si>
    <t>10.3997/1873-0604.2008016</t>
  </si>
  <si>
    <t>2-s2.0-49149088867</t>
  </si>
  <si>
    <t>['upper bound', 'turn reduce', 'theoretical investigation', 'simple formulas', 'results produced', 'required phase', 'profound effect', 'planar wavefronts', 'planar wavefront', 'phase compensation', 'path equalization', 'paper describes', 'operational bandwidth', 'obtain conversion', 'microstrip reflectarray', 'gain bandwidth', 'frequency changes']</t>
  </si>
  <si>
    <t>The paper describes a theoretical investigation into a limited bandwidth operation of a microstrip reflectarray. Two main factors limiting the bandwidth are considered. One is related to the requirement of phase compensation to convert a spherical wavefront launched by a feed into a planar wavefront. The other one is linked to the limited phasing range of microstrip antenna elements. The two factors contribute to the reflectarray phasing errors that in turn reduce its gain as a function of frequency. Simple formulas for an upper bound of gain bandwidth are derived, assuming the phase compensation by the elements is independent of frequency changes and verified against the results produced by other researchers. It is shown that the phase errors incurred in the path equalization to obtain conversion from spherical to planar wavefronts have a more profound effect on the reduction of operational bandwidth of the reflectarray than the phase truncation implemented on the required phase from each element.</t>
  </si>
  <si>
    <t>60031004;60071150</t>
  </si>
  <si>
    <t>35570164700;6603210585</t>
  </si>
  <si>
    <t>Bialkowski, M. E.;Sayidmarie, K. H.</t>
  </si>
  <si>
    <t>Iraq;Australia</t>
  </si>
  <si>
    <t>Mosul;Brisbane</t>
  </si>
  <si>
    <t>University of Mosul;The University of Queensland</t>
  </si>
  <si>
    <t>60071150;60031004</t>
  </si>
  <si>
    <t>Bialkowski M.E.</t>
  </si>
  <si>
    <t>Bandwidth considerations for a microstrip reflectarray</t>
  </si>
  <si>
    <t>10.2528/pierb07120405</t>
  </si>
  <si>
    <t>2-s2.0-49149094668</t>
  </si>
  <si>
    <t>['work deals', 'whose existence', 'way time', 'two cross', 'two co', 'results illustrate', 'reflectors across', 'reasonable uniformity', 'profile direction', 'previously known', 'polarizing horizon', 'polar responses', 'polar components', 'oriented parallel', 'multicomponent ground', 'marine sands', 'linear polarization', 'isolated body', 'good degree', 'geophysical response', 'g .,', 'data set', 'conspicuous improvement', 'complex situation', '400 ns']</t>
  </si>
  <si>
    <t>This work deals with a multicomponent ground-penetrating radar data set obtained on Quaternary unconsolidated deposits of eolian, alluvial, lacustrine and marine sands with a choice of two cross-dipole and two co-polar antenna configurations. The geophysical response is characterized by strong reflectors observed in both co- and cross-polarized 100 MHz data sets down to a two-way time (TWT) of 400 ns. With this data set we delineate a given horizon using its overall polarization direction, which is different from that defined by the position of the antennas and of profile direction. That horizon, whose existence was not previously known, represents a more complex situation than an isolated body, e.g., a buried metallic pipe, a situation well studied elsewhere. The polarizing horizon is characterized by linear polarization and a reasonable uniformity of an Alford rotation angle that maximizes the co-polar responses. With the modal Alford angle we produce improved images corresponding to the two co-polar components and a conspicuous improvement in the continuity of the reflectors across the polarizing horizon. All goes as if the antennas were oriented parallel and perpendicular to the main polarizing direction of the structure. In addition, the two co-polar components display a good degree of independence from each other as revealed by their eigenvalues. Our results illustrate how a data set collected with less than optimal field geometry can still satisfactorily reveal the subsurface. ¬© 2008 European Association of Geoscientists &amp; Engineers.</t>
  </si>
  <si>
    <t>269-275</t>
  </si>
  <si>
    <t>60013331;60013331;60013331</t>
  </si>
  <si>
    <t>6603885777;24528620600;7003419445</t>
  </si>
  <si>
    <t>Travassos, Jandyr M.;Andr√©, S.;Musa, J. E.</t>
  </si>
  <si>
    <t>Brazil</t>
  </si>
  <si>
    <t>Sao Cristovao</t>
  </si>
  <si>
    <t>Observat√≥rio Nacional</t>
  </si>
  <si>
    <t>Travassos J.M.</t>
  </si>
  <si>
    <t>A multicomponent GPR survey in Marambaia Isthmus</t>
  </si>
  <si>
    <t>10.3997/1873-0604.2008021</t>
  </si>
  <si>
    <t>2-s2.0-49149108572</t>
  </si>
  <si>
    <t>Langley Research Center</t>
  </si>
  <si>
    <t>NAS 3-00179</t>
  </si>
  <si>
    <t>LaRC</t>
  </si>
  <si>
    <t>['tracker mission', 'paper describes', 'key characteristics', 'desired capabilities', 'available data']</t>
  </si>
  <si>
    <t>This paper describes the development of an unmanned aerial vehicle's conceptual design environment. A review of current unmanned aerial vehicle design challenges is conducted, which leads to the description of the desired capabilities for the environment. The key characteristics of the design environment include the capability of integrating variable fidelity, modular, and flexible disciplinary analysis tools. The environment is tested against available data from the AeroVironment Pathfinder Plus vehicle. In addition to the Pathfinder Plus mission analysis, aerodynamics, propulsion, and structures performance results are discussed and then applied to a hurricane-tracker mission. This case study demonstrates the environment's capability to perform and explore new types of missions. A further exploration of the Pathfinder Plus design space is conducted using response surface methodology. This investigation provides valuable information regarding design tradeoffs, which are essential for the selection of a final vehicle architecture.</t>
  </si>
  <si>
    <t>1405-1418</t>
  </si>
  <si>
    <t>Journal of Aircraft</t>
  </si>
  <si>
    <t>60019647;60019647;60019647-124670406</t>
  </si>
  <si>
    <t>24544733400;56300755300;57201567978</t>
  </si>
  <si>
    <t>Dufresne, Stephane;Johnson, Carl;Mavris, Dimitri N.</t>
  </si>
  <si>
    <t>Atlanta;</t>
  </si>
  <si>
    <t>Georgia Institute of Technology;Advanced Aerospace Systems Analysis</t>
  </si>
  <si>
    <t>60019647;124670406</t>
  </si>
  <si>
    <t>Dufresne S.</t>
  </si>
  <si>
    <t>Variable fidelity conceptual design environment for revolutionary unmanned aerial vehicles</t>
  </si>
  <si>
    <t>10.2514/1.35567</t>
  </si>
  <si>
    <t>2-s2.0-49349104071</t>
  </si>
  <si>
    <t>['tokamak jet', 'obtained results', 'mode conversion', 'minority concentration', 'important dependence', 'hfs ).', 'fast wave', 'approximations taking', 'antenna phasing', '3 ].']</t>
  </si>
  <si>
    <t>The efficiency of Fast Wave (FW) mode conversion to Ion Bernstein Wave (IBW) is studied for two-component ion species plasmas with high minority concentration. The analysis of the mode conversion efficiency is carried out, as an example, for D(H) plasmas of tokamak JET. The 1D wave code consideration is based on the developments of the Budden [1] and triplet [2] approximations taking into consideration the treatment by [3]. It is shown how to choose the antenna phasing to reach the most effective mode conversion for a given plasma density profile. At the same time, there is no important dependence of the efficiency on the minority concentration, when it exceeds some value (about 10 % for D(H) plasmas of tokamak JET). The reaching of the effective mode conversion is easier in the layer at High Field Side (HFS). The obtained results are important to study a local electron heating in the discharges with a minority concentration which is higher than that in the usual mode conversion regimes.</t>
  </si>
  <si>
    <t>442-449</t>
  </si>
  <si>
    <t>Ukrainian Journal of Physics</t>
  </si>
  <si>
    <t>60027251;60027251;60000145;60027251</t>
  </si>
  <si>
    <t>57192956902;7005718813;6604069877;7004125956</t>
  </si>
  <si>
    <t>Kazakov, Ye O.;Pavlenko, I. V.;Weyssow, B.;Girka, I. O.</t>
  </si>
  <si>
    <t>Ukraine;Belgium</t>
  </si>
  <si>
    <t>Kharkiv;Brussels</t>
  </si>
  <si>
    <t>V. N. Karazin Kharkiv National University;Universit√© Libre de Bruxelles</t>
  </si>
  <si>
    <t>60027251;60000145</t>
  </si>
  <si>
    <t>Kazakov Y.O.</t>
  </si>
  <si>
    <t>Enhanced mode conversion in fusion discharges with large concentration of minority ions</t>
  </si>
  <si>
    <t>2-s2.0-49349107325</t>
  </si>
  <si>
    <t>['wireless communication', 'significant improvement', 'signal strengths', 'signal strength', 'results show', 'mobile stations', 'inderscience publishers', 'hong kong', 'environmental factors', 'dpm models', 'directional antenna', 'different kinds', 'cellular network', 'azimuth gain', '177 sets']</t>
  </si>
  <si>
    <t>Mobile location estimation is becoming a high value added service on cellular phone networks. Among different mobile location estimation methods, the one which estimates the location of Mobile Stations (MSs) with reference to an intrinsics of wireless communication, signal strengths, is able to be applied to different kinds of cellular network, and hence is more general. This approach makes use of a wave propagation model to perform location estimation. Most wave propagation models are non-directional. However, we found out that in estimating mobile location with reference to signal strength, the azimuth gain of directional antenna and environmental factors can help to improve the accuracy. In this paper, we report our study of a Directional Propagation Model (DPM) which enhanced the traditional propagation model with these factors. We experimented our model with 192,177 sets of real life data covering most parts of Hong Kong collected from a major mobile hone operator of Hong Kong. Results show that the DPM models have significant improvement over other existing location methods in terms of accuracy and stability. Copyright ¬© 2008, Inderscience Publishers.</t>
  </si>
  <si>
    <t>International Journal of Wireless and Mobile Computing</t>
  </si>
  <si>
    <t>60014347;60082450;60014347;60014347</t>
  </si>
  <si>
    <t>13807939000;7401860540;7202427221;27169576100</t>
  </si>
  <si>
    <t>Chu, Kenneth M.K.;Leung, Karl R.P.H.;Ng, Joseph Kee Yin;Li, Chun Hung</t>
  </si>
  <si>
    <t>Hong Kong;</t>
  </si>
  <si>
    <t>Hong Kong Intitute of Vocational Education;Hong Kong Baptist University</t>
  </si>
  <si>
    <t>60082450;60014347</t>
  </si>
  <si>
    <t>Chu K.M.K.</t>
  </si>
  <si>
    <t>A directional propagation model for locating mobile stations within a mobile phone network</t>
  </si>
  <si>
    <t>10.1504/IJWMC.2008.019714</t>
  </si>
  <si>
    <t>2-s2.0-49449093948</t>
  </si>
  <si>
    <t>['triangular patch', 'proposed design', 'novel design', 'frequency operation', '22 ghz']</t>
  </si>
  <si>
    <t>Dual frequency | Microstrip antenna | Switchable frequency | T-shaped slit</t>
  </si>
  <si>
    <t>A novel design for equilateral-triangular microstrip antennas with switchable resonant frequency is proposed For dual-frequency operation, the proposed design is achieved by loading a pair of slits in the triangular patch, and two PIN diodes are utilized to switch the slits on or off By increasing the length of the slits, the lower resonant frequency can be varied in the range from 1.22 GHz to 1.72 GHz whereas the upper resonant frequency remains unchanged.</t>
  </si>
  <si>
    <t>603-605</t>
  </si>
  <si>
    <t>Sung, Youngje</t>
  </si>
  <si>
    <t>Suwon</t>
  </si>
  <si>
    <t>Kyonggi University</t>
  </si>
  <si>
    <t>Sung Y.</t>
  </si>
  <si>
    <t>A switchable microstrip patch antenna for dual frequency operation</t>
  </si>
  <si>
    <t>10.4218/etrij.08.0208.0115</t>
  </si>
  <si>
    <t>2-s2.0-49449095043</t>
  </si>
  <si>
    <t>['uhf band', 'small patch', 'shorting plate', 'proposed tag', 'proposed design', 'metallic surfaces', 'feeding loop', 'easily matched', '910 mhz']</t>
  </si>
  <si>
    <t>Ceramic | Inductively coupled feed | Metal tag | Microstrip patch antenna | RFID | Shorting plate</t>
  </si>
  <si>
    <t>A very small patch-type RFID tag antenna (UHF band) using ceramic material mountable on metallic surfaces is presented. The size of the proposed tag is 25 mm √ó25 mm √ó 3 mm. The impedance of the antenna can be easily matched to the tag chip impedance by adjusting the size of the shorting plate of the patch and the size of the feeding loop. The measured maximum reading distance of the tag at 910 MHz was 5 m when it was mounted on a 400 mm√ó 400 mm metallic surface. The proposed design is verified by simulation and measurements which show good agreement.</t>
  </si>
  <si>
    <t>600-602</t>
  </si>
  <si>
    <t>60001558;60001558;60001558;60001558;60001558</t>
  </si>
  <si>
    <t>36064573200;7402516085;12767145100;7003471086;7102478030</t>
  </si>
  <si>
    <t>Kim, Jeong Seok;Choi, Wonkyu;Choi, Gil Young;Pyo, Cheol Sig;Chae, Jong Suk</t>
  </si>
  <si>
    <t>Electronics and Telecommunications Research Institute</t>
  </si>
  <si>
    <t>Shorted microstrip patch antenna using inductively coupled feed for UHF RFID tag</t>
  </si>
  <si>
    <t>10.4218/etrij.08.0208.0074</t>
  </si>
  <si>
    <t>2-s2.0-49449115515</t>
  </si>
  <si>
    <t>['wr6 waveguide', 'technology exposed', 'simulated values', 'return loss', 'repeatable measurements', 'radiation patterns', 'might arise', 'microstrip transition', 'designed keeping', 'build mm', 'also designed', '122 ghz']</t>
  </si>
  <si>
    <t>Antenna array | Patch antennas | Rectangular waveguide to microstrip transition | WR6</t>
  </si>
  <si>
    <t>Two microstrip patch antennas are presented in this paper. The structures are designed keeping in mind the future commercial applications that might arise in the near future operating in the 122 GHz and 140 GHz bands. For accurate and repeatable measurements, a WR6 waveguide-to-microstrip transition is also designed and presented. All the technology exposed is built using commercial RF substrate and common photolithography processes. Measurements of the antennas' return loss and radiation patterns were carried out showing good agreement with the simulated values, This confirms that it is possible to build mm-wave and sub-mm wave planar circuitry using these tools and procedures.</t>
  </si>
  <si>
    <t>128-131</t>
  </si>
  <si>
    <t>May/June 2008</t>
  </si>
  <si>
    <t>60007902;60007902;60007902</t>
  </si>
  <si>
    <t>24764728700;24067064800;23009774600</t>
  </si>
  <si>
    <t>Herrero, Pablo;Jacob, Martin;Schoebel, Joerg</t>
  </si>
  <si>
    <t>Braunschweig</t>
  </si>
  <si>
    <t>Technische Universit√§t Braunschweig</t>
  </si>
  <si>
    <t>Herrero P.</t>
  </si>
  <si>
    <t>Planar antennas and interconnection components for 122 GHz and 140 GHz future communication systems</t>
  </si>
  <si>
    <t>10.1515/FREQ.2008.62.5-6.128</t>
  </si>
  <si>
    <t>2-s2.0-49549085509</t>
  </si>
  <si>
    <t>['wave radiation', 'transformation medium', 'transformation media', 'thus demonstrate', 'theoretical basis', 'theoretical analysis', 'simulation results', 'radiation efficiency', 'metamaterial substrates', 'gets closer', 'directive emission', 'dipole antenna', 'also enhance']</t>
  </si>
  <si>
    <t>In this paper we study the behavior of wave radiation of a horizontal electric dipole antenna with grounded metamaterial substrates formed by using coordinate transformation technology. From theoretical analysis and simulation results, we can find that such metamaterial substrates not only improve the directive emission but also enhance the radiation efficiency as the dipole antenna, gets closer and closer to the metallic ground plane. We thus demonstrate that the transformation medium can offer a theoretical basis for designing a compact planar antenna with transformation media as substrates.</t>
  </si>
  <si>
    <t>375-384</t>
  </si>
  <si>
    <t>60005465-60022195;60022195;60022195;60031031;60003970</t>
  </si>
  <si>
    <t>7101936830;7403591380;7202290923;7201838179;24400364000</t>
  </si>
  <si>
    <t>Duan, Z. Y.;Wu, B. I.;Kong, J. A.;Kong, F. M.;Xi, S.</t>
  </si>
  <si>
    <t>China;United States;China;China</t>
  </si>
  <si>
    <t>Jinan;Cambridge;Chengdu;Hangzhou</t>
  </si>
  <si>
    <t>Shandong University;Massachusetts Institute of Technology;University of Electronic Science and Technology of China;Zhejiang University</t>
  </si>
  <si>
    <t>60031031;60022195;60005465;60003970</t>
  </si>
  <si>
    <t>Duan Z.</t>
  </si>
  <si>
    <t>Enhancement of radiation properties of a compact planar antenna using transformation media as substrates</t>
  </si>
  <si>
    <t>10.2528/PIER08062703</t>
  </si>
  <si>
    <t>2-s2.0-49549086640</t>
  </si>
  <si>
    <t>['proposed sensor', 'landmines detection', 'ground plane', 'difference time', 'classic one']</t>
  </si>
  <si>
    <t>A proposed sensor for landmines detection consists of two parallel microstrip antennas placed on the same ground plane and with defected ground structure between them has been investigated. The microstrip patch array with defected ground structure has the advantage of a low mutual coupling compared with the classic one. The Finite-Difference Time-Domain (FDTD) is used to simulate the sensor for landmines detection.</t>
  </si>
  <si>
    <t>27-39</t>
  </si>
  <si>
    <t>Microstrip antenna with defected ground plane structure as a sensor for landmines detection</t>
  </si>
  <si>
    <t>10.2528/pierb08010203</t>
  </si>
  <si>
    <t>2-s2.0-49549088465</t>
  </si>
  <si>
    <t>['theory thereof', 'theoretic ideas', 'studies carried', 'shown together', 'separate control', 'propagation constant', 'phase shifter', 'phase shift', 'matching application', 'line impedance', 'fixed source', 'extended theory', 'exemplary results', 'composite right', 'changing conditions', 'artificial line', 'artificial electric', 'article gives']</t>
  </si>
  <si>
    <t>Artificial line | Matching network | Metamaterials | Phase shifter</t>
  </si>
  <si>
    <t>This article gives a summary of our studies carried out in the framework of the research training group 1037 funded by the German research foundation DFG. The work is focused on microwave applications based on planar tunable metamaterials. Exemplary results for a phase shifter and a matching network prototype are shown together with the ideas and theory thereof. The phase shifter features control of the phase shift with a constant line impedance by controlling the artificial electric and magnetic material properties. Operating at 6.5GHz, a Figure of Merit of 60¬∞/dB -75¬∞/dB with a bandwidth of 30 % is obtained. For the matching application, the extended theory of a classic transmission line transformer including the band gap region of a Composite Right/Left Handed line is shown, Measured and simulated examples proofing the theoretic ideas are given as well as measurements of a prototype of an artificial line with separate control over line impedance and propagation constant. A simple example matching a compact microstrip patch antenna under changing conditions to a fixed source is treated as well.</t>
  </si>
  <si>
    <t>75-78</t>
  </si>
  <si>
    <t>60011226;60011226;60011226</t>
  </si>
  <si>
    <t>8702071600;7005643690;7004621339</t>
  </si>
  <si>
    <t>Damm, Christian;Sch√º√üler, Martin;Jakoby, Rolf</t>
  </si>
  <si>
    <t>Darmstadt</t>
  </si>
  <si>
    <t>Technische Universit√§t Darmstadt</t>
  </si>
  <si>
    <t>Damm C.</t>
  </si>
  <si>
    <t>Selected applications of planar tunable metamaterials</t>
  </si>
  <si>
    <t>10.1515/FREQ.2008.62.3-4.75</t>
  </si>
  <si>
    <t>2-s2.0-49549088812</t>
  </si>
  <si>
    <t>['simulation results', 'refraction behavior', 'parameter fitting', 'paper presents', 'obtained models', 'metamaterial structures', 'effective representations', 'effective description', 'dispersive models']</t>
  </si>
  <si>
    <t>Antennas | Metamaterials | Negative refraction</t>
  </si>
  <si>
    <t>The paper presents a methodology for the modeling of metamaterial structures which are built as lattices of double negative unit cells. The effective description for a double negative unit cell is found by parameter fitting of dispersive models. The obtained models are implemented in higher level simulations and used for the characterization of large metamaterial macrostructures. A parabolic antenna composed of split ring resonators and wires is anylyzed by this approach, and its radiation and refraction behavior is evaluated. The simulation results for the detailed and effective representations of the antenna are compared to each other and validate the proposed modeling approach.</t>
  </si>
  <si>
    <t>67-70</t>
  </si>
  <si>
    <t>60011226;60115666;60020238;60020238;60011226</t>
  </si>
  <si>
    <t>17435122800;6603022682;24314966600;56248553200;7006068674</t>
  </si>
  <si>
    <t>Lubkowski, Grzegorz;Hirtenfelder, Franz;Bandlow, Bastian;Schuhmann, Rolf;Weiland, Thomas</t>
  </si>
  <si>
    <t>Germany;Germany;Germany</t>
  </si>
  <si>
    <t>Darmstadt;Paderborn;Darmstadt</t>
  </si>
  <si>
    <t>Computer Simulation Technology GmbH;Universit√§t Paderborn;Technische Universit√§t Darmstadt</t>
  </si>
  <si>
    <t>60115666;60020238;60011226</t>
  </si>
  <si>
    <t>Lubkowski G.</t>
  </si>
  <si>
    <t>Macromodeling of parabolic double negative metamaterial antennas</t>
  </si>
  <si>
    <t>10.1515/FREQ.2008.62.3-4.67</t>
  </si>
  <si>
    <t>2-s2.0-49549089057</t>
  </si>
  <si>
    <t>['wlan operation', 'three fingers', 'slot region', 'slot antennas', 'slot antenna', 'single z', 'respectively 2', 'required bandwidths', 'proposed triple', 'properly arranging', 'new technique', 'hiperlan2 bands', 'feeding structure', 'easily cover', '5 ghz', '4ghz band']</t>
  </si>
  <si>
    <t>A new technique is proposed to increase the bandwidth (BW) of slot antenna operated at 2.4GHz and 5 GHz, over the industrial-scientific-medical (ISM) bands and the Hiperlan2 bands. By splitting two side slots of the Z-like slot antenna into two or three fingers, several additional resonances can be created. By properly arranging the geometry of the feeding structure in the multi-slot region, the double-slot and triple-slot antennas have respectively 2.0 and 3.2 times wider bandwidth than the single Z-slot antenna. According to the results, the proposed triple-slot antenna can provide two separated impedance bandwidths of 672Hz (about 28.3% centered at 2.4GHz band) and 2752MHz (about 53.5% centered at 5.2GHz band), making it easily cover the required bandwidths for WLAN operation in the 2.4 GHz band and 5.2/5.8 GHz bands.</t>
  </si>
  <si>
    <t>293-306</t>
  </si>
  <si>
    <t>60017991;60091990</t>
  </si>
  <si>
    <t>7501637046;14832199200</t>
  </si>
  <si>
    <t>Wang, C. J.;Chang, S. W.</t>
  </si>
  <si>
    <t>Taipei;Tainan</t>
  </si>
  <si>
    <t>Academia Sinica, Institute of Astronomy and Astrophysics;National University of Tainan Taiwan</t>
  </si>
  <si>
    <t>60091990;60017991</t>
  </si>
  <si>
    <t>Wang C.</t>
  </si>
  <si>
    <t>Studies on dual-band multi-slot antennas</t>
  </si>
  <si>
    <t>10.2528/PIER08061104</t>
  </si>
  <si>
    <t>2-s2.0-49549094730</t>
  </si>
  <si>
    <t>['type omni', 'significant improvement', 'printed ptma', 'novel technique', 'measured vswr', 'impedance bandwidth', 'hfss 3', 'em solver', 'easily fabricated', 'design simulation', '10 ghz']</t>
  </si>
  <si>
    <t>A novel technique to increase the bandwidth of the conventional planar triangular monopole antenna (PTMA) is presented. With two symmetrical corrugations extended from the flat ground plane, a significant improvement on the impedance bandwidth up to about 4:1 can be achieved. The proposed antenna design is a modification from the conventional volcano smoke antenna (VSA) and can be more compact and easily fabricated. The HFSS 3-D EM solver is employed for design simulation. The effects of the ridged ground plane on the impedance bandwidth are studied. A printed PTMA is fabricated on the FR-4 PCB substrate. Measured VSWR of the printed PTMA with the ridged ground plane is less than 2 from 3 to 12GHz which covers the UWB frequency band. The measured antenna patterns also show the monopole-type omni-directional radiation patterns from 3 to about 10 GHz.</t>
  </si>
  <si>
    <t>307-321</t>
  </si>
  <si>
    <t>60014982;60014982;60013395</t>
  </si>
  <si>
    <t>57227457100;7103110709;53880109200</t>
  </si>
  <si>
    <t>Lin, C. C.;Chuang, H. R.;Kan, Y. C.</t>
  </si>
  <si>
    <t>Tainan;Chung-Li</t>
  </si>
  <si>
    <t>National Cheng Kung University;Yuan Ze University</t>
  </si>
  <si>
    <t>60014982;60013395</t>
  </si>
  <si>
    <t>Lin C.C.</t>
  </si>
  <si>
    <t>A 3-12 GHz UWB planar triangular monopole antenna with ridged ground-plane</t>
  </si>
  <si>
    <t>10.2528/PIER08070502</t>
  </si>
  <si>
    <t>2-s2.0-49549095570</t>
  </si>
  <si>
    <t>['two resonances', 'structure consists', 'proposed antenna', 'polarization planes', 'parametric study', 'good efficiency', 'frequency ratio', 'dielectric superstrate', 'design equations', 'configuration showed', 'coaxial feed', 'also deduced', '7 enabling']</t>
  </si>
  <si>
    <t>Design of a compact dual frequency microstrip antenna is presented. The structure consists of a slotted circular patch with a dielectric superstrate. The superstrate, not only acts as a radome, but improves the bandwidth and lowers the resonant frequency also. The proposed design provides an overall size reduction of about 60% compared to an unslotted patch along with good efficiency, gain and bandwidth. The polarization planes at the two resonances are orthogonal and can be simultaneously excited using a coaxial feed. Parametric study of this configuration showed that the frequency ratio of the two resonances can be varied from 1.17 to 1.7 enabling its applications in the major wireless communication bands like AWS, DECT, PHS, Wi.Bro, ISM, and DMB. Design equations are also deduced for the proposed antenna and validated.</t>
  </si>
  <si>
    <t>245-255</t>
  </si>
  <si>
    <t>60031544;60031544;60031544;60031544;60031544</t>
  </si>
  <si>
    <t>27172321400;14060247000;7004362848;57218539158;7006249330</t>
  </si>
  <si>
    <t>Krishna, D. D.;Gopikrishna, M.;Aanandan, C. K.;Mohanan, P.;Vasudevan, K.</t>
  </si>
  <si>
    <t>Kochi</t>
  </si>
  <si>
    <t>Cochin University of Science and Technology</t>
  </si>
  <si>
    <t>Krishna D.D.</t>
  </si>
  <si>
    <t>Compact dual band slot loaded circular microstrip antenna with a superstrate</t>
  </si>
  <si>
    <t>10.2528/PIER08052201</t>
  </si>
  <si>
    <t>2-s2.0-49549100010</t>
  </si>
  <si>
    <t>['verified experimentally', 'thick slot', 'sensitivity analysis', 'reasonable agreement', 'particular solution', 'mom ).', 'model vectors', 'modal series', 'modal functions', 'homogeneous solutions', 'function due', 'function approach', 'formulated using', 'field inside', 'code developed', 'antenna excited', 'analyzed theoretically']</t>
  </si>
  <si>
    <t>Hemispherical dielectric resonator (HDR) antenna excited with a thick slot at the short circuited end of waveguide is analyzed theoretically and verified experimentally. The problems are formulated using the Green's function approach; with unknown slot currents solved using the method of moments (MOM). The HDR is modeled using exact magnetic field Green's function due to the equivalent magnetic current in the slot. The field inside the waveguide is expressed in terms of model vectors and modal functions. Thickness of the slot is analyzed using cavity approach. For the analysis of HDR antenna part, the modal series is represented as a sum of particular and homogeneous solutions. The particular solution is computed efficiently using spectral domain approach. In order to determine the effects of varying design parameters on bandwidth and matching, sensitivity analysis is carried out using the code developed. Measurements were carried out to verify the theory, and reasonable agreement between them is obtained.</t>
  </si>
  <si>
    <t>225-244</t>
  </si>
  <si>
    <t>60004750;60004750</t>
  </si>
  <si>
    <t>24170597100;7203035986</t>
  </si>
  <si>
    <t>Abdulla, P.;Chakrabarty, A.</t>
  </si>
  <si>
    <t>Kharagpur</t>
  </si>
  <si>
    <t>Indian Institute of Technology Kharagpur</t>
  </si>
  <si>
    <t>Abdulla P.</t>
  </si>
  <si>
    <t>Rectangular waveguide-FED hemispherical dielectric resonator antenna</t>
  </si>
  <si>
    <t>10.2528/PIER08050701</t>
  </si>
  <si>
    <t>2-s2.0-49549101392</t>
  </si>
  <si>
    <t>['visual pigments', 'visible light', 'spectral sensitivities', 'photoreceptors would', 'model antennas', 'main scope', 'geometrical structure', 'frequency responses', 'directional sensitivity', 'cylindrical shape', 'conical shape', 'biomedical applications', 'also observed', 'also discussed']</t>
  </si>
  <si>
    <t>New electromagnetic models for the rods and cones that are the photoreceptors at the back of the retina are developed and simulated in order to explain the roles of dimension, geometrical structure, directional sensitivity and visual pigments of the photoreceptors in the reception of visible light. The rods and cones are modeled as uniform and quasi-tapered helical antennas, respectively. The results of the model study show that if the model antennas have the original photoreceptor cell dimensions, the frequency responses of the model antennas and the spectral sensitivities of the photoreceptors would be very close to each other. In addition, it's observed that the spectral sensitivities of L, M and S cones are broadband over the visible light spectrum, and there are secondary peaks beside main peaks in the spectral sensitivity curves of the cones, because of the conical shape of the cones. It's also observed that there is only one main peak in the spectral sensitivity curves of the rods, because of the uniform and cylindrical shape of the rods. Finally, an array of the novel modeled antennas is also discussed to be used in biomedical applications of artificial retinal photoreceptors in medicine, although the main scope is not designing artificial retinal photoreceptor prosthesis.</t>
  </si>
  <si>
    <t>353-374</t>
  </si>
  <si>
    <t>60016446;60016446</t>
  </si>
  <si>
    <t>6508036743;24559614200</t>
  </si>
  <si>
    <t>Canbay, C.;√únal, I.</t>
  </si>
  <si>
    <t>Istanbul</t>
  </si>
  <si>
    <t>Yeditepe University</t>
  </si>
  <si>
    <t>Canbay C.</t>
  </si>
  <si>
    <t>Electromagnetic modeling of retinal photoreceptors</t>
  </si>
  <si>
    <t>10.2528/PIER08062004</t>
  </si>
  <si>
    <t>2-s2.0-49549103339</t>
  </si>
  <si>
    <t>['thz frequencies', 'spiral antenna', 'sensitive detection', 'photoconductive setup', 'noise significantly']</t>
  </si>
  <si>
    <t>Fast THz detector | Frequency independent antenna | InGaAs diode | Schottky diode | Zero-bias</t>
  </si>
  <si>
    <t>InGaAs Schottky Diodes demonstrate fast and sensitive detection of CW THz signals. The low junction barrier enables zero-bias operation reducing the amount of noise significantly. A small diode chip has been mounted on a log-spiral antenna and has been characterized up to THz frequencies In a photoconductive setup.</t>
  </si>
  <si>
    <t>107-110</t>
  </si>
  <si>
    <t>106092664;106092664;60011226;60011226;60011226;60011226</t>
  </si>
  <si>
    <t>6603012747;6602442412;24559615600;24830141100;55807009700;35480347400</t>
  </si>
  <si>
    <t>Sydlo, C.;Cojocari, O.;Sch√∂nherr, D.;Goebel, T.;Meissner, P.;Hartnagel, H. L.</t>
  </si>
  <si>
    <t>Darmstadt;Darmstadt</t>
  </si>
  <si>
    <t>Technische Universit√§t Darmstadt;ACST GmbH</t>
  </si>
  <si>
    <t>60011226;106092664</t>
  </si>
  <si>
    <t>Sydlo C.</t>
  </si>
  <si>
    <t>Fast THz detectors based on InGaAs Schottky Diodes</t>
  </si>
  <si>
    <t>10.1515/FREQ.2008.62.5-6.107</t>
  </si>
  <si>
    <t>2-s2.0-49549104663</t>
  </si>
  <si>
    <t>['well treat', 'virtual charge', 'steering constraints', 'sidelobe reduction', 'pattern sidelobe', 'like algorithm', 'good solution', 'electromagnetic waves', 'easily included', 'e .,', 'automatically converge', 'antenna arrays']</t>
  </si>
  <si>
    <t>In this paper, a novel stochastic approach, i.e., the electromagnetism-like (EM-like) algorithm, is applied to phase-only syntheses of antenna arrays. The goal is to minimize the pattern sidelobe under null-steering constraints by phase-only adjusting. The mechanism of EM-like algorithm results from the Coulomb's Law of Electromagnetics. It does not require gradient calculations, and can automatically converge at a good solution through the virtual charge of each particle. Simulation results show that the EM-like algorithm can well treat the phase-only optimization of antenna arrays. Although the null-steering constraints will affect the optimization in sidelobe reduction, it can be easily included in the EM-like based optimization scheme. The EM-like algorithm can be applied not only to problems of antenna arrays, but also to many other nonlinear optimization problems in electromagnetic waves.</t>
  </si>
  <si>
    <t>279-291</t>
  </si>
  <si>
    <t>60014982;60014982</t>
  </si>
  <si>
    <t>7501504156;22985089400</t>
  </si>
  <si>
    <t>Lee, K. C.;Jhang, J. Y.</t>
  </si>
  <si>
    <t>Application of electromagnetism-like algorithm to phase-only syntheses of antenna arrays</t>
  </si>
  <si>
    <t>10.2528/PIER08060402</t>
  </si>
  <si>
    <t>2-s2.0-49549104895</t>
  </si>
  <si>
    <t>['wideband millimeter', 'wave applications', 'proposed structure', 'measured results', 'band prototype']</t>
  </si>
  <si>
    <t>A hybrid array configuration suitable for wideband millimeter-wave applications is presented in this work. The proposed structure is based on the use of circular waveguide elements electromagnetically coupled trough circular apertures to a stripline distribution network. The adopted excitation mechanism avoids the use of transition components generally reducing the overall antenna efficiency. Simulated and measured results on a Ka-band prototype are discussed to prove the wideband radiation behavior.</t>
  </si>
  <si>
    <t>173-183</t>
  </si>
  <si>
    <t>60020261;60020261;60020261;60020261</t>
  </si>
  <si>
    <t>14029886000;24559588200;57201738411;7005604459</t>
  </si>
  <si>
    <t>Costanzo, S.;Venneri, I.;Di Massa, G.;Arriendola, G.</t>
  </si>
  <si>
    <t>Rende</t>
  </si>
  <si>
    <t>Universit√† della Calabria</t>
  </si>
  <si>
    <t>Costanzo S.</t>
  </si>
  <si>
    <t>Hybrid array antenna for broadband millimeter-wave applications</t>
  </si>
  <si>
    <t>10.2528/PIER08051404</t>
  </si>
  <si>
    <t>2-s2.0-49549107301</t>
  </si>
  <si>
    <t>['tag antenna', 'simulated results', 'paper presents', 'optimal design', 'metal tags', 'first addressed', 'explained based', 'ended probe', 'differential probe', 'balun probe']</t>
  </si>
  <si>
    <t>This paper presents a method of antenna impedance measurement for RFID tag antenna based on a, differential probe. The importance of accurate impedance measurement in optimal design of tag antenna, especially for the metal tags, is first addressed. Afterwards, an overview of the existing methods based on the single-ended probe and the balun probe is presented. The proposed method using the differential probe is explained based the well-known two port network model. Experiments for both balanced and unbalanced tag antenna measurement demonstrate the differential probe can provided better agreement with simulated results.</t>
  </si>
  <si>
    <t>93-106</t>
  </si>
  <si>
    <t>60032850;60032850;60032850</t>
  </si>
  <si>
    <t>7401785438;24558798000;24559262400</t>
  </si>
  <si>
    <t>Kuo, S. K.;Chen, S. L.;Lin, C. T.</t>
  </si>
  <si>
    <t>China Steel Corporation Kaohsiung</t>
  </si>
  <si>
    <t>Kuo S.</t>
  </si>
  <si>
    <t>An accurate method for impedance measurement of RFID tag antenna</t>
  </si>
  <si>
    <t>10.2528/PIER08042104</t>
  </si>
  <si>
    <t>2-s2.0-49549107302</t>
  </si>
  <si>
    <t>['whole lens', 'square horns', 'many applications', 'genetic algorithm', 'discrete lenses']</t>
  </si>
  <si>
    <t>By properly exciting higher order modes at an aperture it is possible to achieve higher aperture efficiencies. High efficiency antennas are mandatory in many applications, as discrete lenses, since the single element efficiency deeply affects the efficiency of the whole lens. In this contribution a genetic algorithm is applied to the mode matching analysis of square horns to achieve high radiation efficiency over a relatively wide band.</t>
  </si>
  <si>
    <t>335-352</t>
  </si>
  <si>
    <t>60021859;100364606;60021859;60021729;60021859;100364606;60021859</t>
  </si>
  <si>
    <t>24558563800;37017933000;6603033855;55926414000;7102464308;24559566400;36554911300</t>
  </si>
  <si>
    <t>Agastra, E.;Bellaveglia, G.;Lucci, L.;Nesti, R.;Pelosi, G.;Ruggerini, G.;Selleri, S.</t>
  </si>
  <si>
    <t>Florence;Florence;Rome</t>
  </si>
  <si>
    <t>Universit√† degli Studi di Firenze;Osservatorio Astrofisico Di Arcetri;Space Engineering</t>
  </si>
  <si>
    <t>60021859;60021729;100364606</t>
  </si>
  <si>
    <t>Agastra E.</t>
  </si>
  <si>
    <t>Genetic algorithm optimization of high-efficiency wide-band multimodal square horns for discrete lenses</t>
  </si>
  <si>
    <t>10.2528/PIER08061806</t>
  </si>
  <si>
    <t>2-s2.0-49549113834</t>
  </si>
  <si>
    <t>['wlans ).', 'wireless local', 'statistical description', 'simulation environments', 'sample set', 'public use', 'performance analysis', 'model parameters', 'input multi', 'indoor applications', 'ieee 802', 'ghz band', 'efficient multi', 'communication systems', 'channel implementation', 'area networks', 'also provided', '11n standards']</t>
  </si>
  <si>
    <t>Inspired by the requirement of proper link simulation methods in performance analysis of communication systems, we present in this paper a recipe for channel implementation in simulation environments. Our focus here is the indoor applications of wireless local-area networks (WLANs). Specifically, we describe a procedure that beginning with statistical description of the channel impulse response leads to an efficient multi-input multi-output (MIMO) channel simulating method for arbitrary antenna configurations at both ends. A sample set of distributions for model parameters are also provided at the 5-GHz band, which is the operating frequency band of IEEE 802.11a, HIPERLAN/2, and the emerging IEEE 802.11n standards, and the corresponding software implementation of the simulator is addressed for public use.</t>
  </si>
  <si>
    <t>13-24</t>
  </si>
  <si>
    <t>60020850;60020850;60027666</t>
  </si>
  <si>
    <t>18038251400;7801398998;8622707300</t>
  </si>
  <si>
    <t>Roozbahani, M. Golparvar;Jedari, E.;Shishegar, A. A.</t>
  </si>
  <si>
    <t>Sharif University of Technology;Iran Telecommunication Research Center, Tehran</t>
  </si>
  <si>
    <t>60027666;60020850</t>
  </si>
  <si>
    <t>Roozbahani M.</t>
  </si>
  <si>
    <t>A new link-level simulation procedure of wideband MIMO radio channel for performance evaluation of indoor WLANs</t>
  </si>
  <si>
    <t>10.2528/PIER08040502</t>
  </si>
  <si>
    <t>2-s2.0-49549114676</t>
  </si>
  <si>
    <t>['simple design', 'radiation pattern', 'minimum sll', 'mathematical programming', 'linear programming', 'linear array', 'heuristics approaches', 'genetic algorithm', 'constrained programming', 'complex design', '5 ].']</t>
  </si>
  <si>
    <t>Antenna array design techniques are focused on two main classes: uniformly spaced antenna arrays and the non-uniform spacing case. These include techniques based on mathematical programming, such as constrained programming and non-linear programming. More recently, meta-heuristics approaches have been successful at designing antenna arrays [5]. In this work, this paper presents efficient methods of genetic algorithm (GA), memetic algorithm (MA) and tabu search algorithm (TSA) for the synthesis of linear antenna design. We present three examples of antenna array design to compare the efficiency of the algorithms through simple design to complex design. The GA, TSA and MA has been used to optimize the spacings between the elements of the linear array to produce a radiation pattern with minimum SLL and null placement control.</t>
  </si>
  <si>
    <t>63-72</t>
  </si>
  <si>
    <t>Progress In Electromagnetics Research C</t>
  </si>
  <si>
    <t>60000231;60000231</t>
  </si>
  <si>
    <t>8243786500;57204231707</t>
  </si>
  <si>
    <t>Cengiz, Y.;Tokat, H.</t>
  </si>
  <si>
    <t>Cengiz Y.</t>
  </si>
  <si>
    <t>Linear antenna array design with use of genetic, memetic and tabu search optimization algorithms</t>
  </si>
  <si>
    <t>10.2528/PIERC08010205</t>
  </si>
  <si>
    <t>2-s2.0-49549115839</t>
  </si>
  <si>
    <t>['traffic changes', 'simple ga', 'results obtained', 'paper introduces', 'optimal sectoring', 'new application', 'higher fitness', 'genetic algorithm', 'different time', 'bts ).', 'beam widths', 'basic objective', 'antenna array']</t>
  </si>
  <si>
    <t>Antenna array | Genetic algorithm | Sector synthesis</t>
  </si>
  <si>
    <t>This paper introduces a new application of genetic algorithm (GA) in dynamic sector synthesis of antenna array for mobile base transceiver station (BTS). The basic objective is to have narrow beam widths in heavy handoff areas and wider beam widths in areas with low traffic density. By predefining the beam widths and thus the beams of each sector, optimal sectoring can be achieved using GA at different time of the day as traffic changes. The proposed algorithm consists of the simple GA with new adaptive mutation mechanism. When compared with simple GA, the proposed algorithm shows faster convergence. The results obtained are more stable and having higher fitness.</t>
  </si>
  <si>
    <t>60022915;60002575</t>
  </si>
  <si>
    <t>16038771000;7004325097</t>
  </si>
  <si>
    <t>Abdelaziz, A. A.;Kamal, H. A.</t>
  </si>
  <si>
    <t>Egypt;Egypt</t>
  </si>
  <si>
    <t>Cairo;Cairo</t>
  </si>
  <si>
    <t>Misr International University;Cairo University, Faculty of Engineering</t>
  </si>
  <si>
    <t>Sector synthesis of antenna array using genetic algorithm</t>
  </si>
  <si>
    <t>10.1515/FREQ.2008.62.1-2.12</t>
  </si>
  <si>
    <t>2-s2.0-49549119770</t>
  </si>
  <si>
    <t>['radar cross', 'method based', 'integral representations', 'calculation method', 'antenna screen']</t>
  </si>
  <si>
    <t>The calculation method for radar cross-section (RCS) of reflector antenna placed under cone-shape dielectric radome has been proposed. The method based on the integral representations for a desired scattering field with using Lorenz lemma. These integral equations considered electromagnetic interaction between an antenna screen and a radome. The analysis of RCS calculation results for model antenna system with a conic dielectric radome has been carried out.</t>
  </si>
  <si>
    <t>159-169</t>
  </si>
  <si>
    <t>60109880;60109880</t>
  </si>
  <si>
    <t>8345717900;57213687576</t>
  </si>
  <si>
    <t>Sukharevsky, O. I.;Vasilets, V. A.</t>
  </si>
  <si>
    <t>Kharkiv</t>
  </si>
  <si>
    <t>Ivan Kozhedub Kharkiv National Air Force University</t>
  </si>
  <si>
    <t>Sukharevsky O.I.</t>
  </si>
  <si>
    <t>Scattering of reflector antenna with conic dielectric radome</t>
  </si>
  <si>
    <t>10.2528/pierb08011404</t>
  </si>
  <si>
    <t>2-s2.0-49549125525</t>
  </si>
  <si>
    <t>['theoretical analysis', 'stably omni', 'signal feed', 'sample antenna', 'ring resonator', 'return loss', 'radiation characteristics', 'proposed antenna', 'novel approach', 'microwave access', 'fr4_epoxy substrate', 'form low', 'composite closed', 'compact multi', 'area networks', 'appropriate design', 'antenna also', '10 db']</t>
  </si>
  <si>
    <t>A novel approach for the design of a compact multi-band planar microstrip antenna is presented. This type of antenna is composed of composite metamaterial resonators (including conditional microstrip resonators and metamaterial resonators), and fed by signal feed. A sample antenna with composite closed-ring resonator and split-ring resonator (SRR) fed by 50 Œ© coplanar waveguide (CPW) developed on FR4_epoxy substrate for multi-band wireless communication applications is presented. Appropriate design of the composite structure resulted in three discontinuous resonant bands. The fundamental magnetic resonant and electric resonant frequency of SRR and the first electric resonant frequency of the closed-ring resonator were combined to form low, middle, and high resonant band. The properties of this antenna are investigated by theoretical analysis and finite element method (PEM) simulations. The numerical results show that the proposed antenna has good impedance bandwidth and radiation characteristics in the three operating bands which cover the required band widths of the 2.4/5.2/5.8GHz wireless local-area networks (WLAN) and 3.5/5.5GHz worldwide interoperability for microwave access (WiMax) with return loss of better than 10 dB. The antenna also has stably omni-directional H/-plane radiation patterns within the three operating bands.</t>
  </si>
  <si>
    <t>133-146</t>
  </si>
  <si>
    <t>25422716000;13007707000</t>
  </si>
  <si>
    <t>Si, L. M.;Lv, X.</t>
  </si>
  <si>
    <t>Si L.</t>
  </si>
  <si>
    <t>CPW-FED multi-band omni-directional planar microstrip antenna using composite metamaterial resonators for wireless communications</t>
  </si>
  <si>
    <t>10.2528/PIER08050404</t>
  </si>
  <si>
    <t>2-s2.0-49649118815</t>
  </si>
  <si>
    <t>['xm antenna', 'shown using', 'sbi preconditioner', 'provides insight', 'poor conditioning', 'numerical results', 'mounted atop', 'localized self', 'large problems', 'impedance matrix', 'facilitates discussion', 'excessive size', 'box inclusion', 'aforementioned issues']</t>
  </si>
  <si>
    <t>Electromagnetic radiation | Fast solvers | Iterative methods | Moment methods | Preconditioner</t>
  </si>
  <si>
    <t>A formulation of the Method of Moments (MoM) impedance matrix is presented that facilitates discussion of the behavior of its eigenvalues and eigenvectors. This provides insight into the difficulties of producing iterative solutions to electromagnetic radiation problems, which typically involve nonuniform meshes. Based on this analysis, a localized self-box inclusion (SBI) preconditioner is developed to overcome the aforementioned issues. Numerical results are shown using a parallel multilevel fast multipole algorithm (MLFMA) library, coupled with an implementation of the SBI preconditioner. Using these parallel libraries allows the solution of very large problems, due to both excessive size and poor conditioning. A model of an XM antenna, mounted atop an automobile above a very large ground plane, establishes the effectiveness of these methods for more than 3.5 million unknowns. ¬© 2008 IEEE.</t>
  </si>
  <si>
    <t>2413-2420</t>
  </si>
  <si>
    <t>8 I</t>
  </si>
  <si>
    <t>60027165;60000745-60006541</t>
  </si>
  <si>
    <t>15065327600;26643168800</t>
  </si>
  <si>
    <t>Hesford, Andrew J.;Chew, Weng C.</t>
  </si>
  <si>
    <t>United States;Hong Kong;United States</t>
  </si>
  <si>
    <t>Rochester;Pokfulam;Urbana</t>
  </si>
  <si>
    <t>University of Rochester;The University of Hong Kong;University of Illinois Urbana-Champaign</t>
  </si>
  <si>
    <t>60027165;60006541;60000745</t>
  </si>
  <si>
    <t>Hesford A.</t>
  </si>
  <si>
    <t>On preconditioning and the eigensystems of electromagnetic radiation problems</t>
  </si>
  <si>
    <t>10.1109/TAP.2008.926783</t>
  </si>
  <si>
    <t>2-s2.0-49749100726</t>
  </si>
  <si>
    <t>SFB 554 (A8</t>
  </si>
  <si>
    <t>['‚ àº45', '‚ àº434', 'virgin queens', 'underlie differences', 'subtle among', 'substantially smaller', 'specific division', 'specific differences', 'specific adaptations', 'rights reserved', 'olfactory processing', 'olfactory behavior', 'olfaction plays', 'neuromodulatory innervation', 'mushroom bodies', 'lateral tract', 'key role', 'glomeruli connected', 'female castes', 'antennal lobe', 'ant societies']</t>
  </si>
  <si>
    <t>Antennal lobe | Developmental plasticity | Glomeruli | Mushroom body | Projection neurons | Serotonin</t>
  </si>
  <si>
    <t>Olfaction plays a key role in mediating ant behavior, and ant societies are characterized by caste- and sex-specific division of labor. We propose that caste- and sex-specific adaptations in the olfactory pathway promote differences in olfactory behavior. This study compares olfactory centers in the brain of large (major) workers, small (minor) workers, virgin queens, and males of the carpenter ant Camponotus floridanus. The number of glomeruli in the antennal lobe was similar in the female castes, although the glomerular volumes differed. Males had ‚àº45% fewer glomeruli compared to females (‚àº258 and ‚àº434) and one antennal sensory tract was absent. A dual output pathway to the mushroom bodies was present in males. In contrast to females, however, the number of glomeruli connected to the medial antennocerebral tract was substantially smaller than those associated with the lateral tract. All glomeruli in the male antennal lobe contained serotonergic processes, whereas in the female castes glomeruli in the large tract six cluster lacked serotonergic innervations. We conclude that differences in general glomerular organization are subtle among the female castes, but sex-specific differences in the number, connectivity and neuromodulatory innervation of glomeruli are substantial and likely to underlie differences in olfactory processing and learning. ¬© 2008 Elsevier Ltd. All rights reserved.</t>
  </si>
  <si>
    <t>469-479</t>
  </si>
  <si>
    <t>Arthropod Structure and Development</t>
  </si>
  <si>
    <t>60012689;60012689</t>
  </si>
  <si>
    <t>12762619100;7004584294</t>
  </si>
  <si>
    <t>Zube, Christina;R√∂ssler, Wolfgang</t>
  </si>
  <si>
    <t>Wurzburg</t>
  </si>
  <si>
    <t>Julius-Maximilians-Universit√§t W√ºrzburg</t>
  </si>
  <si>
    <t>Zube C.</t>
  </si>
  <si>
    <t>Caste- and sex-specific adaptations within the olfactory pathway in the brain of the ant Camponotus floridanus</t>
  </si>
  <si>
    <t>S1467803908000480</t>
  </si>
  <si>
    <t>10.1016/j.asd.2008.05.004</t>
  </si>
  <si>
    <t>2-s2.0-49949104212</t>
  </si>
  <si>
    <t>D/06/44410</t>
  </si>
  <si>
    <t>['worker pupae', 'visual subdivisions', 'synchronized queen', 'synaptic microglomeruli', 'synapsin immunocytochemistry', 'social interactions', 'smaller glomeruli', 'slightly smaller', 'similar range', 'rights reserved', 'reproductive queen', 'queens compared', 'pupal stages', 'poorer performance', 'phalloidin labeling', 'olfactory lip', 'olfactory glomeruli', 'olfactory centers', 'may result', 'labor among', 'fewer synapses', 'fewer microglomeruli', 'female castes', 'external morphology', 'eusocial insects', 'environmental factors', 'determined postembryonically', 'crucial role', 'confocal microscopy', 'antennal lobes', 'adult number']</t>
  </si>
  <si>
    <t>Antennal lobe | Glomeruli | Microglomeruli | Mushroom body | Neuronal plasticity | Queen</t>
  </si>
  <si>
    <t>Eusocial insects are characterized by division of labor among a sterile worker caste and a reproductive queen. In the honeybee both female castes are determined postembryonically by environmental factors, and queens develop substantially faster than workers. Since olfaction plays a crucial role in organizing honeybee behavior and social interactions, we compared the development of primary and secondary olfactory centers in the brain. Age-synchronized queen and worker pupae were raised in incubators at 34.5 ¬∞C, and their external morphology was characterized for all pupal stages. The development of olfactory synaptic neuropil was analyzed using anti-synapsin immunocytochemistry, f-actin-phalloidin labeling and confocal microscopy. In the antennal lobes of queens olfactory glomeruli formed ‚àº4 days earlier than in workers. The adult number of olfactory glomeruli was in a similar range, but the total glomerular volume was slightly smaller in queens. Olfactory and visual subdivisions (lip, collar) of the mushroom-body calyx formed early, whereas the basal ring separated late. Synaptic microglomeruli in the olfactory lip were established ‚àº3-4 days earlier in queens compared to workers. We propose that developmental heterochrony results in fewer synapses in olfactory centers (smaller glomeruli, fewer microglomeruli) in queens, which may result in poorer performance on olfactory learning tasks compared to workers. ¬© 2008 Elsevier Ltd. All rights reserved.</t>
  </si>
  <si>
    <t>459-468</t>
  </si>
  <si>
    <t>7004004586;7004584294</t>
  </si>
  <si>
    <t>Groh, Claudia;R√∂ssler, Wolfgang</t>
  </si>
  <si>
    <t>Groh C.</t>
  </si>
  <si>
    <t>Caste-specific postembryonic development of primary and secondary olfactory centers in the female honeybee brain</t>
  </si>
  <si>
    <t>S1467803908000376</t>
  </si>
  <si>
    <t>10.1016/j.asd.2008.04.001</t>
  </si>
  <si>
    <t>2-s2.0-49949116694</t>
  </si>
  <si>
    <t>['vapor cell', 'signal obtained', 'optical trap', 'observed features', 'microwave chain', 'microwave antenna', 'first experiment', 'clock transition']</t>
  </si>
  <si>
    <t>A compact frequency standard based on an expanding cold 133Cs cloud is under development in our laboratory. In a first experiment, Cs cold atoms were prepared by a magneto-optical trap in a vapor cell, and a microwave antenna was used to transmit the radiation for the clock transition. The signal obtained from fluorescence of the expanding cold atoms cloud is used to lock a microwave chain. In this way the overall system stability is evaluated. A theoretical model based on a two-level system interacting with the two microwave pulses enables interpretation for the observed features, especially the poor Ramsey fringes contrast. ¬© 2008 Optical Society of America.</t>
  </si>
  <si>
    <t>909-914</t>
  </si>
  <si>
    <t>Journal of the Optical Society of America B: Optical Physics</t>
  </si>
  <si>
    <t>60008088;60008088;60008088;60008088;60008088-107025442;60008088-101639156</t>
  </si>
  <si>
    <t>12144461600;6601961312;6508145606;35766551400;10639282300;35498930600</t>
  </si>
  <si>
    <t>M√ºller, Stella Torres;Magalh√£es, Daniel Varela;Bebeachibuli, Aida;Ortega, Tiago Almeida;Ahmed, Mushtaq;Bagnato, Vanderlei Salvador</t>
  </si>
  <si>
    <t>Brazil;Pakistan;Brazil</t>
  </si>
  <si>
    <t>Sao Paulo;Islamabad;Rio de Janeiro</t>
  </si>
  <si>
    <t>Universidade de S√£o Paulo;Optics Laboratories;Brazilian Academy of Sciences</t>
  </si>
  <si>
    <t>60008088;107025442;101639156</t>
  </si>
  <si>
    <t>M√ºller S.</t>
  </si>
  <si>
    <t>Free expanding cloud of cold atoms as an atomic standard: Ramsey fringes contrast</t>
  </si>
  <si>
    <t>10.1364/JOSAB.25.000909</t>
  </si>
  <si>
    <t>2-s2.0-50449104546</t>
  </si>
  <si>
    <t>['rights reserved', 'radar return', 'radar problem', 'points away', 'know along', 'free space', 'examples deal', 'error associated', 'electromagnetic simulator', 'diffracted signals']</t>
  </si>
  <si>
    <t>Diffraction | Direction of arrival (DOA) estimation | Matrix Pencil Method</t>
  </si>
  <si>
    <t>In many adaptive processing it is assumed that the direction of arrival of (DOA) of the signals is known. For a radar problem this is true as we know along which direction we transmitted the beam and therefore we expect the radar return to be arriving from that direction. However, this assumption is questionable when there are material bodies near or along its path. Here, we address the question as to what happens to the direction of propagation when the electromagnetic wave encounters a material body near or along its path for the noise free case. Thus the objective is to calculate the error associated with the prediction of DOA when the free space is not empty. We illustrate the error associated with the estimation of the DOA when there is a perfect electric conducting (PEC) sphere and a dielectric sphere along/near the path of propagation. A PEC and dielectric will diffract the incident electromagnetic energy. We evaluate the scattered far fields at a few points away from the obstacle. From the measured field points we predict the DOA of the signal of interest. The simulations have been carried out using an electromagnetic simulator and a DOA estimation algorithm using the Matrix Pencil Method. The examples deal with the case of both one- and two-dimensional antenna arrays and how they interpret the diffracted signals. ¬© 2008 Elsevier Inc. All rights reserved.</t>
  </si>
  <si>
    <t>919-939</t>
  </si>
  <si>
    <t>60032297;60030551;60030551</t>
  </si>
  <si>
    <t>35606421100;57204399752;55650323300</t>
  </si>
  <si>
    <t>Yilmazer, Nuri;De, Arijit;Sarkar, Tapan K.</t>
  </si>
  <si>
    <t>Kingsville;Syracuse</t>
  </si>
  <si>
    <t>Texas A and M University-Kingsville;Syracuse University</t>
  </si>
  <si>
    <t>60032297;60030551</t>
  </si>
  <si>
    <t>Yilmazer N.</t>
  </si>
  <si>
    <t>Error associated with the direction of arrival estimation in the presence of material bodies</t>
  </si>
  <si>
    <t>S1051200408000626</t>
  </si>
  <si>
    <t>10.1016/j.dsp.2008.05.001</t>
  </si>
  <si>
    <t>2-s2.0-50549093875</t>
  </si>
  <si>
    <t>['whole lna', 'v supply', 'tsmc 0', 'tanh doublets', 'stage variable', 'simulation results', 'programmable small', 'occupies 0', 'noise amplifier', 'measured iip3', 'gain low', 'frequency modulation', 'fm frequencies', 'fm band', 'chip area', 'around 1', 'also describe', '5 dbm', '5 db', '15 mm2', '129 mhz', '108 mhz']</t>
  </si>
  <si>
    <t>Frequency modulation (FM) receiver front-end | Low-noise amplifier (LNA) | Multi-tanh | Tunable antenna</t>
  </si>
  <si>
    <t>In this paper, we present a two-stage variable-gain low-noise amplifier (LNA) used in a frequency modulation (FM) radio receiver front-end for a variety of portable audio devices. We also describe a tunable antenna interface and a voltage regulator used in the front-end. The front-end can be tuned to resonate at FM frequencies from 63 to 129 MHz. The two-stage LNA achieves a programmable small-signal voltage gain from 0.5 to 32.5 dB in around 1-dB steps across the FM band from 76 to 108 MHz. Its input-referred noise voltage is less than 1.5 nV ‚àöHz in the high gain mode. Furthermore, the linearity of the LNA and front-end is improved by employing the multi-tanh design principle. In the low and high gain modes of the LNA, the measured IIP3 are -5.2 and -16.5 dBm, respectively, compared with -10.5 and -25.5 dBm without using the multi-tanh doublets. The whole LNA is fabricated in a TSMC 0.18-Œºm CMOS technology. It draws maximum 4.5 mA current (5.5 mA including the regulator) from a 1.35-V supply and occupies 0.15 mm2 of chip area. Experimental and simulation results are both provided to demonstrate the performance of the LNA and front-end. ¬© 2008 IEEE.</t>
  </si>
  <si>
    <t>1805-1814</t>
  </si>
  <si>
    <t>IEEE Transactions on Circuits and Systems I: Regular Papers</t>
  </si>
  <si>
    <t>60013372-106182833;60021079;60020845;</t>
  </si>
  <si>
    <t>55499408800;21834475800;7004964430;6508154468</t>
  </si>
  <si>
    <t>Hu, Jingyu;May, Michael;Felder, Matt;Ragan, Lawrence</t>
  </si>
  <si>
    <t>Austin;Austin;Austin;Austin</t>
  </si>
  <si>
    <t>Silicon Laboratories;Freescale Semiconductor;The University of Texas at Austin;ST-NXP Wireless</t>
  </si>
  <si>
    <t>60021079;60020845;60013372;106182833</t>
  </si>
  <si>
    <t>Hu J.</t>
  </si>
  <si>
    <t>A fully integrated variable-gain multi-tanh low-noise amplifier for tunable FM radio receiver front-end</t>
  </si>
  <si>
    <t>10.1109/TCSI.2008.918220</t>
  </si>
  <si>
    <t>2-s2.0-50549096556</t>
  </si>
  <si>
    <t>['wireless thermostats', 'wireless systems', 'space wirelessly', 'popular uses', 'mesh networks', 'hvac industry', 'gas meters', 'electric meters', 'building use']</t>
  </si>
  <si>
    <t>Wireless systems for building use have been around for some time now. Wireless systems offer data transmissions between offices and space wirelessly through the use of transmitters, receivers, translator, repeaters, and mesh networks. Meanwhile, the In-Building Wireless Alliance has been formed in 2006 to realize extended antennae installations inside buildings. Within the HVAC industry, wireless temperature sensors have been the most popular uses. It is followed by wireless thermostats, relative humidity sensors, electric meters, gas meters, and outlet power draw meters.</t>
  </si>
  <si>
    <t>76-78</t>
  </si>
  <si>
    <t>ASHRAE Journal</t>
  </si>
  <si>
    <t>60077594;60077594;60027757</t>
  </si>
  <si>
    <t>7201740731;6603210145;55649593300</t>
  </si>
  <si>
    <t>Roth, Kurt;Quartararo, Louis;Brodrick, James</t>
  </si>
  <si>
    <t>Cambridge;Washington, D.C.</t>
  </si>
  <si>
    <t>TIAX LLC;United States Department of Energy</t>
  </si>
  <si>
    <t>60077594;60027757</t>
  </si>
  <si>
    <t>Roth K.</t>
  </si>
  <si>
    <t>Wireless for controls: An update</t>
  </si>
  <si>
    <t>2-s2.0-50649094038</t>
  </si>
  <si>
    <t>['thickness strain', 'theoretically investigated', 'theoretical results', 'shear strain', 'separately analyzed', 'quartz substrate', 'piezoelectric properties', 'good agreement', 'extensional strain', 'experimental results', 'average errors']</t>
  </si>
  <si>
    <t>Microstrip patch antenna | Piezoelectric equation | Quartz | Resonant frequency</t>
  </si>
  <si>
    <t>We theoretically investigated the resonant frequency change of a tunable microstrip antenna using a quartz substrate. X-cut, F-cut and Z-cut quartz microstrip antennas were separately analyzed because of the difference of each cut's piezoelectric properties. The deformation of the antenna was obtained by using a computation of the thickness strain, extensional strain and shear strain of the quartz substrate. The theoretical results were analyzed and compared with the experimental results. The average errors of the X-cut, Y-cut and Z-cut quartz microstrip antennas were about 1.7 %, 4 % and 5.6 %, respectively. Good agreement between the theoretical and the experimental results was obtained.</t>
  </si>
  <si>
    <t>826-830</t>
  </si>
  <si>
    <t>60007511;60007511</t>
  </si>
  <si>
    <t>7404064727;7404787059</t>
  </si>
  <si>
    <t>Kang, Hyun;Song, Joon Tae</t>
  </si>
  <si>
    <t>Kang H.</t>
  </si>
  <si>
    <t>An analysis of a microstrip antenna using a quartz substrate</t>
  </si>
  <si>
    <t>10.3938/jkps.53.826</t>
  </si>
  <si>
    <t>2-s2.0-50949115246</t>
  </si>
  <si>
    <t>['√© rica', 'zoeal stages', 'three lacinia', 'third stage', 'stage vil', 'six segments', 'seven stages', 'salinity 32', 'right mandible', 'rhynchocinetid showed', 'related species', 'pereiopods appear', 'pera coast', 'main difference', 'main characteristic', 'larval stages', 'first description', 'family rhynchocinetidae', 'de chile', 'anemia franciscana']</t>
  </si>
  <si>
    <t>Caridea | Chile | Larval development | Rhynchocinetes | Shrimp</t>
  </si>
  <si>
    <t>The first description of the larval stages of a representative of the family Rhynchocinetidae from the southeastern Pacific coast of South Am√©rica is presented. Larvae of the rock shrimp Rhynchocinetes typus, from rocky subtidal environment of the Chile-Pera coast were reared in the laboratory at 22 ¬∞C, salinity 32 and feeding with Anemia franciscana. Seven zoeal stages, which occur through 10 successive moults, are described and illustrated in detail. Morphological comparison made between R. typus and other congeneric and related species belonging to Rhynchocinetid showed the main characteristic for the diagnosis of zoeal stages are: (a) the pereiopods appear in the third stage, (b) the exopod of the antennae have six segments, and (c) no pleopods were found on the seven stages. The main difference with related species was the presence of three lacinia in the right mandible at stage VIL. ¬© 2008 Sociedad de Biolog√≠a de Chile.</t>
  </si>
  <si>
    <t>155-170</t>
  </si>
  <si>
    <t>0716078X</t>
  </si>
  <si>
    <t>Revista Chilena de Historia Natural</t>
  </si>
  <si>
    <t>60029195;60029195;60023520</t>
  </si>
  <si>
    <t>6701468238;24767620700;7003268244</t>
  </si>
  <si>
    <t>Dupr√©, Enrique;Flores, Luis;Palma, Sergio</t>
  </si>
  <si>
    <t>Chile;Chile</t>
  </si>
  <si>
    <t>Antofagasta;Valparaiso</t>
  </si>
  <si>
    <t>Universidad Cat√≥lica del Norte;Pontificia Universidad Cat√≥lica de Valpara√≠so</t>
  </si>
  <si>
    <t>60029195;60023520</t>
  </si>
  <si>
    <t>Dupr√© E.</t>
  </si>
  <si>
    <t>Larval development of the rock shrimp Rhynchocinetes typus Milne Edwards, 1937 (Decapoda, Caridea) reared in the laboratory</t>
  </si>
  <si>
    <t>10.4067/S0716-078X2008000200001</t>
  </si>
  <si>
    <t>2-s2.0-51149086167</t>
  </si>
  <si>
    <t>['two odorant', 'specific setae', 'separate regions', 'sensory neurons', 'rapid series', 'putative chemosensory', 'processing pathways', 'panulirus argus', 'paired antennules', 'olfactory lobe', 'odorant mediation', 'nonaesthetasc setae', 'nonaesthetasc pathways', 'nine types', 'medial flagella', 'mechanosensory functions', 'lateral flagella', 'flick response', 'flick rates', 'distal segments', 'complete attenuation', 'companion sensilla', 'asymmetric sensilla']</t>
  </si>
  <si>
    <t>Crustaceans sample odorants by a rapid series of flicks of the two flagella composing the distal segments of each of the paired antennules. The lateral flagella contain aesthetasc sensilla that house unimodal chemosensory neurons. Nine types of nonaesthetasc setae with putative chemosensory and mechanosensory functions are distributed on the lateral and medial flagella. Sensory neurons in aesthetascs and nonaesthetasc sensilla terminate in separate regions of the brain, the olfactory lobe, and the lateral antennular neuropil, resulting in two odorant-processing pathways. Distilled water ablation of flagella and excision of specific setae were used to identify chemosensory sensilla mediating antennular flick behavior in Panulirus argus. The flick rates of sham-ablated and ablated or excised lobsters toward squid extract were compared. Complete attenuation of flick response to squid extract occurred as a result of (1) distilled water ablation of lateral flagella, (2) excision of aesthetascs and asymmetric sensilla, and (3) excision of aesthetascs. Distilled water ablation of medial flagella resulted in a mean flick rate 52% of that observed for sham-ablated lobsters toward squid extract. Flicking was unaffected by excision of asymmetric, guard, or companion sensilla. We propose that odorant mediation of flicking behavior requires both the aesthetasc and nonaesthetasc pathways. ¬© 2008 Marine Biological Laboratory.</t>
  </si>
  <si>
    <t>24-33</t>
  </si>
  <si>
    <t>60029304;106212641;100678381</t>
  </si>
  <si>
    <t>7202902366;36890549300;24767890000</t>
  </si>
  <si>
    <t>Daniel, Peter C.;Fox, Michael;Mehta, Sagar</t>
  </si>
  <si>
    <t>Hempstead;Plainview;Old Westbury</t>
  </si>
  <si>
    <t>Hofstra University;Plainview Old-Bethpage John F. Kennedy High School;Wheatley School</t>
  </si>
  <si>
    <t>Daniel P.</t>
  </si>
  <si>
    <t>Identification of chemosensory sensilla mediating antennular flicking behavior in Panulirus argus, the Caribbean spiny lobster</t>
  </si>
  <si>
    <t>10.2307/25470680</t>
  </si>
  <si>
    <t>2-s2.0-51149117398</t>
  </si>
  <si>
    <t>['¬© 2008', 'vast quantity', 'physical society', 'intended target', 'current status', 'cascade showers', 'basic concept', 'anita experiment', '36 antennas']</t>
  </si>
  <si>
    <t>ANITA experiment is a balloon born experiment aiming to observe GZK neutrinos through cascade showers they generate. A detector of 36 antennas will be flown to detect radio Cerenkov pulse from these cascade. Antarctic ice sheet is used as an intended target of the neutrinos, for its availability in vast quantity and excellent radio transparency. The motivation and feasibility of using radio Cerenkov radiation to observe very high energy neutrinos will be discussed, along with the basic concept and the current status of the experiment. ¬© 2008 The Physical Society of Japan.</t>
  </si>
  <si>
    <t>79-82</t>
  </si>
  <si>
    <t>SUPPL. B</t>
  </si>
  <si>
    <t>Journal of the Physical Society of Japan</t>
  </si>
  <si>
    <t>Matsuno, Shige</t>
  </si>
  <si>
    <t>Honolulu</t>
  </si>
  <si>
    <t>University of Hawai ªi at MƒÅnoa</t>
  </si>
  <si>
    <t>Matsuno S.</t>
  </si>
  <si>
    <t>ANITA experiment</t>
  </si>
  <si>
    <t>10.1143/jpsjs.77sb.79</t>
  </si>
  <si>
    <t>2-s2.0-51249107129</t>
  </si>
  <si>
    <t>['‚ àº3', 'varying x', 'screen printing', 'rights reserved', 'ray diffraction', 'overlay technique', 'ftir spectroscopy', 'easy method', 'dielectric constant', 'chemical co', 'alumina substrate', 'also used']</t>
  </si>
  <si>
    <t>Ferrite thick film | Microstrip antenna | Overlay | Permeability | Permittivity</t>
  </si>
  <si>
    <t>The thick film NixZn(1-x)Fe2O4 on alumina substrate was prepared by screen printing of the ferrite powder synthesized by chemical co-precipitation method using nitrate precursors. These NixZn(1-x)Fe2O4 thick films of varying x were characterized by X-ray diffraction, FTIR spectroscopy and SEM (scanning electron microscopy). The permittivity and permeability were measured by overlay technique. Voltage standing wave ratio method was also used to measure the dielectric constant. The permittivity was found to increase with Ni content varying between 13 and 18. The permeability was ‚àº3.01. The overlay technique provides an easy method for measurement of permittivity and permeability of ferrite thick film. ¬© 2007 Elsevier Ltd. All rights reserved.</t>
  </si>
  <si>
    <t>Microelectronics Journal</t>
  </si>
  <si>
    <t>60014012;60014012;60014012</t>
  </si>
  <si>
    <t>23670064300;56405005300;7103237565</t>
  </si>
  <si>
    <t>Kulkarni, D. C.;Patil, S. P.;Puri, Vijaya</t>
  </si>
  <si>
    <t>Kolhapur</t>
  </si>
  <si>
    <t>Shivaji University</t>
  </si>
  <si>
    <t>Kulkarni D.</t>
  </si>
  <si>
    <t>Properties of Ni&lt;inf&gt;x&lt;/inf&gt;Zn&lt;inf&gt;(1-x)&lt;/inf&gt;Fe&lt;inf&gt;2&lt;/inf&gt;O&lt;inf&gt;4&lt;/inf&gt; thick films at microwave frequencies</t>
  </si>
  <si>
    <t>S0026269207004119</t>
  </si>
  <si>
    <t>10.1016/j.mejo.2007.12.008</t>
  </si>
  <si>
    <t>2-s2.0-51249125245</t>
  </si>
  <si>
    <t>National Heart, Lung, and Blood Institute</t>
  </si>
  <si>
    <t>R01HL039297</t>
  </si>
  <si>
    <t>NHLBI</t>
  </si>
  <si>
    <t>['various factors', 'squares combination', 'snr ).', 'signal inhomogeneities', 'signal homogeneity', 'receiver sensitivities', 'optimal signal', 'nonlinear combination', 'noise ratio', 'inhomogeneity dependencies', 'individual weightings', 'improved performance', 'improve image', 'image reconstructions', 'estimated accurately', 'different weights', 'coil arrays', 'based estimates']</t>
  </si>
  <si>
    <t>Data combination | Parallel imaging | Phased array | Sensitivity estimation | SSFP</t>
  </si>
  <si>
    <t>Signal inhomogeneities in MRI often appear as multiplicative weightings due to various factors such as field-inhomogeneity dependencies for steady-state free precession (SSFP) imaging or receiver sensitivities for coil arrays. These signal inhomogeneities can be reduced by combining multiple data sets with different weights. A sum-of-squares combination is typically used due to its simplicity and near-optimal signal-to-noise ratio (SNR). However, this combination may lead to residual signal inhomogeneity. Alternatively, an optimal linear combination of the data can be performed if the weightings for individual data sets are estimated accurately. We propose a nonlinear combination to improve image-based estimates of the individual weightings. The signal homogeneity can be significantly increased without compromising SNR. The improved performance of the method is demonstrated for SSFP banding artifact reduction and multicoil (phased-array and parallel) image reconstructions. ¬© 2008 Wiley-Liss, Inc.</t>
  </si>
  <si>
    <t>732-738</t>
  </si>
  <si>
    <t>Magnetic Resonance in Medicine</t>
  </si>
  <si>
    <t>60012708-124496875;60012708;60012708</t>
  </si>
  <si>
    <t>23034054800;8390337400;7004556391</t>
  </si>
  <si>
    <t>√áukur, Tolga;Lustig, Michael;Nishimura, Dwight G.</t>
  </si>
  <si>
    <t>Palo Alto;Stanford</t>
  </si>
  <si>
    <t>Stanford University;Packard Electrical Engineering</t>
  </si>
  <si>
    <t>60012708;124496875</t>
  </si>
  <si>
    <t>√áukur T.</t>
  </si>
  <si>
    <t>Multiple-profile homogeneous image combination: Application to phase-cycled SSFP and multicoil imaging</t>
  </si>
  <si>
    <t>10.1002/mrm.21720</t>
  </si>
  <si>
    <t>2-s2.0-51449099031</t>
  </si>
  <si>
    <t>Ministerio de Ciencia e Innovaci√≥n</t>
  </si>
  <si>
    <t>CGL-2005-04541-C03-02/BTE</t>
  </si>
  <si>
    <t>MICINN</t>
  </si>
  <si>
    <t>['water content', 'usually estimated', 'usual velocities', 'used sand', 'used 0', 'spatial resolution', 'second zone', 'rights reserved', 'results obtained', 'reflected waves', 'recorded anomalies', 'penetrating radar', 'one target', 'nominal frequency', 'interference effects', 'first zone', 'experimental measurements', 'existing targets', 'destructive ground', 'conductivity water', 'attenuating medium', '4 ms']</t>
  </si>
  <si>
    <t>Experimental measurements | GPR | Horizontal resolution | Non-destructive survey</t>
  </si>
  <si>
    <t>This paper summarizes various approaches to determine the spatial resolution (SR) in non-destructive ground-penetrating radar (GPR) studies and compares the results obtained in these approaches to experimental data acquired in two different media. In one of the experimental measurements, we used 0.4 mS/m conductivity water, which is a low-attenuating medium. In the other case we used sand. Due to the water content in the sand, we obtained velocities similar to the usual velocities in concrete. Experimental radar data showed two different zones: first, the zone in which the recorded anomalies indicate the presence of more than one target; and second, the zone in which the recorded anomalies are related to the existing targets and the interference effects are minimized. We associate the first zone with the antenna's ability to detect two close targets buried at the same depth, and we associate the second zone with the path of the antenna, which is usually estimated as the first Fresnel zone. All of these estimations were carried out using the nominal frequency of the antennas and the dominant frequency obtained from the spectra of the reflected waves. ¬© 2008 Elsevier Ltd. All rights reserved.</t>
  </si>
  <si>
    <t>611-620</t>
  </si>
  <si>
    <t>NDT and E International</t>
  </si>
  <si>
    <t>60007592;60007592;60007592</t>
  </si>
  <si>
    <t>23493745300;16642934700;23975544600</t>
  </si>
  <si>
    <t>P√©rez-Gracia, Vega;Gonz√°lez-Drigo, Ram√≥n;Di Capua, Daniel</t>
  </si>
  <si>
    <t>Barcelona</t>
  </si>
  <si>
    <t>Universitat Polit√®cnica de Catalunya</t>
  </si>
  <si>
    <t>P√©rez-Gracia V.</t>
  </si>
  <si>
    <t>Horizontal resolution in a non-destructive shallow GPR survey: An experimental evaluation</t>
  </si>
  <si>
    <t>S0963869508000662</t>
  </si>
  <si>
    <t>10.1016/j.ndteint.2008.06.002</t>
  </si>
  <si>
    <t>2-s2.0-51449121635</t>
  </si>
  <si>
    <t>EP/P500370/1</t>
  </si>
  <si>
    <t>['well established', 'vegetation effects', 'temporal datasets', 'surface discrepancies', 'successful management', 'robust matching', 'remote sensing', 'photogrammetric dems', 'particularly affected', 'paper presents', 'paper describes', 'outlier handling', 'often reliant', 'often driven', 'maturing technique', 'many regions', 'major issue', 'less influenced', 'isprs ).', 'ground control', 'geohazard processes', 'geohazard activity', 'established technique', 'effective assessment', 'east coast', 'dynamic nature', 'difficulties associated', 'dem surfaces', 'crucial aspect', 'coastal terrain', 'coastal monitoring', 'coastal environment', 'coastal ecosystems', 'coastal change', 'based analysis', 'archival datasets', 'approximately oriented', 'analysis indicates', 'also enabled', 'aerial photogrammetry', 'accurately registered']</t>
  </si>
  <si>
    <t>Airborne laser scanning | Coastal management | Lidar | Photogrammetry | Surface matching</t>
  </si>
  <si>
    <t>Coastal change is a major issue in many regions of the world, and is often driven by geohazard processes such as landslides and rockfalls. Effective assessment of such phenomena is essential for successful management of coastal ecosystems, and is often reliant on GIS-based analysis. However, while it is crucial that multi-temporal datasets can be accurately registered to a common reference system, traditionally, the dynamic nature of the coastal environment has hampered this process. This paper presents a robust surface matching technique which overcomes the requirement for physical control points, and instead derives control directly from the DEM surfaces. Although surface matching procedures are well established, performance can be sub-optimal where the surfaces contain regions of difference, such as those associated with geohazard activity or vegetation effects. The crucial aspect of the least squares matching approach developed here, is the incorporation of a robust estimation function which allows the effects of surface discrepancies to be mitigated through outlier handling. Aerial photogrammetry is an established technique for coastal monitoring, and extensive archival collections exist. However, archival datasets are particularly affected by the difficulties associated with acquisition of ground control. Conversely, the maturing technique of airborne laser scanning is less influenced by such problems, and instead is capable of producing a high quality representation of coastal terrain. This paper describes the application of the robust surface matching technique to test sites located on the east coast of England. Photogrammetric DEMs are approximately oriented, before being matched to control surfaces derived from higher order datasets, including airborne laser scanning DEMs. The robust matching algorithm is shown to produce significantly improved results over ordinary surface matching. Analysis indicates the effectiveness of this technique for exploitation of archival datasets, revealing a signature of extensive geohazard activity over the twenty-five year study period. Robust matching of airborne laser scanning datasets has also enabled the quantification of short-term geohazard activity, demonstrating the flexibility of this strategy. ¬© 2008 International Society for Photogrammetry and Remote Sensing, Inc. (ISPRS).</t>
  </si>
  <si>
    <t>529-542</t>
  </si>
  <si>
    <t>ISPRS Journal of Photogrammetry and Remote Sensing</t>
  </si>
  <si>
    <t>60006222;60006222;60006222;60113093;60022706;60010571;60022706</t>
  </si>
  <si>
    <t>16304621400;57203106791;7401520670;9734755200;55789187100;55916110300;35570809800</t>
  </si>
  <si>
    <t>Miller, Pauline;Mills, Jon;Edwards, Stuart;Bryan, Paul;Marsh, Stuart;Mitchell, Harvey;Hobbs, Peter</t>
  </si>
  <si>
    <t>United Kingdom;United Kingdom;Australia;United Kingdom</t>
  </si>
  <si>
    <t>Swindon;Nottingham;Callaghan;Newcastle</t>
  </si>
  <si>
    <t>English Heritage;British Geological Survey;The University of Newcastle, Australia;Newcastle University</t>
  </si>
  <si>
    <t>60113093;60022706;60010571;60006222</t>
  </si>
  <si>
    <t>Miller P.</t>
  </si>
  <si>
    <t>A robust surface matching technique for coastal geohazard assessment and management</t>
  </si>
  <si>
    <t>S0924271608000178</t>
  </si>
  <si>
    <t>10.1016/j.isprsjprs.2008.02.003</t>
  </si>
  <si>
    <t>2-s2.0-51449122934</t>
  </si>
  <si>
    <t>['weather conditions', 'used ground', 'ring series', 'reasonable estimate', 'outbreak histories', 'new brunswick', 'measurement year', 'host species', 'defoliation severity', 'defoliation history', 'correlation increased', 'correctly classified', 'american foresters', 'aerial estimates', 'abies balsamea', '332 cases', '30 %)', '23 psps', '100 %),']</t>
  </si>
  <si>
    <t>Aerial sketch mapping | Balsam fir | Defoliation | Growth reduction | Permanent sample plots | Tree-ring analysis</t>
  </si>
  <si>
    <t>Aerial sketch mapping (ASM) of annual defoliation provides a means to quantify spruce budworm (choristoneura fumiferana Clem.) outbreak histories, but accuracy is affected by factors such as navigation and weather conditions. We used ground-based defoliation estimates from 123 permanent sample plots (PSP) in New Brunswick and increment core growth data from a subset of PSPs, to validate ASM estimates of defoliation. From 1985 to 1993, 85% of 332 cases were correctly classified by aerial estimates as nil-light (0-30%) or moderate-severe (31-100%), with the proportion correct varying by measurement year, defoliation severity, and host species. Growth indices generated from 81 visually cross-dated and verified balsam fir (Abies balsamea [L.] Mill.) tree-ring series in 23 PSPs were significantly negatively correlated with aerial-derived cumulative defoliation for 87% of the PSPs, and correlation increased when aerial estimates were combined with ground survey data. We conclude that aerial surveys provide a reasonable estimate of defoliation history to estimate growth reduction. Copyright ¬© 2008 by the Society of American Foresters.</t>
  </si>
  <si>
    <t>139-145</t>
  </si>
  <si>
    <t>Northern Journal of Applied Forestry</t>
  </si>
  <si>
    <t>60016983;60030210</t>
  </si>
  <si>
    <t>55462795900;7202649883</t>
  </si>
  <si>
    <t>Taylor, Sarah L.;MacLean, David A.</t>
  </si>
  <si>
    <t>United Kingdom;Canada</t>
  </si>
  <si>
    <t>Keele;Fredericton</t>
  </si>
  <si>
    <t>Keele University;University of New Brunswick</t>
  </si>
  <si>
    <t>60030210;60016983</t>
  </si>
  <si>
    <t>Taylor S.L.</t>
  </si>
  <si>
    <t>Validation of spruce budworm outbreak history developed from aerial sketch mapping of defoliation in New Brunswick</t>
  </si>
  <si>
    <t>10.1093/njaf/25.3.139</t>
  </si>
  <si>
    <t>2-s2.0-51649092504</t>
  </si>
  <si>
    <t>['¬© 2008', 'wireless communication', 'textile materials', 'textile material', 'textile antennas', 'sage publications', 'rights reserved', 'paper shows', 'new generation', 'monitor biosignals', 'initial step', 'ground plane', 'fleece fabric', 'fire fighter', 'fire extinguishing', 'emergency operations', 'dedicated 2', 'conventional non', 'communicating garments', 'antennas working', 'antenna substrate', 'antenna prototypes', '75 %,']</t>
  </si>
  <si>
    <t>smart textiles | textile antenna | wearable textile system</t>
  </si>
  <si>
    <t>So-called ‚Äúwearable textile systems‚Äù are intended to improve the quality of life by enhancing the wearer's functionalities. Garments having the ability to monitor biosignals and communicate with the environment can, for example, provide continuous information about a person's state of health. These data can be valuable medical input, but also in emergency operations such as fire extinguishing, it can be a tool to decide on the operability of the fire fighter. However, wireless communication with the environment requires antennas. When preserving textile properties such as flexibility and comfort is an issue, antennas should be made fully integratable into garments and, thus, manufactured from textile material. This paper shows the feasibility of the use of textile materials in the design of antennas working in the dedicated 2.45 GHz frequency range. We used a commercial electromagnetic field simulator to design microstrip patch antennas fabricated from both conductive (electrotextiles) and nonconductive textile material. For the antenna and the ground plane, readily available electrotextiles were assessed: FlecTron¬Æ, Shieldit‚Ñ¢ Super and Zelt, while a fleece fabric was used for the antenna substrate. We found that such antenna prototypes had an efficiency of more than 75 %, which was comparable to conventional non-textile antennas. This research is an initial step in designing textile antennas and paves the way for a new generation of communicating garments. ¬© 2008, SAGE Publications. All rights reserved.</t>
  </si>
  <si>
    <t>651-658</t>
  </si>
  <si>
    <t>Textile Research Journal</t>
  </si>
  <si>
    <t>60033316;60033316;60033316;60033316</t>
  </si>
  <si>
    <t>6507627735;16026103200;7004835032;35612265500</t>
  </si>
  <si>
    <t>Hertleer, Carla;Tronquo, Anneleen;Rogier, Hendrik;Van Langenhove, Lieva</t>
  </si>
  <si>
    <t>Belgium</t>
  </si>
  <si>
    <t>Ghent</t>
  </si>
  <si>
    <t>Universiteit Gent</t>
  </si>
  <si>
    <t>Hertleer C.</t>
  </si>
  <si>
    <t>The Use of Textile Materials to Design Wearable Microstrip Patch Antennas</t>
  </si>
  <si>
    <t>10.1177/0040517507083726</t>
  </si>
  <si>
    <t>2-s2.0-51649098843</t>
  </si>
  <si>
    <t>Ministerio de Educaci√≥n Superior, Ciencia y Tecnolog√≠a, Rep√∫blica Dominicana</t>
  </si>
  <si>
    <t>TEC2007-60632/TCM</t>
  </si>
  <si>
    <t>MESCYT</t>
  </si>
  <si>
    <t>['unit cell', 'type matrix', 'special emphasis', 'periodic ports', 'longer required', 'like handling', 'easily applied', 'bloch decomposition', 'analyzed appropriately']</t>
  </si>
  <si>
    <t>Admittance matrix | Electromagnetic scattering by periodic structures | Finite element methods (FEMs) | Floquet expansions | Mesh generation | Microstrip arrays | Multiport circuits | Periodic structures | Piecewise (PCW) linear approximations | Waveguide arrays</t>
  </si>
  <si>
    <t>A finite element analysis is detailed of periodic structures without constrained meshes. The infinite periodic analysis domain is reduced to the unit cell analysis by means of the Floquet-Bloch decomposition, where an admittance-type matrix approach is carried out. Special emphasis is placed on the admittance-type matrix generation in such a way that the constrained meshing problem is no longer required. As a result, periodic ports are permitted in the unit cell, and the Floquet-Bloch periodic conditions are easily applied in the admittance-type matrix by means of a connection-like handling. Several infinite periodic antennas are shown to be analyzed appropriately. ¬© 2008 IEEE.</t>
  </si>
  <si>
    <t>3020-3028</t>
  </si>
  <si>
    <t>60006793;60009455;60009455</t>
  </si>
  <si>
    <t>8204883700;35614881800;25122490900</t>
  </si>
  <si>
    <t>de la Rubia, Valent√≠n;Zapata, Juan;Gonz√°lez, Miguel A.</t>
  </si>
  <si>
    <t>Spain;Spain</t>
  </si>
  <si>
    <t>Madrid;Oviedo</t>
  </si>
  <si>
    <t>Escuela T√©cnica Superior de Ingenieros de Telecomunicaci√≥n, Universidad Polit√©cnica de Madrid;Universidad de Oviedo</t>
  </si>
  <si>
    <t>60009455;60006793</t>
  </si>
  <si>
    <t>de la Rubia V.</t>
  </si>
  <si>
    <t>Finite element analysis of periodic structures without constrained meshes</t>
  </si>
  <si>
    <t>10.1109/TAP.2008.928776</t>
  </si>
  <si>
    <t>2-s2.0-51749095481</t>
  </si>
  <si>
    <t>['wedge angle', 'theoretical limit', 'real part', 'power index', 'peculiar behavior', 'metal wedge', 'meixner approach', 'material parameters', 'ieee trans', 'hence satisfies', 'flat surface', 'field singularities', 'electric field', 'dramatic increase', 'dielectric surrounding', 'decrease monotonically', 'conductor wedge', 'antennas propag', 'angle depending', 'amplitude close', 'aluminum wedges', 'absolute value', '1972 )].']</t>
  </si>
  <si>
    <t>A local plasmon resonance on a metal wedge is studied by using the Meixner approach [J. Meixner, IEEE Trans. Antennas Propag. AP-20, 442 (1972)]. It is found that the singular field behavior of a local plasmon resonance as a function of the distance from the edge of the wedge is sensitive to the wavelength and wedge angle, and ranges from a dramatic increase in amplitude close to its theoretical limit to pure oscillatory behavior with only minor amplitude variation. Field singularities for gold, silver, and aluminum wedges are calculated. It is shown that, unlike an ideal-conductor wedge, the real part of the power index of the electric field singularity does not decrease monotonically as a function of the wedge angle, but has a minimum for some angle depending on the wavelength and material parameters. If the dielectric surrounding the wedge has a positive permittivity equal to the absolute value of that of the metal, and hence satisfies the plasmon resonance condition, then the electric field has a peculiar behavior for a wedge whose shape is close to the flat surface. ¬© 2008 Optical Society of America.</t>
  </si>
  <si>
    <t>1535-1540</t>
  </si>
  <si>
    <t>60094106;60094106;60007363</t>
  </si>
  <si>
    <t>6603648658;6507870633;7003644464</t>
  </si>
  <si>
    <t>Lapchuk, Anatoly S.;Shylo, Sergiy A.;Nevirkovets, Ivan P.</t>
  </si>
  <si>
    <t>South Korea;United States</t>
  </si>
  <si>
    <t>Suwon;Evanston</t>
  </si>
  <si>
    <t>Samsung Electro-Mechanics;Northwestern University</t>
  </si>
  <si>
    <t>60094106;60007363</t>
  </si>
  <si>
    <t>Lapchuk A.</t>
  </si>
  <si>
    <t>Local plasmon resonance at metal wedge</t>
  </si>
  <si>
    <t>10.1364/JOSAA.25.001535</t>
  </si>
  <si>
    <t>2-s2.0-51849090221</t>
  </si>
  <si>
    <t>['two halves', 'trapping experiments', 'time spent', 'temperature increased', 'second one', 'sche verlagsbuchhandlung', 'results show', 'onset time', 'older moths', 'old moths', 'observed directly', 'matings due', 'mating rhythms', 'mating peaks', 'mating behavior', 'maruca vitrata', 'male response', 'male antennae', 'male antenna', 'grain legumes', 'first half', 'different ages', 'arm temperature', 'aged pairs', 'advanced onset', '2400 hour', '14 l']</t>
  </si>
  <si>
    <t>Male response | Maruca vitrata (Fabricius 1787) | Mating rhythms | Sex pheromone</t>
  </si>
  <si>
    <t>The legume pod borer, Maruca vitrata (Fabricius 1787), is a serious pantropical insect pest of grain legumes. The mating rhythms and male response to female sex pheromone in the legume pod borer adult were investigated at 29¬±1¬∞C and 75-80 % r.h. under 14 L:10 D. The results show that the highest mating frequency occurs between 2300 and 2400 hour for 3-day-old moths; Single mating peaks were observed for 1-, 6- and 7-day-old moths; Double mating peaks were observed for 2- to 5-day-old moths during the two halves of the scotophase; The percentage of pairs starting mating at the first is higher than that of the second. The mating behavior occurs throughout the scotophase, however, there are more matings due to more time spent in mating during the first half than second one; The mating behavior is age-dependent. Advanced onset of time and peak for mating is observed directly in older moths; Younger and older-aged pairs spend more time in mating than intermediate-aged pairs. As the temperature increased, the mating peaks are advanced to much younger age; the advance of onset time of mating and prolonging of duration of mating in older-aged pairs are more pronounced at cool than at arm temperature. The mating occurs later when the photoperiod is shorted. The mating in the indoor, the response of male antenna to the female sex pheromone and trapping experiments are synchronized at different ages and time in the scotophase. But though less mating was observed before and after the two mating peaks, the male antennae are able to respond to female sex pheromone at almost all parts of the scotophase. ¬© 2007 E. Schweizerbart'sche Verlagsbuchhandlung.</t>
  </si>
  <si>
    <t>049-062</t>
  </si>
  <si>
    <t>Entomologia Generalis</t>
  </si>
  <si>
    <t>60008073-60032955;60008073;60032955</t>
  </si>
  <si>
    <t>35187543700;55212557200;8966819000</t>
  </si>
  <si>
    <t>Lu, Peng Fei;Qiao, Hai Li;Lei, Chao Liang</t>
  </si>
  <si>
    <t>Wuhan;Wenzhou</t>
  </si>
  <si>
    <t>Huazhong Agricultural University;Wenzhou Medical University</t>
  </si>
  <si>
    <t>60032955;60008073</t>
  </si>
  <si>
    <t>Lu P.F.</t>
  </si>
  <si>
    <t>Daily rhythms of mating and of the stimulatory activity of the female pheromone release on male antennae in the legume pod borer, Maruca vitrata (Lepidoptera: Pyralidae)</t>
  </si>
  <si>
    <t>10.1127/entom.gen/31/2008/49</t>
  </si>
  <si>
    <t>2-s2.0-51849140084</t>
  </si>
  <si>
    <t>['theoretical discussions', 'order laguerre', 'correlation analyses', 'beams using']</t>
  </si>
  <si>
    <t>We report on the high-quality holographic generation of higher-order Laguerre-Gaussian (LG) beams using a liquid-crystal-on-silicon spatial light modulator. The effects of the input beam pattern on the output LG beam quality are investigated in detail through theoretical discussions and experiments. Correlation analyses between observed beam patterns and theoretical mode profiles reveal that higher beam quality is achieved for output LG beams generated from a top-hat input beam than from a Gaussian input beam. ¬© 2008 Optical Society of America.</t>
  </si>
  <si>
    <t>1642-1651</t>
  </si>
  <si>
    <t>60080891;60080891;60080891;60080891;60080891;60080891</t>
  </si>
  <si>
    <t>36744648900;8056012700;7501385647;23470012900;7004248606;7404213599</t>
  </si>
  <si>
    <t>Matsumoto, Naoya;Ando, Taro;Inoue, Takashi;Ohtake, Yoshiyuki;Fukuchi, Norihiro;Hara, Tsutomu</t>
  </si>
  <si>
    <t>Hamamatsu</t>
  </si>
  <si>
    <t>Hamamatsu Photonics K.K.</t>
  </si>
  <si>
    <t>Matsumoto N.</t>
  </si>
  <si>
    <t>Generation of high-quality higher-order Laguerre-Gaussian beams using liquid-crystal-on-silicon spatial light modulators</t>
  </si>
  <si>
    <t>10.1364/JOSAA.25.001642</t>
  </si>
  <si>
    <t>2-s2.0-51849143402</t>
  </si>
  <si>
    <t>['œ ©)', 'study showed', 'rf emitted', 'power density', 'playing area', 'phase angle', 'microwave radiation', 'houses provided', 'girl group', 'francis group', 'families living', 'e field', 'decreased according', 'control group', 'continuing investigations', 'cm2 respectively', 'broadcasting station', 'body capacitance', 'bioelectrical parameters', 'average efield', '88 v', '86 v', '75 v', '48 v', '348 mw', '11 women', '0436 mw', '04 v', '01 ).', '0042 mw', '0023 mw', '0001 mw']</t>
  </si>
  <si>
    <t>Bioelectrical parameters | Body capacitance | Phase angle | Radio-broadcasting station | Radiofrequencies/microwave | Reactance</t>
  </si>
  <si>
    <t>The affects of radiofrequency (RF) and microwave radiation in workplace have been a subject of continuing investigations. One of the major exposed groups is workers and their families who have been working and living in houses provided to employees of these stations. Therefore, the present study intended to investigate the effect of RF emitted from antenna of 1062 kHz medium wave radio-broadcasting station on bioelectrical parameters of workers and their families living in houses provided to employees of these stations. The study was carried out on 20 men working in radio-broadcasting station, 11 women and 30 voluntary children (Boy: 15, Girl:13) living in houses provided to workers of the station. Five bioelectrical parameters such as resistance, reactance, phase angle, body capacitance and basal metabolic rate (BMR) were measured. E field and power density inside houses was between 0.48 V/m - 2.86 V/m and 0.0001 mW/cm2 - 0.0023 mW/cm2 respectively. However, the average Efield and power density in the playing area of the children was 12.75 V/m and 0.0436 mW/cm2. Average E field and power density in the control room desk and around the workplace was 4.04 V/m, 0.0042 mW/cm2 and 31.88 V/m, 0.348 mW/cm2 respectively. The results of this study showed that the parameters such as phase angle (¬∞), body capacitance (pF) and reactance (Œ©) of girl group were decreased according to control group (p&lt;0.01). In conclusion, some bioelectrical parameters of the children who have been living in houses provided to employees of radio broadcasting stations can be affected by radiofrequencies. ¬© 2008 Taylor and Francis Group, LLC.</t>
  </si>
  <si>
    <t>859-863</t>
  </si>
  <si>
    <t>Biotechnology and Biotechnological Equipment</t>
  </si>
  <si>
    <t>60016299;60016299;60016299</t>
  </si>
  <si>
    <t>6701813185;6602894685;56275396500</t>
  </si>
  <si>
    <t>Dasdag, S.;Akdag, M. Z.;Celik, M. S.</t>
  </si>
  <si>
    <t>Diyarbakir</t>
  </si>
  <si>
    <t>Dicle √úniversitesi</t>
  </si>
  <si>
    <t>Dasdag S.</t>
  </si>
  <si>
    <t>Bioelectrical parameters of people exposed to radiofrequency in workplace and houses provided to workers</t>
  </si>
  <si>
    <t>10.1080/13102818.2008.10817568</t>
  </si>
  <si>
    <t>2-s2.0-51849165932</t>
  </si>
  <si>
    <t>['zenith angle', 'thunderstorm activity', 'strongest events', 'spectral slope', 'spectral index', 'spectral dependence', 'slope obtained', 'slightly steeper', 'significant dependence', 'radio emission', 'radio data', 'pulse length', 'power law', 'maximum power', 'lopes events', 'longer baselines', 'kascade ).', 'interferometer lopes', 'higher frequencies', 'frequency spectra', 'event basis', 'digitally beam', 'curvature radius', 'coherence determined', 'broader bandwidth', 'broad range', 'band filtering', 'azimuth angle', 'average distance', 'array detector', 'analyzed sample', '40 mhz']</t>
  </si>
  <si>
    <t>Acceleration of particles | Elementary particles | Instrumentation: detectors | Methods: data analysis | Radiation mechanisms: non-thermal</t>
  </si>
  <si>
    <t>Aims. We wish to study the spectral dependence of the radio emission from cosmic-ray air showers around .Methods. We observe short radio pulses in a broad frequency band with the dipole-interferometer LOPES (LOFAR Prototype Station), which is triggered by a particle detector array named Karlsruhe Shower Core and Array Detector (KASCADE). LOFAR is the Low Frequency Array. For this analysis, 23 strong air shower events are selected using parameters from KASCADE. The radio data are digitally beam-formed before the spectra are determined by sub-band filtering and fast Fourier transformation.Results. The resulting electric field spectra fall off to higher frequencies. An average electric field spectrum is fitted with an exponential and , or alternatively, with a power law and a spectral index of . The spectral slope obtained is not consistent within uncertainties and it is slightly steeper than the slope obtained from Monte Carlo simulations based on air showers simulated with CORSIKA (Cosmic Ray Simulations for KASCADE). For the analyzed sample of LOPES events, we do not find any significant dependence of the spectral slope on the electric field amplitude, the azimuth angle, the zenith angle, the curvature radius, nor on the average distance of the antennae from the shower core position. But one of the strongest events was measured during thunderstorm activity in the vicinity of LOPES and shows the longest pulse length measured of and a spectral slope of .Conclusions. We show with two different methods that frequency spectra from air shower radio emission can be reconstructed on event-by-event basis, with only two dozen dipole antennae simultaneously over a broad range of frequencies. According to the obtained spectral slopes, the maximum power is emitted below 40 MHz. Furthermore, the decrease in power to higher frequencies indicates a loss in coherence determined by the shower disc thickness. We conclude that a broader bandwidth, larger collecting area, and longer baselines, as will be provided by LOFAR, are necessary to further investigate the relation of the coherence, pulse length, and spectral slope of cosmic ray air showers. ¬© 2008 ESO.</t>
  </si>
  <si>
    <t>807-817</t>
  </si>
  <si>
    <t>Astronomy and Astrophysics</t>
  </si>
  <si>
    <t>60016529;60027314;60027314;60027314;60022995;60027314;60025529;60027314;60025153;60001754;60027314;60027314;60007512;60024260;60024260;60016529;60025529;60025153;60025153;60027314;60027314;60027314;60025153;60027314;60027314;60016529-60025529;60027314;60083357;60022995;60024260;60027314;60027314;60016529;60016529;60027314;60027314;60022995;60024260;60024260;60027314;60016529;60016529;60073847;60027314;60027314;60027314;60027314;60007512;60083357;60025153;60027314;60027314;60027314;60024260;60007512;60027314;60022995;60027314;60027314;60007512;60027314;60027314;60027314;60001478;60016529;60027314;60007512;60083357;60027314;60027314;60024260;60027314;60027314;60073847;60001754</t>
  </si>
  <si>
    <t>8520195000;35351661400;22933754300;15047491300;17342030600;7003654679;8520190400;6701532467;7003775605;7004339578;8566967400;7004585018;7004861245;7006039121;7005228958;8520191300;7007006147;24503080500;7003434990;15047705800;6701713770;22933903900;57211248472;7005892720;10538834500;7006807059;7004320952;7006438371;6701434601;35227271100;10538884100;7102735817;7003356984;8707375300;6506540646;14025818100;7004596292;22934899700;10538972000;8520193800;8520193900;8520194000;24829271100;24503237900;7003400123;7402488504;6603690107;10540262700;22968160100;56277211800;8520194900;10539074900;7004006879;10540542500;7003832454;6601964305;35277426300;10538872300;57217261210;35562469300;6603745834;57208182312;7202408136;6701921864;56714409800;6508146163;10540420700;7004662529;10539161600;7005561745;35277690600;7005215113;7003717624;7003663290;7004929291</t>
  </si>
  <si>
    <t>Nigl, A.;Apel, W. D.;Arteaga, J. C.;Asch, T.;Auffenberg, J.;Badea, F.;B√§hren, L.;Bekk, K.;Bertaina, M.;Biermann, P. L.;Bl√ºmer, J.;Bozdog, H.;Brancus, I. M.;Br√ºggemann, M.;Buchholz, P.;Buitink, S.;Butcher, H.;Cantoni, E.;Chiavassa, A.;Cossavella, F.;Daumiller, K.;De Souza, V.;Di Pierro, F.;Doll, P.;Engel, R.;Falcke, H.;Gemmeke, H.;Ghia, P. L.;Glasstetter, R.;Grupen, C.;Haungs, A.;Heck, D.;H√∂randel, J. R.;Horneffer, A.;Huege, T.;Isar, P. G.;Kampert, K. H.;Kickelbick, D.;Kolotaev, Y.;Kr√∂mer, O.;Kuijpers, J.;Lafebre, S.;L≈Çuczak, P.;Manewald, M.;Mathes, H. J.;Mayer, H. J.;Meurer, C.;Mitrica, B.;Morello, C.;Navarra, G.;Nehls, S.;Oehlschl√§ger, J.;Ostapchenko, S.;Over, S.;Petcu, M.;Pierog, T.;Rautenberg, J.;Rebel, H.;Roth, M.;Saftoiu, A.;Schieler, H.;Schmidt, A.;Schr√∂der, F.;Sima, O.;Singh, K.;St√ºmpert, M.;Toma, G.;Trinchero, G. C.;Ulrich, H.;Van Buren, J.;Walkowiak, W.;Weindl, A.;Wochele, J.;Zabierowski, J.;Zensus, J. A.</t>
  </si>
  <si>
    <t>Italy;Poland;Germany;Netherlands;Italy;Germany;Germany;Netherlands;Romania;Germany;Romania</t>
  </si>
  <si>
    <t>Turin;Warsaw;Eggenstein-Leopoldshafen;Dwingeloo;Genoa;Siegen;Wuppertal;Nijmegen;Bucharest;Bonn;Bucharest</t>
  </si>
  <si>
    <t>Istituto di Fisica dello Spazio Interplanetario, Turin;Instytut Problem√≥w JƒÖdrowyc;Karlsruhe Institute of Technology, Campus North;Netherlands Foundation for Research in Astronomy;Universit√† degli Studi di Genova;Universit√§t Siegen;Bergische Universit√§t Wuppertal;Radboud University Nijmegen;Horia Hulubei National Institute of Physics and Nuclear Engineering;Max Planck Institute for Radio Astronomy;Universitatea din Bucuresti</t>
  </si>
  <si>
    <t>60083357;60073847;60027314;60025529;60025153;60024260;60022995;60016529;60007512;60001754;60001478</t>
  </si>
  <si>
    <t>Nigl A.</t>
  </si>
  <si>
    <t>Frequency spectra of cosmic ray air shower radio emission measured with LOPES</t>
  </si>
  <si>
    <t>10.1051/0004-6361:20079219</t>
  </si>
  <si>
    <t>2-s2.0-51949087502</t>
  </si>
  <si>
    <t>['unpolarized map', 'unpolarized light', 'stokes parameters', 'source relative', 'seldom realized', 'primary beams', 'polarization image', 'polarization channels', 'polarimetric observations', 'optical axis', 'often corrected', 'leaked radiation', 'leakage map', 'heterogeneous array', 'dependent fashion', 'axis part', 'array shift', 'angular position']</t>
  </si>
  <si>
    <t>[1] Polarimetric observations are affected by leakage of unpolarized light into the polarization channels, in a way that varies with the angular position of the source relative to the optical axis. The off-axis part of the leakage is often corrected by subtracting the product of the unpolarized map and a leakage map from each polarization image, but it is seldom realized that heterogeneities in the array shift the loci of the leaked radiation in a baseline-dependent fashion. We present here a method to measure and remove the wide-field polarization leakage of a heterogeneous array. The process also maps the complex voltage patterns of each antenna, which can be used to correct all Stokes parameters for imaging errors due to the primary beams.</t>
  </si>
  <si>
    <t>RS2008</t>
  </si>
  <si>
    <t>1944799X</t>
  </si>
  <si>
    <t>Radio Science</t>
  </si>
  <si>
    <t>60009839-105253899;60009839;60009839;60009839</t>
  </si>
  <si>
    <t>57198657417;7402171155;7003557448;7202176328</t>
  </si>
  <si>
    <t>Reid, R. I.;Gray, A. D.;Landecker, T. L.;Willis, A. G.</t>
  </si>
  <si>
    <t>Canada;United States</t>
  </si>
  <si>
    <t>Ottawa ON,;Charlottesville</t>
  </si>
  <si>
    <t>National Research Council Canada;National Radio Observatory</t>
  </si>
  <si>
    <t>60009839;105253899</t>
  </si>
  <si>
    <t>Reid R.I.</t>
  </si>
  <si>
    <t>Correcting the polarization leakage phases and amplitudes throughout the primary beam of an interferometer</t>
  </si>
  <si>
    <t>10.1029/2007RS003709</t>
  </si>
  <si>
    <t>2-s2.0-52049121724</t>
  </si>
  <si>
    <t>['wheat plant', 'test tubes', 'study demonstrated', 'solubilizing strains', 'soil experiment', 'select actinobacteria', 'root exudates', 'related strain', 'pulverized rp', 'plant biomass', 'novel biofertilizer', 'gram +/-)', 'farming practices', 'active rp']</t>
  </si>
  <si>
    <t>PGP activities | Rock phosphate-solubilizing Actinomycetes | Screening | Wheat plant</t>
  </si>
  <si>
    <t>In order to select Actinobacteria that could improve plant growth and thus agricultural yield, we assessed different plant growth promoting (PGP) abilities of eight rock phosphate (RP)-solubilizing Actinomycete isolates originating from Moroccan phosphate mines. Six of these strains were able to grow on root exudates of the wheat plant as sole nutrient sources and were efficiently releasing soluble phosphate from RP. These strains also inhibited the growth of potentially phytopathogenic fungi, bacteria (Gram +/-) or yeasts. Five of these strains produced indoleacetic acid and four showed endophytic properties. When these strains were grown, in the presence of the wheat plant, in a synthetic minimum medium (SMM) containing insoluble RP as unique phosphate source or in soil experiment, the most active RP-solubilizing strains had the highest stimulatory effect on the production of plant biomass. The most efficient strain Streptomyces griseus-related strain (BH7), stimulated aerial growth of the plant more than 70% in test tubes and more than 30% in RP soil compared to the non-inoculated control treatment. This study demonstrated that our selected Actinomycete strains could be used for the development of novel, non-polluting; farming practices by entering in the formulation of novel biofertilizer and biocontrol products constituted by spores and/or mycelium of the ad hoc Actinobacteria in association with pulverized RP. ¬© 2008 Springer Science+Business Media B.V.</t>
  </si>
  <si>
    <t>2565-2575</t>
  </si>
  <si>
    <t>World Journal of Microbiology and Biotechnology</t>
  </si>
  <si>
    <t>60002714-60101846;60030364;60101846;60002714</t>
  </si>
  <si>
    <t>22940549200;6603925119;6601946880;22941545200</t>
  </si>
  <si>
    <t>Hamdali, Hanane;Hafidi, Mohamed;Virolle, Marie Jo√´lle;Ouhdouch, Yedir</t>
  </si>
  <si>
    <t>France;Morocco;Morocco</t>
  </si>
  <si>
    <t>Orsay;Marakech;Marakech</t>
  </si>
  <si>
    <t>Institut de G√©n√©tique et Microbiologie, Orsay;Facult√© des Sciences Semlalia;Universit√© Cadi Ayyad</t>
  </si>
  <si>
    <t>60101846;60030364;60002714</t>
  </si>
  <si>
    <t>Hamdali H.</t>
  </si>
  <si>
    <t>Rock phosphate-solubilizing Actinomycetes: Screening for plant growth-promoting activities</t>
  </si>
  <si>
    <t>10.1007/s11274-008-9817-0</t>
  </si>
  <si>
    <t>2-s2.0-52449112105</t>
  </si>
  <si>
    <t>['sufficient severity', 'still cryptic', 'stem cankers', 'stem borers', 'routine surveillance', 'reliably detected', 'new incursions', 'mycosphaerella spp', 'low severity', 'low incidence', 'kino exudation', 'infection could', 'ground surveys', 'ground inspections', 'forestry plantations', 'exotic pests', 'eradication may', 'equal efficiency', 'early stages', 'early detection', 'detecting damage', 'detect damage', 'dead tops', 'cited objective', 'attacking pests', 'aerial inspection', '2 %.', '1 %.']</t>
  </si>
  <si>
    <t>Arthropod pests | Eucalyptus | Pathogens | Surveillance techniques</t>
  </si>
  <si>
    <t>Routine health surveillance of forestry plantations in Australia typically involves inspections from the air, roadside and ground to detect, identify and map health problems caused by pests and diseases. An often-cited objective of routine health surveillance is the early detection of new incursions of exotic pests and diseases. To be effective, this requires the incursion be detected when damage is often cryptic either because of low incidence or low severity. However, the reliability of routine surveillance in detecting damage when symptoms are still cryptic has not been tested. We measured the efficiency of aerial, roadside and ground inspections to detect nine different types of damage symptom ranging from very obvious (mortality and dead tops) to very cryptic (stem cankers and stem borers), each occurring at a range of incidences among five 3-year-old Eucalyptus globulus Labill. plantations. Cryptic damage symptoms (stem borers, stem cankers and kino exudation) could not be reliably detected using any of the inspection platforms even when their incidence, within small patches, was as high as 2%. Conversely, dead tops were detected most efficiently by aerial inspection, at incidences as low as 0.1%. The crown symptoms produced by moderately severe insect defoliation or necrotic leaf lesions due to Mycosphaerella spp. infection could be detected with equal efficiency from roadside and ground inspections but could not be reliably detected from aerial inspection. We conclude that the combination of aerial and roadside inspection provide sufficient resolution to detect operationally relevant damage, i.e. damage of sufficient severity to consider remedial treatment. The inclusion of ground surveys does little to enhance the capacity of routine health surveillance to detect the more cryptic damage symptoms that characterise the early stages of outbreaks by stem and branch-attacking pests and pathogens. Routine ground surveillance of plantations is unlikely to detect damage by new incursions at a sufficiently early stage when eradication may be feasible.</t>
  </si>
  <si>
    <t>253-270</t>
  </si>
  <si>
    <t>New Zealand Journal of Forestry Science</t>
  </si>
  <si>
    <t>60004185;60004185;60004185;60028929;60004185</t>
  </si>
  <si>
    <t>6701737728;6603484985;25029260900;36751811100;30767533600</t>
  </si>
  <si>
    <t>Wardlaw, T.;Bashford, R.;Wotherspoon, K.;Wylie, R.;Elliot, H.</t>
  </si>
  <si>
    <t>Brisbane;Hobart</t>
  </si>
  <si>
    <t>Queensland Department of Agriculture and Fisheries;Forestry Tasmania</t>
  </si>
  <si>
    <t>60028929;60004185</t>
  </si>
  <si>
    <t>Wardlaw T.</t>
  </si>
  <si>
    <t>Effectiveness of routine forest health surveillance in detecting pest and disease damage in eucalypt plantations</t>
  </si>
  <si>
    <t>2-s2.0-52649148401</t>
  </si>
  <si>
    <t>['using higp', 'slot antenna', 'several tenths', 'novel ultra', 'new type', 'new ram', 'lumped resistances', 'like high', 'impedance surface', 'higp ).', 'experiment results', 'conventional absorbers', 'considerably thinner', 'centre wavelengthof', 'absorption band', '9 db']</t>
  </si>
  <si>
    <t>In this paper a novel ultra-thin radar absorbent material (RAM) using HIGP is presented and investigated. Owing to the high impedance property of the HIGP, the thickness of the RAM is about several tenths of the centre wavelengthof the absorption band, considerably thinner than conventional absorbers. The absorption band of the RAM is about several hundred megahertz. In the new RAM, lumped resistances are soldered between the patches of mushroom-like high-impedance surface (HIGP). And the metal ground plane of waveguide slot antenna is covered by this new type of RAM. As compared to the slot antenna with a metal ground plane, the measured results show that the radar cross section (RCS) of waveguide slot antenna reduces significantly. This proves that the new HIGP RAM has a good radar absorbing characteristics. The simulations and experiment results have shown that the RCS of antenna is reduced by 7.9dB and gain is only reduced by 0.9 dB.</t>
  </si>
  <si>
    <t>307-319</t>
  </si>
  <si>
    <t>60069720;60069720;60069720;60069720</t>
  </si>
  <si>
    <t>8899598400;25032254500;12782119800;7005006477</t>
  </si>
  <si>
    <t>Zheng, Q. R.;Yan, Y. M.;Cao, X. Y.;Yuan, N. C.</t>
  </si>
  <si>
    <t>Air Force Engineering University China</t>
  </si>
  <si>
    <t>Zheng Q.</t>
  </si>
  <si>
    <t>High impedance ground plane (HIGP) incorporated with resistance for radar cross section (RCS) reduction of antenna</t>
  </si>
  <si>
    <t>10.2528/PIER08072003</t>
  </si>
  <si>
    <t>2-s2.0-52949083950</t>
  </si>
  <si>
    <t>['transmitting pattern', 'targets may', 'suppress clutter', 'strong clutter', 'remote ranges', 'receiving patterns', 'low sidelobes', 'interference exist', 'high sidelobes', 'fixed directions', 'elevation plane', 'convex optimization', 'azimuthal plane', 'antenna pattern']</t>
  </si>
  <si>
    <t>When airborne forward looking planar antenna is used to detect ground moving target, targets may be masked by strong clutter due to high sidelobes of the antenna pattern. In this paper, transmitting pattern is synthesized via convex optimization in order to suppress clutter from ground. Transmitting pattern has a low sidelobe illuminating short ranges and a high sidelobe focused into sky and remote ranges, which results in a relative small beamwidth in the elevation plane. In the azimuthal plane, transmitting pattern can form some notches in some fixed directions where strong clutter and interference exist. With insufficient training data due to a dispersion of clutter spectrum along range, adaptive receiving pattern with low sidelobes can be obtained by convex optimization when detecting remote targets. Simulation results show that transmitting and receiving patterns can effectively be designed via convex optimization for airborne forward looking radar.</t>
  </si>
  <si>
    <t>60025578;60025578;60025578;60025578-108857943</t>
  </si>
  <si>
    <t>55649862600;10042143700;25631433300;55333068500</t>
  </si>
  <si>
    <t>Qu, Y.;Liao, G. S.;Zhu, S. Q.;Liu, X. Y.</t>
  </si>
  <si>
    <t>Xidian University;Engineering Institute of the Armed Police</t>
  </si>
  <si>
    <t>60025578;108857943</t>
  </si>
  <si>
    <t>Qu Y.</t>
  </si>
  <si>
    <t>Pattern synthesis of planar antenna array via convex optimization for airborne forward looking radar</t>
  </si>
  <si>
    <t>10.2528/PIER08060301</t>
  </si>
  <si>
    <t>2-s2.0-52949099542</t>
  </si>
  <si>
    <t>['unidirectional pattern', 'structure parameters', 'space wavelength', 'shaped slots', 'second prototype', 'radiating fields', 'proper constructive', 'metallic wall', 'medium gain', 'impedance bandwidth', 'ground size', 'ground plane', 'first prototype', 'electric dipoles', 'destructive interferences', 'db fbr', 'corresponding figures', 'conveniently altered', 'center frequency', 'back ratio', '4 ghz', '20 db', '1 dbi']</t>
  </si>
  <si>
    <t>A novel slot antenna that consists of an H-shaped slot encompassed by a rectangular metallic wall and a pair of C-shaped slots outside the wall is proposed. It features a unidirectional pattern, small electrical dimensions and medium gain. The H-shaped slot radiates as an inductively loaded magnetic dipole while the induced electric currents on the vertical wall radiates as electric dipoles. The front-to-back ratio (FBR) of the antenna can be controlled by proper constructive and destructive interferences of radiating fields of the magnetic and electric dipoles. The size of the ground plane can be reduced by the use of the C-shaped slots that confine the currents to the proximity of the metallic wall. Two prototype antennas operating at 2.4 GHz were designed. By adjusting the structure parameters, the front-to-back ratio of the antenna can be conveniently altered. The first prototype has an impedance bandwidth (BW) of 3.8% for SWR ‚â§ 2, a 4.6 dBi gain, a 10-dB FBR and a ground size of 0.84Œª0 √ó 0.64Œª0 where Œª0 is the free-space wavelength at the center frequency. The corresponding figures of the second prototype are 1.83%, 4.1 dBi, over 20 dB and 0.64Œª0 √ó 0.64Œª0. Both antennas have a height of 0.128Œª0.</t>
  </si>
  <si>
    <t>239-251</t>
  </si>
  <si>
    <t>60013983;60013983;60013983;60013983</t>
  </si>
  <si>
    <t>15844137800;55861645200;7201986326;55511318500</t>
  </si>
  <si>
    <t>Qu, S. W.;Li, J. L.;Xue, Q.;Chan, C. H.</t>
  </si>
  <si>
    <t>Qu S.W.</t>
  </si>
  <si>
    <t>Novel unidirectional slot antenna with a vertical wall</t>
  </si>
  <si>
    <t>10.2528/PIER08072802</t>
  </si>
  <si>
    <t>2-s2.0-52949103701</t>
  </si>
  <si>
    <t>['way beam', 'wavelength spacing', 'transmitting antennas', 'theoretical analysis', 'simulations show', 'scanning radar', 'phase shifts', 'performance analysis', 'partial mimo', 'mimo radar', 'input multiple', 'gain loss', 'detection range', 'avoid aliasing', 'array radar']</t>
  </si>
  <si>
    <t>The full MIMO radar and the partial MIMO one are introduced. The performance analysis of beamforming for MIMO (Multiple-input Multiple-output) radar and comparisons with the phased-array radar are given. The expressions of beamwidth, gain loss and detection range for MIMO radar are derived. Theoretical analysis and simulations show that the beam of the full MIMO utilizing all virtual array elements is identical to the two-way beam of the phased-array radar, and that the beam of the partial MIMO selecting elements with different phase centers (phase shifts) is narrower, but has a gain loss. Additionally, the partial MIMO can avoid aliasing in space when the transmitting antennas are spaced at greater than half-wavelength spacing. As scanning radar, the partial MIMO radar has smaller detection range than the phased-array radar, and the full MIMO radar has the same range as the phased-array radar.</t>
  </si>
  <si>
    <t>60025578-108857943;60025578;60025578;60025578;60025578</t>
  </si>
  <si>
    <t>55649862600;10042143700;25631433300;55333068500;55492189500</t>
  </si>
  <si>
    <t>Qu, Y.;Liao, G. S.;Zhu, S. Q.;Liu, X. Y.;Jiang, H.</t>
  </si>
  <si>
    <t>Performance analysis of beamforming for MIMO radar</t>
  </si>
  <si>
    <t>10.2528/PIER08062306</t>
  </si>
  <si>
    <t>2-s2.0-52949111897</t>
  </si>
  <si>
    <t>['wireless communications', 'wide frequencies', 'temperature elevation', 'study investigated', 'sar averaging', 'pinna played', 'largely depends', 'important role', 'heat evolved', 'head model', 'frequencies considered', 'electromagnetic waves', 'dipole antenna', 'cases considered', 'averaging mass', 'average sar', 'average mass', 'attention focuses', '800 mhz', '3 ghz', '10 g']</t>
  </si>
  <si>
    <t>This study investigated the relationship between temperature elevation and spatial-average SAR (specific absorption rate) in a head model of a Japanese male due to a dipole antenna. The frequencies considered are in the range between 800 MHz and 3 GHz, which are used in wireless communications. Our attention focuses on the average mass of SAR which maximizes the correlation with local temperature elevation. Computational results suggested that an appropriate averaging mass of SAR did not exist over wide frequencies, which was attributed to the frequency-dependent penetration depth of electromagnetic waves. For most cases considered in this study the SAR averaging over 10 g was better than that for 1-g from the standpoint of correlating the temperature elevation. The dominant factor influencing this averaging mass is the thermal diffusion length which largely depends on the blood perfusion rate. Additionally, the heat evolved in the pinna played an important role in the correlation between spatial-average SAR and temperature elevation.</t>
  </si>
  <si>
    <t>221-237</t>
  </si>
  <si>
    <t>60024751;60024751;60024751</t>
  </si>
  <si>
    <t>7202188563;25032296300;7005976175</t>
  </si>
  <si>
    <t>Hirata, A.;Shirai, K.;Fujiwara, O.</t>
  </si>
  <si>
    <t>Nagoya</t>
  </si>
  <si>
    <t>Nagoya Institute of Technology</t>
  </si>
  <si>
    <t>Hirata A.</t>
  </si>
  <si>
    <t>On averaging mass of SAR correlating with temperature elevation due to a dipole antenna</t>
  </si>
  <si>
    <t>10.2528/PIER08072704</t>
  </si>
  <si>
    <t>2-s2.0-52949121798</t>
  </si>
  <si>
    <t>['upper resonance', 'theoretical results', 'slot width', 'slot length', 'resonance frequency', 'radiated power', 'higher frequency', 'found 3', 'depends directly']</t>
  </si>
  <si>
    <t>Analysis of U-slot loaded patch stacked with H-shaped parasitic elements is given in this paper. It is found that the antenna exhibits dual resonance and both the resonance frequency (upper and lower) depends directly on slot width and inversely on slot length. Both upper and lower resonance frequency increase with increasing the value of h2. Typically the bandwidth at lower and upper resonance is found 3.66% and 10.25% respectively. The radiated power at higher frequency (beamwidth 64?) is 0.73 dBas compared to lower resonance frequency (beamwidth 71?). The theoretical results are compared with the simulated data obtained from IE3D.</t>
  </si>
  <si>
    <t>60018476;60018476;60018476;60019106;60019106</t>
  </si>
  <si>
    <t>7003390412;56311404400;23011717300;55576352700;7003714798</t>
  </si>
  <si>
    <t>Ansari, J. A.;Singh, P.;Dubey, S. K.;Khan, R. U.;Vishvakarma, B. R.</t>
  </si>
  <si>
    <t>Varanasi;Allahabad</t>
  </si>
  <si>
    <t>Indian Institute of Technology Banaras Hindu University;University of Allahabad</t>
  </si>
  <si>
    <t>60019106;60018476</t>
  </si>
  <si>
    <t>Ansari J.A.</t>
  </si>
  <si>
    <t>H-shaped stacked patch antenna for dual band operation</t>
  </si>
  <si>
    <t>10.2528/pierb08031203</t>
  </si>
  <si>
    <t>2-s2.0-52949122359</t>
  </si>
  <si>
    <t>['tm polarizations', 'surface impedance', 'resonance dual', 'resonance antenna', 'mom code', 'maximum directivity', 'interesting characteristic', 'impedance surface', 'gain antennas', 'conventional antennas', 'compact size', 'compact cavity', 'code based', 'band high', 'almost reduced']</t>
  </si>
  <si>
    <t>Application of artificial ground planes in design of compact cavity-resonance dual-band high-gain antennas is presented. The artificial ground plane consists of periodic strip grating on grounded dielectric slab. A code based on method of moment (MoM) is developed to analyze and design such artificial ground planes. The reflection parameters obtained using the MoM code are employed to characterize the surface impedance of the artificial ground plane for different incident angles and both TE and TM polarizations. Then, this impedance surface is used in transverse equivalent network (TEN) model of the cavity-resonance antenna with high-permittivity dielectric superstrate. Using TEN model radiation properties of such antennas are analyzed. Finally, the antenna with the compact size is designed to demonstrate the maximum directivity. An interesting characteristic of this antennas is that when the antenna ground plane acts as an artificial magnetic conductor the height of the antenna is almost reduced by a factor of two, while its directivity is increased by about 1 dB compared to the conventional antennas of this class having PEC ground plane.</t>
  </si>
  <si>
    <t>407-436</t>
  </si>
  <si>
    <t>60009697;60009697;60009697</t>
  </si>
  <si>
    <t>15072878000;6602436394;8092251400</t>
  </si>
  <si>
    <t>Foroozesh, A.;Kehn, M. Ng Mou;Shafai, L.</t>
  </si>
  <si>
    <t>Winnipeg</t>
  </si>
  <si>
    <t>University of Manitoba</t>
  </si>
  <si>
    <t>Foroozesh A.</t>
  </si>
  <si>
    <t>Application of artificial ground planes in dual-band orthogonally-polarized low-profile high-gain planar antenna design</t>
  </si>
  <si>
    <t>10.2528/PIER08062804</t>
  </si>
  <si>
    <t>2-s2.0-52949125992</t>
  </si>
  <si>
    <t>['wireless systems', 'wideband antenna', 'type band', 'stop filter', 'srr ),', 'simulation results', 'results prove', 'radiation patterns', 'radiation disk', 'parameters determining', 'good agreement', 'existing techniques', 'avoid interference', 'achieved separately', '5 ghz', '4ghz wlan']</t>
  </si>
  <si>
    <t>In this paper, a new compact circular monopole ultra-wideband antenna with multiple narrow bands notched is proposed, which is implemented by using the existing techniques, such as loading a L-type band-stop filter, inserting a split ring resonator (SRR), and the method we proposed that connecting L branches on the radiation disk. Four sharp notches at 2.4GHz, 3.5 GHz, 5.5 GHz, and 7.6GHz are achieved separately. The measured VSWR shows a good agreement with the simulation results. The radiation patterns are obtained from Ansoft HFSS simulations and verified by CST Microwave Studio. The results prove that this kind of antenna can be applied in the UWB communication systems to avoid interference with other wireless systems, such as the 2.4GHz WLAN, 3.5 GHz WiMax, and 5.8GHz WLAN etc. The parameters determining the antenna's band notched characteristic are discussed.</t>
  </si>
  <si>
    <t>321-332</t>
  </si>
  <si>
    <t>24767946100;55276453500;25031621300;24767552100;24767786800</t>
  </si>
  <si>
    <t>Yin, X. C.;Ruan, C. L.;Mo, S. G.;Ding, C. Y.;Chu, J. H.</t>
  </si>
  <si>
    <t>Yin X.</t>
  </si>
  <si>
    <t>A compact ultra-wideband microstrip antenna with multiple notches</t>
  </si>
  <si>
    <t>10.2528/PIER08072801</t>
  </si>
  <si>
    <t>2-s2.0-52949130641</t>
  </si>
  <si>
    <t>['resonant mode', 'proposed antenna', 'phase difference', 'paper presents', 'operating frequency', 'microstrip feed', 'measured results', 'measured bandwidth', 'like antenna', 'impedance characteristics', 'ground plane', 'equal amplitude', 'embedded l', 'dcs loop', 'cp performance', 'circularly polarized', 'c antenna', 'axial ratio', 'also improved', '90 degree', '575 ghz', '1 %.']</t>
  </si>
  <si>
    <t>This paper presents a circularly polarized (CP) GPS/DCS loop-like antenna with a microstrip feed. The proposed antenna comprised of a quasi-C antenna, an inverted-L sleeve strip connected with the ground plane and an L-shaped slit embedded in the ground plane. The C-like antenna generates a resonant mode with a poor impedance matching condition. The inverted-L grounded strip and the embedded L-slit are not only capable of modifying two orthogonal electric fields with equal amplitude and phase difference of 90 degree for radiating circular polarization at 1.575 GHz, but the impedance characteristics is also improved and the operating frequency is reduced. Both simulated and measured results are provided to validate the impedance and CP performance of the proposed antenna. For the optimized antenna case, the measured bandwidth with an axial ratio (AR) of less than 3dB is larger than 19% and the measured impedance bandwidth of reflection coefficient S11 &lt; -10dB is about 30.1%.</t>
  </si>
  <si>
    <t>333-348</t>
  </si>
  <si>
    <t>60017991;60017991</t>
  </si>
  <si>
    <t>7501637046;55263451600</t>
  </si>
  <si>
    <t>Wang, C. J.;Lin, C. H.</t>
  </si>
  <si>
    <t>National University of Tainan Taiwan</t>
  </si>
  <si>
    <t>A circularly polarized quasi-loop antenna</t>
  </si>
  <si>
    <t>10.2528/PIER08081002</t>
  </si>
  <si>
    <t>2-s2.0-52949144238</t>
  </si>
  <si>
    <t>['useful conclusions', 'sweeping frequency', 'parallel finite', 'network theory', 'mpi library', 'method based', 'emc problems', 'difference time', 'computation resource', 'antennas mounted', 'antennas combined']</t>
  </si>
  <si>
    <t>In this paper, the Parallel Finite-Difference Time-Domain (FDTD) method based on MPI (Message Passing Interface) is applied to analyze the EMC problems of the electrically large platforms accurately and quickly, which is a full-wave numerical method. The MPI library and domain decomposition method are applied to implement the Parallel FDTD method, so that the computation resource is expanded. The method can analyze the EMC problems by modeling the electrically large platforms accurately. Then the network theory is introduced to compute the isolation between antennas combined with the Parallel FDTD method firstly, which avoids the complexity of sweeping frequency and reduce the computing time greatly. Numerical results show that the method is correct and efficient. Finally, the EMC problems of antennas mounted on electrically large platforms are analyzed and some useful conclusions are obtained.</t>
  </si>
  <si>
    <t>205-220</t>
  </si>
  <si>
    <t>26026645300;7403280923;56308182100;55904699700</t>
  </si>
  <si>
    <t>Lei, J. Z.;Liang, C. H.;Ding, W.;Zhang, Y.</t>
  </si>
  <si>
    <t>Lei J.Z.</t>
  </si>
  <si>
    <t>EMC analysis of antennas mounted on electrically large platforms with parallel FDTD method</t>
  </si>
  <si>
    <t>10.2528/PIER08071303</t>
  </si>
  <si>
    <t>2-s2.0-52949148194</t>
  </si>
  <si>
    <t>['¬© 2008', 'without addition', 'two oils', 'tunisian origin', 'salmonella typhimurium', 'rights reserved', 'oils showed', 'microsome assay', 'major compounds', 'main constituents', 'francis group', 'carcinogen benzo', 'campestris collected', 'artemisia herba', 'antimutagenic activity', 'antimutagenic activities', 'alba collected', 'alba asso', 'aerial parts', '5 %)', '4 %)', '3 %),', '2 %).']</t>
  </si>
  <si>
    <t>Ames test | Antimutagenicity | Artemisia campestris | Artemisia herba-alba | Asteraceae | Essential oil | Isoamyl-2-m√©thylbutyrate | Limonene | Mutagenicity | Pinocarvone | Œ±-copaene | Œ≤-pinene</t>
  </si>
  <si>
    <t>The essential oil composition from the aerial parts of Artemisia campestris var. glutinosa Gay ex Bess and Artemisia herba-alba Asso (Asteraceae) of Tunisian origin has been studied by GC and GC/MS. The main constituents of the oil from A. campestris collected in Benguerdane (South of Tunisia) were found to be Œ≤-pinene (41.0%), p-cymene (9.9%), Œ±-terpinene (7.9%), limonene (6.5%), myrcene (4.1%), Œ≤-phellandrene (3.4%) and a-pinene (3.2%). Whereas the oil from A. herba-alba collected in Tataouine (South of Tunisia) showed, pinocarvone (38.3%), a-copaene (12.18%), limonene (11.0%), isoamyl2-methylbutyrate (19.5%) as major compounds. The mutagenic and antimutagenic activities of the two oils were investigated by the Salmonella typhimurium/microsome assay, with and without addition of an extrinsic metabolic activation system. The oils showed no mutagenicity when tested with Salmonella typhimurium strains TA98 and TA97. On the other hand, we showed that each oil had antimutagenic activity against the carcinogen Benzo (a) pyrene (B[a] P) when tested with TA97 and TA98 assay systems. ¬© 2008, Taylor &amp; Francis Group, LLC. All rights reserved.</t>
  </si>
  <si>
    <t>471-477</t>
  </si>
  <si>
    <t>September-October 2008</t>
  </si>
  <si>
    <t>60040326-60039767;60040326;60040326;60040326;60040326;60040326;60064025;60064025;60070322</t>
  </si>
  <si>
    <t>25031339100;25031105400;25031984300;25031337100;25032089400;25031777000;25031239000;57038119000;25032000200</t>
  </si>
  <si>
    <t>Aicha, Neffati;Ines, Skandrani;Mohamed, Ben Sghaier;Ines, Bouhlel;Soumaya, Kilani;Kamel, Ghedira;Imed, Chraief;Mohamed, Hammami;Leila, Chekir Ghedira</t>
  </si>
  <si>
    <t>Tunisia;Tunisia;Tunisia;Tunisia</t>
  </si>
  <si>
    <t>Monastir;Monastir;Monastir;Medenine</t>
  </si>
  <si>
    <t>Universit√© de Monastir, Facult√© de M√©decine Dentaire de Monastir;Universit√© de Monastir, Facult√© de M√©decine de Monastir;Universit√© de Monastir, Facult√© de Pharmacie de Monastir;Institut des R√©gions Arides</t>
  </si>
  <si>
    <t>60070322;60064025;60040326;60039767</t>
  </si>
  <si>
    <t>Aicha N.</t>
  </si>
  <si>
    <t>Chemical composition, mutagenic and antimutagenic activities of essential oils from (tunisian) artemisia campestris and artemisia herba-alba</t>
  </si>
  <si>
    <t>10.1080/10412905.2008.9700061</t>
  </si>
  <si>
    <t>2-s2.0-52949154277</t>
  </si>
  <si>
    <t>['wireless communications', 'used instead', 'uplink direction', 'typical example', 'technology thrust', 'system capacity', 'simulation results', 'several networks', 'mass deployment', 'many examples', 'link quality', 'interference ratio', 'genetic algorithms', 'following sections', 'driven research', 'conventional one', 'adaptive antennas']</t>
  </si>
  <si>
    <t>Mobile broadband communication is experiencing rapid growth in the following sections: technology, range of services and marketing target groups. This growth has driven research and development activities towards advanced high-data-rate wireless systems, with improved network performance. A typical example of technology thrust in wireless communications is the use of adaptive antennas at the transceivers, in association with advanced array signal processing. Although the mass deployment of adaptive array systems has not achieved the desired levels yet, there are many examples of improved cell coverage, link quality and system capacity at several networks. The performance of a six-beam switched parasitic array, in terms of carrier-to-interference ratio (CIR) measurement at the uplink direction, is presented in this paper. The switched parasitic array is designed with the aid of the method of genetic algorithms and the simulation results are compared with respect to those obtained when an omni directional antenna is used instead. The calculated CIR improvement reveals the superiority of the adaptive system compared to the conventional one.</t>
  </si>
  <si>
    <t>303-321</t>
  </si>
  <si>
    <t>60002947;60002947;60002947</t>
  </si>
  <si>
    <t>16023081800;6603036390;7003690777</t>
  </si>
  <si>
    <t>Sotiriou, A. I.;Trakadas, P. T.;Capsalis, C. N.</t>
  </si>
  <si>
    <t>Greece</t>
  </si>
  <si>
    <t>Athens</t>
  </si>
  <si>
    <t>National Technical University of Athens</t>
  </si>
  <si>
    <t>Sotiriou A.I.</t>
  </si>
  <si>
    <t>Uplink carrier-to-interference improvement in a cellular telecommunication system when a six-beam switched parasitic array is implemented</t>
  </si>
  <si>
    <t>10.2528/pierb08012704</t>
  </si>
  <si>
    <t>2-s2.0-53049092109</t>
  </si>
  <si>
    <t>['vice versa', 'triangular msas', 'resonant frequency', 'resonant frequencies', 'msas ).', 'good agreement', 'fuzzy system', 'concurrent neuro', 'cnfs comprises', 'calculate simultaneously', 'anfis ).', 'amethod based']</t>
  </si>
  <si>
    <t>Amethod based on concurrent neuro-fuzzy system (CNFS) is presented to calculate simultaneously the resonant frequencies of the rectangular, circular, and triangular microstrip antennas (MSAs). The CNFS comprises an artificial neural network (ANN) and an adaptive-network-based fuzzy inference system (ANFIS). In a CNFS, neural network assists the fuzzy system continuously (or vice versa) to compute the resonant frequency. The resonant frequency results of CNFS for the rectangular, circular, and triangular MSAs are in very good agreement with the experimental results available in the literature.</t>
  </si>
  <si>
    <t>253-277</t>
  </si>
  <si>
    <t>60003217;60003217</t>
  </si>
  <si>
    <t>7005087231;6507855610</t>
  </si>
  <si>
    <t>Guney, K.;Sarikaya, N.</t>
  </si>
  <si>
    <t>Kayseri</t>
  </si>
  <si>
    <t>Erciyes √úniversitesi</t>
  </si>
  <si>
    <t>Concurrent neuro-fuzzy systems for resonant frequency computation of rectangular, circular, and triangular microstrip antennas</t>
  </si>
  <si>
    <t>10.2528/PIER08070603</t>
  </si>
  <si>
    <t>2-s2.0-53049097872</t>
  </si>
  <si>
    <t>['simulation results', 'results shown', 'paper deals', 'forming networks', 'feeding network', 'differential evolution', 'different configurations', 'corps ).', 'complex inputs', 'bfn considers', 'bfn based']</t>
  </si>
  <si>
    <t>This paper deals with the design of beam-forming networks (BFN) for scannable multibeam antenna arrays using Coherently Radiating Periodic Structures (CORPS). This design of CORPS-BFN considers the optimization of the complex inputs of the feeding network by using the Differential Evolution (DE) algorithm. Simulation results for different configurations of CORPS-BFN for a scannable multibeam linear array are presented. The results shown in this paper present certain interesting characteristics in the array factor response for the scannable multibeam linear array and the feeding network simplification for the design of BFN based on CORPS.</t>
  </si>
  <si>
    <t>173-188</t>
  </si>
  <si>
    <t>60019607;60033019</t>
  </si>
  <si>
    <t>8392629300;7101889305</t>
  </si>
  <si>
    <t>Panduro, M. A.;Del Rio Bocio, C.</t>
  </si>
  <si>
    <t>Spain;Mexico</t>
  </si>
  <si>
    <t>Pamplona;Ciudad Victoria</t>
  </si>
  <si>
    <t>Universidad P√∫blica de Navarra;Universidad Aut√≥noma de Tamaulipas</t>
  </si>
  <si>
    <t>60033019;60019607</t>
  </si>
  <si>
    <t>Design of beam-forming networks for scannable multi-beam antenna arrays using CORPS</t>
  </si>
  <si>
    <t>10.2528/PIER08070403</t>
  </si>
  <si>
    <t>2-s2.0-53049109773</t>
  </si>
  <si>
    <t>['wcspp ).', 'three problems', 'study showed', 'standard way', 'spp ).', 'risks involved', 'regular shortest', 'proposed risk', 'problem approximately', 'planning problems', 'planning problem', 'path segment', 'path problems', 'path problem', 'path planning', 'path length', 'multiple threats', 'missions dealing', 'linear combination', 'fuel path', 'constrained shortest', 'also made']</t>
  </si>
  <si>
    <t>A study was conducted to minimize mission risk in fuel-constrained unmanned aerial vehicle (UAV) path planning. The study showed the way to rewrite the accumulated risk estimate into a form that matches the formulation of the weight-constrained shortest-path problem (WCSPP). An effort was also made to solve the problem approximately, using a series of regular shortest-path problems (SPP). The proposed approach enables planning of missions dealing with multiple threats. The proposed risk-versus-fuel path-planning (RFPP), along with two other path-planning problems have also been stated. The three problems, such as the SPP, the WCSPP, and the risk-versus-fuel path-planning problem are defined. a SPP is formed, in which the cost of the each path segment is calculated, as a linear combination of the path length and the risks involved, to illustrate the standard way of UAV path planning.</t>
  </si>
  <si>
    <t>1497-1500</t>
  </si>
  <si>
    <t>September/October 2008</t>
  </si>
  <si>
    <t>60003554;60003554</t>
  </si>
  <si>
    <t>6701450995;10639788200</t>
  </si>
  <si>
    <t>Ogren, Petter;Winstrand, Maja</t>
  </si>
  <si>
    <t>Totalforsvarets forskningsinstitut</t>
  </si>
  <si>
    <t>Ogren P.</t>
  </si>
  <si>
    <t>Minimizing mission risk in fuel-Constrained unmanned aerial vehicle path planning</t>
  </si>
  <si>
    <t>10.2514/1.37277</t>
  </si>
  <si>
    <t>2-s2.0-53349089239</t>
  </si>
  <si>
    <t>['without dependence', 'variable phi', 'truncation problem', 'space reachable', 'scanning area', 'measurement system', 'lost due', 'information content', 'finite size', 'field measurement', 'array antenna', 'approach relies']</t>
  </si>
  <si>
    <t>Antenna measurement | Aperture field | Variable phi</t>
  </si>
  <si>
    <t>A method for determining the aperture field distribution of an array antenna from near-field measurement over the surface of a right circular cylinder enclosing the antenna is applied here. The approach relies on the concept of information content of the field. The truncation problem is solved by picking up the information that is lost due to the finite size of scanning area, in points of the space reachable by the measurement system. In this article, we rebuild the field at the aperture from near-field cylindrical calculated on the surface of measure, with dependence on the variable phi, and without dependence on the variable phi. ¬© 2008 Wiley Periodicals, Inc.</t>
  </si>
  <si>
    <t>2849-2851</t>
  </si>
  <si>
    <t>25222517000;6602619971;6701854117</t>
  </si>
  <si>
    <t>Boso, Alcino Castelo;De Haro Ariet, Leandro;Besada, Jos√© Luis</t>
  </si>
  <si>
    <t>Boso A.C.</t>
  </si>
  <si>
    <t>Aperture field reconstruction by calculated cylindrical near field</t>
  </si>
  <si>
    <t>10.1002/mop.23825</t>
  </si>
  <si>
    <t>2-s2.0-53349141747</t>
  </si>
  <si>
    <t>Henry and Marilyn Taub Foundation</t>
  </si>
  <si>
    <t>['visual database', 'urban terrain', 'tracking task', 'terrain occlusions', 'sized problems', 'shown using', 'real time', 'operator based', 'occlusions may', 'life problems', 'investigated scenario', 'information regarding', 'important attribute', 'genetic algorithm', 'general class', 'fixed sensors', 'computational complexity', 'autonomous tracking', 'airspace limitations', 'actual city']</t>
  </si>
  <si>
    <t>The problem of autonomous tracking of a ground moving target in an urban terrain is studied. In the investigated scenario, the target is tracked from multiple unmanned aerial vehicles using gimballed or body-fixed sensors under the constraints of terrain occlusions and airspace limitations. Information regarding the occlusions may be available a priori from a database or may be provided to the system by the operator based on his understanding of the environment. To ensure flyable trajectories, the unmanned aerial vehicles' dynamic constrains must be taken into account. A methodology is proposed for solving in real time a general class of such problems by casting the tracking task as a cooperative motion planning problem. Because of the computational complexity of the problem, a stochastic search method (genetic algorithm) is proposed for finding in real time monotonically improving solutions. An important attribute of the proposed solution approach is its scalability and, consequently, applicability to large-sized problems. For testing the algorithm, it was implemented in a high-fidelity simulation test bed using a visual database of an actual city. The viability of using the algorithm is shown using a Monte Carlo study. It is envisioned that automating this part of a ground moving target tracking problem will considerably reduce operators' workload and dramatically improve mission performance in such real-life problems.</t>
  </si>
  <si>
    <t>1360-1371</t>
  </si>
  <si>
    <t>60022403-122602874;60022403-122602874</t>
  </si>
  <si>
    <t>25224078900;7202589787</t>
  </si>
  <si>
    <t>Shaferman, Vitaly;Shima, Tal</t>
  </si>
  <si>
    <t>Israel;Israel</t>
  </si>
  <si>
    <t>Haifa;Haifa</t>
  </si>
  <si>
    <t>Technion - Israel Institute of Technology;Technion</t>
  </si>
  <si>
    <t>60022403;122602874</t>
  </si>
  <si>
    <t>Shaferman V.</t>
  </si>
  <si>
    <t>Unmanned aerial vehicles cooperative tracking of moving ground target in urban environments</t>
  </si>
  <si>
    <t>10.2514/1.33721</t>
  </si>
  <si>
    <t>2-s2.0-53349160017</t>
  </si>
  <si>
    <t>NSC 94-3111-466-003-Y21</t>
  </si>
  <si>
    <t>['¬© 2008', 'simulated results', 'protruded strip', 'proposed antenna', 'impedance bandwidth', 'francis group', 'db axial', 'circularly polarized', 'appropriately choosing', '9 db', '5 ghz', '460 mhz', '45 ghz', '360 mhz']</t>
  </si>
  <si>
    <t>Axial ratio | Circularly polarized | Coplanar waveguide | Square slot antenna</t>
  </si>
  <si>
    <t>The experimental and simulated results for the proposed antenna are investigated in this article. Moreover, a novel broadband design of a circularly polarized (CP) single square slot antenna fed by a single coplanar waveguide is presented. By appropriately choosing the circumference of the square-loop, the length of the protruded strip, and the gap, this proposed antenna thus owns good CP radiation and good impedance match simultaneously at the frequency of 2.45 GHz. This proposed antenna has the fundamental resonant frequency of 2.5 GHz with the minimum return loss of -39.9 dB. Furthermore, its impedance bandwidth is 460 MHz or 18.4% and 3-dB axial-ratio (AR) bandwidth is 360 MHz or 14.4% at 2.5 GHz. ¬© 2008, Taylor &amp; Francis Group, LLC.</t>
  </si>
  <si>
    <t>1095-1100</t>
  </si>
  <si>
    <t>60002274;60012370;60002274;60002274;60012370</t>
  </si>
  <si>
    <t>6602188269;55213775900;16417524600;49963475100;7404878200</t>
  </si>
  <si>
    <t>Deng, I. Chung;Lin, Ren Jie;Ke, Qing Xiang;Huang, Jia Min;Chang, Kow Ming</t>
  </si>
  <si>
    <t>Hsinchu;Taipei</t>
  </si>
  <si>
    <t>National Chiao Tung University;Taipei City University of Science and Technology</t>
  </si>
  <si>
    <t>60012370;60002274</t>
  </si>
  <si>
    <t>Deng I.C.</t>
  </si>
  <si>
    <t>A novel design of a cpw-fed single square-loop antenna for circular polarization</t>
  </si>
  <si>
    <t>10.1080/02533839.2008.9671464</t>
  </si>
  <si>
    <t>2-s2.0-53549131267</t>
  </si>
  <si>
    <t>['¬© 2008', 'tanker distance', 'tanker aircraft', 'saar manoeuvre', 'relative uav', 'overall scheme', 'markers occlusion', 'markers installed', 'machine vision', 'inderscience publishers', 'gps sensors', 'feature matching', 'feature extraction', 'critical aspect', 'control schemes', 'based scheme', 'accurate modelling', 'accurate measurements']</t>
  </si>
  <si>
    <t>FE | Feature extraction | Fracture matching | Machine vision modelling | PE | Pose estimation | Sensors | Unmanned aerial vehicle modelling</t>
  </si>
  <si>
    <t>A critical aspect in the design of Semi-Autonomous Aerial Refuelling (SAAR) control schemes for Unmanned Aerial Vehicles (UAVs) is the availability of accurate measurements of the relative UAV-Tanker distance and attitude. In this effort, the attention was focused on the development of an accurate modelling of the SAAR manoeuvre and on the development of a Machine Vision-based scheme for the estimation of the tanker-UAV relative pose. The developed MV scheme is based on markers installed on the surface of the tanker, and performs specific tasks as Feature Extraction, Feature Matching, and tanker-UAV relative Pose Estimation. The accuracy/robustness of the overall scheme was evaluated in the event of markers occlusion, in presence of inaccuracy in the positioning of the markers on the tanker aircraft, as a function of the level of attitude and GPS sensors' noise and as a function of the data Transmission Delay (TD) between aircrafts. ¬© 2008, Inderscience Publishers.</t>
  </si>
  <si>
    <t>357-367</t>
  </si>
  <si>
    <t>International Journal of Modelling, Identification and Control</t>
  </si>
  <si>
    <t>60003003;60021143;60021143</t>
  </si>
  <si>
    <t>6603726671;6602140818;7102484748</t>
  </si>
  <si>
    <t>Fravolini, Mario Luca;Campa, Giampiero;Napolitano, Marcello R.</t>
  </si>
  <si>
    <t>United States;Italy</t>
  </si>
  <si>
    <t>Morgantown;Perugia</t>
  </si>
  <si>
    <t>West Virginia University;Universit√† degli Studi di Perugia</t>
  </si>
  <si>
    <t>60021143;60003003</t>
  </si>
  <si>
    <t>Fravolini M.L.</t>
  </si>
  <si>
    <t>Modelling and performance analysis of a machine vision-based semi-autonomous aerial refuelling</t>
  </si>
  <si>
    <t>10.1504/IJMIC.2008.020544</t>
  </si>
  <si>
    <t>2-s2.0-53649095470</t>
  </si>
  <si>
    <t>['treatment time', 'toxic sterilants', 'reactor setup', 'polyethylene terephthalate', 'microwave plasma', 'ignited inside', 'gas mixture', 'food protection', 'established sterilants', 'dry process', 'drug administration', 'dimensional packages', 'developed based', 'challenge test', 'bacillus atrophaeus', 'avoids residues', 'aspergillus niger', 'aseptic filling', '104 cfu', '10 5']</t>
  </si>
  <si>
    <t>A low-pressure microwave plasma reactor was developed for sterilization of polyethylene terephthalate (PET) bottles. In contrast to the established method using aseptic filling machines based on toxic sterilants, here a microwave plasma is ignited inside a bottle by using a gas mixture of nitrogen, oxygen, and hydrogen. To that effect, a reactor setup was developed based on a Plasmaline antenna allowing for plasma ignition inside three-dimensional packages. A treatment time below 5 s is provided for a reduction of 10 5 and 104 CFU of Bacillus atrophaeus and Aspergillus niger, respectively, verified by means of a count reduction test. The sterilization results obtained by means of this challenge test are in accordance with requirements for aseptic packaging machines as defined by the U.S. Food and Drug Administration and the German Engineering Federation. The plasma sterilization process developed here for aseptic filling of beverages is a dry process that avoids residues and the use of maximum allowable concentrations of established sterilants, e.g., hydrogen peroxide. Copyright ¬©, International Association for Food Protection.</t>
  </si>
  <si>
    <t>2119-2123</t>
  </si>
  <si>
    <t>0362028X</t>
  </si>
  <si>
    <t>Journal of Food Protection</t>
  </si>
  <si>
    <t>60005322;60005322;60005322;60012940;60005322</t>
  </si>
  <si>
    <t>23392234700;56616648600;6603769033;8729611700;6602856662</t>
  </si>
  <si>
    <t>Deilmann, Michael;Halfmann, Helmut;Bibinov, Nikita;Wunderlich, Joachim;Awakowicz, Peter</t>
  </si>
  <si>
    <t>Freising;Bochum</t>
  </si>
  <si>
    <t>Fraunhofer Institute for Process Engineering and Packaging IVV;Ruhr-Universitat Bochum</t>
  </si>
  <si>
    <t>60012940;60005322</t>
  </si>
  <si>
    <t>Deilmann M.</t>
  </si>
  <si>
    <t>Low-pressure microwave plasma sterilization of polyethylene terephthalate bottles</t>
  </si>
  <si>
    <t>10.4315/0362-028X-71.10.2119</t>
  </si>
  <si>
    <t>2-s2.0-53749101426</t>
  </si>
  <si>
    <t>['xylokastron city', 'vertical variations', 'vertical strips', 'various depths', 'subsurface information', 'subsurface identifies', 'skyros island', 'sedimentary basins', 'schlumberger values', 'rights reserved', 'resistivity section', 'patella method', 'overlying conglomerate', 'novel approach', 'limestone interface', 'layered structure', 'lateral variations', 'hydrogeologic applications', 'field test', 'exploration geophysicists', 'dipole values', 'csdd sounding', 'csdd method', 'agia valley']</t>
  </si>
  <si>
    <t>A novel approach to 2D resistivity sounding, called combined Schlumberger and dipole-dipole (CSDD) sounding, probes the subsurface both vertically and diagonally. It transforms the dipole-dipole values to Schlumberger values using the Patella method. Gridding then creates an apparent-resistivity section in which vertical variations are inferred from the Schlumberger values and lateral variations are inferred from the dipole-dipole values. The section is inverted by the Zohdy 1D method to vertical strips. The resulting 2D resistivity model of the subsurface identifies the layers and their dips. We tested the ability of the CSDD method to delineate a layered structure by comparing the method's response to a model and then by a field test at a site where we have some degree of subsurface information from a resistivity tomography profile. Finally, we used this new CSDD sounding for hydrogeologic applications in the Agia Valley on Crete, Xylokastron City, and Skyros Island in Greece. The CSDD soundings map formations and interfaces at various depths and dips, including a phyllite-limestone interface and marl with overlying conglomerate. It also maps circulation, supply, and salinization of groundwater. In all cases, we find that CSDD sounding can detect the layers and their dips in sedimentary basins. ¬© 2008 Society of Exploration Geophysicists. All rights reserved.</t>
  </si>
  <si>
    <t>Apostolopoulos, G.</t>
  </si>
  <si>
    <t>Apostolopoulos G.</t>
  </si>
  <si>
    <t>Combined Schlumberger and dipole-dipole array for hydrogeologic applications</t>
  </si>
  <si>
    <t>10.1190/1.2950032</t>
  </si>
  <si>
    <t>2-s2.0-53849125448</t>
  </si>
  <si>
    <t>['transfer function', 'time implementation', 'tested real', 'temporal filtering', 'temporal 3', 'shaped passbands', 'sample frequencies', 'point systolic', 'planar filters', 'ofpcc ).', 'nonseparable 3', 'iir frequency', 'form architecture', 'broadband spatio', 'array implementation', 'array beam', 'array architecture', '4 sx35']</t>
  </si>
  <si>
    <t>Digital filter | Frequency-planar | Radio frequency (RF) | Sensor | Smart antenna arrays | Systolic array | Wireless</t>
  </si>
  <si>
    <t>A massively parallel systolic-array architecture is proposed for the implementation of real-time VLSI spatio-temporal 3-D IIR frequency-planar filters at a throughput of one-frame-per-clock-cycle (OFPCC). The architecture is based on a differential-form transfer function and is of low circuit complexity compared with the direct-form architecture. A 3-D look-ahead (LA) form of the transfer function is proposed for maximizing the speed of the implementation, which has a nonseparable 3-D transfer function. The systolic array enables real-time implementation of 3-D IIR frequency-planar filters at radio-frequency (RF) frame-rates and is therefore a suitable building block for 3-D IIR digital filters having beam- and cone-shaped passbands as required for smart-antenna-array beam-forming applications involving the broadband spatio-temporal filtering of plane-waves. The fixed-point systolic-array implementation have a throughput of OFPCC and the tested real-time prototype achieves frame (clock) sample frequencies of up to 90 MHz using one Xilinx Virtex-4 sx35-10ff668 FPGA device. ¬© 2008 IEEE.</t>
  </si>
  <si>
    <t>1546-1559</t>
  </si>
  <si>
    <t>60002306;60002306</t>
  </si>
  <si>
    <t>17435317300;7006160700</t>
  </si>
  <si>
    <t>Madanayake, H. L.P.Arjuna;Bruton, Len T.</t>
  </si>
  <si>
    <t>Calgary</t>
  </si>
  <si>
    <t>University of Calgary</t>
  </si>
  <si>
    <t>Madanayake H.L.P.A.</t>
  </si>
  <si>
    <t>A systolic-array architecture for first-order 3-D IIR frequency-planar filters</t>
  </si>
  <si>
    <t>10.1109/TCSI.2008.916612</t>
  </si>
  <si>
    <t>2-s2.0-53849139099</t>
  </si>
  <si>
    <t>['subsequent prehnite', 'sleat group', 'recent sub', 'raised questions', 'oxidized iron', 'new discoveries', 'mineralogy support', 'mafic composition', 'localized phenomena', 'host metasediments', 'field relationships', 'fall deposits', 'diabaig group', 'calcite assemblage', 'brown beds', 'brown bed', 'beds originated']</t>
  </si>
  <si>
    <t>Metamorphism | Proterozoic | Tuffs | Volcaniclastic</t>
  </si>
  <si>
    <t>The discovery of volcanogenic 'brown beds' in Dalradian and Torridonian (Sleat Group and Diabaig Group) sequences in Scotland has raised questions about their origin and provenance. New discoveries of a grey facies cognate to the 'brown beds' have led to an hypothesis which proposes that these beds originated as tephra-fall deposits of intermediate to mafic composition. Subsequent prehnite-pumpellyite- and greenschist-facies metamorphism generated an albite-chlorite-muscovite-quartz-calcite assemblage. Recent sub-aerial weathering selectively dissolved interstitial calcite and oxidized iron, which left an albite-rich 'brown bed' with a porous saccharoidal texture. Field relationships and mineralogy support their origin as tephra-fall deposits and their widespread occurrence suggests they are not localized phenomena. Crucially, the weathered 'brown beds' point to the existence of otherwise cryptic grey metamorphosed tuffs which tend to blend in with their host metasediments. ¬© Cambridge University Press 2008.</t>
  </si>
  <si>
    <t>858-867</t>
  </si>
  <si>
    <t>Geological Magazine</t>
  </si>
  <si>
    <t>60022132;60022132;60022132;60022132</t>
  </si>
  <si>
    <t>7005780979;6602838138;7202065320;25422971600</t>
  </si>
  <si>
    <t>Batchelor, Richard A.;Prave, Anthony R.;Oliver, Grahame J.H.;Raeburn, Andrew S.</t>
  </si>
  <si>
    <t>St Andrews</t>
  </si>
  <si>
    <t>University of St Andrews</t>
  </si>
  <si>
    <t>Batchelor R.A.</t>
  </si>
  <si>
    <t>Petrogenesis of albite-rich mid- to late Proterozoic tephra-fall deposits ('brown beds')</t>
  </si>
  <si>
    <t>S0016756808004962</t>
  </si>
  <si>
    <t>10.1017/S0016756808004962</t>
  </si>
  <si>
    <t>2-s2.0-54049126230</t>
  </si>
  <si>
    <t>University Grants Committee</t>
  </si>
  <si>
    <t>UGC</t>
  </si>
  <si>
    <t>['observed effects', 'intrinsic magnetisation', 'ferrite overlay', 'ferrite loading', 'feed position', 'enhanced due', 'also studied']</t>
  </si>
  <si>
    <t>Ag thick film | EMC patch antenna | Ferrite | Overlay</t>
  </si>
  <si>
    <t>The characteristics of Ag thick film electromagnetically coupled patch antenna due to Mn substituted Mg ferrite loading is reported. The effect of thickness of ferrite and feed position is also studied. Ferrite loading in the absence of external dc magnetic field provides additional resonance frequencies of the same antenna. The intrinsic magnetisation of the ferrite also seems to be contributing to the observed effects. The off resonance radiated output increases due to the ferrite overlay. The non-symmetries in the E plane pattern are enhanced due to the ferrite loading.</t>
  </si>
  <si>
    <t>1083-1091</t>
  </si>
  <si>
    <t>60014012;60014012</t>
  </si>
  <si>
    <t>7103237565;25422662000</t>
  </si>
  <si>
    <t>Puri, Vijaya;Sathe, Medha</t>
  </si>
  <si>
    <t>Puri V.</t>
  </si>
  <si>
    <t>Feeding position dependent effects of Ag thick film EMC patch antenna due to Mn substituted Mg ferrite loading</t>
  </si>
  <si>
    <t>10.1080/00207210802193736</t>
  </si>
  <si>
    <t>2-s2.0-54049145586</t>
  </si>
  <si>
    <t>['small size', 'simulated results', 'reflection coefficient', 'radiation characteristics', 'proposed antenna', 'performed using', 'operating frequency', 'nec viewer', 'matlab v7', 'low profile', 'input impedance', '459 mhz', '1261 mhz']</t>
  </si>
  <si>
    <t>Dual band antenna | Fractal antenna | Koch curve | Multiband antenna</t>
  </si>
  <si>
    <t>The performance and analysis of a small size, low profile and dual band quadratic Koch curve dipole antenna was introduced. The proposed antenna design, analysis and characterization had been performed using the method of moments (MoM) technique. The radiation characteristics, VSWR, reflection coefficient and input impedance of the proposed antenna were described and simulated using 4NEC2 software package, MATLAB v7.2 and NEC viewer. From the simulated results, the proposed antenna has an operating frequency of 459 MHz and 1261 MHz and at these frequencies the voltage stand wave ratio (VSWR) less than from 2. ¬© 2008 Science Publications.</t>
  </si>
  <si>
    <t>1804-1807</t>
  </si>
  <si>
    <t>60071176;60071176;60071176</t>
  </si>
  <si>
    <t>25632291700;35202225500;35201661800</t>
  </si>
  <si>
    <t>Jibrael, Fawwaz J.;Shareef, Faez F.;Mummo, Wafaa S.</t>
  </si>
  <si>
    <t>Iraq</t>
  </si>
  <si>
    <t>Baghdad</t>
  </si>
  <si>
    <t>University of Technology- Iraq</t>
  </si>
  <si>
    <t>Jibrael F.</t>
  </si>
  <si>
    <t>Small size and dual band of a quadratic Koch dipole fractal antenna design</t>
  </si>
  <si>
    <t>10.3844/ajassp.2008.1804.1807</t>
  </si>
  <si>
    <t>2-s2.0-54149086131</t>
  </si>
  <si>
    <t>['trioza ilicina', 'slovenia based', 'shortly discussed', 'recent records', 'new species', 'megagonoscena gallicola', 'megacerca burckhardt', 'male paramere', 'louse species', 'laserpitii burckhardt', 'host plant', 'genal cones', 'first time', 'female terminalia', 'far unknown', 'differs mainly', 'confirmed based', 'closely related', 'cacopsylla nigrita', 'also reported', '107 species']</t>
  </si>
  <si>
    <t>Bactericera | Croatia | Distribution | Italy | New species | Psyllidae | Slovenia | Taxonomy | Triozidae</t>
  </si>
  <si>
    <t>Bactericera lyrata sp. n. (Triozidae) is described from Slovenia based on the morphology of adults. The new species is closely related to Bactericera reuteri (≈†ulc) and B. modesta (Foerster) from which it differs mainly in the coloration of body and antenna, the fore wing shape, venation and spinulation, the size of genal cones, and the structure of male paramere and female terminalia. Host plant and larvae are so far unknown. Records of following jumping plant-louse species, new to the fauna of Slovenia, are shortly discussed: Cacopsylla nigrita (Zetterstedt), Craspedolepta bulgarica Klimaszewski, Megagonoscena gallicola Burckhardt &amp; Lauterer, Trioza abdominalis Flor, T. laserpitii Burckhardt &amp; Lauterer, and T. megacerca Burckhardt. Megagonoscena gallicola is also reported for the first time from Croatia and Italy. The presence of Trioza ilicina (De Stefani Perez) in Slovenia is confirmed based on recent records of larvae. Currently, 107 species of Psylloidea are known to occur in Slovenia.</t>
  </si>
  <si>
    <t>527-540</t>
  </si>
  <si>
    <t>0035418X</t>
  </si>
  <si>
    <t>Revue Suisse de Zoologie</t>
  </si>
  <si>
    <t>106394074;60030490;60030490</t>
  </si>
  <si>
    <t>8589325000;6505885391;6508109331</t>
  </si>
  <si>
    <t>Seljak, Gabrijel;Malenovsk√Ω, Igor;Lauterer, Pavel</t>
  </si>
  <si>
    <t>Czech Republic;Slovenia</t>
  </si>
  <si>
    <t>Brno;Nova Gorica</t>
  </si>
  <si>
    <t>Moravian Museum;Laboratory for Entomology</t>
  </si>
  <si>
    <t>60030490;106394074</t>
  </si>
  <si>
    <t>Seljak G.</t>
  </si>
  <si>
    <t>New records of jumping plant-lice from Slovenia with description of Bactericera lyrata sp. n. (Hemiptera: Psylloidea)</t>
  </si>
  <si>
    <t>10.5962/bhl.part.80442</t>
  </si>
  <si>
    <t>2-s2.0-54149116785</t>
  </si>
  <si>
    <t>['tree structure', 'target throughput', 'resulting codebooks', 'receiver combining', 'prior techniques', 'predefined codebook', 'multiple antennas', 'many users', 'jointly designed', 'forcing beamforming', 'expected sinr', 'design methodology', 'csit feedback', 'correlation environments', 'analytic characterization', 'also propose', 'achievable throughput']</t>
  </si>
  <si>
    <t>Channel state feedback | MMSE combiner | Multiuser MIMO | Quantization | User selection</t>
  </si>
  <si>
    <t>We consider a MIMO broadcast channel where both the transmitter and receivers are equipped with multiple antennas. Channel state information at the transmitter (CSIT) is obtained through limited (i.e., finite-bandwidth) feedback from the receivers that index a set of precoding vectors contained in a predefined codebook. We propose a novel transceiver architecture based on zero-forcing beamforming and linear receiver combining. The receiver combining and quantization for CSIT feedback are jointly designed in order to maximize the expected SINR for each user. We provide an analytic characterization of the achievable throughput in the case of many users and show how additional receive antennas or higher multiuser diversity can reduce the required feedback rate to achieve a target throughput. We also propose a design methodology for generating codebooks tailored for arbitrary spatial correlation statistics. The resulting codebooks have a tree structure that can be utilized in time-correlated MIMO channels to significantly reduce feedback overhead. Simulation results show the effectiveness of the overall transceiver design strategy and codebook design methodology compared to prior techniques in a variety of correlation environments. ¬© 2008 IEEE.</t>
  </si>
  <si>
    <t>1494-1504</t>
  </si>
  <si>
    <t>IEEE Journal on Selected Areas in Communications</t>
  </si>
  <si>
    <t>60000481;60021378;60021378</t>
  </si>
  <si>
    <t>17435972200;24330538400;7405611201</t>
  </si>
  <si>
    <t>Trivellato, Matteo;Boccardi, Federico;Huang, Howard</t>
  </si>
  <si>
    <t>Murray;Padua</t>
  </si>
  <si>
    <t>Nokia Bell Labs;Universit√† degli Studi di Padova</t>
  </si>
  <si>
    <t>60021378;60000481</t>
  </si>
  <si>
    <t>Trivellato M.</t>
  </si>
  <si>
    <t>On transceiver design and channel quantization for downlink multiuser MIMO systems with limited feedback</t>
  </si>
  <si>
    <t>10.1109/JSAC.2008.081015</t>
  </si>
  <si>
    <t>2-s2.0-54249094637</t>
  </si>
  <si>
    <t>['switched electrically', 'polarization state', 'operating frequencies', 'novel structure', 'microstrip line', 'measured result', 'input match', 'experimentally investigated', 'circular patch']</t>
  </si>
  <si>
    <t>Circular polarization | Microstrip antenna | Polarization diversity</t>
  </si>
  <si>
    <t>In this paper, a design for a novel microstrip antenna with circular polarization diversity is proposed and experimentally investigated. This antenna is excited by a microstrip line, which is located at the corner of a circular patch. The polarization state can be switched electrically by setting a diode to on or off. The novel structure we describe here enables the optimization of the input match for both polarizations. From the measured result, good axial ratios are observed at the operating frequencies.</t>
  </si>
  <si>
    <t>718-722</t>
  </si>
  <si>
    <t>A corner-fed microstrip circular antenna with switchable polarization</t>
  </si>
  <si>
    <t>10.4218/etrij.08.0108.0180</t>
  </si>
  <si>
    <t>2-s2.0-54249105523</t>
  </si>
  <si>
    <t>EP/C00230X/1</t>
  </si>
  <si>
    <t>['traditional free', 'thus eliminating', 'space characterization', 'silicon wafers', 'reflected signals', 'reflectarray inserted', 'numerical simulations', 'measured using', 'loss variation', 'loss 4', 'lcs ).', 'experimental results', 'electromagnetic scattering', 'computer model', 'close agreement', 'center frequencies', 'beam waist', '7 db', '4 db', '130 ghz', '102 ghz', '10 v']</t>
  </si>
  <si>
    <t>Beam scanning arrays | Liquid crystals (LCs) | Millimeter wave antennas | Phase characterization | Quasi-optical measurements | Reconfigurable antennas | Reflectarray</t>
  </si>
  <si>
    <t>Numerical simulations are used to study the electromagnetic scattering from phase agile microstrip reflectarray cells which exploit the voltage controlled dielectric anisotropy property of nematic state liquid crystals (LCs). In the computer model two arrays of equal size elements constructed on a 15 Œº thick tuneable LC layer were designed to operate at center frequencies of 102 GHz and 130 GHz. Micromachining processes based on the metallization of quartz/silicon wafers and an industry compatible LCD packaging technique were employed to fabricate the grounded periodic structures. The loss and the phase of the reflected signals were measured using a quasi-optical test bench with the reflectarray inserted at the beam waist of the imaged Gaussian beam, thus eliminating some of the major problems associated with traditional free-space characterization at these frequencies. By applying a low frequency AC bias voltage of 10 V, a 165 ¬∞ phase shift with a loss 4.5-6.4 dB at 102 GHz and 130¬∞ phase shift with a loss variation between 4.3-7 dB at 130 GHz was obtained. The experimental results are shown to be in close agreement with the computer model. ¬© 2008 IEEE.</t>
  </si>
  <si>
    <t>3112-3117</t>
  </si>
  <si>
    <t>60029738;60029738;60028442;60029738;60029738;60029738;60086242</t>
  </si>
  <si>
    <t>13405885400;7102125229;7005853672;57197924203;7102789209;7102894931;57197034578</t>
  </si>
  <si>
    <t>Hu, Wenfei;Cahill, Robert;Encinar, Jos√© A.;Dickie, Raymond;Gamble, Harold;Fusco, Vincent;Grant, Norman</t>
  </si>
  <si>
    <t>Germany;United Kingdom;Spain</t>
  </si>
  <si>
    <t>Ottobrunn;Belfast;Madrid</t>
  </si>
  <si>
    <t>Airbus Defence and Space;Queen's University Belfast;Universidad Polit√©cnica de Madrid</t>
  </si>
  <si>
    <t>60086242;60029738;60028442</t>
  </si>
  <si>
    <t>Hu W.</t>
  </si>
  <si>
    <t>Design and measurement of reconfigurable millimeter wave reflectarray cells with nematic liquid crystal</t>
  </si>
  <si>
    <t>10.1109/TAP.2008.929460</t>
  </si>
  <si>
    <t>2-s2.0-54249132631</t>
  </si>
  <si>
    <t>['supports nasa', 'space missions', 'smaller antennas', 'small number', 'schedule optimization', 'resolving conflicts', 'outer planets', 'objective techniques', 'level considerations', 'lazge antennas', 'flexibly combined', 'explicitly capturing', 'evolutionary multi', 'evolutionary algorithm', 'dsn consists', 'dsn ).', 'constraint formulations', 'communications system', 'attractive advantage']</t>
  </si>
  <si>
    <t>Evolutionary algorithms | Multi-objective optimization | Scheduling</t>
  </si>
  <si>
    <t>We describe an evolutionary multi-objective optimization approach to the scheduling problem presented by the NASA‚Äôs Deep Space Network (DSN). This network is the communications system that supports NASA and other space missions from high earth orbit to the outer planets. Today the DSN consists of a small number of lazge antennas, but in the future it is expected to incorporate several lazge arrays of smaller antennas that can be flexibly combined for each spacecraft communication session. Multi-objective techniques for schedule optimization have the attractive advantage of explicitly capturing the constraints and preferences of the missions that use the DSN, as well as those based on system-level considerations, and providing unique insight into trade-offs among competing requirements. We have investigated problem representation issues, objective and constraint formulations, and multi-objective optimization techniques that can be applied to this problem. We describe our initial results using an evolutionary algorithm on an illustrative sample problem (contention for a single antenna), and on a projected 2015 mission set with athree-site, 300 antenna array. The results are very promising, not only for generating initial schedules, but also for resolving conflicts where there is severe resource contention. ¬© 2008 TSI¬Æ Press.</t>
  </si>
  <si>
    <t>367-376</t>
  </si>
  <si>
    <t>2326005X</t>
  </si>
  <si>
    <t>Intelligent Automation and Soft Computing</t>
  </si>
  <si>
    <t>Johnston, Mark D.</t>
  </si>
  <si>
    <t>Pasadena</t>
  </si>
  <si>
    <t>Jet Propulsion Laboratory</t>
  </si>
  <si>
    <t>Johnston M.D.</t>
  </si>
  <si>
    <t>An evolutionary algorithm approach to multi-objective scheduling of space network communications</t>
  </si>
  <si>
    <t>10.1080/10798587.2008.10643001</t>
  </si>
  <si>
    <t>2-s2.0-54249160603</t>
  </si>
  <si>
    <t>['two edge', 'theoretical analysis', 'return loss', 'mutual admittance', 'lump network', 'coupled section', 'antennas designed', 'antenna accurately']</t>
  </si>
  <si>
    <t>Bandwidth | Edge-coupled patch antenna | Serrate coupling | Transmission line model</t>
  </si>
  <si>
    <t>In this paper, a simple transmission line model for an edge-coupled patch antenna is presented. The coupled section is modeled with a lump network which represents the mutual admittance between patches and from patch to ground. Theoretical analysis of two edge-coupled patch antenna models are compared by simulation and experiment in antennas designed to operate at the 2 GHz band. The proposed model predicts the return loss of the antenna accurately.</t>
  </si>
  <si>
    <t>723-728</t>
  </si>
  <si>
    <t>60009119;60006314;60021543</t>
  </si>
  <si>
    <t>6507417033;6603710418;6603834855</t>
  </si>
  <si>
    <t>Saksiri, Wiset;Chongcheawchamnan, Mitchai;Krairiksh, Monai</t>
  </si>
  <si>
    <t>Thailand;Thailand;Thailand</t>
  </si>
  <si>
    <t>Ladkrabang Bangkok;Bangkok;Hatyai</t>
  </si>
  <si>
    <t>King Mongkut's Institute of Technology Ladkrabang;Mahanakorn University of Technology;Prince of Songkla University</t>
  </si>
  <si>
    <t>60021543;60009119;60006314</t>
  </si>
  <si>
    <t>Saksiri W.</t>
  </si>
  <si>
    <t>Transmission line model for an edge-coupled patch antenna</t>
  </si>
  <si>
    <t>10.4218/etrij.08.0108.0205</t>
  </si>
  <si>
    <t>2-s2.0-54249161078</t>
  </si>
  <si>
    <t>['philonthus nigrita', 'nigrita species', 'new data', 'morphological differences', 'laboratory conditions', 'known larvae', 'first time', 'environmental requirements', 'diagnostic characters', 'body colour', 'also provided', 'abdominal tergites']</t>
  </si>
  <si>
    <t>Developmental stages | Ecology | Egg | Larvae | Philonthina | Pupa</t>
  </si>
  <si>
    <t>The larvae (L1-3) of Philonthus nigrita (Gravenhorst, 1806) is described for the first time, with the illustrations of their structural features provided. The poorly known morphology of egg and pupa are supplemented by the new data. Morphological differences between the first (L1) and next (L2 and L3) larval instars covers: the chaetotaxy of head, profemur, protibia, tarsungulus, abdominal tergites, sternites and urogomphi; the structure of antenna, maxillae and urogomphi; the microstructure of the abdominal tergites, proportions, body colour and habitus. Diagnostic characters of egg and larva of Ph. nigrita species are listed. Some data on its distribution, environmental requirements and biology in the laboratory conditions are also provided. The combination of characters that distinguishes the larva (L3) of Ph. nigrita from the some other known larvae of the Central European Philonthus and Bisnius is presented. ¬© 2008 Wiley-VCH Verlag GmbH &amp; Co. KGaA.</t>
  </si>
  <si>
    <t>167-183</t>
  </si>
  <si>
    <t>Deutsche Entomologische Zeitschrift</t>
  </si>
  <si>
    <t>60011685;60011685</t>
  </si>
  <si>
    <t>6602930934;13610575800</t>
  </si>
  <si>
    <t>Staniec, Bernard;Pietrykowska-Tudruj, Ewa</t>
  </si>
  <si>
    <t>Poland</t>
  </si>
  <si>
    <t>Lublin</t>
  </si>
  <si>
    <t>Maria Curie-Sklodowska University in Lublin</t>
  </si>
  <si>
    <t>Staniec B.</t>
  </si>
  <si>
    <t>Morphology of the immature stages and notes on biology of Philonthus nigrita (Gravenhorst, 1806) (Coleoptera, Staphylinidae) a stenotopic species inhabiting Sphagnum peatbogs</t>
  </si>
  <si>
    <t>10.1002/mmnd.200800015</t>
  </si>
  <si>
    <t>2-s2.0-54349094837</t>
  </si>
  <si>
    <t>['¬© 2008', 'zn 1', 'xsrti03 system', 'temperature coefficient', 'phase system', 'oxide route', 'o3 matrix', 'loss ceramics', 'increasing srtio3content', 'excellent combination', 'e œñãé54', 'dispersive x', 'dielectric loss', 'conventional mixed', '52 possessed', '2ti 1']</t>
  </si>
  <si>
    <t>High-dielectric-constant and low-loss ceramics in the (1-x)Nd(Zn 1/2Ti1/2)O3-xSrTi03 system have been prepared by the conventional mixed-oxide route and their microwave dielectric properties have been investigated. A two-phase system was confirmed by the X-ray diffraction patterns, theenergy-dispersive X-ray spectrometer analysis, and the measured lattice parameters. Addition of SrTiO3, having a much smaller grain size in comparison with that of Nd(Zn1/2Ti 1/2)O3, could effectively hold back abnormal grain growth in the Nd(Zn1/2Ti1/2)O3 matrix. Evaporation of Zn at high temperatures caused an increase in the dielectric loss of the system. The temperature coefficient of resonant frequency increases with increasing SrTiO3content and tunes through zero at x=0.52. Specimens with x=0.52 possessed an excellent combination of microwave dielectric properties: e œÑÃÉ54.2, Q√ófÃÉ84000 GHz. It is proposed as a suitable candidate material for today's 3G passive components and small-sized GPS patch antennas. ¬© 2008 The American Ceramic Society. ¬© 2008 The American Ceramic Society.</t>
  </si>
  <si>
    <t>2201-2204</t>
  </si>
  <si>
    <t>Journal of the American Ceramic Society</t>
  </si>
  <si>
    <t>60014982;60014982;60014982;60014982</t>
  </si>
  <si>
    <t>23105956200;12041991300;12790593600;25947932100</t>
  </si>
  <si>
    <t>Huang, Cheng Liang;Tseng, Ching Fang;Yang, Wen Ruei;Yang, Tung Jung</t>
  </si>
  <si>
    <t>Huang C.L.</t>
  </si>
  <si>
    <t>High-dielectric-constant and low-loss microwave dielectric in the (1-x)Nd(Zn&lt;inf&gt;1&lt;/inf&gt;/2Ti&lt;inf&gt;1/2&lt;/inf&gt;)O&lt;inf&gt;3&lt;/inf&gt;-xSrTiO&lt;inf&gt;3&lt;/inf&gt; System with a Zero Temperature Coefficient of Resonant Frequency</t>
  </si>
  <si>
    <t>10.1111/j.1551-2916.2008.02434.x</t>
  </si>
  <si>
    <t>2-s2.0-54349117260</t>
  </si>
  <si>
    <t>['uplink case', 'simulation example', 'novel complex', 'nonlinear beamforming', 'keying modulation', 'inherent symmetry', 'efficiently implemented', 'downlink case', 'directly identify', 'based detector', 'adaptive implementation']</t>
  </si>
  <si>
    <t>Beamforming | Complex-valued radial basis function (RBF) network | Multiple-antenna wireless system | Symmetry | Unsupervised clustering</t>
  </si>
  <si>
    <t>A nonlinear beamforming assisted detector is proposed for multiple-antenna-aided wireless systems employing complex-valued quadrature phase shift-keying modulation. By exploiting the inherent symmetry of the optimal Bayesian detection solution, a novel complex-valued symmetric radial basis function (SRBF)-network-based detector is developed, which is capable of approaching the optimal Bayesian performance using channel-impaired training data. In the uplink case, adaptive nonlinear beamforming can be efficiently implemented by estimating the system's channel matrix based on the least squares channel estimate. Adaptive implementation of nonlinear beamforming in the downlink case by contrast is much more challenging, and we adopt a cluster-variation enhanced clustering algorithm to directly identify the SRBF center vectors required for realizing the optimal Bayesian detector. A simulation example is included to demonstrate the achievable performance improvement by the proposed adaptive nonlinear beamforming solution over the theoretical linear minimum bit error rate beamforming benchmark. ¬© 2008 IEEE.</t>
  </si>
  <si>
    <t>1659-1665</t>
  </si>
  <si>
    <t>IEEE Transactions on Neural Networks</t>
  </si>
  <si>
    <t>55733364300;36043733600;56263701900</t>
  </si>
  <si>
    <t>Chen, Shenq;Hanzo, Lajos;Tan, S.</t>
  </si>
  <si>
    <t>Symmetric complex-valued RBF receiver for multiple-antenna-aided wireless systems</t>
  </si>
  <si>
    <t>10.1109/TNN.2008.2000582</t>
  </si>
  <si>
    <t>2-s2.0-54549084691</t>
  </si>
  <si>
    <t>['wider range', 'teleost species', 'surveyed area', 'single seta', 'probably assignable', 'previous data', 'north america', 'new species', 'naked margins', 'mexican waters', 'legs 2', 'legs 1', 'fish species', 'ergasilus sp', 'eastern pacific', 'described based', 'central america', 'blunt teeth', 'adjacent zones']</t>
  </si>
  <si>
    <t>Chiapas | Copepod taxonomy | Copepoda | Ergasilidae | Ergasilus davidi | Fish parasites | Mexico | Tropical Pacific</t>
  </si>
  <si>
    <t>A new species of the cyclopoid copepod genus Ergasilus von Nordmann, 1832 is described based on adult female specimens removed from the gills of the yellow snapper Lutjanus argentiventris (Peters) and the yellowfin snook Centropomus robalito Jordan et Gilbert from a Pacific coastal system of Mexico. The new species Ergasilus davidi sp. n. has a combination of characters that includes a two-segmented first leg endopod, a three-segmented fourth leg endopod, and the presence of a single seta on the first antennular segment. These characters are shared with 14 other congeners known mainly from Brazil and North America. It differs from these other species in the armature and ornamentation of legs 1 and 4, the shape of the body, and the structure and ornamentation of the antennae. Additional characters include a maxillar basis armed with blunt teeth, distally bent maxillular setae, and naked margins of first exopodal segments of legs 2-4. Previous regional records of Ergasilus sp. from both fish species are probably assignable to E. davidi. The prevalence and intensity of infection was estimated for both teleost species and agrees to previous data. Based on other records of the genus from several other teleost species in the surveyed area and adjacent zones of the Eastern Pacific, it is presumed that the new species could have a wider range of hosts. The new species represents the first Ergasilus described from Mexican waters of the Pacific. Overall, the genus remains poorly known in Central America and Mexico.</t>
  </si>
  <si>
    <t>224-230</t>
  </si>
  <si>
    <t>Folia Parasitologica</t>
  </si>
  <si>
    <t>60015438;60023058</t>
  </si>
  <si>
    <t>7005585473;22036356700</t>
  </si>
  <si>
    <t>Su√°rez-Morales, Eduardo;Santana-Pi√±eros, Ana Mar√≠a</t>
  </si>
  <si>
    <t>Puerto Angel;Tapachula</t>
  </si>
  <si>
    <t>Universidad del Mar, Puerto √Ångel;El Colegio de la Frontera Sur</t>
  </si>
  <si>
    <t>60023058;60015438</t>
  </si>
  <si>
    <t>Su√°rez-Morales E.</t>
  </si>
  <si>
    <t>A new species of Ergasilus (Copepoda: Cyclopoida: Ergasilidae) from coastal fishes of the Mexican Pacific</t>
  </si>
  <si>
    <t>10.14411/fp.2008.030</t>
  </si>
  <si>
    <t>2-s2.0-54549102446</t>
  </si>
  <si>
    <t>['upper boundaries', 'simple solution', 'secondary objective', 'ratio wings', 'optimization procedure', 'later could', 'estimated within', 'corresponding increase', 'airfoil design', 'aerodynamic design', 'additional weight', 'additional reduction']</t>
  </si>
  <si>
    <t>The aerodynamic design of high-altitude unmanned aerial vehicles is driven by the rapidly decreasing air density at the upper boundaries of the atmosphere. A corresponding increase in wing area cannot provide a simple solution because of the additional weight and flexibility of the high-aspect-ratio wings. The excessive spanwise flexibility can be addressed by developing thicker airfoil sections that will increase the wing bending stiffness. Additional reduction in the expected wing size could be achieved by increasing the design cruise lift coefficient. Consequently, the objective of this study was to develop a 24% thick, two-element airfoil section capable of lift coefficients approaching two. Expected operational Reynolds number was estimated within the range of 0.5 to 1.0 √ó 106. A secondary objective of this study was to experiment with the airfoil design-optimization procedure, which later could be automated.</t>
  </si>
  <si>
    <t>1789-1793</t>
  </si>
  <si>
    <t>60018926;60018926</t>
  </si>
  <si>
    <t>25623046400;57217514854</t>
  </si>
  <si>
    <t>Cerra, David F.;Katz, Joseph</t>
  </si>
  <si>
    <t>Cerra D.F.</t>
  </si>
  <si>
    <t>Design of a high-lift, thick airfoil for unmanned aerial vehicle applications</t>
  </si>
  <si>
    <t>10.2514/1.36924</t>
  </si>
  <si>
    <t>2-s2.0-54549108926</t>
  </si>
  <si>
    <t>['three lobes', 'resonant frequency', 'radiation pattern', 'investigated theoretically', 'experimental data', 'domain method', 'dielectric cover', 'computed results', 'analysis approach']</t>
  </si>
  <si>
    <t>Far field | Planar antennas | Protecting layer | Stationary phase method</t>
  </si>
  <si>
    <t>The effect of a protecting dielectric superstrate on the radiation pattern of a rectangular microstrip patch antenna is investigated theoretically. The analysis approach is based on the spectral-domain method of moments in conjunction with the stationary phase method. A new concise expression is derived for computing the radiation electric field. The validity of the solution is tested by comparing the computed results with the experimental data. At higher superstrate thicknesses, numerical results indicate that the radiation pattern drastically changes into three lobes. The resonant frequency, on the other hand, increases with the increase of the thickness of the dielectric cover.</t>
  </si>
  <si>
    <t>989-998</t>
  </si>
  <si>
    <t>60087346;60068752;60068752;60087346</t>
  </si>
  <si>
    <t>56005950100;26430954000;25624495800;6602259960</t>
  </si>
  <si>
    <t>Fortaki, T.;Djouane, L.;Chebara, F.;Benghalia, A.</t>
  </si>
  <si>
    <t>Algeria;Algeria</t>
  </si>
  <si>
    <t>Constantine;Batna</t>
  </si>
  <si>
    <t>Universit√© des Fr√®res Mentouri Constantine 1;Universit√© Hadj Lakhdar de Batna</t>
  </si>
  <si>
    <t>60087346;60068752</t>
  </si>
  <si>
    <t>Fortaki T.</t>
  </si>
  <si>
    <t>Radiation of a rectangular microstrip patch antenna covered with a dielectric layer</t>
  </si>
  <si>
    <t>10.1080/00207210802312070</t>
  </si>
  <si>
    <t>2-s2.0-54749084187</t>
  </si>
  <si>
    <t>['zero padded', 'transmitter design', 'training symbols', 'tentative decisions', 'std scheme', 'simulation examples', 'reversed versions', 'proposed scheme', 'proposed approaches', 'postprocessing ",', 'mimo systems', 'input multiple', 'estimation accuracy', 'channel identifiability', 'channel estimation', 'channel decoder', 'channel coding', 'based approaches', 'antenna transmits']</t>
  </si>
  <si>
    <t>Blind-channel estimation | Multiple-input multiple-output (MIMO) | Structured transmit delay (STD)</t>
  </si>
  <si>
    <t>This paper considers blind-channel estimation for multiple-input multiple-output (MIMO) systems with structured transmitter design. First, a structured transmit delay (STD) scheme is proposed for MIMO systems. Unlike existing transmit diversity approaches, in which different antennas transmit delayed, zero padded, or time-reversed versions of the same signal, in the proposed scheme, each antenna transmits an independent data stream, therefore promises higher data rate and more flexibility to transmitter design. Second, second-order statistics based blind-channel estimation algorithms are developed for MIMO systems with STD scheme. Channel identifiability is addressed for both correlation-based and subspace-based approaches. The proposed approaches involve no pre-equalization, have no limitations on channel zero locations, and do not rely on nonconstant modulus precoding. Third, when channel coding is employed, estimation accuracy can be further enhanced through "postprocessing", in which channel estimation is refined by taking the tentative decisions from the channel decoder as pseudo-training symbols. Simulation examples are provided to demonstrate the robustness and effectiveness of the proposed approaches. ¬© 2008 IEEE.</t>
  </si>
  <si>
    <t>2344-2355</t>
  </si>
  <si>
    <t>60031707;60031707</t>
  </si>
  <si>
    <t>8583318700;16025829200</t>
  </si>
  <si>
    <t>Ling, Qi;Li, Tongtong</t>
  </si>
  <si>
    <t>East Lansing</t>
  </si>
  <si>
    <t>Michigan State University</t>
  </si>
  <si>
    <t>Ling Q.</t>
  </si>
  <si>
    <t>Blind-channel estimation for MIMO systems with structured transmit delay scheme</t>
  </si>
  <si>
    <t>10.1109/TCSI.2008.918129</t>
  </si>
  <si>
    <t>2-s2.0-54749144034</t>
  </si>
  <si>
    <t>['useful solution', 'transmit power', 'spatial reuse', 'sight environment', 'research limitations', 'remain unsolved', 'practical implications', 'node deafness', 'main limitation', 'mac protocol', 'exposed terminal', 'enhance parallelism', 'effectively alleviate', 'directional rts', 'directional mode', 'directional hidden', 'directional cts', 'directional communication', 'directional antennas', 'data transmission', 'cts handshake', 'assertion signal', 'achieve low']</t>
  </si>
  <si>
    <t>Control theory | Cybernetics | Modelling | Telecommunication networks</t>
  </si>
  <si>
    <t>Purpose - The purpose of this paper is to focus on alleviating the problems of both hidden and exposed terminal, which remain unsolved in many directional MAC protocols. Design/methodology/approach - GPS is used to calibrate synchronization among the nodes, and directional antennas are used. In the protocol, different antenna mode and transmit power are used. The assertion signal and omni-directional RTS are transmitted in omni-directional mode, while directional CTS, directional RTS, DATA and ACK are transmitted in directional mode. With properly designed RTS-CTS handshake, the protocol can make full use of spatial reuse of directional communication and enhance parallelism in data transmission. Findings - The preliminary simulation results indicate that the protocol works well and achieves considerably high performance in both sparse and dense ad hoc networks. Research limitations/implications - The line of sight environment is the main limitation that the MAC protocol will be applied. Practical implications - The protocol is a very useful solution for employing directional antennas for ad hoc networks. Originality/value - The MAC protocol can effectively alleviate the directional hidden and exposed terminal problems as well as node deafness. It can greatly improve throughput and achieve low-medium access delay, making it suitable for ad hoc networks. ¬© Emerald Group Publishing Limited.</t>
  </si>
  <si>
    <t>1287-1296</t>
  </si>
  <si>
    <t>0368492X</t>
  </si>
  <si>
    <t>Kybernetes</t>
  </si>
  <si>
    <t>60025761;60025761;60005465</t>
  </si>
  <si>
    <t>6603131237;16508255800;23096721800</t>
  </si>
  <si>
    <t>Jun, Fan;Zhitang, Li;Wei, Nie</t>
  </si>
  <si>
    <t>Wuhan;Chengdu</t>
  </si>
  <si>
    <t>Huazhong University of Science and Technology;University of Electronic Science and Technology of China</t>
  </si>
  <si>
    <t>60025761;60005465</t>
  </si>
  <si>
    <t>Jun F.</t>
  </si>
  <si>
    <t>Design, modeling and simulation of a novel directional MAC protocol for ad hoc networks</t>
  </si>
  <si>
    <t>10.1108/03684920810907571</t>
  </si>
  <si>
    <t>2-s2.0-54949083100</t>
  </si>
  <si>
    <t>['variable structure', 'using multiuser', 'transmit antennas', 'time spreading', 'system based', 'symbol recovery', 'spreading codes', 'rights reserved', 'rate performance', 'paper considers', 'multiplexing patterns', 'multicode transmission', 'input multiple', 'finite sets', 'existing sts', 'division multiple']</t>
  </si>
  <si>
    <t>Allocation matrices | Blind detection | Constrained tensor model | Downlink transmission | MIMO-CDMA system | Multicode transmission | Space-time spreading</t>
  </si>
  <si>
    <t>This paper considers the downlink of a multiple-input multiple-output (MIMO) code-division multiple-access (CDMA) system based on space-time spreading (STS) using multiuser/multicode transmission. A constrained tensor model is proposed for the STS transmitted signal. The new STS model generalizes existing ones by allowing multiuser spatial multiplexing with different code reuse/multiplexing patterns for each user. This model is parametrized by two allocation matrices with variable structure, which allow to control, respectively, the allocation of multiple data streams and spreading codes to the transmit antennas. A methodology is proposed to design these allocation matrices leading to finite sets of feasible STS schemes with guaranteed blind symbol recovery. The construction of feasible STS schemes for 2, 3 and 4 transmit antennas is presented as an illustration of this methodology. A blind receiver based on the alternating least squares algorithm is used for symbol recovery. The bit-error-rate performance of this receiver is tested and compared to some existing STS-based downlink transceivers. ¬© 2008 Elsevier B.V. All rights reserved.</t>
  </si>
  <si>
    <t>2403-2416</t>
  </si>
  <si>
    <t>Signal Processing</t>
  </si>
  <si>
    <t>60110719;60110719;60020457</t>
  </si>
  <si>
    <t>55945102700;7003799970;8414458800</t>
  </si>
  <si>
    <t>De Almeida, Andr√© L.F.;Favier, G√©rard;Mota, Jo√£o C.M.</t>
  </si>
  <si>
    <t>France;Brazil</t>
  </si>
  <si>
    <t>Sophia Antipolis;Fortaleza</t>
  </si>
  <si>
    <t>Laboratoire d'Informatique, Signaux et Syst√®mes de Sophia-Antipolis;Universidade Federal do Cear√°</t>
  </si>
  <si>
    <t>60110719;60020457</t>
  </si>
  <si>
    <t>De Almeida A.L.F.</t>
  </si>
  <si>
    <t>Space-time spreading MIMO-CDMA downlink systems using constrained tensor modeling</t>
  </si>
  <si>
    <t>S0165168408001163</t>
  </si>
  <si>
    <t>10.1016/j.sigpro.2008.03.022</t>
  </si>
  <si>
    <t>2-s2.0-54949090767</t>
  </si>
  <si>
    <t>['uniquely defines', 'traditional arrays', 'switched beam', 'spreading technique', 'specific directions', 'spatial resolution', 'simultaneously looking', 'signal environment', 'selectively look', 'rights reserved', 'received directions', 'priori knowledge', 'new receiver', 'new approach', 'multiple beams', 'digital beamformer', 'desired directions', 'array weights', 'approach blends', 'adaptive methods']</t>
  </si>
  <si>
    <t>Adaptive algorithm | Angle of arrival | Array | Beamforming | Smart antennas | Spectral estimation | Spreading sequence</t>
  </si>
  <si>
    <t>A novel space division multiple access (SDMA) digital beamformer (DBF) is proposed which can replace traditional approaches to DBF. This new approach does not perform digital phase shifting nor does it rely on adaptive methods; however, multiple beams are produced in directions of interest. An array correlation matrix is not needed, array weights are not adapted, and an a priori knowledge of the signal environment is not required. Rather, a spreading technique is utilized that uniquely defines all received directions of interest. This receiver can create virtual contiguous beams or it can selectively look in any specific directions of interest. This approach blends the virtues of switched beam and adaptive array technologies. The new receiver has the same spatial resolution as traditional arrays while simultaneously looking in all desired directions of interest. ¬© 2008 Elsevier B.V. All rights reserved.</t>
  </si>
  <si>
    <t>2425-2430</t>
  </si>
  <si>
    <t>106277671;100415371</t>
  </si>
  <si>
    <t>7102186842;24338099200</t>
  </si>
  <si>
    <t>Gross, Frank B.;Elam, Carl M.</t>
  </si>
  <si>
    <t>Fairfax;Baltimore</t>
  </si>
  <si>
    <t>Argon ST;Gannett Fleming, Inc</t>
  </si>
  <si>
    <t>Gross F.</t>
  </si>
  <si>
    <t>A new digital beamforming approach for SDMA using spreading sequence array weights</t>
  </si>
  <si>
    <t>S0165168408001175</t>
  </si>
  <si>
    <t>10.1016/j.sigpro.2008.04.002</t>
  </si>
  <si>
    <t>2-s2.0-54949094365</t>
  </si>
  <si>
    <t>['system performance', 'system concatenated', 'rights reserved', 'proposed scheme', 'outage probability', 'ofdm systems', 'ofdm system', 'numerical simulation', 'new subcarrier', 'greatly improve', 'diversity advantage', 'different forms', 'conventional sfbc']</t>
  </si>
  <si>
    <t>Antenna selection | MIMO | MIMO-OFDM | OFDM | Space-frequency block coding</t>
  </si>
  <si>
    <t>In this paper, a new subcarrier-by-subcarrier antenna selection scheme for a multiple input multiple output (MIMO) space-frequency block coded (SFBC) orthogonal frequency division multiplexing (OFDM) system concatenated with a turbo product code is presented. We examine the coding and diversity advantage of the SFBC-OFDM system with antenna selection using average SNR gain, outage probability and BER analysis validated by numerical simulation. The system performance of different forms of the proposed scheme is evaluated and compared. It is shown that the proposed scheme can greatly improve the performance of the conventional SFBC-OFDM systems. ¬© 2008 Elsevier B.V. All rights reserved.</t>
  </si>
  <si>
    <t>2431-2441</t>
  </si>
  <si>
    <t>Torabi, Mohammad</t>
  </si>
  <si>
    <t>Polytechnique Montr√©al</t>
  </si>
  <si>
    <t>Torabi M.</t>
  </si>
  <si>
    <t>Antenna selection for MIMO-OFDM systems</t>
  </si>
  <si>
    <t>S0165168408001187</t>
  </si>
  <si>
    <t>10.1016/j.sigpro.2008.04.004</t>
  </si>
  <si>
    <t>2-s2.0-54949127137</t>
  </si>
  <si>
    <t>['transmission blocks', 'time transmission', 'time spreading', 'tensor modeling', 'symbol recovery', 'rights reserved', 'received signal', 'performed within', 'performed using', 'overall space', 'multiuser space', 'level throughput', 'given user', 'diversity gains', 'distinguishing feature', 'code rates', 'block using']</t>
  </si>
  <si>
    <t>Blind detection | MIMO system | Multiplexing | Multiuser interference | Space-time spreading | Tensor modeling</t>
  </si>
  <si>
    <t>In this paper, we consider a point-to-multipoint downlink multiuser wireless communication system, where a multiple-antenna base station simultaneously transmits data to several users equipped with multiple receive antennas. The transmit antenna array is partitioned into transmission blocks, each one being associated with a given user. Space-time spreading is performed within each block using a transmit antenna subset. We formulate block space-time spreading using a tensor modeling. We show that the tensor-based block space-time spreading model has the distinguishing feature of modeling a multiuser space-time transmission with different spatial spreading factors (diversity gains) as well as different multiplexing factors (code rates) for the users. The space-time spreading structure is chosen to allow a deterministic multiuser interference (MUI) elimination by each user. A block-constrained tensor model is then presented for the received signal, which is characterized by fixed constraint matrices that reveal the overall space-time spreading pattern. At each receiver, blind joint channel and symbol recovery is performed using an alternating least squares algorithm. Simulation results illustrate the performance of the proposed transceiver model in terms of bit-error-rate, channel/symbol estimation accuracy and link-level throughput. ¬© 2008 Elsevier B.V. All rights reserved.</t>
  </si>
  <si>
    <t>2388-2402</t>
  </si>
  <si>
    <t>Multiuser MIMO system using block space-time spreading and tensor modeling</t>
  </si>
  <si>
    <t>S0165168408001102</t>
  </si>
  <si>
    <t>10.1016/j.sigpro.2008.03.020</t>
  </si>
  <si>
    <t>2-s2.0-54949131719</t>
  </si>
  <si>
    <t>['wireless distances', 'wave carrier', 'wave antenna', 'using high', 'sufficient bandwidth', 'sight experiments', 'rof transmitter', 'receiver sensitivity', 'range applications', 'kilometer range', 'keying modulation', 'gain antennas', 'frequency photodiode', 'free transmission', 'experimental results', 'electrical radio', 'door transmission', 'door line', 'based upon', 'achieved 7', '5 gb', '4 dbm', '1 prbs']</t>
  </si>
  <si>
    <t>Gigabit ethernet | Home network | IEEE 802.3ae | Millimeter-wave communication | Optical network | Radio over fiber (RoF)</t>
  </si>
  <si>
    <t>In this paper, a 60-GHz photonic millimeter-wave link system for short- to medium-range broadband wireless data transmission is investigated. The system employs advanced mm-wave photonic components and radio-over-fiber (RoF) techniques for the generation of a DSB-SC optical mm-wave carrier and its subsequent on-off-keying modulation and transmission. For short-range applications, we have constructed a compact wireless RoF transmitter consisting of a high-frequency photodiode and a mm-wave antenna only. This system achieved error-free (BER = 10-9, 231 - 1 PRBS, NRZ) in-door transmission of 12.5-Gb/s signals over wireless distances up to 3.1 m with a receiver sensitivity as low as -45.4 dBm. For fixed wireless access (FWA) requiring a bit error rate of 10-4, the maximum transmission distance for 12.5 Gb/s is increased up to 5.8 m. For medium-range broadband wireless transmission an electrical radio-frequency (RF) amplifier was employed in the RoF transmitter. Here we achieved 7.5-Gb/s error-free transmission in out-door line-of-sight experiments over wireless distances of up to 36 m. Based upon the experimental results, we expect that the maximum wireless distance the system could accommodate for 12.5 Gb/s is in the kilometer range when using high-gain antennas and an RF transmitter amplifier with a sufficient bandwidth. ¬© 2008 IEEE.</t>
  </si>
  <si>
    <t>2424-2429</t>
  </si>
  <si>
    <t>Journal of Lightwave Technology</t>
  </si>
  <si>
    <t>60014264;60104081;60014264;60104081;60014264;60014264</t>
  </si>
  <si>
    <t>55319593100;25627721800;7003986354;7005912645;24337950600;7005584951</t>
  </si>
  <si>
    <t>Wei√ü, Mario;Huchard, Mathieu;St√∂hr, Andreas;Charbonnier, Beno√Æt;Fedderwitz, Sascha;J√§ger, Dieter Stefan</t>
  </si>
  <si>
    <t>France;Germany</t>
  </si>
  <si>
    <t>Issy-les-Moulineaux;Duisburg</t>
  </si>
  <si>
    <t>Orange Labs;Universit√§t Duisburg-Essen</t>
  </si>
  <si>
    <t>60104081;60014264</t>
  </si>
  <si>
    <t>Wei√ü M.</t>
  </si>
  <si>
    <t>60-GHz photonic millimeter-wave link for short- to medium-range wireless transmission up to 12.5 Gb/s</t>
  </si>
  <si>
    <t>10.1109/JLT.2008.927604</t>
  </si>
  <si>
    <t>2-s2.0-54949146118</t>
  </si>
  <si>
    <t>['transmitted symbols', 'theoretical bounds', 'reliable estimates', 'receiver consists', 'outage probability', 'multiuser communication', 'interblock interference', 'decoding process', 'block interference', 'alamouti scheme']</t>
  </si>
  <si>
    <t>Iterative decoding | Multi-user detection | Multiple-antenna channels | Space-time coding</t>
  </si>
  <si>
    <t>We investigate a space-time coding scheme with four or more transmit antennas based on a matrix-Alamouti scheme in a quasi-static fading environment. The receiver consists of an Alamouti combiner followed by an iterative joint detection and decoding process. A priori probabilities fed back from the decoder are used to both get more reliable estimates of the transmitted symbols and efficiently remove inter-block interference. Interblock interference is removed using techniques known in multiuser communication. The theoretical bounds of this scheme are established through the study of its outage probability. ¬© 2008 IEEE.</t>
  </si>
  <si>
    <t>3662-3667</t>
  </si>
  <si>
    <t>60007823;60072753</t>
  </si>
  <si>
    <t>23034833400;7004185623</t>
  </si>
  <si>
    <t>Kraidy, Ghassan M.;Boutros, Joseph J.</t>
  </si>
  <si>
    <t>Qatar;France</t>
  </si>
  <si>
    <t>Doha;Grenoble</t>
  </si>
  <si>
    <t>Texas A&amp;M University at Qatar;CEA LETI¬†</t>
  </si>
  <si>
    <t>60072753;60007823</t>
  </si>
  <si>
    <t>Kraidy G.M.</t>
  </si>
  <si>
    <t>Coding for MIMO systems using matrix-alamouti and multi-user detection techniques</t>
  </si>
  <si>
    <t>10.1109/T-WC.2008.060452</t>
  </si>
  <si>
    <t>2-s2.0-55149086771</t>
  </si>
  <si>
    <t>['wave equation', 'pulsed source', 'lossy two', 'lightning studies', 'integral representation', 'great importance', 'geophysical prospecting', 'function associated', 'dispersive media', 'dimensional medium']</t>
  </si>
  <si>
    <t>Dissipative wave equation | Integral representation | Sonine-Bessel</t>
  </si>
  <si>
    <t>Using an integral representation for the first kind Hankel (Hankel-Bessel Integral Representation) function we obtain the so-called Basset formula, an integral representation for the second kind modified Bessel function. Using the Sonine-Bessel integral representation we obtain the Fourier cosine integral transform of the zero order Bessel function. As an application we present the calculation of the Green's function associated with a second-order partial differential equation, particularly a wave equation for a lossy two-dimensional medium. This application is associated with the transient electromagnetic field radiated by a pulsed source in the presence of dispersive media, which is of great importance in the theory of geophysical prospecting, lightning studies and development of pulsed antenna systems. Copyright by the Sociedade Brasileira de F√≠sica.</t>
  </si>
  <si>
    <t>Revista Brasileira de Ensino de Fisica</t>
  </si>
  <si>
    <t>60029570;60029570</t>
  </si>
  <si>
    <t>15759258800;6603293779</t>
  </si>
  <si>
    <t>Aleixo, R.;de Oliveira, E. Capelas</t>
  </si>
  <si>
    <t>Campinas</t>
  </si>
  <si>
    <t>Universidade Estadual de Campinas</t>
  </si>
  <si>
    <t>Aleixo R.</t>
  </si>
  <si>
    <t>Green's function for the lossy wave equation</t>
  </si>
  <si>
    <t>10.1590/S0102-47442008000100003</t>
  </si>
  <si>
    <t>2-s2.0-55149111813</t>
  </si>
  <si>
    <t>['useful applications', 'three planes', 'small size', 'reflection coefficient', 'radiation characteristics', 'proposed antenna', 'performed using', 'paper presents', 'operating frequencies', 'low profile', 'input impedance', 'communication systems', 'acceptable bandwidth', '4884 mhz', '467 mhz', '1326 mhz']</t>
  </si>
  <si>
    <t>Dipole antenna | Fractal antenna | Koch curve | Multiband antenna</t>
  </si>
  <si>
    <t>This paper presents the analysis and design of a small size, low profile and multiband square Koch fractal dipole antenna. The proposed antenna design, analysis and characterization has been performed using the method of moments (MoM) technique. The new designed antenna has operating frequencies of 467 MHz, 1326 MHz, and 4884 MHz with acceptable bandwidth, which has useful applications in communication systems. The radiation characteristics, VSWR, reflection coefficient, and input impedance of the proposed antenna are described and simulated using 4NEC2 software package. Also, the gain of this proposed antenna is calculated and described in the three planes: XZ-plane, YZ-plane, and XY-plane, where the antenna is placed in the YZ-plane. ¬© EuroJournals Publishing, Inc. 2008.</t>
  </si>
  <si>
    <t>700-706</t>
  </si>
  <si>
    <t>1450202X</t>
  </si>
  <si>
    <t>1450216X</t>
  </si>
  <si>
    <t>European Journal of Scientific Research</t>
  </si>
  <si>
    <t>Jibrael, Fawwaz J.</t>
  </si>
  <si>
    <t>Miniature dipole antenna based on the fractal square Koch curve</t>
  </si>
  <si>
    <t>2-s2.0-55249094363</t>
  </si>
  <si>
    <t>['volume fractions', 'thermal conduction', 'rights reserved', 'present study', 'phase matrix', 'phase composites', 'particulate phase', 'particle core', 'new formulation', 'matrix material', 'generalized self', 'fundamental relations', 'first surrounded', 'effective property', 'effective properties', 'effective medium', 'consistent scheme', 'conceptual side', 'composite sample', 'composite element', 'based composites', 'averaged fields', 'average strain', 'average quantities', 'auxiliary configuration']</t>
  </si>
  <si>
    <t>Composite material | Inhomogeneous material | Particulate reinforced material</t>
  </si>
  <si>
    <t>The determination of an effective property in composite materials necessitates the knowledge of some averaged field quantities in the constituents (like the average heat intensity or average strain) of a composite sample, which is subjected to homogeneous boundary conditions. In the generalized self-consistent scheme (GSCS) which is today a classical micromechanics model suited for the determination of the effective properties of matrix-based composites, those average quantities are estimated by using an auxiliary configuration in which a particulate phase is first surrounded by some matrix material and then embedded in the effective medium. In the present study, we revisit the GSCS both for two- and multi-phase matrix-based composites containing spherical particles, and clarify aspects related to the volume fractions of the particle core and matrix shell within the composite element which is embedded in the effective medium. The contribution of this study is believed to be mainly on the conceptual side and resides in a new formulation of the method in which the embedding volume fractions are determined in the course of the analysis by means of some fundamental relations on the averaged fields. The study is carried out in thermal conduction and elasticity and contains new results on the effective shear modulus of multi-phase composites. ¬© 2008 Elsevier Ltd. All rights reserved.</t>
  </si>
  <si>
    <t>2984-3002</t>
  </si>
  <si>
    <t>Journal of the Mechanics and Physics of Solids</t>
  </si>
  <si>
    <t>Benveniste, Y.</t>
  </si>
  <si>
    <t>Israel</t>
  </si>
  <si>
    <t>Tel Aviv-Yafo</t>
  </si>
  <si>
    <t>Tel Aviv University</t>
  </si>
  <si>
    <t>Benveniste Y.</t>
  </si>
  <si>
    <t>Revisiting the generalized self-consistent scheme in composites: Clarification of some aspects and a new formulation</t>
  </si>
  <si>
    <t>S0022509608001130</t>
  </si>
  <si>
    <t>10.1016/j.jmps.2008.06.006</t>
  </si>
  <si>
    <t>2-s2.0-55349146238</t>
  </si>
  <si>
    <t>['wider range', 'time domain', 'specific media', 'partial results', 'numerical evidence', 'lorentz models', 'ieee trans', 'give necessary', 'dispersive dielectrics', 'dimensional models', 'approach tractable', 'applied mathematics', '69 ].', '69 ],']</t>
  </si>
  <si>
    <t>Maxwell-Debye | Maxwell-Lorentz | Stability analysis</t>
  </si>
  <si>
    <t>The stability of five finite difference-time domain (FD-TD) schemes coupling Maxwell equations to Debye or Lorentz models has been analyzed in [P. Petropoulos, Stability and phase error analysis of FD-TD in dispersive dielectrics, IEEE Trans. Antennas Propag., 42 (1994), pp. 62-69], where numerical evidence for specific media have been used. We use von Neumann analysis to give necessary and sufficient stability conditions for these schemes for any medium, in accordance with the partial results of [P. Petropoulos, Stability and phase error analysis of FD-TD in dispersive dielectrics, IEEE Trans. Antennas Propag., 42 (1994), pp. 62-69]. To make this approach tractable for two-dimensional and three-dimensional models, we have developed a computer algebra environment which has a wider range of applicability. ¬© 2008 Society for Industrial and Applied Mathematics.</t>
  </si>
  <si>
    <t>2551-2566</t>
  </si>
  <si>
    <t>SIAM Journal on Numerical Analysis</t>
  </si>
  <si>
    <t>Bid√©garay-Fesquet, Brigitte</t>
  </si>
  <si>
    <t>Saint Martin d'Heres</t>
  </si>
  <si>
    <t>Universite Grenoble Alpes</t>
  </si>
  <si>
    <t>Bid√©garay-Fesquet B.</t>
  </si>
  <si>
    <t>Stability of FD-TD schemes for Maxwell-Debye and Maxwell-Lorentz equations</t>
  </si>
  <si>
    <t>10.1137/060671255</t>
  </si>
  <si>
    <t>2-s2.0-55349149714</t>
  </si>
  <si>
    <t>['wave applications', 'two couplers', 'results obtained', 'relative bandwidth', 'provided theory', 'loss property', 'deliberately exploited', 'db version', 'db coupler', 'cpws flexibility', 'cpws ).', 'coupling mechanism', 'coupling effect', 'broad wall', 'arbitrary levels', 'alumina substrate', 'active antennas']</t>
  </si>
  <si>
    <t>Coplanar waveguides (CPWs) | Coupled-mode analysis | Millimeter-wave couplers | Substrate integrated circuits (SICs) | Substrate integrated waveguides (SIWs)</t>
  </si>
  <si>
    <t>Various publications address the suppression of the undesired mode coupling in laterally bounded conductor-backed coplanar waveguides (CPWs). In this paper, we present an integrated waveguide structure in which this coupling effect of different guided modes is deliberately exploited. Efficient forward coupling at arbitrary levels is achieved between a substrate integrated rectangular waveguide (SIW) and a CPW on its broad wall. Such hybrid integrated couplers combine the SIW's low-loss property with the CPWs flexibility and monolithic microwave integrated circuit compatibility. They are attractive for transitions, sixports, antenna feeding networks, active antennas, and distributed phase shifters or amplifiers in millimeter-wave applications. The coupling mechanism is studied and a rapid design becomes feasible by use of the provided theory. Two couplers (a 3- and 0-dB version with 4.95- and 9.8-mm-long coupling sections) were designed and fabricated on alumina substrate for operation around 50 GHz. The 3-dB coupler achieves a wide relative bandwidth of 25% at 0.5-dB amplitude imbalance due to the asymmetric coupling structure, whereas the 0-dB coupler (transition) has a 7% relative bandwidth at less than -0.2-dB coupling loss. Results obtained from millimeter-wave probe measurements on realized prototypes agree well with our theory and simulations. ¬© 2008 IEEE.</t>
  </si>
  <si>
    <t>2594-2601</t>
  </si>
  <si>
    <t>60104244;60104244;60104244</t>
  </si>
  <si>
    <t>22035453600;24483016300;9042159400</t>
  </si>
  <si>
    <t>Patrovsky, Andreas;Daigle, Maxime;Wu, Ke</t>
  </si>
  <si>
    <t>Patrovsky A.</t>
  </si>
  <si>
    <t>Coupling mechanism in hybrid SIW-CPW forward couplers for millimeter-wave substrate integrated circuits</t>
  </si>
  <si>
    <t>10.1109/TMTT.2008.2005919</t>
  </si>
  <si>
    <t>2-s2.0-55849104308</t>
  </si>
  <si>
    <t>['thz waveforms', 'proposed antenna', 'probe points', 'field distribution', '58 thz', '5 thz', '26 kv']</t>
  </si>
  <si>
    <t>The properties of terahertz (THz) radiation pulses emitted by a metallic, large aspect ratio carbon nanotube antenna have been studied both in the THz waveforms and field distribution. The peak THz field up to 2.66 and 1.26 kV/cm are observed at the probe points. The proposed antenna is designed to operate for dual frequency applications from 2.36 to 2.58 THz and from 7.27 to 7.5 THz for less than -10 dB return loss.</t>
  </si>
  <si>
    <t>770-772</t>
  </si>
  <si>
    <t>Chinese Optics Letters</t>
  </si>
  <si>
    <t>60019616-60024758;60019616</t>
  </si>
  <si>
    <t>56486167800;8589921200</t>
  </si>
  <si>
    <t>Wang, Yue;Wu, Qun</t>
  </si>
  <si>
    <t>Harbin;Harbin</t>
  </si>
  <si>
    <t>Harbin University of Science and Technology;Harbin Institute of Technology</t>
  </si>
  <si>
    <t>60024758;60019616</t>
  </si>
  <si>
    <t>Properties of terahertz wave generated by the metallic carbon nanotube antenna</t>
  </si>
  <si>
    <t>10.3788/col20080610.0770</t>
  </si>
  <si>
    <t>2-s2.0-55849145937</t>
  </si>
  <si>
    <t>Hungarian Scientific Research Fund</t>
  </si>
  <si>
    <t>3.2.1-2004-04-0153/3.0</t>
  </si>
  <si>
    <t>OTKA</t>
  </si>
  <si>
    <t>['without effect', 'single compounds', 'methyl salicylate', 'largest responses', 'female beetles', 'binary 2', 'agricultural purposes', 'adult beetles', '1 blend', '(¬±)- lavandulol']</t>
  </si>
  <si>
    <t>(¬±)-Lavandulol | 2-Phenylethanol | Oxythyrea funesta</t>
  </si>
  <si>
    <t>In electroantennographic tests isosafrol, methyl salicylate, (¬±)-lavandulol, geraniol, (E)-anethol, and Œ≤-ionone evoked the largest responses from antennae of female or male Oxythyrea funesta (Coleoptera: Scarabaeidae, Cetoniinae) adult beetles. In field trapping tests in Hungary the 1:1 blend of (¬±)-lavandulol and 2-phenylethanol attracted significantly more adult O. funesta than the single compounds. The addition of (E)-anethol, a previously described attractant for the species, was without effect. There was no difference in the responses of male or female beetles. The binary 2-phenylethanol/(¬±)-lavandulol bait described, in this study is recommended for the use in traps of O. funesta for agricultural purposes. ¬© 2008 Verlag der Zeitschrift f√ºr Naturforschung.</t>
  </si>
  <si>
    <t>761-768</t>
  </si>
  <si>
    <t>Zeitschrift fur Naturforschung - Section C Journal of Biosciences</t>
  </si>
  <si>
    <t>60027811;60027811;60027811</t>
  </si>
  <si>
    <t>23026240700;6602434900;35231446000</t>
  </si>
  <si>
    <t>Vuts, J√≥zsef;Imrei, Zolt√°n;T√≥th, Mikl√≥s</t>
  </si>
  <si>
    <t>Hungary</t>
  </si>
  <si>
    <t>Budapest</t>
  </si>
  <si>
    <t>Magyar Tudomanyos Akademia</t>
  </si>
  <si>
    <t>Vuts J.</t>
  </si>
  <si>
    <t>Development of an attractant-baited trap for Oxythyrea funesta poda (Coleoptera: Scarabaeidae, Cetoniinae)</t>
  </si>
  <si>
    <t>10.1515/znc-2008-9-1023</t>
  </si>
  <si>
    <t>2-s2.0-56249112276</t>
  </si>
  <si>
    <t>['without gps', 'vehicle parameters', 'traditional modelling', 'results show', 'perform properly', 'paper examines', 'navigation solutions', 'lane keeping', 'inderscience publishers', 'include sideslip', 'higher accuracy', 'experimental data', 'display errors', 'controlled setting', 'calculated using']</t>
  </si>
  <si>
    <t>Dual antenna GPS | Estimation | Kalman filter | Kinematic model | Navigation | Navigation errors | Sideslip | Vehicle dynamics</t>
  </si>
  <si>
    <t>This paper examines the effect of sideslip on typical kinematic navigation models that neglect lateral vehicle dynamics. A kinematic model accounting for sideslip and requiring no knowledge of vehicle parameters was developed. The expanded model shows improvements to traditional modelling and emphasises the need to include sideslip for improved navigational accuracy with and without GPS. Future control systems, such as lane keeping, will require this higher accuracy to perform properly. Sideslip was calculated using a dual antenna GPS receiver and only required simple geometric vehicle knowledge. A non-linear vehicle simulation was developed and used to demonstrate the effects of sideslip on navigation solutions in a controlled setting. Experimental data is examined from an emergency lane change manoeuvre to display errors in navigation estimates caused by sideslip. Results show the model including sideslip provides a higher accuracy navigation estimate. Copyright ¬© 2008, Inderscience Publishers.</t>
  </si>
  <si>
    <t>212-224</t>
  </si>
  <si>
    <t>60011754;60011754</t>
  </si>
  <si>
    <t>7102772439;6603413739</t>
  </si>
  <si>
    <t>Travis, William;Bevly, David M.</t>
  </si>
  <si>
    <t>Auburn</t>
  </si>
  <si>
    <t>Auburn University</t>
  </si>
  <si>
    <t>Travis W.</t>
  </si>
  <si>
    <t>Compensation of vehicle dynamic induced navigation errors with dual antenna GPS attitude measurements</t>
  </si>
  <si>
    <t>10.1504/IJMIC.2008.020119</t>
  </si>
  <si>
    <t>2-s2.0-56349148385</t>
  </si>
  <si>
    <t>['sn parameter', 'results validate', 'proposed ga', 'pc cluster', 'paper explores', 'object buried', 'numerical examples', 'microwave imaging', 'buried object', 'based algorithm']</t>
  </si>
  <si>
    <t>This paper explores the feasibility of microwave imaging a buried object by the GA and using the Sn parameter of a radiation antenna rather than data of the scattered electromagnetic field. To improve the efficiency of the GA-based algorithm, a technique of limiting the location of the buried object prior to the implement of the GA is proposed, and the GA is parallelized and executed on a PC cluster. A few numerical examples are presented, in which the dimension and location of a 3-D object buried in the earth are recovered. Results validate the proposed GA-based microwave imaging algorithm.</t>
  </si>
  <si>
    <t>289-302</t>
  </si>
  <si>
    <t>60016521;60016521;60016521</t>
  </si>
  <si>
    <t>57198721439;55793189964;55926231500</t>
  </si>
  <si>
    <t>Li, F.;Chen, X.;Huang, K.</t>
  </si>
  <si>
    <t>Sichuan University</t>
  </si>
  <si>
    <t>Li F.</t>
  </si>
  <si>
    <t>Microwave imaging a buried object by the GA and using the S&lt;inf&gt;11&lt;/inf&gt; parameter</t>
  </si>
  <si>
    <t>10.2528/PIER08081401</t>
  </si>
  <si>
    <t>2-s2.0-56749095467</t>
  </si>
  <si>
    <t>['statistical analysis', 'scattering parameter', 'reverberation chamber', 'regional interfaces', 'monopole antenna', 'matrix equations', 'input impedance', 'expansion method', 'expansion coefficients', 'electromagnetic fields', 'determined accordingly', 'chamber walls', 'boundary conditions']</t>
  </si>
  <si>
    <t>A modal-expansion method is proposed for the analysis of a monopole antenna in a vibrating reverberation chamber. Inside the chamber, electromagnetic fields are expanded using modal functions. Mode matching process is applied to enforce the boundary conditions at regional interfaces. Boundary conditions on the four side walls of the chamber are imposed by the point matching method. Combining these two matching processes, a set of matrix equations are obtained and the expansion coefficients can then be determined accordingly. The loss from the chamber walls is accounted for through homogeneous material filling. The input impedance and scattering parameter of a monopole in a reverberation chamber are computed and statistical analysis of the scattering parameter is conducted when one of its walls is vibrating.</t>
  </si>
  <si>
    <t>303-322</t>
  </si>
  <si>
    <t>24734351300;7403324500</t>
  </si>
  <si>
    <t>Zhao, H. P.;Shen, Z. X.</t>
  </si>
  <si>
    <t>Zhao H.</t>
  </si>
  <si>
    <t>Modal-expansion analysis of a monopole in vibrating reverberation chamber</t>
  </si>
  <si>
    <t>10.2528/PIER08090209</t>
  </si>
  <si>
    <t>2-s2.0-56749104671</t>
  </si>
  <si>
    <t>ZJU</t>
  </si>
  <si>
    <t>['rf front', 'required bandwidths', 'radiating elements', 'proposed antenna', 'paper presents', 'measured results', 'integrated easily', 'ieee 802', 'good agreement', 'end circuits', 'completely cover', 'compact dual', 'antenna size', '825 ghz', '485 ghz', '4 ghz']</t>
  </si>
  <si>
    <t>This paper presents a compact dual-band slot antenna for 2.4/5 GHz WLAN applications. The radiating elements of the proposed antenna are composed of a square ring slot and a circular ring slot, operating at 2.4 GHz and 5 GHz bands respectively. The antenna size is very compact (40mm √ó 40mm √ó 1mm), and can be integrated easily with other RF front-end circuits. It is demonstrated that the proposed antenna can completely cover the required bandwidths of IEEE 802.11b/g (2.4-2.485 GHz) and IEEE 802.11a (5.15-5.825 GHz) with satisfactory radiation characteristics. Good agreement is achieved between the simulated and measured results.</t>
  </si>
  <si>
    <t>319-327</t>
  </si>
  <si>
    <t>Ren, W.</t>
  </si>
  <si>
    <t>Zhejiang Gongshang University</t>
  </si>
  <si>
    <t>Ren W.</t>
  </si>
  <si>
    <t>Compact dual-band slot antenna for 2.4/5GHz WLAN applications</t>
  </si>
  <si>
    <t>10.2528/pierb08071406</t>
  </si>
  <si>
    <t>2-s2.0-56749133339</t>
  </si>
  <si>
    <t>['wider beamwidth', 'radome structure', 'radiation may', 'polarization discrimination', 'numerical studies', 'mean time', 'excess cost', 'distorted due', 'compensation method', 'approach utilizing', '45 ghz', '30 degrees']</t>
  </si>
  <si>
    <t>An approach utilizing a paraboloid photonic crystal structure (PPCS) is proposed in this paper to compensate the polarization discrimination of an antenna's radiation. It is demonstrated by considering a reflector antenna excited by a pair of crossed-dipoles, whose circularly polarized (CP) radiation may be distorted due to the scattering from the finite reflector surface. The proposed approach tends to compensate the discrimination and achieve a wider beamwidth of good axial ratios while, in the mean time, retaining a less gain loss. The advantage of this approach is that the PPCS can be integrated into a radome structure of the antenna without increasing an excess cost. Numerical studies are conducted in this paper and demonstrate that this compensation method can achieve a beamwidth of about 30 degrees at the frequency of 12.45 GHz.</t>
  </si>
  <si>
    <t>393-408</t>
  </si>
  <si>
    <t>60016930;60025855;60013395;60016930</t>
  </si>
  <si>
    <t>36072005200;57141045000;7202063846;7202449031</t>
  </si>
  <si>
    <t>Li, B.;Lee, K. J.;Chou, H. T.;Gu, W.</t>
  </si>
  <si>
    <t>Taiwan;China;Taiwan</t>
  </si>
  <si>
    <t>Banchiao;Beijing;Chung-Li</t>
  </si>
  <si>
    <t>Oriental Institute of Technology Taiwan;Beijing University of Posts and Telecommunications;Yuan Ze University</t>
  </si>
  <si>
    <t>60025855;60016930;60013395</t>
  </si>
  <si>
    <t>Li B.</t>
  </si>
  <si>
    <t>A polarization compensation approach utilizing a paraboloid photonic-crystal structure for crossed-dipole excited reflector antennas</t>
  </si>
  <si>
    <t>10.2528/PIER08081703</t>
  </si>
  <si>
    <t>2-s2.0-56749160532</t>
  </si>
  <si>
    <t>['squareness parameter', 'circular polarization']</t>
  </si>
  <si>
    <t>Circularly polarized superquadric diectric resonator antenna is investigated. A single coaxial probe is used to excite circularly polarized patterns. Finite element method is used to analyze the problem. Different aspect ratios of the superquadric dielectric resonator cross section for each squareness parameter for circular polarization are calculated.</t>
  </si>
  <si>
    <t>409-424</t>
  </si>
  <si>
    <t>60023291;60023291;60023291</t>
  </si>
  <si>
    <t>6701493848;21934286800;6602788136</t>
  </si>
  <si>
    <t>Zainud-Deen, S. H.;Malhat, H. A.;Awadalla, K. H.</t>
  </si>
  <si>
    <t>A Single-feed cylindrical superquadric dielectric resonator antenna for circular polarization</t>
  </si>
  <si>
    <t>10.2528/PIER08090904</t>
  </si>
  <si>
    <t>2-s2.0-56749173941</t>
  </si>
  <si>
    <t>['stepped monopole', 'simulated results', 'rectangular ring', 'radiation behaviors', 'prototype antenna', 'proposed antenna', 'paper presents', 'initial parameters', 'impedance bandwidth', 'good agreement', 'frequency range', 'frequency band', 'first considered', 'bidirectional pattern', 'bidirectional beam', 'antenna offers', '6 ghz', '21 dbi', '10 db']</t>
  </si>
  <si>
    <t>This paper presents an ultra-wideband rectangular ring fed by stepped monopole antenna. The initial parameters of rectangular ring are first considered to obtain the bidirectional pattern with the desired resonant frequency. Subsequently, the parameters of stepped monopole for enhancing impedance bandwidth are investigated. To study the impedance and radiation behaviors, the simulations of the proposed antenna have been carried out. It is found that this antenna offers a bidirectional beam with the impedance bandwidth (return loss lower than -10 dB) covered the frequency range from 3.1 to 10.6 GHz. At the desired direction along this frequency band, the gain of 2.33-5.21 dBi is achieved. Furthermore, the prototype antenna was fabricated and measured to verify the simulated results. Obviously, the simulation and measurement are reasonably in good agreement.</t>
  </si>
  <si>
    <t>227-242</t>
  </si>
  <si>
    <t>60021543;60021543</t>
  </si>
  <si>
    <t>6507797286;6603712247</t>
  </si>
  <si>
    <t>Lamultree, S.;Phongcharoenpanich, C.</t>
  </si>
  <si>
    <t>Thailand</t>
  </si>
  <si>
    <t>Ladkrabang Bangkok</t>
  </si>
  <si>
    <t>King Mongkut's Institute of Technology Ladkrabang</t>
  </si>
  <si>
    <t>Lamultree S.</t>
  </si>
  <si>
    <t>Bidirectional ultra-wideband antenna using rectangular ring fed by stepped monopole</t>
  </si>
  <si>
    <t>10.2528/PIER08080103</t>
  </si>
  <si>
    <t>2-s2.0-56749179683</t>
  </si>
  <si>
    <t>['proven effective', 'proposed techniques', 'mimo terminals', 'easily implemented']</t>
  </si>
  <si>
    <t>Various isolation improvement techniques for MIMO WLAN card bus applications consisted of three closely spaced loop antennas are presented and investigated both numerically and experimentally in this paper. The proposed techniques are easily implemented and proven effective to achieve high isolation among the antennas which is a must for MIMO terminals to receive uncorrelated signals with good system throughputs.</t>
  </si>
  <si>
    <t>349-366</t>
  </si>
  <si>
    <t>60013395;60013395;60013395;60013395</t>
  </si>
  <si>
    <t>7202063846;55474402300;15922885000;24483504900</t>
  </si>
  <si>
    <t>Chou, H. T.;Cheng, H. C.;Hsu, H. T.;Kuo, L. R.</t>
  </si>
  <si>
    <t>Investigations of isolation improvement techniques for multiple input multiple output (MIMO) WLAN portable terminal applications</t>
  </si>
  <si>
    <t>10.2528/PIER08090905</t>
  </si>
  <si>
    <t>2-s2.0-56749182521</t>
  </si>
  <si>
    <t>['steering ability', 'recent advances', 'provide beam', 'prohibitively difficult', 'optimization procedure', 'operational properties', 'lp arrays', 'genetic algorithms', 'directive gain', 'computational electromagnetics', 'complicated structures', 'circular arrays', 'analytical treatments']</t>
  </si>
  <si>
    <t>Circular arrays of log-periodic (LP) antennas are designed and their operational properties are investigated in a sophisticated simulation environment that is based on the recent advances in computational electromagnetics. Due to the complicated structures of the trapezoidal-tooth array elements and the overall array configuration, their analytical treatments are prohibitively difficult. Therefore, the simulation results presented in this paper are essential for their analysis and design. We present the design of a three-element LP array showing broadband characteristics. The directive gain is stabilized in the operation band using optimization by genetic algorithms. We demonstrate that the optimization procedure can also be used to provide beam-steering ability to LP arrays.</t>
  </si>
  <si>
    <t>243-260</t>
  </si>
  <si>
    <t>60014808;60014808</t>
  </si>
  <si>
    <t>7004393069;57219172439</t>
  </si>
  <si>
    <t>G√ºrel, L.;Erg√ºl, √ñ</t>
  </si>
  <si>
    <t>Bilkent √úniversitesi</t>
  </si>
  <si>
    <t>G√ºrel L.</t>
  </si>
  <si>
    <t>Design and simulation of circular arrays of trapezoidal-tooth log-periodic antennas via genetic optimization</t>
  </si>
  <si>
    <t>10.2528/PIER08081809</t>
  </si>
  <si>
    <t>2-s2.0-56749184027</t>
  </si>
  <si>
    <t>['stand level', 'stand characteristics', 'several studies', 'results indicate', 'proposed method', 'producing species', 'predictor variables', 'multipurpose situations', 'minkowski distances', 'estimated height', 'distributions extracted', 'diameter distributions', 'derived predictors', 'approach requires', 'aerial photographs']</t>
  </si>
  <si>
    <t>Diameter distribution | Non-parametric estimation | Pre-harvest measurement | Stem data bank</t>
  </si>
  <si>
    <t>The low-density airborne laser scanning (ALS) data based estimation methods have been shown to produce accurate estimates of mean forest characteristics and diameter distributions, according to several studies. The used estimation methods have been based on the laser canopy height distribution approach, where various laser pulse height distribution -derived predictors are related to the stand characteristics of interest. This approach requires very delicate selection methods for selecting the suitable predictor variables. In this study, we introduce a new nearest neighbor search method that requires no complicated selection algorithm for choosing the predictor variables and can be utilized in multipurpose situations. The proposed search method is based on Minkowski distances between the distributions extracted from low density ALS data and aerial photographs. Apart from the introduction of a new search method, the aims of this study were: 1) to produce accurate species-specific diameter distributions and 2) to estimate factual saw log recovery, using the estimated height-diameter distributions and a stem data bank. The results indicate that the proposed method is suitable for producing species-specific diameter distributions and volumes at the stand level. However, it is proposed, that the utilization of more extensive and locally emphasized reference data and auxiliary variables could yield more accurate saw log recoveries.</t>
  </si>
  <si>
    <t>625-641</t>
  </si>
  <si>
    <t>Silva Fennica</t>
  </si>
  <si>
    <t>60103673;60103673;60106157</t>
  </si>
  <si>
    <t>23091733300;56269132500;56108806300</t>
  </si>
  <si>
    <t>Peuhkurinen, Jussi;Maltamo, Matti;Malinen, Jukka</t>
  </si>
  <si>
    <t>Finland;Finland</t>
  </si>
  <si>
    <t>Helsinki;Kuopio</t>
  </si>
  <si>
    <t>Natural Resources Institute Finland (Luke);It√§-Suomen yliopisto</t>
  </si>
  <si>
    <t>60106157;60103673</t>
  </si>
  <si>
    <t>Peuhkurinen J.</t>
  </si>
  <si>
    <t>Estimating species-specific diameter distributions and saw log recoveries of boreal forests from airborne laser scanning data and aerial photographs: A distribution-based approach</t>
  </si>
  <si>
    <t>10.14214/sf.237</t>
  </si>
  <si>
    <t>2-s2.0-56849109124</t>
  </si>
  <si>
    <t>['¬© 2008', 'vlbi exploration', 'systematic error', 'systematic difference', 'receiver within', 'radio astrometry', 'noise sources', 'mizusawa station', 'measured paths', 'maximum baseline', 'experimental confirmation', 'exceed 0', 'error corresponds', 'elevation angle', 'dish method', 'detailed comparisons', 'celestial objects', 'calibration accuracy', 'beam system', 'beam receivers', 'basic concept', 'astronomical society', 'astrometric error', 'antenna structure', '20m antennas', '15 ¬∞.', '127 mm', '118 mm']</t>
  </si>
  <si>
    <t>Astrometry | Instrumentation: interferometers | Techniques: interferometric</t>
  </si>
  <si>
    <t>We present the technique of instrumental delay calibration for the dual-beam system of VLBI Exploration of Radio Astrometry (VERA), namely, the horn-on-dish method, in which artificial noise sources are mounted on the antenna feedome base and a wide-band radio noise is injected into the dual-beam receivers after reflection by a subreflector. We introduce the basic concept of calibration with the horn-on-dish method, and also present results of the experiments to evaluate its calibration accuracy. Detailed comparisons between model path calculations and measured paths from the noise sources show that the horn-on-dish method can calibrate the dual-beam delay difference in the antenna structure and receiver within an ‚àº 0.1 mm level. We estimated that the systematic error in the calibration does not exceed 0.127 mm, which was evaluated at an elevation angle of 15¬∞. This error corresponds to an astrometric error of ‚àº 11 Œºas with VERA's maximum baseline. An experimental confirmation of the systematic error in the horn-on-dish method has also been obtained by using a pair of 10m and VERA's 20m antennas at the Mizusawa station, demonstrating that the systematic difference between the dual-beam delay difference measured with noise sources and that for celestial objects was 0.118 mm, being consistent with the above estimate. ¬© 2008. Astronomical Society of Japan.</t>
  </si>
  <si>
    <t>935-950</t>
  </si>
  <si>
    <t>60029701-60021523;60029701-60021523;60029701-60025272;60029701-60021523;60029701-60025272;60029701;60028088;60028088;60002445-60081106;60029701;60028088;60029701;60029701;60021523-60029701;60029701;60029701;60029701;60021523-60029701;60029701;60028088;60028088;60029701;60029701;60029701;60029701;60021523-60029701</t>
  </si>
  <si>
    <t>35786303100;52963735400;13612835300;7102913956;52964079600;22033761200;7201691429;7201757675;35411779500;35786028200;35484255500;7004369937;6506209293;7003729470;12809431700;6603863686;22035164900;7102874996;7102712921;7202934558;6603810354;7202790050;36827125100;23036756400;7403544335;13612647800</t>
  </si>
  <si>
    <t>Honma, Mareki;Kijma, Masachika;Suda, Hiroshi;Kawaguchi, Noriyuki;Obayashi, Hideyuki K.;Bushimata, Takeshi;Shimizu, Rie;Yoshimura, Akane;Sasao, Tetsuo;Hirota, Tomoya;Imai, Hiroshi;Iwadate, Kenzaburo;Jike, Takaaki;Kameya, Osamu;Kamohara, Ryuichi;Kuji, Seisuke;Kurayama, Tomoharu;Manabe, Seiji;Miyaji, Takeshi;Nakagawa, Akiharu;Omodaka, Toshihiro;Oyama, Tomoaki;Sakai, Satoshi;Sato, Katsuhisa;Shibata, Katsunori M.;Tamura, Yoshiaki</t>
  </si>
  <si>
    <t>South Korea;Japan;Japan;Japan;Japan;South Korea</t>
  </si>
  <si>
    <t>Daejeon;Mitaka;Kagoshima;Tokyo;Hayama;Kyonggi-do</t>
  </si>
  <si>
    <t>Korea Astronomy and Space Science Institute;National Institutes of Natural Sciences - National Astronomical Observatory of Japan;Kagoshima University;The University of Tokyo;The Graduate University for Advanced Studies;Ajou University</t>
  </si>
  <si>
    <t>60081106;60029701;60028088;60025272;60021523;60002445</t>
  </si>
  <si>
    <t>Honma M.</t>
  </si>
  <si>
    <t>Dual-beam delay calibration for VERA</t>
  </si>
  <si>
    <t>10.1093/pasj/60.5.935</t>
  </si>
  <si>
    <t>2-s2.0-56849124118</t>
  </si>
  <si>
    <t>['series representation', 'pronounced maximum', 'phenomenon originates', 'originally analyzed', 'obtained describing', 'field components', 'far field', 'bear similarities']</t>
  </si>
  <si>
    <t>The far field behavior of a small wave size cylindrical microstrip antenna (CMA) has been originally analyzed for a small elevation angle, where a pronounced maximum has been found. Also it has been found that a similar maximum takes place in the far field of an electric dipole taken instead of the patch. It has been shown that the phenomenon originates to the far field behavior of the annular electric current given in the form of n = 1 azimuthally traveling wave harmonic held in the series representation of the electric dipole field. Approximate analytical expressions have been obtained describing the far-field components for two different polarizations. Also, the CMA radiation pattern is shown to bear similarities to the pattern of an electric dipole placed on a dielectric substrate surrounding a circular metal cylinder.</t>
  </si>
  <si>
    <t>223-244</t>
  </si>
  <si>
    <t>Svezhentsev, A. Y.</t>
  </si>
  <si>
    <t>O. Ya. Usikov Institute for Radiophysics and Electronics of the National Academy of Sciences of Ukraine</t>
  </si>
  <si>
    <t>Svezhentsev A.Y.</t>
  </si>
  <si>
    <t>Some far field features of cylindrical microstrip antenna on an electrically small cylinder</t>
  </si>
  <si>
    <t>10.2528/pierb08032201</t>
  </si>
  <si>
    <t>2-s2.0-56849131766</t>
  </si>
  <si>
    <t>['unique feature', 'selfsteering performance', 'retrodirective arrays', 'prior knowledge', 'paper describes', 'interrogator without', 'incoming signal', 'basic concept', 'automatically responding']</t>
  </si>
  <si>
    <t>Retrodirective arrays have garnered much attention due to the unique feature of automatically responding to an interrogator without any prior knowledge of the location of the incoming signal. This paper describes the basic concept of retrodirective array technology, discusses the three retrodirective array topologies with their advantages and disadvantages. Characterizations of the selfsteering performance in a retrodirective antenna array are described. A series of array design considerations in the retrodirective array systems is presented, and further researches in this area are presented.</t>
  </si>
  <si>
    <t>153-167</t>
  </si>
  <si>
    <t>8576938700;55276206000;16052001100</t>
  </si>
  <si>
    <t>Guo, Y. C.;Shi, X. W.;Chen, L.</t>
  </si>
  <si>
    <t>Guo Y.C.</t>
  </si>
  <si>
    <t>Retrodirective array technology</t>
  </si>
  <si>
    <t>10.2528/pierb08021704</t>
  </si>
  <si>
    <t>2-s2.0-56849132041</t>
  </si>
  <si>
    <t>['¬© 2008', 'room temperature', 'power dependences', 'phonon energy', 'japan society', 'investigated time', 'impulsive interference', 'hole excitons', 'generation process', 'fundamental heavy', 'energy spacing', 'domain signals', 'coherent longitudinal', 'coherent gaas', 'applied physics', '7 thz']</t>
  </si>
  <si>
    <t>We have investigated time-domain signals of terahertz (THz) radiation from coherent longitudinal-optical (LO) phonons in GaAs/AIAs multiple quantum wells at room temperature, utilizing an optical gating method with a photoconductive dipole antenna. It has been found that an intense and monochromatic THz wave with a frequency of 8.7 THz is generated from coherent GaAs-like LO phonons under the condition that the energy spacing between the fundamental heavy-hole and light-hole excitons is tuned to the LO-phonon energy. The pump-energy and pump-power dependences of the THz-radiation intensity indicate that the impulsive interference of the heavy-hole and light-hole excitons dominates the generation process, ¬© 2008 The Japan Society of Applied Physics.</t>
  </si>
  <si>
    <t>Applied Physics Express</t>
  </si>
  <si>
    <t>60013722;60013722;60008107;60032325;60032325</t>
  </si>
  <si>
    <t>7401792356;56302502400;7102657506;35432025900;7404662230</t>
  </si>
  <si>
    <t>Nakayama, Masaaki;Ito, Shuh Ichi;Mizoguchi, Kohji;Saito, Shingo;Sakai, Kiyomi</t>
  </si>
  <si>
    <t>Koganei;Osaka;Sakai</t>
  </si>
  <si>
    <t>Japan National Institute of Information and Communications Technology;Osaka City University;Osaka Prefecture University</t>
  </si>
  <si>
    <t>60032325;60013722;60008107</t>
  </si>
  <si>
    <t>Nakayama M.</t>
  </si>
  <si>
    <t>Generation of intense and monochromatic terahertz radiation from coherent longitudinal optical phonons in GaAs/AIAs multiple quantum wells at room temperature</t>
  </si>
  <si>
    <t>10.1143/APEX.1.012004</t>
  </si>
  <si>
    <t>2-s2.0-57049152402</t>
  </si>
  <si>
    <t>['yielded solar', 'ruthenium complex', 'royal society', 'organic antenna', 'applied successfully', '5 sunlight']</t>
  </si>
  <si>
    <t>Two novel hybrid sensitizers incorporating an organic antenna into a ruthenium complex have been synthesized and applied successfully in nanocrystalline TiO2 based solar cells, which yielded solar to electricity conversion efficiencies of 8.20-9.16% under AM 1.5 sunlight. ¬© The Royal Society of Chemistry and the Centre National de la Recherche Scientifique 2008.</t>
  </si>
  <si>
    <t>2233-2237</t>
  </si>
  <si>
    <t>60005273;60005273;60005273;60010484;60014092-60073652;60014092;60005273;60005273;60028186;60028186</t>
  </si>
  <si>
    <t>9732758200;6701559012;57218359592;7401549505;57217987573;7404071557;55666162500;7402678484;35463772200;35463345800</t>
  </si>
  <si>
    <t>Choi, Hyunbong;Baik, Chul;Kim, Sanghoon;Kang, Moon Sung;Xu, Xiang;Kang, Hong Seok;Kang, Sang Ook;Ko, Jaejung;Nazeeruddin, Md K.;Gr√§tzel, Michael</t>
  </si>
  <si>
    <t>China;Switzerland;South Korea;South Korea;South Korea</t>
  </si>
  <si>
    <t>Shanghai;Lausanne;Jeonju;Suwon;Seoul</t>
  </si>
  <si>
    <t>Tongji University;Swiss Federal Institute of Technology Lausanne;Jeonju University;Samsung Group;Korea University</t>
  </si>
  <si>
    <t>60073652;60028186;60014092;60010484;60005273</t>
  </si>
  <si>
    <t>Choi H.</t>
  </si>
  <si>
    <t>Molecular engineering of hybrid sensitizers incorporating an organic antenna into ruthenium complex and their application in solar cells</t>
  </si>
  <si>
    <t>10.1039/b810332a</t>
  </si>
  <si>
    <t>2-s2.0-57049162661</t>
  </si>
  <si>
    <t>Kungl. Vetenskaps- och Vitterhets-Samh√§llet i G√∂teborg</t>
  </si>
  <si>
    <t>KVVS</t>
  </si>
  <si>
    <t>['‚ äì2', '‚ äì1', 'ultraviolet part', 'total darkness', 'therefore exposed', 'supplying energy', 'suddenly exposed', 'sudden spring', 'solar spectrum', 'snow cover', 'significantly reduced', 'significant decrease', 'sea ice', 'resting spores', 'relatively light', 'psii prior', 'psii antenna', 'polar areas', 'phytoplankton bloom', 'physiological indices', 'photosynthetic efficiency', 'particularly prior', 'pab treatment', 'natural habitat', 'natural community', 'major role', 'littoral zone', 'light burst', 'gyrosigma fasciola', 'francis group', 'estimated p', 'ek ),', 'darkness due', 'dark treatment', 'dark incubation', 'cell number', 'benthic fauna', 'benthic diatoms', 'already photoinhibited', 'additional months', '8 ).', '70 ).', '64 days', '39 ).']</t>
  </si>
  <si>
    <t>Antarctica | Benthic microalgae | Dark | Microphytobenthos | Optimum quantum yield | Photosynthesis | UV radiation</t>
  </si>
  <si>
    <t>In polar areas, benthic diatoms are regarded to play a major role in supplying energy to the benthic fauna, particularly prior to the release of microalgae from sea ice and the phytoplankton bloom. As phototrophs, benthic polar diatoms have to contend not only with dark polar nights but also with darkness due to sea-ice and snow cover that can prevail in the littoral zone for additional months. Upon sea ice break-up the autotrophs are suddenly exposed to high light intensities including ultraviolet radiation. The aim of our study was to mimic a sudden spring-time sea ice break-up, focusing on the ultraviolet part of the solar spectrum. We therefore exposed a semi-natural community of benthic diatoms to light burst after a period of total darkness. We studied the effects of different spectral qualities: photosynthetically active radiation (PAR, 400‚Äì700 nm; P treatment), PAR+ UV-A (UV-A 320‚Äì400 nm; PA treatment), and PAR+UV-A+UV-B (UV-B 280‚Äì320 nm; PAB treatment) on cell number (growth), species composition and optimum quantum yield (Fv/Fm) in 2 separate experiments where diatoms were kept in darkness for 15 and 64 days, respectively. In both experiments, the most frequently (&gt;50%) observed species were Gyrosigma fasciola and G. obscururn. No growth was observed and no resting spores were found. In both experiments, the initial optimum quantum yield of the PSII prior to dark treatment was comparable (Fv/Fm = 0.70). The Fv/Fm was not affected after 15 days dark incubation but a significant decrease in photosynthetic efficiency was observed after 64 days in the dark (Fv/Fm = 0.39). Exposure to different light treatments (P, PA, PAB) immediately after different dark incubation periods showed higher reduction in Fv/Fm (PAB &gt; PA &gt; P) after the longer dark period. Estimated P-E curve parameters showed an efficient light harvesting and photosynthetic conversion capacity (Œ±= 0.20; rETRmax=14) that was significantly reduced after 64 days in the dark (Œ±= 0.06; rETRmax=8). The reduction in these photo-physiological indices (a and rETRmax) after dark incubation was compensated with higher saturating irradiance (Ek), which we suspect to be a mechanism to optimize photochemical processes. But the PSII antenna was relatively light-sensitive because photosynthesis was already photoinhibited at half the photon flux density (‚â• 585 Œºmol photons m‚Äì2 s‚Äì1) relative to light-adapted (‚â• 972 Œºmol photons m‚Äì2 s‚Äì1) diatoms. We conclude that the benthic diatoms in our study were able to resume photosynthetic activity after 64 days in darkness and they were able to cope with relatively high intensities of UV radiation compared with their natural habitat. ¬© 2008 Taylor &amp; Francis Group, LLC.</t>
  </si>
  <si>
    <t>519-532</t>
  </si>
  <si>
    <t>0269249X</t>
  </si>
  <si>
    <t>Diatom Research</t>
  </si>
  <si>
    <t>60016437;60012345-60016437;60023131;60023131</t>
  </si>
  <si>
    <t>7004267909;56033383200;14619921900;54899308800</t>
  </si>
  <si>
    <t>Wulff, Angela;Roleda, Michael Y.;Zacher, Katharina;Wiencke, Christian</t>
  </si>
  <si>
    <t>Germany;Sweden;Germany</t>
  </si>
  <si>
    <t>Bremerhaven;Gothenburg;Kiel</t>
  </si>
  <si>
    <t>Alfred-Wegener-Institut Helmholtz-Zentrum f√ºr Polar- und Meeresforschung;G√∂teborgs Universitet;Christian-Albrechts-Universit√§t zu Kiel</t>
  </si>
  <si>
    <t>60023131;60016437;60012345</t>
  </si>
  <si>
    <t>Wulff A.</t>
  </si>
  <si>
    <t>Exposure to sudden light burst after prolonged darkness‚Äîa case study on benthic diatoms in Antarctica</t>
  </si>
  <si>
    <t>10.1080/0269249X.2008.9705774</t>
  </si>
  <si>
    <t>2-s2.0-57049169762</t>
  </si>
  <si>
    <t>['water within', 'water invasion', 'theoretical response', 'target oil', 'target layer', 'subsurface variations', 'separate well', 'rights reserved', 'receiver antennas', 'receiver antenna', 'rate modeling', 'radial variations', 'radial extent', 'oriented hp', 'nearby well', 'measurements exhibit', 'measurements consist', 'measurement sensitivity', 'largest sensitivity', 'hydrocarbon field', 'frequency range', 'fields excited', 'exploration geophysicists', 'em fields', 'element method', 'electrical resistivity', 'cpu time', 'casing excitation', 'bearing layers', 'bearing layer', 'background material', 'azimuthal component', 'axisymmetric variations', 'automatically generates', 'assume two', 'another antenna', 'also enhance', 'advanced finite', 'adaptive finite']</t>
  </si>
  <si>
    <t>We study the theoretical response of electromagnetically energized steel casing in the presence of subsurface variations of electrical resistivity. Casing is energized with a finite-size solenoid antenna located along the axis of the borehole. Measurements consist of the azimuthal component of the electric field acquired either on the surface or in a separate well in the same hydrocarbon field. We assume two-dimensional (2D) axisymmetric variations of subsurface electrical resistivity and casing excitation. Simulations of electromagnetic (EM) fields excited by energized steel casing are performed with a goal-oriented hp-adaptive finite-element method that automatically generates a sequence of optimal grids delivering exponential convergence rates in terms of the EM fields at the receiver antennas against CPU time. This advanced finite-element method enables accu-rate modeling of problems with high conductivity contrasts inlarge computational domains. Numerical simulations quantify the measurement sensitivity to variations of frequency, distance from casing to receivers, resistivity of the target oil-bearing layer, and pistonlike radial invasion of water within a target layer initially saturated with oil. When receivers are placed in a nearby well, numerical results indicate that measurements exhibit the largest sensitivity to the target (oil-saturated) layer when the transmitter or receiver antenna is located just above the target layer, and another antenna is located below the target layer. A frequency range from 5-30 Hz provides optimal results for the detection of oil-bearing layers and estimation of radial extent of water invasion. Large horizontal distances (up to 1500 m) between transmitter and receivers and a background material with resistivity above 50 Œ©m also enhance the measurement sensitivity to radial variations of water invasion. This sensitivity can be as large as 15%-20% of the measured electric field. ¬© 2008 Society of Exploration Geophysicists. All rights reserved.</t>
  </si>
  <si>
    <t>60104711;60013372;100622317</t>
  </si>
  <si>
    <t>56562669900;6701387062;55721922000</t>
  </si>
  <si>
    <t>Pardo, David;Torres-Verd√≠n, Carlos;Zhang, Zhiyi</t>
  </si>
  <si>
    <t>Spain;United States;United States</t>
  </si>
  <si>
    <t>Bilbao;Austin;Houston</t>
  </si>
  <si>
    <t>Basque Center for Applied Mathematics (BCAM);The University of Texas at Austin;Shell E and P</t>
  </si>
  <si>
    <t>Pardo D.</t>
  </si>
  <si>
    <t>Sensitivity study of borehole-to-surface and crosswell electromagnetic measurements acquired with energized steel casing to water displacement in hydrocarbon-bearing layers</t>
  </si>
  <si>
    <t>10.1190/1.2993538</t>
  </si>
  <si>
    <t>2-s2.0-57149094487</t>
  </si>
  <si>
    <t>['work well', 'transmitter waveform', 'space values', 'second feature', 'rights reserved', 'resistance r', 'resistance closing', 'observed current', 'measured ground', 'lossy electric', 'loop response', 'ground loop', 'gps antenna', 'frequency drift', 'field antenna', 'exploration geophysicists', 'domain systems', 'domain system', 'deconvolved waveforms', 'current responses', 'current induced', 'conductive ground', 'closely match', 'airborne response', 'airborne electromagnetic', 'aem system']</t>
  </si>
  <si>
    <t>Measuring a transmitter-current waveform provides critical data unavailable for some airborne electromagnetic (AEM) systems yet needed to model AEM data quantitatively. We developed a novel experimental method of measuring an airborne transmitter waveform by monitoring the current induced in a closed, multiturn, insulated ground loop of known inductance L and resistance R. The transmitter waveform of five different time-domain systems is deconvolved from the measured ground-loop response when excited by the primary electromagnetic field of the AEM system. In general, our measurements agree well with contractor-described transmitter current waveforms, although crucial differences exist between our deconvolved waveforms and those described in the literature. Using the pulse-per-second feature of a GPS antenna, the ground loop can monitor the frequency drift of a frequency-domain system. The ground loop behaves like a lossy electric-field antenna when the resistance closing the ground loop is too large. This leads to negatives in the response of coincident-loop systems without including induced polarization effects. After observing exponentially decaying, oscillating-current responses in high-resistance ground loops, we model the observed current with an LRC circuit whose resistance and capacitance represent generalized effective antenna and free-space values. Our model predicts responses that closely match the damped oscillations seen in the airborne response during flyover; however, it does not work well on conductive ground. ¬© 2008 Society of Exploration Geophysicists. All rights reserved.</t>
  </si>
  <si>
    <t>60011362;60011362</t>
  </si>
  <si>
    <t>55724792500;6603382851</t>
  </si>
  <si>
    <t>Davis, Aaron;Macnae, James</t>
  </si>
  <si>
    <t>Melbourne</t>
  </si>
  <si>
    <t>RMIT University</t>
  </si>
  <si>
    <t>Davis A.</t>
  </si>
  <si>
    <t>Measuring AEM waveforms with a ground loop</t>
  </si>
  <si>
    <t>10.1190/1.2976791</t>
  </si>
  <si>
    <t>2-s2.0-57149102496</t>
  </si>
  <si>
    <t>['transmitted message', 'transmission system', 'prior knowledge', 'manner unknown', 'interception system', 'input multiple', 'independent antennae', 'gain matrix', 'correctly detect', 'communication systems', 'channel matrix']</t>
  </si>
  <si>
    <t>BSS | Communications | MIMO | Unitary</t>
  </si>
  <si>
    <t>We consider the problem of intercepting communications signals between Multiple-Input Multiple-Output (MIMO) communication systems. To correctly detect a transmitted message it is necessary to know the gain matrix that represents the channel between the transmitter and the receiver. However, even if the receiver has knowledge of the message symbol set, it may not be possible to estimate the channel matrix. Blind Source Separation (BSS) techniques, such as Independent Component Analysis (ICA) can go some way to extracting independent signals from individual transmission antennae but these may have been preprocessed in a manner unknown to the receiver. In this paper we consider the situation where a communications interception system has prior knowledge of the message symbol set, the channel matrix between the transmission system and the interception system and is able to resolve the transmissionss from independent antennae. The question then becomes: what is the mutual information available to the interceptor when an unknown unitary transformation matrix is employed by the transmitter.</t>
  </si>
  <si>
    <t>722-735</t>
  </si>
  <si>
    <t>Entropy</t>
  </si>
  <si>
    <t>60026553;60026553;60003480</t>
  </si>
  <si>
    <t>7004454186;7102452418;12805864500</t>
  </si>
  <si>
    <t>Kitchen, John;Moran, Bill;Howard, Stephen D.</t>
  </si>
  <si>
    <t>Parkville;Edinburgh</t>
  </si>
  <si>
    <t>University of Melbourne;Defence Science and Technology Group</t>
  </si>
  <si>
    <t>60026553;60003480</t>
  </si>
  <si>
    <t>Kitchen J.</t>
  </si>
  <si>
    <t>Intercept capacity: Unknown unitary transformation</t>
  </si>
  <si>
    <t>10.3390/e10040722</t>
  </si>
  <si>
    <t>2-s2.0-57149129264</t>
  </si>
  <si>
    <t>W911NF-06-1-0027</t>
  </si>
  <si>
    <t>['œ ∫', 'vector operations', 'recursive updating', 'proposed implementations', 'proposed beamformers', 'processing snapshots', 'parallel implementations', 'nœ ∫),', 'numerical performance', 'householder transform', 'especially useful', 'computational cost', 'available snapshots']</t>
  </si>
  <si>
    <t>Adaptive signal processing | Antenna arrays | Computational complexity | Fixed point arithmetic | Matrix decomposition | Orthogonal transforms | Roundoff errors</t>
  </si>
  <si>
    <t>Two online implementations of the sample matrix inversion minimum variance distortionless response (SMI-MVDR) antenna array beamformer, based on recursive updating of the diagonal loading triangular matrix decomposition, are presented. The first proposed beamformer uses the Cholesky factorization recursive updating of the matrix whose dimension is increasing. The second beamformer uses the Householder transform (HT) recursive updating of the modified input data matrix. The proposed implementations consist primarily of vector operations, that is, they are suitable for parallel implementations with FPGAs or DSPs. The computational cost of the proposed beamforming algorithms is O(NŒ∫), where N is the number of antenna array elements, and Œ∫ is the number of processing snapshots. The proposed implementations are especially useful for large antenna array applications, where the number of available snapshots does not exceed the number of the array antenna elements. The simulation result shows that the numerical performance of the proposed beamformers is superior, relative to the conventional recursive MVDR beamformer implementation. ¬© 2008 IEEE.</t>
  </si>
  <si>
    <t>3317-3327</t>
  </si>
  <si>
    <t>60071523;60071523</t>
  </si>
  <si>
    <t>57212441975;7202391172</t>
  </si>
  <si>
    <t>Zaharov, Viktor V.;Teixeira, Marvi</t>
  </si>
  <si>
    <t>Puerto Rico</t>
  </si>
  <si>
    <t>San Juan</t>
  </si>
  <si>
    <t>Polytechnic University of Puerto Rico</t>
  </si>
  <si>
    <t>Zaharov V.V.</t>
  </si>
  <si>
    <t>SMI-MVDR beamformer implementations for large antenna array and small sample size</t>
  </si>
  <si>
    <t>10.1109/TCSI.2008.925380</t>
  </si>
  <si>
    <t>2-s2.0-57149140331</t>
  </si>
  <si>
    <t>['weighted least', 'trajectories developed', 'target location', 'squares estimate', 'shooting method', 'sensor performance', 'sensor information', 'munition trajectories', 'munition dynamics', 'multiple munitions', 'location estimate', 'guidance law', 'ground targets', 'found using', 'cooperatively estimate', 'cheaper munitions', 'attack phase', 'aerial munitions']</t>
  </si>
  <si>
    <t>This paper considers cooperative path planning for aerial munitions during the attack phase of a mission against ground targets. It is assumed that sensor information from multiple munitions is available to refine an estimate of the target location. Based on models of the munition dynamics and sensor performance, munition trajectories are designed that enhance the ability to cooperatively estimate the target location. The problem is posed as an optimal control problem using a cost function based on the variances in the target-location estimate. These variances are computed by fusing the individual munition measurements in a weighted least-squares estimate. Solutions to the problem are found using a direct-shooting method. These solutions are compared with trajectories developed by an alternative suboptimal feedback-guidance law. This feedback law produces solutions with far less numerical expense and with a performance very close to the best known solutions. The reduction in target-location uncertainty associated with these trajectories could enable the attack of targets with greater precision using smaller, cheaper munitions.</t>
  </si>
  <si>
    <t>1708-1715</t>
  </si>
  <si>
    <t>November/December 2008</t>
  </si>
  <si>
    <t>60009974;60075009;60001982</t>
  </si>
  <si>
    <t>36170058800;6506794442;8229589500</t>
  </si>
  <si>
    <t>Sinclair, Andrew J.;Prazenica, Richard J.;Jeffcoat, David E.</t>
  </si>
  <si>
    <t>Huntsville;Auburn;Eglin AFB</t>
  </si>
  <si>
    <t>Radiance Technologies, Inc.;Samuel Ginn College of Engineering;Eglin Air Force Base</t>
  </si>
  <si>
    <t>60075009;60009974;60001982</t>
  </si>
  <si>
    <t>Sinclair A.J.</t>
  </si>
  <si>
    <t>Optimal and feedback path planning for cooperative attack</t>
  </si>
  <si>
    <t>10.2514/1.35599</t>
  </si>
  <si>
    <t>2-s2.0-57149142723</t>
  </si>
  <si>
    <t>49307TU</t>
  </si>
  <si>
    <t>['whereas performance', 'wave variables', 'time delay', 'theoretical analysis', 'results indicate', 'paper describes', 'machine systems', 'indeed successful', 'improve performance', 'haptic feedback', 'effects related', 'delft university', 'control problems', 'control activity', 'bilateral human', 'avoidance system']</t>
  </si>
  <si>
    <t>In the teleoperation of an uninhabited aerial vehicle, haptic feedback can be used to provide useful information through the sense of touch. Although this can improve performance and enhance situation awareness, time delays caused by signal transmission generally induce control problems with haptic feedback, causing unsafe operations. Wave variables have been suggested to cope with the control problems in bilateral human-machine systems with time delay. Very little has been reported, however, on effects related to human control activity and workload when using wave variables. This paper describes a theoretical analysis of using wave variables to enhance a collision-avoidance system for visual and haptic uninhabited aerial vehicle teleoperation with time delay. An experiment was conducted to evaluate its effectiveness regarding operator performance, control activity, workload, and the safety of operation. Results indicate that wave variables are indeed successful in improving human performance. The number of collisions, operator control activity, and workload all decreased. Whereas performance and control activity were equivalent to the situation of haptic feedback without time delay, workload remained higher. Copyright ¬© 2008 by Delft University of Technology.</t>
  </si>
  <si>
    <t>1728-1739</t>
  </si>
  <si>
    <t>60006288-112274016;60006288-112274016;60006288-112274016</t>
  </si>
  <si>
    <t>17346340800;57196395283;57200555382</t>
  </si>
  <si>
    <t>Lam, T. M.;Mulder, M.;Van Paassen, M. M.</t>
  </si>
  <si>
    <t>Netherlands;Netherlands</t>
  </si>
  <si>
    <t>Delft;</t>
  </si>
  <si>
    <t>Delft University of Technology;Faculty of Aerospace Engineering</t>
  </si>
  <si>
    <t>60006288;112274016</t>
  </si>
  <si>
    <t>Lam T.M.</t>
  </si>
  <si>
    <t>Haptic feedback in uninhabited aerial vehicle teleoperation with time delay</t>
  </si>
  <si>
    <t>10.2514/1.35340</t>
  </si>
  <si>
    <t>2-s2.0-57149143026</t>
  </si>
  <si>
    <t>['varying winds', 'two problems', 'terminal heading', 'tanker maneuvers', 'taker aircraft', 'speed constraints', 'six degree', 'saturation limits', 'proportional navigation', 'pn algorithm', 'host flight', 'guidance system', 'guidance commands', 'external disturbances']</t>
  </si>
  <si>
    <t>A Proportional Navigation (PN) guidance system augmented with adaptive terminal guidance and a coupled velocity control loop is effective at executing a successful midair constant altitude rendezvous between an unmanned receiver aircraft and taker aircraft for the purpose of automated aerial refueling. It is a well established method in two problems, as its easy to implement and not based on computer for host flight. The PN algorithm is evaluated with six degree of freedom aircraft dynamics and external disturbances. This guidance system is robust to six degree of freedom aircraft dynamics, unknown to tanker maneuvers, saturation limits of guidance commands and varying winds. The proportional navigation guidance effectively flies a receiver aircraft within operational limits to a rendezvous with a tanker, subjected to terminal heading, and speed constraints.</t>
  </si>
  <si>
    <t>1832-1835</t>
  </si>
  <si>
    <t>Smith, Austin L.</t>
  </si>
  <si>
    <t>Dayton</t>
  </si>
  <si>
    <t>Air Force Research Laboratory</t>
  </si>
  <si>
    <t>Smith A.L.</t>
  </si>
  <si>
    <t>Proportional navigation with adaptive terminal guidance for aircraft rendezvous</t>
  </si>
  <si>
    <t>10.2514/1.33535</t>
  </si>
  <si>
    <t>2-s2.0-57149144756</t>
  </si>
  <si>
    <t>Defense Advanced Research Projects Agency</t>
  </si>
  <si>
    <t>['used strategically', 'universal approximators', 'spline approximators', 'rights reserved', 'r .,', 'proposed low', 'paper presents', 'paper explores', 'output mapping', 'opponent radar', 'numerical simulations', 'new york', 'minimum number', 'low observability', 'k .,', 'handled using', 'guidance data', 'electronics engineers', 'design parameters', 'compact architecture', 'avoiding detection', 'appropriate candidates', 'american institute', 'accurate parameterization', '851 .)', '., mushambi']</t>
  </si>
  <si>
    <t>This paper explores the problem of finding a real-time optimal trajectory for unmanned aerial vehicles to minimize their probability of detection by opponent multiple radar detection systems. The problem is handled using the nonlinear trajectory generation method developed by Milam et al. (Milam, M., Mushambi, K., and Murray, R., "New Computational Approach to Real-Time Trajectory Generation for Constrained Mechanical Systems," Proceedings of the 39th IEEE Conference on Decision and Control, Vol. 1, Institute of Electrical and Electronics Engineers, New York, Dec. 2000, pp. 845-851.) The paper presents a formulation of the trajectory generation task as an optimal control problem, where temporal constraints allow periods of high observability interspersed with periods of low observability. This feature can be used strategically to aid in avoiding detection by an opponent radar. The guidance is provided in the form of sampled tabular data. It is then shown that the success of nonlinear trajectory generation on the proposed low-observable trajectory generation problem depends upon an accurate parameterization of the guidance data. In particular, such an approximator is desired to have a compact architecture, a minimum number of design parameters, and a smooth continuously differentiable input-output mapping. Artificial neural networks as universal approximators are known to possess these features, and thus are considered here as appropriate candidates for this task. Comparison of artificial neural networks against B-spline approximators is provided, as well. Numerical simulations on multiple radar scenarios illustrate unmanned air vehicle trajectories optimized for both detectability and time. Copyright ¬© 2008 by the American Institute of Aeronautics and Astronautics. Inc. All rights reserved.</t>
  </si>
  <si>
    <t>1740-1749</t>
  </si>
  <si>
    <t>60020633;60020633;60017016;60031581</t>
  </si>
  <si>
    <t>6603226023;6603479511;6506627114;55921248200</t>
  </si>
  <si>
    <t>Inanc, Tamer;Muezzinoglu, Mehmet K.;Misovec, Kathleen;Murray, Richard M.</t>
  </si>
  <si>
    <t>Pasadena;Louisville;Arlington</t>
  </si>
  <si>
    <t>California Institute of Technology;University of Louisville;BAE Systems Inc.</t>
  </si>
  <si>
    <t>60031581;60020633;60017016</t>
  </si>
  <si>
    <t>Inanc T.</t>
  </si>
  <si>
    <t>Framework for low-Observable trajectory generation in presence of multiple radars</t>
  </si>
  <si>
    <t>10.2514/1.35287</t>
  </si>
  <si>
    <t>2-s2.0-57149148208</t>
  </si>
  <si>
    <t>['verlag gmbh', 'using space', 'single input', 'often suffers', 'noise ratio', 'multiple output', 'multiple input', 'low signal', 'letter proposes', 'employs intra', 'data rate']</t>
  </si>
  <si>
    <t>High Resolution Wide Swath (HRWS) Synthetic Aperture Radar (SAR) | Intra-pulse null steering | Multiple Input and Multiple Output (MIMO) | Signal-to-Noise Ratio (SNR) | Space-Time Block Coding (STBC)</t>
  </si>
  <si>
    <t>High Resolution Wide Swath (HRWS) Synthetic Aperture Radar (SAR) often suffers from low Signal-to-Noise Ratio (SNR) due to small transmitting antenna, especially in phased array antenna systems. Digital Beam Forming (DBF) based on Single Input and Multiple Output (SIMO) achieves receiving array gain at the cost of increasing data rate. This letter proposes a new HRWS SAR method, which employs intra-pulse null steering to get receiving gain in elevation and decrease the data rate, and Multiple Input and Multiple Output (MIMO) using Space-Time Block Coding (STBC) in azimuth to get transmitting gain and receiving array gain simultaneously. The feasibility is verified by deduction and simulations. ¬© 2008 Science Press, Institute of Electronics, CAS and Springer-Verlag GmbH.</t>
  </si>
  <si>
    <t>813-816</t>
  </si>
  <si>
    <t>60027021-60027363;60027021;60027021</t>
  </si>
  <si>
    <t>36157598600;22235205100;7202622015</t>
  </si>
  <si>
    <t>Chen, Longyong;Liang, Xingdong;Ding, Chibiao</t>
  </si>
  <si>
    <t>Chen L.</t>
  </si>
  <si>
    <t>A High Resolution Wide Swath SAR method based on intra-pulse null steering and MIMO</t>
  </si>
  <si>
    <t>10.1007/s11767-008-0053-4</t>
  </si>
  <si>
    <t>2-s2.0-57249087606</t>
  </si>
  <si>
    <t>['temporal correlation', 'spatial correlation', 'rate capacity', 'paper compares', 'input multiple', 'ergodic capacity', 'doppler spread', 'comparison includes', 'broadcast channels', 'antenna spacing']</t>
  </si>
  <si>
    <t>Broadcast channel (BC) | Channel model | Multiple-input multiple-output (MIMO) | Multiuser scheduling | Spatial correlation | Temporal correlation</t>
  </si>
  <si>
    <t>Spatial correlation is a result of insufficient antenna spacing among multiple antenna elements, while temporal correlation is caused by Doppler spread. This paper compares the effect of spatial and temporal correlation in order to investigate the performance of multiuser scheduling algorithms in multiple-input multiple-output (MIMO) broadcast channels. This comparison includes the effect on the ergodic capacity, on fairness among users, and on the sum-rate capacity of a multiuser scheduling algorithm utilizing statistical channel state information in spatio-temporally correlated MIMO broadcast channels. Numerical results demonstrate that temporal correlation is more meaningful than spatial correlation in view of the multiuser scheduling algorithm in MIMO broadcast channels. Indeed, the multiuser scheduling algorithm can reduce the effect of the Doppler spread if it exploits the information of temporal correlation appropriately. However, the effect of spatial correlation can be minimized if the antenna spacing is sufficient in rich scattering MEVIO channels regardless of the multiuser scheduling algorithm used.</t>
  </si>
  <si>
    <t>766-773</t>
  </si>
  <si>
    <t>60001558;60027272</t>
  </si>
  <si>
    <t>56699345600;55498731300</t>
  </si>
  <si>
    <t>Lee, Seung Hwan;Thompson, John S.</t>
  </si>
  <si>
    <t>United Kingdom;South Korea</t>
  </si>
  <si>
    <t>Edinburgh;Daejeon</t>
  </si>
  <si>
    <t>The University of Edinburgh;Electronics and Telecommunications Research Institute</t>
  </si>
  <si>
    <t>60027272;60001558</t>
  </si>
  <si>
    <t>Lee S.H.</t>
  </si>
  <si>
    <t>Simulation models for investigation of multiuser scheduling in MIMO broadcast channels</t>
  </si>
  <si>
    <t>10.4218/etrij.08.0107.0290</t>
  </si>
  <si>
    <t>2-s2.0-57349099460</t>
  </si>
  <si>
    <t>['western texas', 'scrophulariaceae ).', 'scrophulariaceae ),', 'scalelike setae', 'remarkable antennae', 'newly recorded', 'mirid species', 'leucophyllum frutescens', 'knight ).', 'host plants', 'host information', 'host foliage', 'escobilla butterflybush', 'color photographs', 'collected mirid', 'berl .)', 'bears erect', 'antennal setae']</t>
  </si>
  <si>
    <t>Buddleja scordioides | Chihuahuan Desert | Host plants | Leucophyllum frutescens | Miridae | Texas</t>
  </si>
  <si>
    <t>Three closely related species of phyline plant bugs are unique in the diverse family Miridae because of their remarkable antennae; the third (or second and third) flagellomere is enlarged and bears erect, dark, scalelike setae. Host plants for two of the species - Hambletoniola antennata Carvalho and Larinocerus balius Froeschner - have been known, but no host information has been available for L. personatus (Knight). Escobilla butterflybush, Buddleja scordioides Kunth (Scrophulariaceae), is newly recorded as the host of L. personatus in western (Trans-Pecos) Texas, and new Texas records are given for this seldom-collected mirid. New distribution records also are given for H. antennata in western Texas, in addition to its occurrence on ceniza, Leucophyllum frutescens (Berl.) I.M. Johnston (Scrophulariaceae). Scanning electron micrographs of the antennal setae of L. personatus are provided; included for both mirid species are color photographs of their host plants and an adult on host foliage.</t>
  </si>
  <si>
    <t>1233-1238</t>
  </si>
  <si>
    <t>Wheeler, A. G.</t>
  </si>
  <si>
    <t>Clemson</t>
  </si>
  <si>
    <t>Clemson University</t>
  </si>
  <si>
    <t>Wheeler A.</t>
  </si>
  <si>
    <t>First host-plant and new distribution records of the plant bug Larinocerus personatus (Knight), with notes on the host and distribution of the related Hambletoniola antennata Carvalho (Hemiptera: Miridae: Phylinae)</t>
  </si>
  <si>
    <t>10.4289/0013-8797-110.4.1233</t>
  </si>
  <si>
    <t>2-s2.0-57349103961</t>
  </si>
  <si>
    <t>Politecnico di Milano</t>
  </si>
  <si>
    <t>['vertical polarization', 'two models', 'tropical regions', 'tropical rainfall', 'transmission loss', 'temperate regions', 'temperate rainfall', 'signal received', 'results obtained', 'recent times', 'recent growth', 'receiving systems', 'quite distinct', 'produce values', 'prediction models', 'much less', 'low interference', 'increasing range', 'hydrometeor scattering', 'horizontal polarization', 'capsoni model', 'capsoni ).', '1 db', '1 %.']</t>
  </si>
  <si>
    <t>With the recent growth in the use of satellites for an increasing range of devices, services, applications and users, there is a need to optimize the signal received for availability, reliability and tolerance to interference. A lot of prediction models have been used in recent times to estimate intersystem interference due to hydrometeor scattering on vertically polarized microwave signals into the receiver of earth-space communications systems operating at the same frequency. The horizontal polarization is usually not investigated because coupling between the transmitting and receiving systems is much less than in vertical polarization. Much as this is true in the temperate regions, the nature and characteristics of tropical rainfall which are quite distinct from the temperate rainfall, means that the horizontal polarization when transmitted should be investigated for hydrometeor induced interference in tropical regions. This present work computes transmission loss on horizontally polarized signals based on two models (Awaka and Capsoni). The results obtained are compared and it is observed that there is only a difference of 1 dB in the transmission loss between the models. However, at higher frequency (&gt; 20 GHz), the Capsoni model does not produce values for the transmission loss L, while Awaka model predict a low interference at various antenna gain for percentages of time &gt; 0.1%.</t>
  </si>
  <si>
    <t>60023571-60009615;60023571</t>
  </si>
  <si>
    <t>36958381900;56801853500</t>
  </si>
  <si>
    <t>Ojo, J. S.;Joseph-Ojo, C. I.</t>
  </si>
  <si>
    <t>Nigeria;India</t>
  </si>
  <si>
    <t>Akure;New Delhi</t>
  </si>
  <si>
    <t>Federal University of Technology, Akure;National Physical Laboratory India</t>
  </si>
  <si>
    <t>60023571;60009615</t>
  </si>
  <si>
    <t>Ojo J.</t>
  </si>
  <si>
    <t>An estimate of interference effect on horizontally polarized signal transmission in the tropical locations: A comparison of rain-cell models</t>
  </si>
  <si>
    <t>10.2528/PIERC08022601</t>
  </si>
  <si>
    <t>2-s2.0-57349199323</t>
  </si>
  <si>
    <t>05-08-01150</t>
  </si>
  <si>
    <t>–†–§–§–ò</t>
  </si>
  <si>
    <t>['vacuum gap', 'rod surface', 'relativistic traveling', 'radial profiles', 'poynting vector', 'possible role', 'plasma regions', 'plasma modes', 'plasma layer', 'mode types', 'mode cannot', 'longitudinal components', 'investigated numerically', 'hybrid waves', 'he11 mode', 'given frequency', 'field structure', 'electric field', 'dielectric rod', 'coupling impedance', 'circular waveguide', 'cherenkov interaction', 'azimuthally asymmetric', '11 mode']</t>
  </si>
  <si>
    <t>The electrodynamics of a circular waveguide with a dielectric rod surrounded by a magnetized plasma layer is considered. A general dispersion relation for azimuthally asymmetric perturbations is derived, and its solutions describing slow waves-specifically, electromagnetic and plasma modes, as well as (and primarily) hybrid waves that combine the properties of both mode types-are investigated numerically. For the fundamental waveguide mode of the system-the HE11 mode-the parameters of the plasma layer are determined at which the mode cannot be subject to Cherenkov interaction with a relativistic electron beam at a given frequency. For both waveguide and plasma modes, the radial profiles of the longitudinal components of the electric field and Poynting vector, the fractions of RF power carried within the dielectric and plasma regions and vacuum gap, and the coupling impedance are calculated as functions of the parameters of the plasma layer. The evolution of the field structure during the formation of asymmetric hybrid waves is traced. The results of calculating the dispersion and coupling impedance are analyzed as applied to an antenna-amplifier-a relativistic traveling-wave tube operating on the HE 11 mode of the dielectric rod: specifically, the implementability of the concept in the presence of a plasma at the rod surface is estimated, and the possible role of azimuthally asymmetric and symmetric plasma modes is examined. ¬© 2008 Pleiades Publishing, Ltd.</t>
  </si>
  <si>
    <t>31-42</t>
  </si>
  <si>
    <t>60084528;60084528</t>
  </si>
  <si>
    <t>6603493423;36481342500</t>
  </si>
  <si>
    <t>Shlapakovski, A. S.;Krasnitskiy, M. Yu</t>
  </si>
  <si>
    <t>Tomsk</t>
  </si>
  <si>
    <t>Institute of Nuclear Physics at Tomsk Polytechnic University</t>
  </si>
  <si>
    <t>Shlapakovski A.S.</t>
  </si>
  <si>
    <t>Azimuthally asymmetric eigenmodes of a magnetized plasma cylinder around a dielectric rod in a circular waveguide</t>
  </si>
  <si>
    <t>10.1134/S1063780X08010042</t>
  </si>
  <si>
    <t>2-s2.0-57449090496</t>
  </si>
  <si>
    <t>['¬© 2008', 'thus rendering', 'specific example', 'resource sharing', 'research area', 'promote cooperation', 'practical application', 'potential semantic', 'paper presents', 'inderscience publishers', 'increasing need', 'diverse areas']</t>
  </si>
  <si>
    <t>Aperture antenna array | CAD | Computer-aided design | Cooperative engineering | Ontology | Semantic grid computing | Web services</t>
  </si>
  <si>
    <t>Ontologies are more and more adopted to provide knowledge sharing and reuse and promote cooperation. Up to now, they are being experienced in diverse areas that range from medicine and biology to geography, astronomy and defence. Less has been made in the Electromagnetic (EM) research area, where an increasing need for cooperation and resource sharing is emerging and the range of potential semantic-based applications seems to be wide, thus rendering the implementation of a well-structured ontology crucial. This paper presents a proposal for an EM ontology framework and describes the implementation of an ontology for aperture-antenna array design as a specific example of a practical application. ¬© 2008, Inderscience Publishers.</t>
  </si>
  <si>
    <t>284-302</t>
  </si>
  <si>
    <t>International Journal of Web and Grid Services</t>
  </si>
  <si>
    <t>60024353;60024353;60024353;60024353</t>
  </si>
  <si>
    <t>7101922554;7005895932;25123276900;24484232300</t>
  </si>
  <si>
    <t>Esposito, Alessandra;Tarricone, Luciano;Vallone, Laura;Zappatore, Marco</t>
  </si>
  <si>
    <t>Lecce</t>
  </si>
  <si>
    <t>Universita del Salento</t>
  </si>
  <si>
    <t>Esposito A.</t>
  </si>
  <si>
    <t>A proposal for an electromagnetic ontology framework</t>
  </si>
  <si>
    <t>10.1504/IJWGS.2008.021494</t>
  </si>
  <si>
    <t>2-s2.0-57549115583</t>
  </si>
  <si>
    <t>['¬© 2008', 'wireless multi', 'single multi', 'relaying scheme', 'random selection', 'mesh network', 'linear zero', 'linear beamformer', 'input multi', 'forward channel', 'fixed relay', 'fixed number', 'china universities', 'article considers', 'antenna source']</t>
  </si>
  <si>
    <t>beamformer | capacity | multi-hop relaying | wireless mesh networks</t>
  </si>
  <si>
    <t>This article considers a wireless multi-hop/mesh network where single multi-antenna source-destination pair communicates through a selected relay subset using simple relay selection under the constraint of fixed relay's number. Compared with random selection, the simple relay selection can yield certain capacity advantages while linear zero-forcing (ZF) receiver and linear beamformer are considered at the relay. For match-filter (MF) beamformer and amplified-and-forward (AF) beamformer with a fixed number of relays, the capacities are given. Furthermore, we extend the simple selection methods to the relaying scheme with orthogonal-triangular (QR) beamformer and investigate these linear beamformer schemes over spatially correlated multi-input multi-output (MIMO) links for both the backward and forward channel over the two-hop MIMO relay networks. ¬© 2008 The Journal of China Universities of Posts and Telecommunications.</t>
  </si>
  <si>
    <t>60009400-60005244;60009400;60009400;60009400;60005244</t>
  </si>
  <si>
    <t>8410404800;54953061000;7201781424;8882010600;7202297685</t>
  </si>
  <si>
    <t>MENG, Qing min;PAN, Su;ZHENG, Bao yu;ZHU, Hong bo;YOU, Xiao hu</t>
  </si>
  <si>
    <t>Nanjing;Nanjing</t>
  </si>
  <si>
    <t>Nanjing University of Post and TeleCommunications;Southeast University</t>
  </si>
  <si>
    <t>60009400;60005244</t>
  </si>
  <si>
    <t>MENG Q.</t>
  </si>
  <si>
    <t>Linear beamformer schemes with simple relay selection in MIMO relay networks</t>
  </si>
  <si>
    <t>S1005888508603970</t>
  </si>
  <si>
    <t>10.1016/S1005-8885(08)60397-0</t>
  </si>
  <si>
    <t>2-s2.0-57649094532</t>
  </si>
  <si>
    <t>['unequal excitation', 'two photosystems', 'term response', 'strong enrichment', 'separate mechanisms', 'red wavelengths', 'recently demonstrated', 'plant fitness', 'neutral shade', 'mechanism called', 'ltr ).', 'light quantity', 'light quality', 'grown either', 'genuine non', 'field experiments', 'data support', 'canopies exhibit', 'arabidopsis plants', 'antenna structure', 'also used', 'acclimatory changes', 'acclimation responses']</t>
  </si>
  <si>
    <t>Arabidopsis | Light quality | Long-term responses | Photosynthetic acclimation | Plant fitness | Redox control</t>
  </si>
  <si>
    <t>Dense plant populations or canopies exhibit a strong enrichment in far-red wavelengths which leads to unequal excitation of the two photosystems. In the long-term plants acclimate to changes in light quality by adjusting photosystem stoichiometry and antenna structure, a mechanism called here long-term response (LTR). Using an artificial light system it is possible to mimic such naturally occurring gradients in light quality under controlled laboratory conditions. By this means we recently demonstrated that the LTR is crucial for plant fitness and survival of Arabidopsis. We could also demonstrate that the chlorophyll fluorescence parameter Fs/Fm is a genuine non-invasive functional indicator for acclimatory changes during the LTR. Here we give supportive data that the Fs/Fm can be also used to monitor the LTR in field experiments in which Arabidopsis plants were grown either under canopies or wavelength-neutral shade. Furthermore our data support the notion that acclimation responses to light quality and light quantity are separate mechanisms. Thus, the long-term response to light quality represents an important and distinct acclimation strategy for improving plant survival under changing light quality conditions. ¬©2008 Landes Bioscience.</t>
  </si>
  <si>
    <t>1116-1118</t>
  </si>
  <si>
    <t>60029507;60029507</t>
  </si>
  <si>
    <t>21933287400;6701692071</t>
  </si>
  <si>
    <t>Dietzel, Lars;Pfannschmidt, Thomas</t>
  </si>
  <si>
    <t>Jena</t>
  </si>
  <si>
    <t>Friedrich-Schiller-Universit√§t Jena</t>
  </si>
  <si>
    <t>Dietzel L.</t>
  </si>
  <si>
    <t>Photosynthetic acclimation to light gradients in plant stands comes out of shade</t>
  </si>
  <si>
    <t>10.4161/psb.3.12.7038</t>
  </si>
  <si>
    <t>2-s2.0-57749093188</t>
  </si>
  <si>
    <t>['wideband ground', 'vna ),', 'validity purpose', 'three dimensional', 'theoretical values', 'rma ).', 'rf circuitry', 'radar image', 'proposed system', 'preliminary analysis', 'perform real', 'paper presents', 'outdoor measurement', 'natural target', 'electromagnetic wave', 'designed specifically', 'constructed system', 'constructed successfully', 'circuitry integration', 'based system', 'advanced wideband', 'aaps ),', '7 ghz']</t>
  </si>
  <si>
    <t>This paper presents the design and construction of an advanced wideband, automated radar system. With the aid of Vector Network Analyzer (VNA), a wideband ground-based system can be achieved with proper Radio Frequency (RF) circuitry integration. The RF circuitry is designed specifically to configure the proposed system to be able to measure full linear Polarimetrie scattering matrices of the area of interest. Besides, quasi-monostatic horn antenna configuration is chosen to transmit and receive the electromagnetic wave. The goal of this paper is to demonstrate the real and synthetic aperture capabilities of the system in outdoor measurement with the microwave frequency range from 2 to 7 GHz. Coupled with the integration of the Automatic Antenna Positioning System (AAPS), the constructed system is able to perform real and synthetic aperture radar measurements. A series of measurement was done on real aperture radar measurement using point target for validity purpose. The overall results show good agreement with the theoretical values. On the other hand, the proposed system is capable to performing a radar imaging measurement. A preliminary analysis is done on a 45 days old rice field. A three dimensional (3-D) radar image has also been constructed successfully with Range Migration Technique (RMA). The result shows good potential of the system in constructing radar imaging of natural target.</t>
  </si>
  <si>
    <t>259-275</t>
  </si>
  <si>
    <t>60012005;60012005</t>
  </si>
  <si>
    <t>54786660000;55663712200</t>
  </si>
  <si>
    <t>Lim, K. S.;Koo, V. C.</t>
  </si>
  <si>
    <t>Lim K.S.</t>
  </si>
  <si>
    <t>Design and construction of wideband VNA ground-based radar system with real and synthetic aperture measurement capabilities</t>
  </si>
  <si>
    <t>10.2528/PIER08092204</t>
  </si>
  <si>
    <t>2-s2.0-57849098193</t>
  </si>
  <si>
    <t>['uwb range', 'return loss', 'pulse radiation', 'paper presents', 'numerical simulations', 'excellent fidelity', 'embedded thin', 'biological medium', 'antenna shows', 'antenna operating', 'antenna demonstrates', '35 ghz']</t>
  </si>
  <si>
    <t>This paper presents a novel resistively loaded antenna design for microwave breast cancer detection. The antenna is planar and ultra-compact, and can be easily manufactured using PCB technology with embedded thin-film resistive layers. Through numerical simulations, the antenna demonstrates a return loss below -1OdB over a wide frequency range from 2 to 35 GHz. For pulse radiation in the ultra-wideband (UWB) range in a biological medium, the antenna shows an excellent fidelity above 0.95 and a relatively high radiation efficiency of 39.21% in comparison to resistively loaded antennas. In addition, a design rule guideline is presented for designing the antenna to radiate in a specific background medium and with a given lower operating frequency. Finally, a complete microstrip feed design is presented for the antenna operating in the UWB range.</t>
  </si>
  <si>
    <t>169-198</t>
  </si>
  <si>
    <t>7801447199;7202550440</t>
  </si>
  <si>
    <t>Kanj, H.;Popoviƒá, M.</t>
  </si>
  <si>
    <t>Kanj H.</t>
  </si>
  <si>
    <t>A novel ultra-compact broadband antenna for microwave breast tumor detection</t>
  </si>
  <si>
    <t>10.2528/PIER08090701</t>
  </si>
  <si>
    <t>2-s2.0-57849104726</t>
  </si>
  <si>
    <t>['theoretical analysis', 'reduced coupling', 'patch lead', 'lateral wave', 'design procedure', 'cavity modes', '30 db']</t>
  </si>
  <si>
    <t>A microstrip circular patch antenna with two shorting pins is proposed as an antenna with reduced surface wave and lateral wave excitation. Theoretical analysis of the cavity modes of the patch lead to a design procedure for the antenna. Simulation results using the IE3D-Zeland software support the theory and verify the reduced surface wave capability. By using four shorting pins instead of two, we demonstrate the possibility of achieving circular polarization with high polarization purity in addition to the reduced surface wave. It is demonstrated that a discrimination against the lateral wave of 30 dB or more is achievable. Applications include design of large patch arrays with reduced coupling and GPS receiving antennas that reduce low angle interfering signals.</t>
  </si>
  <si>
    <t>71-86</t>
  </si>
  <si>
    <t>60038812;60038812</t>
  </si>
  <si>
    <t>35581830600;25926826800</t>
  </si>
  <si>
    <t>Mahmoud, S. F.;Al-Ajmi, A. R.</t>
  </si>
  <si>
    <t>Kuwait</t>
  </si>
  <si>
    <t>Kuwait City</t>
  </si>
  <si>
    <t>Kuwait University</t>
  </si>
  <si>
    <t>Mahmoud S.</t>
  </si>
  <si>
    <t>A novel microstrip patch antenna with reduced surface wave excitation</t>
  </si>
  <si>
    <t>10.2528/PIER08092403</t>
  </si>
  <si>
    <t>2-s2.0-57849130437</t>
  </si>
  <si>
    <t>['wave approach', 'timber groynes', 'terminal features', 'sectional area', 'rock groynes', 'rock groyne', 'measured rates', 'maintain discontinuities', 'groyne fields', 'ground surveys', 'five years', 'exponential relationship', 'either side', 'either concrete', 'data exists', 'constructing groynes', 'coastal alignment', 'boulder groynes', 'beach levels', 'almost constant', 'aerial photographs']</t>
  </si>
  <si>
    <t>Coastal engineering | Management | Sea defences</t>
  </si>
  <si>
    <t>Rock or boulder groynes are an increasingly popular option for constructing groynes with the purpose of maintaining beach levels within the groyne compartment created. Due to the open blockwork nature of construction, rock groynes are permeable to water and sediment in contrast to either concrete or timber groynes. No data exists on the rate at which mixed sediment beach material penetrates through rock groynes, yet they are used as terminal features in groyne fields or are used to maintain discontinuities in coastal alignment. On the basis of beach volumes calculated from aerial photographs and ground surveys over different time intervals and covering more than five years, examples from two coast protection schemes in south-east England show that where the beach levels on either side of the rock groyne differ, the rate of throughput Is almost constant and Independent of wave approach. Measured rates of transport can reach up to 1¬∑27 m 3 per day. Throughput is a function of the gradient between the beaches on either side which is determined by the cross-sectional area between the two beach profiles. An exponential relationship between the differences in cross-sectional areas either side of the rock groyne and rate of throughput Is proposed.</t>
  </si>
  <si>
    <t>53-59</t>
  </si>
  <si>
    <t>Proceedings of the Institution of Civil Engineers: Maritime Engineering</t>
  </si>
  <si>
    <t>Dornbusch, Uwe</t>
  </si>
  <si>
    <t>Sandy</t>
  </si>
  <si>
    <t>Kier Group plc</t>
  </si>
  <si>
    <t>Dornbusch U.</t>
  </si>
  <si>
    <t>Sediment transport through rock groynes on mixed beaches</t>
  </si>
  <si>
    <t>10.1680/maen.2008.161.2.53</t>
  </si>
  <si>
    <t>2-s2.0-57849138611</t>
  </si>
  <si>
    <t>['tm110 mode', 'single sector', 'simulated results', 'q factors', 'parametric study', 'mode distribution', 'electromagnetic fields', 'coupling slot', 'appropriate mode', 'antenna design']</t>
  </si>
  <si>
    <t>A two-slot array antenna on a concentric sectoral cylindrical cavity excited by a coupling slot is investigated. The electromagnetic fields and Q factors for the first few modes of a concentric sectoral cylindrical cavity are presented. It shows that the appropriate mode for a slot array antenna on a concentric sectoral cylindrical cavity is the TM110 mode. The correlations between each mode distribution and the magnetic field distributions inside the cavity are presented. The antenna design and the parametric study of a two-slot array antenna on a concentric sectoral cylindrical cavity for a single sector are illustrated. Simulated results are validated by measurements. The results provide useful information for the design of a switched-beam slot array antenna on the concentric sectoral cylindrical cavities.</t>
  </si>
  <si>
    <t>135-154</t>
  </si>
  <si>
    <t>60021543;60021944;60021543;60021543</t>
  </si>
  <si>
    <t>6507750389;6507741866;6603712247;6603834855</t>
  </si>
  <si>
    <t>Wounchoum, P.;Worasawate, D.;Phongcharoenpanich, C.;Krairiksh, M.</t>
  </si>
  <si>
    <t>Thailand;Thailand</t>
  </si>
  <si>
    <t>Bangkok;Ladkrabang Bangkok</t>
  </si>
  <si>
    <t>Kasetsart University;King Mongkut's Institute of Technology Ladkrabang</t>
  </si>
  <si>
    <t>60021944;60021543</t>
  </si>
  <si>
    <t>Wounchoum P.</t>
  </si>
  <si>
    <t>A two-slot array antenna on a concentric sectoral cylindrical cavity excited by a coupling slot</t>
  </si>
  <si>
    <t>10.2528/PIER08091204</t>
  </si>
  <si>
    <t>2-s2.0-57849140259</t>
  </si>
  <si>
    <t>['well approximated', 'used instead', 'time consuming', 'third step', 'spatial knowledge', 'simple curves', 'separately extracted', 'second step', 'scattered field', 'repetitive computations', 'previous study', 'predicted results', 'load impedance', 'knowledge bases', 'fuzzy modeling', 'fuzzy model', 'excellent agreement', 'dipole antenna', 'considerably reduced', 'computation time', 'accurate methods']</t>
  </si>
  <si>
    <t>This study includes three parts: First is fuzzy modeling of scattered field from unloaded dipole antenna. In second step a fuzzy model for scattered field from a linearly loaded thin dipole antenna is introduced. In both parts, knowledge bases of diameter and load impedance are separately extracted and saved as very simple curves. It is shown that the behavior of scattering dipole antenna is well approximated with the single transmitting dipole antenna obtained in our previous study. In the third step, using the concept of spatial membership functions, two obtained knowledge bases are combined so that the spatial knowledge base including simultaneous effects of diameter and load impedance is extracted. As a result, these spatial knowledge base as well as the behavior of single transmitting dipole antenna are used instead of time consuming and repetitive computations in accurate methods. With the use of this spatial knowledge and behavior of single transmitting dipole antenna, the scattered field from dipole antenna for any load impedance and diameter is predicted. Comparing the predicted results with accurate ones shows an excellent agreement. Moreover the computation time is considerably reduced.</t>
  </si>
  <si>
    <t>229-242</t>
  </si>
  <si>
    <t>15065733900;6508375502;12794503400</t>
  </si>
  <si>
    <t>Ostadzadeh, S. R.;Tayarani, M.;Soleimani, M.</t>
  </si>
  <si>
    <t>A fuzzy model for computing back-scattering response from linearly loaded dipole antenna in the frequency domain</t>
  </si>
  <si>
    <t>10.2528/PIER08081301</t>
  </si>
  <si>
    <t>2-s2.0-57849150943</t>
  </si>
  <si>
    <t>['‚ àök12', 'useful applications', 'treated specifically', 'total field', 'spherical coordinate', 'radiation patterns', 'plane boundaries', 'patch antenna', 'microstrip antenna', 'magnetic type', 'layered region', 'electric type', 'determined primarily', 'approximate formula']</t>
  </si>
  <si>
    <t>In this paper, we study in detail both the trapped surface wave and lateral wave excited by a dipole antenna parallel to the plane boundaries of a three-layered region in spherical coordinate. An approximate formula is obtained for the solution of the electrictype pole equation when a condition is satisfied by ‚àök12 - k02l &lt; 0.6. Similarly, an approximate formula is obtained for the solution of the magnetic-type pole equation when a, condition is satisfied by ‚àök 12 - k02l - œÄ/2 ‚â§ 1. Furthermore, because of its useful applications in microstrip antenna, the radiation patterns of a patch antenna with specific current distributions are treated specifically. Analysis and computations are carried out in several typical cases. It is seen that, for the component E0‚äñ, the total field is determined primarily by the trapped surface wave of electric type, and, for the component E0Œ¶, the total field is determined primarily by the trapped surface wave of magnetic type.</t>
  </si>
  <si>
    <t>87-110</t>
  </si>
  <si>
    <t>57199084026;24802383200;55695025000</t>
  </si>
  <si>
    <t>Liu, L.;Li, K.;Xu, Y. H.</t>
  </si>
  <si>
    <t>Radiation of a horizontal dipole in the presence of a three-layered region and microstrip antenna</t>
  </si>
  <si>
    <t>10.2528/PIER08070206</t>
  </si>
  <si>
    <t>2-s2.0-57849158323</t>
  </si>
  <si>
    <t>['wireless ultra', 'various shapes', 'successive iterations', 'simulation results', 'proposed antenna', 'impedance bandwidth', 'good agreement', 'frequency band', 'ansoft hfss', 'aided analysis', '69 %.', '3 ghz']</t>
  </si>
  <si>
    <t>In this paper a novel rose leaf shape microstrip antenna with capacitively coupled rectangular fed is presented. Various shapes of capacitive coupled fed are compared and optimized by successive iterations of a computer-aided analysis. The Ansoft HFSS is employed for analysis at the frequency band of 4.3 GHz-8.3 GHz. The antenna is fabricated and measurement results show a very good agreement with the simulation results. The proposed antenna is able to achieve an impedance bandwidth about 69%. Effects of varying the parameters on the performance of the antenna have also been studied. The proposed antenna can be used in wireless ultra-wideband (UWB) communication.</t>
  </si>
  <si>
    <t>155-168</t>
  </si>
  <si>
    <t>Lotfi Neyestanak, A. A.</t>
  </si>
  <si>
    <t>Islamic Azad University, Shahr-e-Rey Branch</t>
  </si>
  <si>
    <t>Lotfi Neyestanak A.</t>
  </si>
  <si>
    <t>Ultra wideband rose leaf microstrip patch antenna</t>
  </si>
  <si>
    <t>10.2528/PIER08090201</t>
  </si>
  <si>
    <t>2-s2.0-57849159907</t>
  </si>
  <si>
    <t>['theoretical values', 'theoretical results', 'situ measurement', 'practical metasurement', 'polarimetrie data', 'paper presents', 'outdoor environment', 'internal calibration', 'giving rise', 'efficiently constructed', 'different angles', 'calibration technique', 'backscattering matrices', 'also measured']</t>
  </si>
  <si>
    <t>This paper presents the design and construction of a complete near real-time scatterometer system for in-situ measurement. The full Polarimetric system is comprised of inexpensive Frequency Modulated Continuous Wave (FMCW) radar that is efficiently constructed from a combination of commercially available components and in-house fabricated circuitry. An automated advanced antenna positioning system (AAPS) is included in the development of the system, giving rise for a more practical metasurement. The backscattering matrices of a 4‚Ä≥ √ó 8‚Ä≥ dihedral corner reflector are rotated and measured at different angles to provide different sets of Polarimetrie data. The backscattering matrices of 8‚Ä≥ sphere, 12‚Ä≥ sphere and 16.5‚Ä≥ trihedral are also measured and the results are presented in this paper. In order to verify the effectiveness of the calibration technique, the results are compared with the theoretical values. Consideration on the challenges of measurement in outdoor environment is countered with external and internal calibration. As a result, the proposed scatterometer system has shown good correlation between measurement and theoretical results.</t>
  </si>
  <si>
    <t>53-70</t>
  </si>
  <si>
    <t>Lim K.</t>
  </si>
  <si>
    <t>Design and construction of a near real-time advanced automated C-band scatterometer system</t>
  </si>
  <si>
    <t>10.2528/PIER08091004</t>
  </si>
  <si>
    <t>2-s2.0-57849165552</t>
  </si>
  <si>
    <t>Iran Telecommunication Research Center</t>
  </si>
  <si>
    <t>ITRC</t>
  </si>
  <si>
    <t>['two slots', 'rectangular patch', 'parametric study', 'paper presents', 'impedance bandwidth', 'ground plane', 'feed line', 'air gap', '9 ghz', '8 ghz', '7 db', '48 %).', '4 ghz', '25 ghz']</t>
  </si>
  <si>
    <t>This paper presents an aperture coupled microstrip antenna with a rectangular patch which is located on top of two slots on the ground plane. The patch and slots are separated by an air gap and a material with low dielectric constant. There is a 50 Œ© feed line which is divided into two 100 Œ© feed lines by a two way microstrip power divider under the ground plane. Using a parametric study on the effect of the position and dimensions of the feed line the impedance bandwidth of the antenna (VSWR &lt; 2) is increased to 7.9 GHz (86%) centered at 9.25 GHz and the gain of the structure is more than 7 dB from 5.4 GHz to 8.8 GHz (48%).</t>
  </si>
  <si>
    <t>Progress In Electromagnetics Research M</t>
  </si>
  <si>
    <t>60027682;60022927;60027682;60007751</t>
  </si>
  <si>
    <t>24824295400;6602633301;55911185700;54386804000</t>
  </si>
  <si>
    <t>Ghassemi, N.;Rashed-Mohassel, J.;Neshati, M. H.;Ghassemi, M.</t>
  </si>
  <si>
    <t>Iran;Iran;Iran</t>
  </si>
  <si>
    <t>Zahedan;Tehran;Tehran</t>
  </si>
  <si>
    <t>University of Sistan and Baluchestan;University of Tehran;Amirkabir University of Technology</t>
  </si>
  <si>
    <t>60027682;60022927;60007751</t>
  </si>
  <si>
    <t>Ghassemi N.</t>
  </si>
  <si>
    <t>Slot coupled microstrip antenna for ultra wideband applications in C and X bands</t>
  </si>
  <si>
    <t>10.2528/PIERM08051202</t>
  </si>
  <si>
    <t>2-s2.0-58049116220</t>
  </si>
  <si>
    <t>['traditional ones', 'reduce significantly', 'optimization efficiency', 'memory requirement', 'measured results', 'good agreement', 'design accuracy', 'computational time', 'antenna array', '16 db']</t>
  </si>
  <si>
    <t>In this paper, a high performance phased antenna array is designed. Compared with the traditional ones, this antenna array has a lower sidelobe characteristic of down to -16 dB. At different scanning angles, the comparison between calculated and measured results of S-parameters and E- and H-plane antenna patterns is made and a very good agreement is found. Moreover, the precorrected fast Fourier transform method is employed to accelerate the entire computational process to reduce significantly both the memory requirement and computational time, but to increase the design accuracy and optimization efficiency.</t>
  </si>
  <si>
    <t>131-147</t>
  </si>
  <si>
    <t>60017161;60017161;60017161;60017161</t>
  </si>
  <si>
    <t>57193028283;7005006467;7501449136;7102006113</t>
  </si>
  <si>
    <t>Yuan, T.;Yuan, N.;Li, L. W.;Leong, M. S.</t>
  </si>
  <si>
    <t>Yuan T.</t>
  </si>
  <si>
    <t>Design and analysis of phased antenna array with low sidelobe by fast algorithm</t>
  </si>
  <si>
    <t>10.2528/PIER08092401</t>
  </si>
  <si>
    <t>2-s2.0-58149105229</t>
  </si>
  <si>
    <t>['video camera', 'unexposed animals', 'spectrum analyser', 'small animals', 'simulation using', 'setup consists', 'receiving antenna', 'radiating system', 'power meter', 'power absorbed', 'possible harmonics', 'piriform cortex', 'numerical phantom', 'methacrylate holder', 'experimental set', 'detect undesired', 'connected externally', 'also contain', 'adjust organ']</t>
  </si>
  <si>
    <t>We describe an experimental set-up for exposure of small animals to radiofrequency standing waves that allows direct measurement of the power absorbed by the animal. Essentially, the setup consists of a metallic box containing an antenna and experimental animal immobilized in a methacrylate holder; a signal generator feeding the antenna; and a power meter. In addition, the box can also contain a video camera to record the animal's behaviour, and a receiving antenna (connected externally to a power meter and a spectrum analyser) to detect undesired (external) radiation and possible harmonics of the radiating system. The absorbed power measurement trivially allows calculation of whole-body mean SAR from the animal's weight; and assuming local SARs to be proportional to whole-body mean SAR, the latter can be used to adjust organ-specific SAR predictions obtained by simulation using a commercial FDTD program with a numerical phantom. The use of the system is illustrated by application to rats given subconvulsive doses of picrotoxin to induce a seizure-prone state analogous to epilepsy: levels of the neuronal activity marker c-Fos in the frontal and piriform cortex of picrotoxin-treated rats exposed to 900 MHz GSM radiation were twice as high as those of unexposed animals.</t>
  </si>
  <si>
    <t>149-165</t>
  </si>
  <si>
    <t>60028419;60028419;60028419;60027282;60028419;60028419</t>
  </si>
  <si>
    <t>6506480459;6603877226;6602568990;7102571221;7202825573;7006865572</t>
  </si>
  <si>
    <t>Lopez-Martin, E.;Br√©gains, J. C.;Jorge-Barreiro, F. J.;Sebasti√°n-Franco, J. L.;Moreno-Piquero, E.;Ares-Pena, F.</t>
  </si>
  <si>
    <t>Santiago de Compostela;Madrid</t>
  </si>
  <si>
    <t>Universidad de Santiago de Compostela;Universidad Complutense de Madrid</t>
  </si>
  <si>
    <t>60028419;60027282</t>
  </si>
  <si>
    <t>Lopez-Martin E.</t>
  </si>
  <si>
    <t>An experimental set-up for measurement of the power absorbed from 900 MHz GSM standing waves by small animals, illustrated by application to picrotoxin-treated rats</t>
  </si>
  <si>
    <t>10.2528/PIER08101307</t>
  </si>
  <si>
    <t>2-s2.0-58149112106</t>
  </si>
  <si>
    <t>['results provided', 'reflector antenna', 'one hand', 'equivalence principle', 'antenna diagnostics']</t>
  </si>
  <si>
    <t>A comparison between two recently developed methods for antenna diagnostics is presented. On one hand, the Spherical Wave Expansion-to-Plane Wave Expansion (SWE-PWE), based on the relationship between spherical and planar wave modes. On the other hand, the Sources Reconstruction Method (SRM), based on the application of the equivalence principle and the integral equations relating fields and sources. In order to compare the results provided by these methods, a reflector antenna has been measured and analyzed.</t>
  </si>
  <si>
    <t>245-262</t>
  </si>
  <si>
    <t>60006793;60027972;60006793;60011373</t>
  </si>
  <si>
    <t>16023815600;24170648400;6701608102;56257320100</t>
  </si>
  <si>
    <t>L√≥pez, Y. √Å;Cappellin, C.;Las-Heras, F.;Breinbjerg, O.</t>
  </si>
  <si>
    <t>Denmark;Denmark;Spain</t>
  </si>
  <si>
    <t>Copenhagen K;Lyngby;Oviedo</t>
  </si>
  <si>
    <t>TICRA;Danmarks Tekniske Universitet;Universidad de Oviedo</t>
  </si>
  <si>
    <t>60027972;60011373;60006793</t>
  </si>
  <si>
    <t>L√≥pez Y.A.</t>
  </si>
  <si>
    <t>On the comparison of the spherical wave expansion-to-plane wave expansion and the sources reconstruction method for antenna diagnostics</t>
  </si>
  <si>
    <t>10.2528/pier08092202</t>
  </si>
  <si>
    <t>2-s2.0-58149114498</t>
  </si>
  <si>
    <t>['without distortion', 'uniform amplitude', 'unequal phases', 'synthesis technique', 'solved using', 'simple design', 'sidelobe level', 'replacement plans', 'proposed method', 'position perturbations', 'perturbed positions', 'parent selection', 'optimal set', 'multiple pattern', 'main beam', 'linear array', 'larger number', 'ga phase', 'ga approach', 'element positions', 'desired patterns', 'designing non', 'design challenge', 'beam steering', 'amplitude synthesis', 'amplitude distribution']</t>
  </si>
  <si>
    <t>The position perturbations of linear antenna elements are used for designing non-uniformly spaced reconfigurable antennas radiating with multiple pattern such that the same amplitude distribution and perturbed positions produces either a pencil or a flat topped beam, the difference being dependent upon phase distribution of the array. The perturbation method consists of inducing small perturbations in the element positions of a linear array to obtain the desired patterns and offer the flexibility of simple design and is similar to other adaptive techniques like phase only or phase/amplitude synthesis. The problem of finding the element position perturbations is treated as a non linear problem and has been solved using a the generalized generation gap steady state genetic algorithm (G3GA) using parent centric crossover. In the G3-GA approach the population diversity versus selection pressure problem considers both the parent selection and the replacement plans of GA. The positionphase synthesis method using the G3-GA approach is compared with the G3-GA phase-only synthesis technique. It is seen that, an optimal set of element-perturbed positions in a constrained position range with uniform amplitude, unequally spaced elements with unequal phases has the potential to overcome the design challenge of phase only syntheses that uses a larger number of elements to get the same desired side lobe level. Further when the main beam is scanned it is found that the proposed method can maintain a sidelobe level .without distortion during beam steering for the angular positions studied.</t>
  </si>
  <si>
    <t>43-61</t>
  </si>
  <si>
    <t>Vaitheeswaran, S. M.</t>
  </si>
  <si>
    <t>National Aerospace Laboratories India</t>
  </si>
  <si>
    <t>Vaitheeswaran S.</t>
  </si>
  <si>
    <t>Dual beam synthesis using element position perturbations and the G3-GA algorithm</t>
  </si>
  <si>
    <t>10.2528/PIER08091601</t>
  </si>
  <si>
    <t>2-s2.0-58149123247</t>
  </si>
  <si>
    <t>['wireless systems', 'spectrum shortage', 'spectrum sharing', 'primary basis', 'noise ratio', 'fundamental criterion', 'frequency band', 'fixed services', 'distance separation', 'deployment areas', 'channel bandwidths', 'advanced system']</t>
  </si>
  <si>
    <t>Spectrum sharing between wireless systems becomes a critical issue due to emerging new technologies and spectrum shortage. Recently, IMT-Advanced system has been allocated in the same frequency band (3500MHz) along with fixed services on co-primary basis, which means that harmful interference probability may be transpired. Channel bandwidths (BW) and natural of deployment areas of wireless systems are of the main effective factors in spectrum sharing. Spectrum Emission Mask (SEM) model will be used to study these factors effects beside the interference to noise ratio (I/N) as a fundamental criterion for coexistence and sharing between systems. The frequency and distance separation and antenna height effects are essential to be investigated to achieve spectrum sharing.</t>
  </si>
  <si>
    <t>331-344</t>
  </si>
  <si>
    <t>60021005;60021005;60021005</t>
  </si>
  <si>
    <t>24492414700;24467235500;55557598400</t>
  </si>
  <si>
    <t>Shamsan, Z. A.;Al-Hetar, A. M.;Rahman, T. Abd</t>
  </si>
  <si>
    <t>Johor Bahru</t>
  </si>
  <si>
    <t>Universiti Teknologi Malaysia</t>
  </si>
  <si>
    <t>Shamsan Z.A.</t>
  </si>
  <si>
    <t>Spectrum sharing studies of IMT-advanced and FWA services under different clutter loss and channel bandwidths effects</t>
  </si>
  <si>
    <t>10.2528/PIER08102404</t>
  </si>
  <si>
    <t>2-s2.0-58149125094</t>
  </si>
  <si>
    <t>['traditional algorithm', 'technique accelerates', 'specific form', 'results gained', 'published references', 'modal admittance', 'iterative process', 'input impedance', 'fast analysis', 'electric currents', 'calculated via']</t>
  </si>
  <si>
    <t>An efficient iterative method is presented for the fast analysis of cylindrically conformal microstrip structures. Based on the transmission line modeling (TLM) method and the fast modal transform (FMT) theory, this technique accelerates the process of the calculation by introducing the concept of the transverse electromagnetic waves instead of the transverse fields considered in the traditional algorithm. Within cylindrically stratified media, the transverse electromagnetic waves are represented by the hybrid modal basis functions. Ultimately, the specific form of the modal admittance and the spectral reflection matrix are deduced. Furthermore, the surface electric fields and electric currents of the cylindrically conformal microstrip antenna fed by means of a microstripline are calculated via the iterative process. On this basis, the input impedance of the antenna can also be obtained. And the results gained by utilizing iterative approach are compared with those from the published references to demonstrate the accuracy or efficiency of this method.</t>
  </si>
  <si>
    <t>215-231</t>
  </si>
  <si>
    <t>57200052114;55601483000;24314848900</t>
  </si>
  <si>
    <t>Wang, Y. Y.;Xie, Y. J.;Feng, H.</t>
  </si>
  <si>
    <t>Analysis of cylindrically conformal microstrip structures using an iterative method</t>
  </si>
  <si>
    <t>10.2528/PIER08102402</t>
  </si>
  <si>
    <t>2-s2.0-58149128966</t>
  </si>
  <si>
    <t>['uwb bandwidth', 'ultra wideband', 'toa vector', 'toa subtraction', 'precisely resolved', 'peak search', 'path model', 'paper presents', 'either toas', 'discrete frequencies', 'determine pairing', 'channel estimation', 'aoa vector', 'aoa samples', 'aoa histograms', 'aoa histogram']</t>
  </si>
  <si>
    <t>Angle of arrival | Antenna arrays | Cram√©r-Rao Bound (CRB) | Multiple signal classification (MUSIC) | Radio channel measurement and estimation | Time of arrival | Ultrawide-band (UWB) propagation</t>
  </si>
  <si>
    <t>This paper presents an ultra wideband (UWB) channel sounding scheme with a technique for time of arrival (TOA) and angle of arrival (AOA) estimation using transformation between time and frequency domain signals. Since the measured UWB power spectrum can be transformed into a time domain signal, both frequency and time domain signals are available for the channel estimation. We propose the TOA estimation using a peak search over time domain signal, and the AOA estimation using MUSIC and AOA histograms. The AOA histogram is counted for AOA samples of discrete frequencies over the UWB bandwidth. Comparing both AOA histograms before and after TOA subtraction, we can determine pairing the elements of TOA vector and those of AOA vector. The anechoic chamber tests indicated that both TOAs and AOAs were precisely resolved for two-path model, even if either TOAs or AOAs were too close to resolve. ¬© 2008 Academy Publisher.</t>
  </si>
  <si>
    <t>Journal of Communications</t>
  </si>
  <si>
    <t>60003414;60003414</t>
  </si>
  <si>
    <t>19640069000;8964323300</t>
  </si>
  <si>
    <t>Iwakiri, Naohiko;Kobayashi, Takehiro</t>
  </si>
  <si>
    <t>Tokyo Denki University</t>
  </si>
  <si>
    <t>Iwakiri N.</t>
  </si>
  <si>
    <t>Ultra-wideband time-of-arrival and angle-of-arrival estimation using transformation between frequency and time domain signals</t>
  </si>
  <si>
    <t>10.4304/jcm.3.1.12-19</t>
  </si>
  <si>
    <t>2-s2.0-58149132348</t>
  </si>
  <si>
    <t>NAS5-02099</t>
  </si>
  <si>
    <t>['working nominally', 'waves associated', 'transfer function', 'sufficient overlap', 'substorm breakup', 'searchcoil antennas', 'processed inside', 'precisely calibrated', 'per orbit', 'magnetic components', 'frequency bandwidth', 'fluxgate magnetometers', 'filter bank', 'efi ).', 'calibration facility', 'available telemetry', 'associated preamplifiers', 'associated pre', '4 khz', '10 hz', '1 hz']</t>
  </si>
  <si>
    <t>Magnetospheric mission | Search-coil magnetometer | Substorm physics</t>
  </si>
  <si>
    <t>THEMIS instruments incorporate a tri-axial Search Coil Magnetometer (SCM) designed to measure the magnetic components of waves associated with substorm breakup and expansion. The three search coil antennas cover the same frequency bandwidth, from 0.1 Hz to 4 kHz, in the ULF/ELF frequency range. They extend, with appropriate Noise Equivalent Magnetic Induction (NEMI) and sufficient overlap, the measurements of the fluxgate magnetometers. The NEMI of the searchcoil antennas and associated pre-amplifiers is smaller than 0.76 pT/‚àöHz at 10 Hz. The analog signals produced by the searchcoils and associated preamplifiers are digitized and processed inside the Digital Field Box (DFB) and the Instrument Data Processing Unit (IDPU), together with data from the Electric Field Instrument (EFI). Searchcoil telemetry includes waveform transmission, FFT processed data, and data from a filter bank. The frequency range covered depends on the available telemetry. The searchcoils and their three axis structures have been precisely calibrated in a calibration facility, and the calibration of the transfer function is checked on board, usually once per orbit. The tri-axial searchcoils implemented on the five THEMIS spacecraft are working nominally. ¬© 2008 Springer Science+Business Media B.V.</t>
  </si>
  <si>
    <t>265-275</t>
  </si>
  <si>
    <t>Space Science Reviews</t>
  </si>
  <si>
    <t>60106194;60106194;60106194;60106194;60106194;60106194;60106194;</t>
  </si>
  <si>
    <t>7101858037;6506718570;16308985300;55297809900;24334749300;24333869800;24336472700;7801561139</t>
  </si>
  <si>
    <t>Roux, A.;Le¬†Contel, O.;Coillot, C.;Bouabdellah, A.;De La Porte, B.;Alison, D.;Ruocco, S.;Vassal, M. C.</t>
  </si>
  <si>
    <t>Guyancourt</t>
  </si>
  <si>
    <t>Laboratoire Atmosph√®res, Milieux, Observations Spatiales</t>
  </si>
  <si>
    <t>Roux A.</t>
  </si>
  <si>
    <t>The search coil magnetometer for THEMIS</t>
  </si>
  <si>
    <t>10.1007/s11214-008-9455-8</t>
  </si>
  <si>
    <t>2-s2.0-58149154675</t>
  </si>
  <si>
    <t>RO 761/16‚Äì1</t>
  </si>
  <si>
    <t>['vice versa', 'transmission technique', 'strong advantage', 'spatial diversity', 'radio channel', 'question arises', 'quantitative evaluation', 'ofdm systems', 'ofdm system', 'noise ratio', 'multiple transmit', 'link reliability', 'differential space', 'coded mimo', 'channel coding']</t>
  </si>
  <si>
    <t>Channel coding | DSTBC | MIMO | MIMO-OFDM | OFDM | Spatial diversity</t>
  </si>
  <si>
    <t>The Orthogonal Frequency Division Multiplexing (OFDM) transmission technique, in combination with multiple transmit and/or receive antenna systems (MIMO) is a powerful technical combination for all future wireless system design. Due to multipath propagation inside the radio channel and the resulting frequency selectivity the bit error rate (BER) performance is very low in all uncoded OFDM based systems. Therefore, channel coding is important and necessary in all OFDM systems to ensure a robust and reliable data transmission. Differential Space-Time Block Codes (DSTBC) are designed for a noncoherent transmission system which is equipped by multiple transmit antenna elements. DSTBC has the strong advantage that no channel state information is required at all and exploit the spatial diversity to improve the link reliability. If a coded MIMO-OFDM system is considered the question arises how channel coding is influenced by the spatial diversity and vice versa. Therefore, in this paper a quantitative evaluation of a MIMO-OFDM system is considered and the related BER curves versus the Signal to Noise Ratio (SNR) will be calculated.</t>
  </si>
  <si>
    <t>281-284</t>
  </si>
  <si>
    <t>60010338;60010338</t>
  </si>
  <si>
    <t>24773289800;7006216873</t>
  </si>
  <si>
    <t>Fellenberg, Christian;Rohling, Hermann</t>
  </si>
  <si>
    <t>Hamburg</t>
  </si>
  <si>
    <t>Hamburg University of Technology</t>
  </si>
  <si>
    <t>Fellenberg C.</t>
  </si>
  <si>
    <t>Spatial diversity and channel coding gain in a noncoherent MIMO-OFDM transmission system</t>
  </si>
  <si>
    <t>10.1515/FREQ.2008.62.11-12.281</t>
  </si>
  <si>
    <t>2-s2.0-58149159426</t>
  </si>
  <si>
    <t>['truly single', 'temperature cofired', 'radio transceivers', 'r switch', 'physical implementation', 'integrated circuit', 'first time', 'differential transmit', 'differential antenna', 'die area', 'dbm 1', 'db isolation', '84 %,', '6 mm3', '425 ghz', '2 dbi']</t>
  </si>
  <si>
    <t>Complementary metal-oxide-semiconductor (CMOS) | Low-temperature cofired ceramic (LTCC) | Microstrip patch antenna | Single-chip radio | Transmit-receive (T-R) switch</t>
  </si>
  <si>
    <t>A fully differential architecture from the antenna to the integrated circuit is proposed for radio transceivers in this paper. The physical implementation of the architecture into truly single-chip radio transceivers is described for the first time. Two key building blocks, the differential antenna and the differential transmit-receive (T-R) switch, were designed, fabricated, and tested. The differential antenna implemented in a package in low-temperature cofired-ceramic technology achieved impedance bandwidth of 2%, radiation efficiency of 84%, and gain of 3.2 dBi at 5.425 GHz in a size of 15 √ó 15 √ó 1.6 mm3. The differential T-R switch in a standard complementary metal-oxide-semiconductor technology achieved 1.8-dB insertion loss, 15-dB isolation, and 15-dBm 1-dB power compression point (P1dB) without using additional techniques to enhance the linearity at 5.425 GHz in a die area of 60 √ó 40 Œºm2. ¬© 2008 IEEE.</t>
  </si>
  <si>
    <t>3564-3570</t>
  </si>
  <si>
    <t>110986146;60095109;60032754;110986146</t>
  </si>
  <si>
    <t>33167854700;10340246500;57202664680;56046929300</t>
  </si>
  <si>
    <t>Zhang, Yue Ping;Wang, Jun Jun;Li, Qiang;Li, Xue Jun</t>
  </si>
  <si>
    <t>Singapore;Singapore;Singapore</t>
  </si>
  <si>
    <t>Singapore City;Singapore City;Singapore City</t>
  </si>
  <si>
    <t>Sony Electronics Asia Pacific Pte. Ltd.;A-Star, Institute of Microelectronics;School of Electrical and Electronic Engineering</t>
  </si>
  <si>
    <t>60095109;60032754;110986146</t>
  </si>
  <si>
    <t>Zhang Y.P.</t>
  </si>
  <si>
    <t>Antenna-in-package and transmit-receive switch for single-chip radio transceivers of differential architecture</t>
  </si>
  <si>
    <t>10.1109/TCSI.2008.925822</t>
  </si>
  <si>
    <t>2-s2.0-58149161265</t>
  </si>
  <si>
    <t>['¬© 2008', 'sample scenario', 'research developed', 'programming knowledge', 'paper presents', 'new methodology', 'modelling environment', 'inderscience publishers', 'implement agent', 'expert users', 'executable algorithm', 'effectively interact', 'domain experts', 'controller state', 'based behaviours']</t>
  </si>
  <si>
    <t>Agent modelling | Simulation | UAVs | Unmanned aerial vehicles</t>
  </si>
  <si>
    <t>In some agent-based modelling systems, it is difficult for domain-expert users to define and implement agent behaviours without possessing extensive programming knowledge. This research developed a process through which non-programmer, domain experts can effectively interact with a modelling environment to define, develop and implement agent-based behaviours. This paper presents a new methodology for the definition and implementation of UAV agent behaviours based on diagramming an agent's controller state and using diagram syntax to generate the executable algorithm. No programming knowledge is required to reuse modular behaviours and trigger. After describing the methodology, a sample scenario is presented as a proof-of-concept. ¬© 2008, Inderscience Publishers.</t>
  </si>
  <si>
    <t>119-129</t>
  </si>
  <si>
    <t>International Journal of Simulation and Process Modelling</t>
  </si>
  <si>
    <t>60004354;60018306</t>
  </si>
  <si>
    <t>15758260000;7404752817</t>
  </si>
  <si>
    <t>Marsh, William E.;Hill, Raymond R.</t>
  </si>
  <si>
    <t>Dayton;Ames</t>
  </si>
  <si>
    <t>Wright State University;Iowa State University</t>
  </si>
  <si>
    <t>60018306;60004354</t>
  </si>
  <si>
    <t>Marsh W.E.</t>
  </si>
  <si>
    <t>An initial agent behaviour modelling and definition methodology as applied to unmanned aerial vehicle simulations</t>
  </si>
  <si>
    <t>10.1504/IJSPM.2008.022073</t>
  </si>
  <si>
    <t>2-s2.0-58149192825</t>
  </si>
  <si>
    <t>['strongly dependent', 'rights reserved', 'excited states', 'distinctive enhancement', '532 nm']</t>
  </si>
  <si>
    <t>Carbon nanotubes | HITCI | Nonlinear transmittance | Reverse saturable absorption</t>
  </si>
  <si>
    <t>Using nonlinear absorption at 532 nm in the nanosecond temporal regime, we have measured the low fluence nonlinear transmittance properties of the reverse saturable absorbing carbocyanine dye, 1,1‚Ä≤,3,3,3‚Ä≤,3‚Ä≤- hexamethylindotricarbocyanine iodide (HITCI), blended with well dispersed carbon nanotubes. The nonlinear optical properties of the blends are strongly dependent on the ratio of dye to nanotubes in solution. In the case where the nanotubes per dye molecule ratio is large, we see a distinctive enhancement in optical fluence limiting properties of the system, suggesting enhanced absorption of the excited states. However, when the nanotube to dye ratio decreases, the system's response is dominated by the behavior of the dye. We suggest that this can be understood as a two component system in which sensitized dye molecules associated with the nanotubes have an effectively different optical cross-section from the dye molecules far from the nanotubes. From classical antennae considerations, this is expected. Copyright ¬© 2008 American Scientific Publishers All rights reserved.</t>
  </si>
  <si>
    <t>6470-6473</t>
  </si>
  <si>
    <t>Journal of Nanoscience and Nanotechnology</t>
  </si>
  <si>
    <t>60033114-60022144;60033114-60025512-60002151;60033114;60033114</t>
  </si>
  <si>
    <t>7101874120;6602323811;7409604495;57208047625</t>
  </si>
  <si>
    <t>Webster, Scott;Reyes-Reyes, Marisol;Williams, Richard;Carroll, David L.</t>
  </si>
  <si>
    <t>United States;Mexico;United States;Mexico</t>
  </si>
  <si>
    <t>Winston Salem;San Luis Potosi;Orlando;San Luis Potosi</t>
  </si>
  <si>
    <t>Wake Forest University;Instituto de Investigacion en Comunicacion Optica;University of Central Florida;Instituto Potosino de Investigacion Cientifica y Tecnologica</t>
  </si>
  <si>
    <t>60033114;60025512;60022144;60002151</t>
  </si>
  <si>
    <t>Webster S.</t>
  </si>
  <si>
    <t>Enhanced absorption in a reverse saturable absorbing dye blended with carbon nanotubes</t>
  </si>
  <si>
    <t>2-s2.0-58149306171</t>
  </si>
  <si>
    <t>['untransformed lines', 'tile lines', 'tile drains', 'tile area', 'successfully applied', 'study shows', 'stepwise approach', 'producer accuracy', 'preliminary classification', 'potential tile', 'overall performance', 'multiple dates', 'manual digitization', 'limited information', 'large area', 'intensively tile', 'important implications', 'hough transformed', 'hough transformation', 'environmental benefits', 'eight percent', 'drained watersheds', 'drained fields', 'drained area', 'drainage density', 'correctly predicted', 'biological engineers', 'best results', 'based analysis', 'automatic vectorization', 'automated detection', 'agronomy center', 'aerial photography', 'aerial photographs', 'aerial image', 'accuracy assessment']</t>
  </si>
  <si>
    <t>Aerial photography | Decision tree | Edge detection | Hough transformation | Tile lines</t>
  </si>
  <si>
    <t>Although subsurface drainage provides many agronomic and environmental benefits, extensive subsurface drainage systems have important implications for surface water quality and hydrology. Due to limited information on subsurface drainage extent, it is difficult to understand the hydrology of intensively tile-drained watersheds. In order to address this problem, a methodology was developed to use image processing techniques for automated detection of tile drains from multiple dates of aerial photography at the Agronomy Center for Research and Education (ACRE), West Lafayette, Indiana. A stepwise approach was adopted to first identify potential tile-drained fields from the GIS-based analysis of land use class, soil drainage class, and surface slope using decision tree classification. Based on preliminary classification of potential tile-drained area from the decision tree classifier, a combination of image processing techniques such as directional edge enhancement filtering, density slice classification, Hough transformation, and automatic vectorization were used to identify individual tile lines from images of 1976, 1998, and 2002. Accuracy assessment of the predicted tile line maps (Hough transformed and untransformed) was accomplished by comparing the locations of predicted tile lines with the known tile lines mapped through manual digitization from historic design diagrams using both a confusion matrix approach and drainage density. Forty-eight percent of tile lines were correctly predicted for the Hough transformed map and 58% for the untransformed map based on the producer accuracy. Similarly, 73% of non-tile area was correctly predicted for Hough transformed and 68% for untransformed lines. Based on drainage density calculation, 60% of tile lines were predicted from the aerial image of 1976 and 50% from the aerial image of 2002 for both techniques, while 72% of tile lines were predicted from the aerial image of 1998 for untransformed and 50% for Hough transformed lines. The Hough transformation provided the best results in producing a map without discontinuity between lines. The overall performance of the image processing techniques used in this study shows that these techniques can be successfully applied to identify tile lines from aerial photographs over a large area. ¬© 2008 American Society of Agricultural and Biological Engineers.</t>
  </si>
  <si>
    <t>1937-1950</t>
  </si>
  <si>
    <t>Transactions of the ASABE</t>
  </si>
  <si>
    <t>60009254;60009254</t>
  </si>
  <si>
    <t>22951177000;57210200760</t>
  </si>
  <si>
    <t>Naz, Bibi S.;Bowling, Laura C.</t>
  </si>
  <si>
    <t>West Lafayette</t>
  </si>
  <si>
    <t>Purdue University</t>
  </si>
  <si>
    <t>Naz B.S.</t>
  </si>
  <si>
    <t>Automated identification of tile lines from remotely sensed data</t>
  </si>
  <si>
    <t>2-s2.0-58149310479</t>
  </si>
  <si>
    <t>['simultaneously controlling', 'signal insensitive', 'redox potentials', 'ptp core', 'pt meso', 'photon microscopy', 'photon excitation', 'oxygen quenching', 'molecular constructs', 'macromolecular solutes', 'insulating layer', 'g3 poly', 'electron transfer', 'dynamic range', 'dendrimer periphery', 'antenna fragments', '2p dyes']</t>
  </si>
  <si>
    <t>FRET | Oxygen | Phosphorescence | Photoinduced electron transfer | Porphyrin | Triplet state | Two-photon</t>
  </si>
  <si>
    <t>Metalloporphyrin-based phosphorescent nanoprobes are being developed for two-photon microscopy of oxygen. In these molecular constructs, the generation of porphyrin triplet states following two-photon excitation is induced by the intramolecular F√∂rster-type resonance energy transfer from a covalently attached 2P antenna. In the earlier developed prototypes, electron transfer between the antenna and the metalloporphyrin strongly interferred with the phosphorescence, reducing the sensitivity and the dynamic range of the sensors. By tuning the distances between the antenna and the core, and adjusting their redox potentials, the unwanted electron transfer could be prevented. An array of phosphorescent Pt porphyrins (energy transfer acceptors) and 2P dyes (energy transfer donors) was screened using dynamic quenching of phosphorescence, and the FRET-pair with the minimal ET rate was identified. This pair, consisting of Coumarin-343 and Pt meso-tetra-(4-alk-oxyphenyl)porphyrin, was used to construct a probe in which the antenna fragments were linked to the termini of G3 poly(arylglycine) (AG) dendrimer with PtP core. The folded dendrimer formed an insulating layer between the porphyrin and the antenna, simultaneously controlling the rate of oxygen quenching (Stern-Volmer oxygen quenching constant). Modification of the dendrimer periphery with oligoethyleneglycol residues made the probe's signal insensitive to the presence of proteins and other macromolecular solutes. Copyright ¬© 2008 Society of Porphyrins &amp; Phthalocyanines.</t>
  </si>
  <si>
    <t>1261-1269</t>
  </si>
  <si>
    <t>Journal of Porphyrins and Phthalocyanines</t>
  </si>
  <si>
    <t>60006297;60006297;60006297</t>
  </si>
  <si>
    <t>55415463700;25959430700;35600607300</t>
  </si>
  <si>
    <t>Lebedev, Artem Y.;Troxlei, Thomas;Vinogradov, Sergei A.</t>
  </si>
  <si>
    <t>Philadelphia</t>
  </si>
  <si>
    <t>University of Pennsylvania</t>
  </si>
  <si>
    <t>Lebedev A.</t>
  </si>
  <si>
    <t>Design of metalloporphyrin-based dendritic nanoprobes for two-photon microscopy of oxygen</t>
  </si>
  <si>
    <t>10.1142/S1088424608000649</t>
  </si>
  <si>
    <t>2-s2.0-58249121066</t>
  </si>
  <si>
    <t>['¬© 2008', 'using gps', 'subsequent surveys', 'statistically different', 'scientific software', 'rights reserved', 'remote regions', 'particular benefit', 'one dual', 'occupied simultaneously', 'north component', 'multiple stations', 'geodetic network', 'geodetic infrastructure', 'frequency receiver', 'free availability', 'five stations', 'established without', 'developing countries', 'de gruyter', 'data interruption', 'costly business', 'confidence level', 'compared coordinates', 'bernese solutions', 'bernese solution', 'approach may', 'antenna type', '9 mm', '8 mm', '46 points', '440 km', '3 mm', '2 mm', '0 mm']</t>
  </si>
  <si>
    <t>Bayesian confidence interval | GUM | laserscanner | Monte Carlo simulation | multivariate uniform distribution</t>
  </si>
  <si>
    <t>Establishing geodetic control networks for subsequent surveys can be a costly business, even when using GPS. Multiple stations should be occupied simultaneously and post-processed with scientific software. However, the free availability of online GPS precise point positioning (PPP) post-processing services offer the opportunity to establish a whole geodetic control network with just one dual-frequency receiver and one field crew. To test this idea, we compared coordinates from a moderate-sized (~550 km by~440 km) geodetic network of 46 points over part of south-western Western Australia, which were processed both with the Bernese v5 scientific software and with the CSRS (Canadian Spatial Reference System) PPP free online service. After rejection of five stations where the antenna type was not recognised by CSRS, the PPP solutions agreed on average with the Bernese solutions to 3.3 mm in east, 4.8 mm in north and 11.8 mm in height. The average standard deviations of the Bernese solutions were 1.0 mm in east, 1.2 mm in north and 6.2 mm in height, whereas for CSRS they were 3.9 mm in east, 1.9 mm in north and 7.8 mm in height, reflecting the inherently lower precision of PPP. However, at the 99% confidence level, only one CSRS solution was statistically different to the Bernese solution in the north component, due to a data interruption at that site. Nevertheless, PPP can still be used to establish geodetic survey control, albeit with a slightly lower quality because of the larger standard deviations. This approach may be of particular benefit in developing countries or remote regions, where geodetic infrastructure is sparse and would not normally be established without this approach. ¬© 2008, de Gruyter. All rights reserved.</t>
  </si>
  <si>
    <t>149-157</t>
  </si>
  <si>
    <t>Journal of Applied Geodesy</t>
  </si>
  <si>
    <t>60019663;60082268</t>
  </si>
  <si>
    <t>57195081707;7005963784</t>
  </si>
  <si>
    <t>Ebner, R.;Featherstone, W. E.</t>
  </si>
  <si>
    <t>Australia;Austria</t>
  </si>
  <si>
    <t>Perth;Graz</t>
  </si>
  <si>
    <t>The Institute for Geoscience Research;Technische Universitat Graz</t>
  </si>
  <si>
    <t>60082268;60019663</t>
  </si>
  <si>
    <t>Ebner R.</t>
  </si>
  <si>
    <t>How well can online GPS PPP post-processing services be used to establish geodetic survey control networks</t>
  </si>
  <si>
    <t>10.1515/JAG.2008.017</t>
  </si>
  <si>
    <t>2-s2.0-58249128221</t>
  </si>
  <si>
    <t>['whose size', 'successfully implemented', 'state elements', 'simulations indicate', 'severely limited', 'paper presents', 'measurement model', 'land vehicles', 'kalman filter', 'gravitational acceleration', 'gain based', 'euler angles', 'economically determine', 'dynamic model', 'bionic robofishs', 'automatically tune', '3 ¬∞.']</t>
  </si>
  <si>
    <t>attitude determination | Kalman filter | micro aerial vehicle (MAV) | micro-electro mechanical system (MEMS)</t>
  </si>
  <si>
    <t>This paper presents a Kalman filter to effectively and economically determine the Euler angles for micro aerial vehicles (MAVs), whose size and payload are severely limited. The filter uses data from a series of micro-electro mechanical system sensors to determine the selected 3 variables of the direction cosine matrix and the bias of the rate gyro sensors as state elements in a dynamic model, with the gravitational acceleration to build a measurement model. For high speed maneuvers, rigid motion equations are used to correct the measurements of the gravitational acceleration. The filter is designed to automatically tune its gain based on the dynamic system state. Simulations indicate that the Euler angles can be determined with standard deviations less than 3¬∞. The algorithm was successfully implemented in a miniature attitude measurement system suitable for MAVs. Aerobatic flights show that the attitude determination algorithm works effectively. The attitude determination algorithm is effective and economical, and can also be applied to bionic robofishs and land vehicles, whose size and payload are also greatly limited. ¬© 2008 Tsinghua University Press.</t>
  </si>
  <si>
    <t>593-597</t>
  </si>
  <si>
    <t>Tsinghua Science and Technology</t>
  </si>
  <si>
    <t>60025278;60025278;60025278</t>
  </si>
  <si>
    <t>57191677354;16178468700;55231917700</t>
  </si>
  <si>
    <t>Liu, Cheng;Zhou, Zhaoying;Fu, Xu</t>
  </si>
  <si>
    <t>Liu C.</t>
  </si>
  <si>
    <t>Attitude Determination for MAVs Using a Kalman Filter</t>
  </si>
  <si>
    <t>S1007021408700944</t>
  </si>
  <si>
    <t>10.1016/S1007-0214(08)70097-X</t>
  </si>
  <si>
    <t>2-s2.0-58649086963</t>
  </si>
  <si>
    <t>['transmit scheme', 'transmit diversity', 'throughput depends', 'paper studies', 'multiuser diversity', 'link performance', 'correlated fading', 'appropriately selected']</t>
  </si>
  <si>
    <t>Correlated fading | Multiuser diversity | Transmit diversity</t>
  </si>
  <si>
    <t>This paper studies the performance of multiuser data networks with transmit diversity under correlated fading channels. Previous work shows that correlated fading reduces the link performance of multiple antenna systems, but how correlated fading affects the throughput of multiuser data networks is still unknown since the throughput depends not only on the link performance but also on the multiuser diversity. We derive the throughput of the multiuser data networks with various transmit diversity schemes under correlated fading channels. The impact of correlated fading on the throughput is investigated. Analytical and simulation results show that, although correlated fading is harmful for link performance, it increases the throughput of the multiuser data networks if the transmit scheme is appropriately selected. ¬© 2008 KICS.</t>
  </si>
  <si>
    <t>444-450</t>
  </si>
  <si>
    <t>60025278;60025278</t>
  </si>
  <si>
    <t>55619308327;7101688946</t>
  </si>
  <si>
    <t>Zhang, Kai;Niu, Zhisheng</t>
  </si>
  <si>
    <t>Zhang K.</t>
  </si>
  <si>
    <t>Performance analysis of transmit diversity in multiuser data networks with fading correlation</t>
  </si>
  <si>
    <t>10.1109/JCN.2008.6389861</t>
  </si>
  <si>
    <t>2-s2.0-58849098111</t>
  </si>
  <si>
    <t>['throughput degradation', 'system throughput', 'symmetric traffic', 'simultaneous transmission', 'simulation based', 'simple configuration', 'rs communication', 'relay stations', 'reduced throughput', 'packets traveling', 'new r', 'network coding', 'mobile stations', 'layer level', 'ieee 802', 'hence leading', 'frame structure', 'directional antennae', 'devise schemes', 'data movement', 'burst data', 'base station', '4 rss', '2 rss', '16e standard', '1 bs']</t>
  </si>
  <si>
    <t>IEEE 802.16j | Interference | Mobile WiMAX | Network coding</t>
  </si>
  <si>
    <t>We observe simultaneous transmission of relay stations (RSs) allowed in current IEEE 802.16j draft standard for multi-hop relay networks may involve severe interference among the RSs, hence leading to throughput degradation. Allowing only 1/3 of the RSs to simultaneously transmit instead of 1/2 RSs as in the current draft standard reduces the interference but results in reduced throughput. To remedy this problem, we devise schemes to incorporate network coding at link-layer level (decode-and-forward) into the simultaneous transmission of RSs. Data movement is rearranged to maximize coding gain. Formula is derived to dictate exact movement of packets traveling between base station (BS) and mobile stations (MSs) via intermediate RSs. The frame structure in the current IEEE 802.16j draft standard does not allow broadcast needed for network coding. We devise a new frame structure which supports the broadcast. A new R-MAP (pointers to the burst data) is introduced to implement the broadcast. Since our new frame structure is used only for BS to RS or RS to RS communication, our schemes retain backward compatibility with legacy MSs based on IEEE 802.16e standard. Simulation based on simple configuration of RSs shows considerable improvement in terms of system throughput and round trip delay. For a 4-hop relay network with 1 BS and 4 RSs with symmetric traffic in uplink (UL) and downlink (DL), throughput is improved by 49% in DL and by 84% in UL traffic compared with IEEE 802.16j draft standard under the assumption that omni-directional antennae are used in BS and RSs. ¬© 2008 KICS.</t>
  </si>
  <si>
    <t>412-421</t>
  </si>
  <si>
    <t>26023490600;7102749651;26023317300</t>
  </si>
  <si>
    <t>Lee, Kyungjun;Sung, Wonjin;Jang, Ju Wook</t>
  </si>
  <si>
    <t>Application of network coding to IEEE 802.16j mobile multi-hop relay network for throughput enhancement</t>
  </si>
  <si>
    <t>10.1109/JCN.2008.6389857</t>
  </si>
  <si>
    <t>2-s2.0-58849108270</t>
  </si>
  <si>
    <t>['working days', 'wider area', 'urban studies', 'urban monitoring', 'urban activity', 'territorial system', 'study aims', 'rural areas', 'results show', 'research develops', 'recorded along', 'project studies', 'previous work', 'physical environment', 'new vision', 'new method', 'metropolitan area', 'limited area', 'higher activity', 'gis tools', 'evolutionary approach', 'efficient strategy', 'dynamic components', 'continuous growth', 'contemporary city', 'complex system', 'commuting data', 'city centre', 'cities users', 'cell phones', 'atmospheric pollution']</t>
  </si>
  <si>
    <t>Activity | Cell | Geodemography | Mobile phone network | Mobility patterns</t>
  </si>
  <si>
    <t>This research is focussed on city and territory and it develops innovative approaches for urban studies. In particular, this project studies the relationships between dynamic components, the cities users, and the physical environment, such as the buildings, the containers of functions and the infrastructures. In fact this study aims to understand where, when, how intensively and how long a territorial system is used. This research develops an evolutionary approach to urban studies and concerns the development of a new method of urban monitoring, called Mobile Landscapes. The new vision of the city, conceived as a complex system, is an efficient strategy for facing the problems of the contemporary city, such as continuous growth, mobility and atmospheric pollution. The presented technique elaborates location based data from cell phones through GIS tools, to study the distribution of the urban activity in space and in time and to appraise the density of the cities users and their movements through the territory. The case study described in this paper uses data from cell phones antennas in the metropolitan area of Pescara-Chieti, Italy, and is relative to a previous work in the city centre of Milan. In this case, a wider area, which includes both the urban and rural areas, is examined. Commuting data from peripheral coastal areas to the city of Pescara were detected and measured in working days. Results show that the concentration of activity is higher in a limited area of the coast and, especially in summer, a higher activity is recorded along the entire coast due to the presence of tourists.</t>
  </si>
  <si>
    <t>253-260</t>
  </si>
  <si>
    <t>WIT Transactions on Ecology and the Environment</t>
  </si>
  <si>
    <t>60002838;60002838;60002838;60002838</t>
  </si>
  <si>
    <t>56212802500;6602870577;56802831900;6602233794</t>
  </si>
  <si>
    <t>Bastianoni, S.;Pulselli, R. M.;Romano, P.;Pulselli, F. M.</t>
  </si>
  <si>
    <t>Siena</t>
  </si>
  <si>
    <t>Universit√† degli Studi di Siena</t>
  </si>
  <si>
    <t>Bastianoni S.</t>
  </si>
  <si>
    <t>Dynamics and evolution of urban patterns: The evidence of the Mobile Landscape project</t>
  </si>
  <si>
    <t>10.2495/DN080261</t>
  </si>
  <si>
    <t>2-s2.0-58849126940</t>
  </si>
  <si>
    <t>['transmitted power', 'superconducting accelerator', 'peking university', 'nonstandard structures', 'mm around', 'main coupler', 'holding rods', 'frequency bandwidth', 'designed variable', 'coupler uses', 'capacitive structure', 'also optimized', '45 mhz', '3 ghz', '2 kv']</t>
  </si>
  <si>
    <t>Capacitive coupling | Coaxial line | Cold window | Coupler | PKU FEL</t>
  </si>
  <si>
    <t>An updated main coupler has been designed for the superconducting accelerator of Free Electron Laser (FEL) project under construction in Peking University. A capacitive structure is chosen for the main coupler. Numerical investigation using CST Microwave Studio demonstrates the cold window part. The other nonstandard structures such as holding rods and antenna are also optimized. The coupler uses a 95% purity Al2O3 ceramic cold window. The VSWR (Vottage Standing Wave Ratio) is 1.02 at 1.3 GHz and the frequency bandwidth is 45 MHz with VSWR&lt;1.1. The electric field intensity is 8.5√ó10-2 kV/mm around the window with 20 kW Continuous Wave (CW) transmitted power. The Qext is designed variable from 5√ó106 to 1√ó107.</t>
  </si>
  <si>
    <t>584-588</t>
  </si>
  <si>
    <t>Chinese Physics C</t>
  </si>
  <si>
    <t>60014966;60014966;60014966;60014966</t>
  </si>
  <si>
    <t>24363389200;7202839692;9335052400;57072410600</t>
  </si>
  <si>
    <t>He, Fei Si;Hao, Jian Kui;Zhang, Bao Cheng;Zhao, Kui</t>
  </si>
  <si>
    <t>Peking University</t>
  </si>
  <si>
    <t>He F.S.</t>
  </si>
  <si>
    <t>Design of a capacitive main power coupler for RF superconducting accelerators</t>
  </si>
  <si>
    <t>10.1088/1674-1137/32/7/015</t>
  </si>
  <si>
    <t>2-s2.0-60349112028</t>
  </si>
  <si>
    <t>['wave coming', 'theoretical beam', 'single reflectarray', 'simulations obtained', 'scanning performance', 'reflector surface', 'reflector antenna', 'reflectarray elements', 'reflectarray element', 'real angle', 'radiation patterns', 'radiation pattern', 'projected aperture', 'potential capabilities', 'physical optics', 'phase errors', 'phase error', 'periodic cell', 'modular technique', 'main reflector', 'large reflectors', 'incident field', 'examples include', 'conventional dual', 'computational efficiency', 'beam shaping', 'angular range', 'analyzed using', 'advantages compared', 'accurate patterns']</t>
  </si>
  <si>
    <t>Beam steering | Multireflector antennas | Reflectarray | Reflector antennas | Shaped beam antennas</t>
  </si>
  <si>
    <t>In this paper, a modular technique is described for the analysis of dual-reflector antennas using a reflectarray as a subreflector. An antenna configuration based on a sub-reflectarray and a parabolic main reflector provides better bandwidth than a single reflectarray, and has a number of advantages compared with a conventional dual-reflector antenna. Examples include the possibility of beam shaping by adjusting the phase on the sub-reflectarray, and potential capabilities to scan or reconfigure the beam. The modular technique implemented for the antenna analysis combines different methods for the analysis of each part of the antenna. First, the real field generated by the horn is considered as the incident field on each reflectarray element. Second, the reflectarray is analyzed with the same technique as for a single reflectarray, i.e., considering local periodicity and the real angle of incidence of the wave coming from the feed for each periodic cell. Third, the main reflector is analyzed using the Physical Optics (P0) technique, where the current on the reflector surface is calculated by summing the radiation from all the reflectarray elements. Finally, the field is calculated on a rectangular periodic mesh at a projected aperture, and then a time-efficient fast Fourier transform (FFT) algorithm is used to compute the radiation pattern of the antenna. The last step significantly improves the computational efficiency. However, it introduces a phase error, which reduces the accuracy of the radiation patterns for radiation angles far away from the antenna's axis. The phase errors have been evaluated for two integration apertures. It has been demonstrated that accurate patterns are obtained in an angular range of ¬±6¬∞, which is sufficient for large reflectors. The method of analysis has been validated by comparing the results with simulations obtained from GRASP8. Finally, the theoretical beam-scanning performance of the antenna is analyzed. ¬© 2008 IEEE.</t>
  </si>
  <si>
    <t>39-51</t>
  </si>
  <si>
    <t>60006793;60028442;60009455</t>
  </si>
  <si>
    <t>56029367400;7006838865;7005853672</t>
  </si>
  <si>
    <t>Arrebola, Manuel;de Haro, Leandro;Encinar, Jos√© A.</t>
  </si>
  <si>
    <t>Spain;Spain;Spain</t>
  </si>
  <si>
    <t>Madrid;Madrid;Oviedo</t>
  </si>
  <si>
    <t>Universidad Polit√©cnica de Madrid;Escuela T√©cnica Superior de Ingenieros de Telecomunicaci√≥n, Universidad Polit√©cnica de Madrid;Universidad de Oviedo</t>
  </si>
  <si>
    <t>60028442;60009455;60006793</t>
  </si>
  <si>
    <t>Arrebola M.</t>
  </si>
  <si>
    <t>Analysis of dual-reflector antennas with a reflectarray as subreflector</t>
  </si>
  <si>
    <t>10.1109/MAP.2008.4768921</t>
  </si>
  <si>
    <t>2-s2.0-60549105878</t>
  </si>
  <si>
    <t>['¬© 2008', 'sensory extension', 'segmented symmetrical', 'segmented antenna', 'new genus', 'mesozoic member', 'longitudinal costae', 'long tri', 'freely movable', 'first description', 'family silvanidae', 'entomological society', 'elytra covering', 'elytra bearing', 'elongate trochanters', 'dentate mandibles', 'cucujoid beetle', 'contiguous procoxae', 'apical segment', 'abdominal segments', '5 subequal']</t>
  </si>
  <si>
    <t>Burmese amber | Cretaceous fossil | Pleuroceratos burmiticus n. sp | Pleuroceratos n. gen | Silvanidae</t>
  </si>
  <si>
    <t>A new genus and species of cucujoid beetle, Pleuroceratos burmiticus Poinar and Kirejtshuk in the Oryzaephilus generic complex of Silvanidae, is described from Early Cretaceous Burmese amber. The new genus is characterized by the head, pronotum and elytra bearing a series of longitudinal costae, large, protruding round eyes, long tri-quadri-dentate mandibles, elongate trochanters, contiguous procoxae, 11- segmented antenna with 3-segmented symmetrical, abrupt, loose club bearing a sensory extension on apical segment, 5 subequal, freely movable, abdominal segments, and elytra covering most of the abdomen. This is the first description of a Mesozoic member of the family Silvanidae. ¬© 2008 The Entomological Society of Washington.</t>
  </si>
  <si>
    <t>250-257</t>
  </si>
  <si>
    <t>60013402;60101968;</t>
  </si>
  <si>
    <t>36792176800;6506215922;14068328200</t>
  </si>
  <si>
    <t>Poinar, George;Kirejtshuk, Alexander G.;Buckley, Ron</t>
  </si>
  <si>
    <t>Russian Federation;United States</t>
  </si>
  <si>
    <t>Saint Petersburg (ex Leningrad);Corvallis</t>
  </si>
  <si>
    <t>Zoological Institute of the Russian Academy of Sciences;Oregon State University</t>
  </si>
  <si>
    <t>60101968;60013402</t>
  </si>
  <si>
    <t>Poinar G.</t>
  </si>
  <si>
    <t>Pleuroceratos burmiticus, n. gen., n. sp. (Coleoptera: Silvanidae) from early cretaceous Burmese amber</t>
  </si>
  <si>
    <t>10.4289/0013-8797-110.1.250</t>
  </si>
  <si>
    <t>2-s2.0-60549107636</t>
  </si>
  <si>
    <t>['underground settlement', 'tunnels within', 'tunnel structures', 'touristic value', 'probable locations', 'northeastern turkey', 'new buildings', 'modern town', 'modern construction', 'make room', 'large settlement', 'high amplitude', 'gpr soundings', 'first christians', 'conservation strategy', '3rd century', '1997 uncovered']</t>
  </si>
  <si>
    <t>The Aydintepe underground settlement in northeastern Turkey is a series of subsurface galleries carved in Eocene-aged volcanic tuff. Rescue excavations conducted by the Local Archaeological Museum of Erzurum in 1996 and 1997 uncovered a large settlement with several underground rooms linked by passages. According to the excavators, it may have been built as a hideout and shelter by the first Christians who were banished by the Romans during the 3rd century A.D. Despite its historical and touristic value, parts of the underground settlement at Aydintepe have been destroyed to make room for the construction of new buildings in the modern town. As part of a conservation strategy for this important archaeological resource, a series of ground penetrating radar (GPR) and electrical resistivity measurements were conducted along eight profiles between 2003 and 2005. GPR soundings with a 100-MHz unshielded antenna yielded reflected hyperbolic signals with high amplitude from tunnel structures. These high-amplitude signals corresponded to areas of high electrical resistivity. These anomalies allow us to determine the probable locations of tunnels within the underground settlement and they provide important data that can be used to prevent future damage from modern construction. ¬© 2008 Wiley Periodicals, Inc.</t>
  </si>
  <si>
    <t>842-860</t>
  </si>
  <si>
    <t>Geoarchaeology</t>
  </si>
  <si>
    <t>60023355;60023355;60001241</t>
  </si>
  <si>
    <t>15747912200;7801499025;26031332300</t>
  </si>
  <si>
    <t>Seren, Aysel;Gelisli, Kenan;Catakli, Aycan</t>
  </si>
  <si>
    <t>Turkey;United States</t>
  </si>
  <si>
    <t>Trabzon;Little Rock</t>
  </si>
  <si>
    <t>Karadeniz Technical University;University of Arkansas at Little Rock</t>
  </si>
  <si>
    <t>60023355;60001241</t>
  </si>
  <si>
    <t>Seren A.</t>
  </si>
  <si>
    <t>A geophysical investigation of the late Roman underground settlement at Aydintepe, Northeast Turkey</t>
  </si>
  <si>
    <t>10.1002/gea.20242</t>
  </si>
  <si>
    <t>2-s2.0-60749106379</t>
  </si>
  <si>
    <t>['verified using', 'topographic slope', 'topographic database', 'study area', 'soil database', 'satellite images', 'rainfall database', 'precipitation amount', 'paper deals', 'landslide locations', 'landslide hazards', 'landslide hazard', 'information could', 'gis environment', 'geological data', 'geologic database', 'field surveys', 'cameron highland', 'aerial photographs', '73 %.']</t>
  </si>
  <si>
    <t>GIS | Hazard | Landslide | Logistic regression | Remote sensing</t>
  </si>
  <si>
    <t>This paper deals with landslide hazard analysis using Geographic Information System (GIS) and remote sensing data for Cameron Highland, Malaysia. Landslide locations were identified in the study area from interpretation of aerial photographs and field surveys. Topographical/geological data and satellite images were collected and processed using GIS and image processing tools. There are ten landslide inducing parameters which are considered for the landslide hazards. These parameters are topographic slope, aspect, curvature and distance from drainage, all derived from the topographic database; geology and distance from lineament, derived from the geologic database; landuse from Landsat satellite images; soil from the soil database; precipitation amount, derived from the rainfall database; and the vegetation index value from SPOT satellite images. Landslide hazard was analyzed using landslide-occurrence factors employing the logistic regression model. The results of the analysis were verified using the landslide location data and compared with logistic regression model. The accuracy of hazard map observed was 85.73%. The qualitative landslide hazard analysis was carried out using the logistic regression model by doing map overlay analysis in GIS environment. This information could be used to estimate the risk to population, property and existing infrastructure like transportation network. ¬© 2008 Society of Photo-Optical Instrumentation Engineers.</t>
  </si>
  <si>
    <t>Journal of Applied Remote Sensing</t>
  </si>
  <si>
    <t>60025577;60031430;60025577;60018353;60025577;60025577</t>
  </si>
  <si>
    <t>12753037900;7601413342;6701532356;6603433614;35200642900;26039211600</t>
  </si>
  <si>
    <t>Pradhan, Biswajeet;Lee, Sarol;Mansor, Shattri;Buchroithner, Manfred;Jamaluddin, Normalina;Khujaimah, Zailani</t>
  </si>
  <si>
    <t>South Korea;Malaysia;Germany</t>
  </si>
  <si>
    <t>Daejeon;Serdang;Dresden</t>
  </si>
  <si>
    <t>Korea Institute of Geoscience and Mineral Resources;Universiti Putra Malaysia;Technische Universit√§t Dresden</t>
  </si>
  <si>
    <t>60031430;60025577;60018353</t>
  </si>
  <si>
    <t>Pradhan B.</t>
  </si>
  <si>
    <t>Utilization of optical remote sensing data and geographic information system tools for regional landslide hazard analysis by using binomial logistic regression model</t>
  </si>
  <si>
    <t>10.1117/1.3026536</t>
  </si>
  <si>
    <t>2-s2.0-61349094840</t>
  </si>
  <si>
    <t>Agricultural Research Service</t>
  </si>
  <si>
    <t>USDA ARS</t>
  </si>
  <si>
    <t>['temporal capabilities', 'remote sensing', 'rangeland science', 'proper documentation', 'often overlooked', 'observation drawbacks', 'mid 1930s', 'many cases', 'make easy', 'large number', 'important considerations', 'immense value', 'general public', 'extends back', 'effective use', 'digital scanning', 'archives across', 'aerial photos', 'aerial photography']</t>
  </si>
  <si>
    <t>Aerial photography | Ecology | Historic landscape legacies | Rangelands | Vegetation change</t>
  </si>
  <si>
    <t>Long-term data sets are important in the fields of ecology, hydrology, rangeland science, and geography. Remote sensing is an especially important component of such studies when spatial and temporal capabilities are important considerations. In many cases, satellite remote sensing is not adequate because of resolution or length of observation drawbacks. However, aerial photography, which extends back into the mid 1930s, is often overlooked. In order to find relevant imagery, considerable effort needs to be expended because the aerial photos over a particular study area can be scattered in a large number of archives across the country. Once the photos are assembled, digital scanning, proper documentation, storage, and a searchable data base are necessary to make easy and effective use of the aerial photos. The aerial photo data are of immense value to researchers, natural resource managers, students, and the general public. ¬© 2008 Society of Photo-Optical Instrumentation Engineers.</t>
  </si>
  <si>
    <t>60001989;60002162;60002162</t>
  </si>
  <si>
    <t>7004992402;35578847100;26039615700</t>
  </si>
  <si>
    <t>Rango, Albert;Laliberte, Andrea;Winters, Craig</t>
  </si>
  <si>
    <t>Las Cruces;Washington, D.C.</t>
  </si>
  <si>
    <t>New Mexico State University;USDA Agricultural Research Service</t>
  </si>
  <si>
    <t>60002162;60001989</t>
  </si>
  <si>
    <t>Rango A.</t>
  </si>
  <si>
    <t>Role of aerial photos in compiling a long-term remote sensing data set</t>
  </si>
  <si>
    <t>10.1117/1.3009225</t>
  </si>
  <si>
    <t>2-s2.0-61349101930</t>
  </si>
  <si>
    <t>['resonant frequency', 'operation bandwidth', 'measured data', 'input impedance', 'greater accuracy', 'based upon']</t>
  </si>
  <si>
    <t>In this work, Support Vector Machine (SVM) formulation is worked out based upon "L" measured data for the resonant frequency, operation bandwidth, input impedance of a rectangular microstrip antenna. Results of the formulation are compared with the theoretical results obtained in literature, much better characterization is observed with greater accuracy. At the same time, Artificial Neural Network (ANN) is employed in generalization of the data on the resonant frequency, operation bandwidth, and input impedance of the antenna. Performances of the two advanced nonlinear learning machines are compared and superiority of the SVM is verified.</t>
  </si>
  <si>
    <t>49-61</t>
  </si>
  <si>
    <t>60019963;60019963</t>
  </si>
  <si>
    <t>24466933400;6602686300</t>
  </si>
  <si>
    <t>Tokan, N. T.;G√ºne≈ü, F.</t>
  </si>
  <si>
    <t>Yildiz Technical University</t>
  </si>
  <si>
    <t>Tokan N.T.</t>
  </si>
  <si>
    <t>Support vector characterization of the microstrip antennas based on measurements</t>
  </si>
  <si>
    <t>10.2528/pierb08013006</t>
  </si>
  <si>
    <t>2-s2.0-61849169661</t>
  </si>
  <si>
    <t>['small footprint', 'small enough', 'si nano', 'si lsi', 'practical prediction', 'photonic devices', 'optical interconnects', 'multimode interference', 'lsi chip', 'interconnect lengthless', 'electrical interconnections', 'components used', 'communication engineers', 'cmos processes', 'clock distribution', 'branch structures', 'advanced tia']</t>
  </si>
  <si>
    <t>LSI | Optical interconnect | Si nano-photodiode | Si nano-photonics | SiON waveguide | Surface plasmon antenna | TIA-less optical clock circuit</t>
  </si>
  <si>
    <t>LSI on-chip optical interconnections are discussed from the viewpoint of a comparison between optical and electrical interconnections. Based on a practical prediction of our optical device development, optical interconnects will have an advantage over electrical interconnects within a chip that has an interconnect lengthless than about 10mm at the hp32-22nm technology node. Fundamental optical devices and components used in interconnections have also been introduced that are small enough to be placed on top of a Si LSI and that can be fabricated using methodsc ompatible with CMOS processes. A SiON waveguide showed a low propagation loss around 0 .3dB/cm at a wavelength of 850nm, and excellent branching characteristics were achieved for MMI (multimode interference) branch structures. A Si nano-photodiodse howed highly enhanced speed and efficiency with a surface plasmon antenna. By combining our Si nano-photonic devices with the advanced TIA-less optical clock distribution circuits, clock distribution above 10GHz can be achieved with a small footprint on an LSI chip. Copyright ¬© 2008 The Institute of Electronics, Information and Communication Engineers.</t>
  </si>
  <si>
    <t>131-137</t>
  </si>
  <si>
    <t>E91-C</t>
  </si>
  <si>
    <t>IEICE Transactions on Electronics</t>
  </si>
  <si>
    <t>60031293-60090449;60031293-60090449;60031293-60090449;60031293-60090449;60031293-60090449;60090449;60031293-60090449;60031293-60090449;60031293-60090449;60090449;60090449-60031293;60090449-60031293;60025555;60025555;60025555;60025555;60031293-60090449</t>
  </si>
  <si>
    <t>23491943700;35459306800;7004554852;6601908117;56024748200;24726530400;35917926200;7102855929;35238593200;57203440874;35497786000;7402731725;6602496134;57207285355;57205293688;8253467600;7401968752</t>
  </si>
  <si>
    <t>Fujikata, Junichi;Nishi, Kenichi;Gomyo, Akiko;Ushida, Jun;Ishi, Tsutomu;Yukawa, Hiroaki;Okamoto, Daisuke;Nakada, Masafumi;Shimizu, Takanori;Kinoshita, Masao;Nose, Koichi;Mizuno, Masayuki;Tsuchizawa, Tai;Watanabe, Toshifumi;Yamada, Koji;Itabashi, Seiichi;Ohashi, Keishi</t>
  </si>
  <si>
    <t>Tsukuba;Tokyo;Tokyo</t>
  </si>
  <si>
    <t>Semiconductor Leading Edge Technologies, Inc.;NEC Corporation;Nippon Telegraph and Telephone Corporation</t>
  </si>
  <si>
    <t>60090449;60031293;60025555</t>
  </si>
  <si>
    <t>Fujikata J.</t>
  </si>
  <si>
    <t>LSI on-chip optical interconnection with Si nano-photonics</t>
  </si>
  <si>
    <t>10.1093/ietele/e91-c.2.131</t>
  </si>
  <si>
    <t>2-s2.0-62449333096</t>
  </si>
  <si>
    <t>University Grants Commission</t>
  </si>
  <si>
    <t>['wlan ),', 'wide bandwidth', 'radiating patch', 'frequency band']</t>
  </si>
  <si>
    <t>The design and performance of a circularly polarized microstrip patch antenna, for the application in Wireless Local Area Network (WLAN), are reported here. The antenna is a proximity coupled microstrip patch antenna where the radiating patch is loaded by a V-slot. This miniaturized microstrip antenna has wide bandwidth in the frequency band of WLAN and exhibits circularly polarized far field with very good axial ratio bandwidth. The simulated results using IE3D software are verified by measurement.</t>
  </si>
  <si>
    <t>79-90</t>
  </si>
  <si>
    <t>60026714;60026714</t>
  </si>
  <si>
    <t>7202869307;25823354400</t>
  </si>
  <si>
    <t>Roy, J. S.;Thomas, M.</t>
  </si>
  <si>
    <t>Ranchi</t>
  </si>
  <si>
    <t>Birla Institute of Technology, Mesra</t>
  </si>
  <si>
    <t>Roy J.</t>
  </si>
  <si>
    <t>Design of a circularly polarized microstrip antenna for wlan</t>
  </si>
  <si>
    <t>10.2528/PIERM08050506</t>
  </si>
  <si>
    <t>2-s2.0-63049126584</t>
  </si>
  <si>
    <t>['uwb signals', 'time delay', 'target boundary', 'surface details', 'static radars', 'static radar', 'reversible transform', 'pulse radars', 'proposed method', 'numerical simulations', 'industrial products', 'imaging algorithm', 'fast 3', 'destructive measurement', 'data acquisition', 'communication engineers', 'already proposed', 'accurate image']</t>
  </si>
  <si>
    <t>Bi-static radar | BST | Fast and accurate imaging | Linear array antennas | UWB pulse radars</t>
  </si>
  <si>
    <t>Pulse radars with UWB signals are promising as a highresolution imaging technique that can be used for the non-destructive measurement of surface details in industrial products such as antennas and aircraft. We have already proposed a fast 3-D imaging algorithm, SEABED, that utilizes a reversible transform between the time delay and the target boundary. However, data acquisition is time-consuming when obtaining an accurate image because it assumes a mono-static radar with 2-D scanning of an antenna. In this paper, we utilize linear array antennas and propose a fast and accurate imaging algorithm. We extend the reversible transform for mono-static radars to apply to bi-static radars to reduce the data acquisition time. The effectiveness of the proposed method is verified with numerical simulations and experiments. Copyright ¬© 2008 The Institute of Electronics, Information and Communication Engineers.</t>
  </si>
  <si>
    <t>2683-2691</t>
  </si>
  <si>
    <t>E91-B</t>
  </si>
  <si>
    <t>IEICE Transactions on Communications</t>
  </si>
  <si>
    <t>60011001;60011001;60011001;60011001</t>
  </si>
  <si>
    <t>14031687600;24724629100;7403624756;7403584142</t>
  </si>
  <si>
    <t>Kidera, Shouhei;Kani, Yusuke;Sakamoto, Takuya;Sato, Toru</t>
  </si>
  <si>
    <t>Kyoto</t>
  </si>
  <si>
    <t>Kyoto University</t>
  </si>
  <si>
    <t>Kidera S.</t>
  </si>
  <si>
    <t>Fast and accurate 3-D imaging algorithm with linear array antennas for UWB Pulse radars</t>
  </si>
  <si>
    <t>10.1093/ietcom/e91-b.8.2683</t>
  </si>
  <si>
    <t>2-s2.0-63149128821</t>
  </si>
  <si>
    <t>['technically better', 'remarkable reduction', 'reduce interference', 'one way', 'one option', 'newer concept', 'mw ).', 'lowest sll', 'itdu ).', 'guarantee higher', 'first time', 'excitation requires', 'edge tapering', 'difficult task', 'decrease sll', 'critical goal', 'communication systems', 'communication satellites', 'communication engineers', 'antenna elements', 'another way', 'also highest', '5 times']</t>
  </si>
  <si>
    <t>Antenna tapering | Microwave power transmission | Phased array | SPS | Unequally spaced array</t>
  </si>
  <si>
    <t>The Earth will require sustainable electricity sources equivalent to 3 to 5 times the commercial power presently produced by 2050. Solar Power Satellite (SPS) is one option for meeting the huge future energy demand. SPS can send enormous amounts of power to the Earth as the form of microwave (MW). A highly efficient microwave power transmission (MPT) system is needed for SPS. A critical goal of SPS is to maintain highest Beam Efficiency (BE) because the microwaves from SPS will be converted to utility power unlike the MW from communication satellites. Another critical goal of SPS is to maintain Side Lobe Levels (SLL) as small as possible to reduce interference to other communication systems. One way to decrease SLL and increase BE is the edge tapering of a phased array antenna. However, tapering the excitation requires a technically complicated system. Another way of achieving minimum SLL is with randomly spaced element position but it does not guarantee higher BE and the determination of random element position is also a difficult task. Isosceles Trapezoidal Distribution (ITD) edge tapered antenna was studied for SPS as an optimization between full edge tapering and uniform amplitude distribution. The highest Beam Collection Efficiency (BCE) and lowest SLL (except maximum SLL) are possible to achieve in ITD edge tapering and ITD edge tapered antenna is technically better. The performance of ITD is further improved from the perspective of both Maximum Side Lobe Level (MSLL) and BE by using unequal spacing of the antenna elements. A remarkable reduction in MSLL is achieved with ITD edge tapering with Unequal element spacing (ITDU). BE was also highest in ITDU. Determination of unequal element position for ITDU is very easy. ITDU is a newer concept that is experimented for the first time. The merits of ITDU over ITD and Gaussian edge tapering are discussed. Copyright ¬© 2008 The Institute of Electronics, Information and Communication Engineers.</t>
  </si>
  <si>
    <t>527-535</t>
  </si>
  <si>
    <t>60119341-113205028;60119341;60119341;60119341;60119341</t>
  </si>
  <si>
    <t>16229724900;55477173900;7102309284;8939041200;7404313846</t>
  </si>
  <si>
    <t>Baki, A. K.M.;Hashimoto, Kozo;Shinohara, Naoki;Mitani, Tomohiko;Matsumoto, Hiroshi</t>
  </si>
  <si>
    <t>Japan;India</t>
  </si>
  <si>
    <t>Uji;</t>
  </si>
  <si>
    <t>Research Institute for Sustainable Humanosphere;Independent University</t>
  </si>
  <si>
    <t>60119341;113205028</t>
  </si>
  <si>
    <t>Baki A.</t>
  </si>
  <si>
    <t>Isosceles-trapezoidal-distribution edge tapered array antenna with unequal element spacing for Solar Power Satellite</t>
  </si>
  <si>
    <t>10.1093/ietcom/e91-b.2.527</t>
  </si>
  <si>
    <t>2-s2.0-63449092355</t>
  </si>
  <si>
    <t>['theoretic study', 'terrestrial markets', 'stochastic workspaces', 'space exploration', 'sll ).', 'side lobes', 'required number', 'reducing sll', 'recent advances', 'proposed algorithms', 'one viewpoint', 'new concept', 'mpt systems', 'models indicate', 'main beam', 'last characteristic', 'important role', 'high resolution', 'high gain', 'great need', 'future sps', 'desired sll', 'communication engineers', 'combined spacing', 'bce ).', 'appropriate spacing', 'aperture dimension']</t>
  </si>
  <si>
    <t>Beam collection efficiency | Grating lobes | Large antenna array | Microwave Power Transmission | Random spacing | Side lobe level | Spatial and amplitude tapering | Transmitting efficiency | Uniform spacing | Workspace</t>
  </si>
  <si>
    <t>The concept of placing enormous Solar Power Satellite (SPS) systems in space represents one of a handful of new technological options that might provide large scale, environmentally clean base load power to terrestrial markets. Recent advances in space exploration have shown a great need for antennas with high resolution, high gain and low side lobe level (SLL). The last characteristic is of paramount importance especially for the Microwave Power Transmission (MPT) in order to achieve higher transmitting efficiency (TE) and higher beam collection efficiency (BCE). In order to achieve low side lobe levels, statistical methods play an important role. Various interesting properties of a large antenna arrays with randomly, uniformly and combined spacing of elements have been studied, especially the relationship between the required number of elements and their appropriate spacing from one viewpoint and the desired SLL, the aperture dimension, the beamwidth and TE from the other. We propose a new unified approach in searching for reducing SLL by exploiting the interaction of deterministic and stochastic workspaces of proposed algorithms. Our models indicate the side lobe levels in a large area around the main beam and strongly reduce SLL in the entire visible range. A new concept of designing a large antenna array system is proposed. Our theoretic study and simulation results clarify how to deal with the problems of side lobes in designing a large antenna array, which seems to be an important step toward the realization of future SPS/MPT systems. Copyright ¬© 2008 The Institute of Electronics, Information and Communication Engineers.</t>
  </si>
  <si>
    <t>286-296</t>
  </si>
  <si>
    <t>60119341;60014774;60011001;60119341;60119341</t>
  </si>
  <si>
    <t>7102309284;6701580221;7404313846;55477173900;16229724900</t>
  </si>
  <si>
    <t>Shinohara, Naoki;Shishkov, Blagovest;Matsumoto, Hiroshi;Hashimoto, Kozo;Baki, A. K.M.</t>
  </si>
  <si>
    <t>Japan;Bulgaria;Japan</t>
  </si>
  <si>
    <t>Uji;Sofia;Kyoto</t>
  </si>
  <si>
    <t>Research Institute for Sustainable Humanosphere;Institute of Mathematics and Informatics Bulgarian Academy of Sciences;Kyoto University</t>
  </si>
  <si>
    <t>60119341;60014774;60011001</t>
  </si>
  <si>
    <t>Shinohara N.</t>
  </si>
  <si>
    <t>New stochastic algorithm for optimization of both side lobes and grating lobes in large antenna arrays for MPT</t>
  </si>
  <si>
    <t>10.1093/ietcom/e91-b.1.286</t>
  </si>
  <si>
    <t>2-s2.0-63449092993</t>
  </si>
  <si>
    <t>['work related', 'work environment', 'work close', 'three months', 'subproject related', 'standardized instrument', 'rnon ).', 'results indicate', 'range 18', 'project gives', 'particular study', 'musculoskeletal disorders', 'mean age', 'major surveillance', 'main results', 'heavy lifting', 'hearing loss', 'health safety', 'health related', 'hand eczema', 'ergonomic hazards', 'diabetes mellitus', 'cardiovascular disease', 'article presents', 'action regarding', '70 ).', '250 women']</t>
  </si>
  <si>
    <t>OBJECTIVE: The aim of this article is to describe possible risk factors in the work environment that can affect the health of staff of the Royal Norwegian Navy (RNoN). The article presents the main results from a subproject related to a major surveillance of the health and work environment in this population. The project was performed as a response to general concerns regarding harmful work environment and negative health effects for these employees. PARTICIPANTS AND METHODS: In 2002, a questionnaire was sent out to all the employees in RNoN, and they answered during a period of three months. The overall response rate was 58% (n=2265), 2001 men and 250 women (14 unknown sex). 1581 military employees and 580 civilians participated (104 unknown). Mean age was 38 (range 18-70). Questions about years at work, exposure to chemical, physical and ergonomic hazards were developed for this particular study. Questions about allergy, asthma, hand eczema, hearing loss, cardiovascular disease, diabetes mellitus and cancer were asked. Musculoskeletal disorders were obtained by a standardized instrument. RESULTS: Exposure to noise, heavy lifting, twisted work positions and work close to antennas and communication equipment occurred often in this population. The most commonly reported diseases that might be work related were hand eczema, hearing loss and low back pain. CONCLUSIONS: The results indicate the presence of several possible risk factors to health related to the work environment in this population. The project gives a basis for further action regarding the Health Safety and Environment work within RNoN.</t>
  </si>
  <si>
    <t>35-44</t>
  </si>
  <si>
    <t>International maritime health</t>
  </si>
  <si>
    <t>60029622;60029622;60029622;60029622</t>
  </si>
  <si>
    <t>7005903229;15769704800;6506120105;26433352000</t>
  </si>
  <si>
    <t>Moen, Bente E.;Koefoed, Vilhelm F.;Bondevik, Kristin;Haukenes, Inger</t>
  </si>
  <si>
    <t>Norway</t>
  </si>
  <si>
    <t>Bergen</t>
  </si>
  <si>
    <t>Universitetet i Bergen</t>
  </si>
  <si>
    <t>Moen B.</t>
  </si>
  <si>
    <t>A survey of occupational health in the Royal Norvegian Navy.</t>
  </si>
  <si>
    <t>2-s2.0-64549104306</t>
  </si>
  <si>
    <t>['volatile chemicals', 'tested monoterpene', 'subsequently tested', 'oviposition stimulus', 'oviposition behaviour', 'main component', 'lay eggs', 'insect pests', 'infested plants', 'identified chemicals', 'electrical depolarizations', 'aphididae ).', 'aphid infested', 'active sesquiterpene', 'active chemicals', '8 mv']</t>
  </si>
  <si>
    <t>Under attack by insect pests, many plant species change their volatile chemical emissions to attract natural enemies. Most of the tomato (Lycopersicon sp., Solanaceae) varieties are subjected to infestation by molluscs and insects, including the generalist aphid Myzus persicae Sulzer (Homoptera, Aphididae). Episyrphus balteatus De Geer (Diptera: Syrphidae) is a generalist aphid predator that was here observed to lay eggs on M. persicae infested tomato but not on non-infested plants. In order to identify the volatile chemicals that guide the foraging and oviposition behaviour of E. balteatus, we collected and identified volatiles released in the headspace of both aphid infested and uninfested tomato plants by SPME-GC-MS. The identified chemicals were subsequently tested by electroantennography (EAG) on E. balteatus. Monoterpenes and sesquiterpenes were identified, the main volatile chemicals being beta-phellandrene, 2-carene, alpha-phellandrene, 3-carene and o-pinene. Electrical depolarizations were observed for each tested monoterpene, with optimal responses ranging from -0.2 to -0.8 mV. Episyrphus balteatus antennae showed dose-response relationships towards all the active chemicals. (E)-beta-farnesene, the main component of the aphid alarm pheromone, was the only active sesquiterpene, and is presumed to act as an oviposition stimulus for E. balteotus.</t>
  </si>
  <si>
    <t>371-381</t>
  </si>
  <si>
    <t>Communications in agricultural and applied biological sciences</t>
  </si>
  <si>
    <t>60000964;60000964;60000964;60000964</t>
  </si>
  <si>
    <t>21234665000;25521331200;6602812485;7003479168</t>
  </si>
  <si>
    <t>Verheggen, F. J.;Capella, Q.;Wathelet, J. P.;Haubruge, E.</t>
  </si>
  <si>
    <t>Liege</t>
  </si>
  <si>
    <t>Universit√© de Li√®ge</t>
  </si>
  <si>
    <t>Verheggen F.</t>
  </si>
  <si>
    <t>What makes Episyrphus balteatus (Diptera: Syrphidae) oviposit on aphid infested tomato plants?</t>
  </si>
  <si>
    <t>2-s2.0-65249148083</t>
  </si>
  <si>
    <t>['two configurations', 'shaped arrays', 'results show', 'radiation pattern', 'proper setting', 'produce right', 'polarized arrays', 'input impedance', 'excitation phase', 'earth communications', 'difference timedomain', 'band satellite', 'axial ratio']</t>
  </si>
  <si>
    <t>Circularly-polarized arrays of cavity backed slot (CBS) antennas are proposed for X-band satellite-earth communications. Two configurations of such circularly polarized arrays are investigated: cross-shaped and square-shaped arrays. Both configurations can produce right-hand circular polarization (RHCP) as well as lefthand circular polarization (LHCP) by proper setting of excitation phase for each element in the array. The finite-difference timedomain (FDTD) method is used to analyze the characteristics of the proposed arrays including the input impedance, S-parameters, radiation pattern, gain and axial ratio. The results show that the proposed array configurations seem very promising and useful for geostationary satellite applications.</t>
  </si>
  <si>
    <t>179-198</t>
  </si>
  <si>
    <t>60005916;60005916;60010294</t>
  </si>
  <si>
    <t>57201448981;7005081532;57201451564</t>
  </si>
  <si>
    <t>Eldesoukiand, E. M.A.;Hussein, K. F.A.;El-Nadi, A. A.</t>
  </si>
  <si>
    <t>Giza;Cairo</t>
  </si>
  <si>
    <t>Cairo University;Electronics Research Institute of Cairo</t>
  </si>
  <si>
    <t>60010294;60005916</t>
  </si>
  <si>
    <t>Eldesoukiand E.M.A.</t>
  </si>
  <si>
    <t>Circularly polarized arrays of cavity backed slot antennas for X-band satellite communications</t>
  </si>
  <si>
    <t>10.2528/pierb08080302</t>
  </si>
  <si>
    <t>2-s2.0-65449118522</t>
  </si>
  <si>
    <t>['uwb applications', 'two cases', 'top layer', 'side orientations', 's21 parameters', 'pulse distortions', 'pulse distortion', 'proposed antenna', 'parasitic patch', 'output pulses', 'notched characteristic', 'microstrip line', 'investigated based', 'ieee 802', 'good candidate', 'frequency band', 'bottom layer', '825 ghz', '6 ghz']</t>
  </si>
  <si>
    <t>A compact printed ultra-wideband (UWB) antenna with band-notched characteristic is presented. The antenna is designed to cover the Federal Communications Commission (FCC) bandwidth for UWB applications (3.1‚Äì10.6 GHz) with band-notched at frequency band (5.15‚Äì5.825 GHz). The proposed antenna is fed by microstrip line, and it consists of square radiating patch on the top layer with a slotted-parasitic patch on the bottom layer of the antenna. The slotted-parasitic patch acts as a notch filtering element to reject the frequency band (5.15‚Äì5.825 GHz) which is used by IEEE 802.11a and HIPERLAN/2. Moreover, the pulse distortions of different input pulses are investigated based on S21 parameters for two cases; face to face and side by side orientations. There is a small acceptable influence on the matching between the input and the output pulses and it is found that the pulse distortion is low. Therefore, the proposed antenna is a good candidate for UWB applications.</t>
  </si>
  <si>
    <t>57-78</t>
  </si>
  <si>
    <t>60016775;60016775</t>
  </si>
  <si>
    <t>25639063800;7801441120</t>
  </si>
  <si>
    <t>Sobli, N. H.M.;Abd-El-Raouf, H. E.</t>
  </si>
  <si>
    <t>Kuala Lumpur</t>
  </si>
  <si>
    <t>International Islamic University Malaysia</t>
  </si>
  <si>
    <t>Sobli N.</t>
  </si>
  <si>
    <t>Design of a compact printed band-notched antenna for ultrawideband communications</t>
  </si>
  <si>
    <t>10.2528/PIERM08051203</t>
  </si>
  <si>
    <t>2-s2.0-65449158932</t>
  </si>
  <si>
    <t>L08010401JX0619</t>
  </si>
  <si>
    <t>UESTC</t>
  </si>
  <si>
    <t>['wide band', 'two techniques', 'slot loading', 'polarization levels', 'low cross', 'impedance matching', 'impedance bandwidth', 'entire ultra', 'beveling technique', '6 ghz', '12 ghz']</t>
  </si>
  <si>
    <t>A novel planar bow-tie aperture antenna is proposed for ultra-wide band (UWB) application in this paper. Beveling technique is employed to increase the impedance bandwidth, and slot loading is introduced to improve the impedance matching. The measured impedance bandwidth is from 2.7 to 12 GHz for S11 &lt; ‚àí10 dB, proving the effectiveness of these two techniques. The measured radiation patterns are relatively stable almost over the entire ultra-wide band of 3.1 to 10.6 GHz with low cross-polarization levels of at least ‚àí10 dB. Moreover, the proposed antenna maintains the advantages of ease of fabrication and relatively small electrical size.</t>
  </si>
  <si>
    <t>37-46</t>
  </si>
  <si>
    <t>54404787600;7403490283;8945567500</t>
  </si>
  <si>
    <t>Liu, J.;Zhao, D.;Wang, B. Z.</t>
  </si>
  <si>
    <t>A beveled and slot-loaded planar bow-tie antenna for UWB application</t>
  </si>
  <si>
    <t>10.2528/PIERM08031901</t>
  </si>
  <si>
    <t>2-s2.0-65449167325</t>
  </si>
  <si>
    <t>['several iteration', 'radiation pattern', 'newfractal geometry', 'microstrip antennas', 'initial shape', 'impedance bandwidth', 'good performance', 'fractal structure', 'broadband characteristics']</t>
  </si>
  <si>
    <t>Newfractal geometry for microstrip antennas is presented in this paper. This fractal structure is implemented on hexagonal and several iteration is applied on initial shape. This antenna has lowprofile, lightweight and is easy to be fabricated and has successfully demonstrated multiband and broadband characteristics. The simulated results showthat proposed antenna has very good performance in impedance bandwidth and radiation pattern.</t>
  </si>
  <si>
    <t>120000950;120202559</t>
  </si>
  <si>
    <t>35766096100;36148424900</t>
  </si>
  <si>
    <t>Azari, A.;Rowhani, J.</t>
  </si>
  <si>
    <t>;Shabestar</t>
  </si>
  <si>
    <t>Faculty Member of IAU-Gonabad Branch;Member of Young Researchers Club</t>
  </si>
  <si>
    <t>120202559;120000950</t>
  </si>
  <si>
    <t>Azari A.</t>
  </si>
  <si>
    <t>Ultra wideband fractal microstrip antenna design</t>
  </si>
  <si>
    <t>10.2528/PIERC08031005</t>
  </si>
  <si>
    <t>2-s2.0-65449183236</t>
  </si>
  <si>
    <t>['switch characteristic', 'reflecting loss', 'radiation pattern', 'phase shifter', 'frequency band', 'entire bandwidth', 'back end', 'also analyzed']</t>
  </si>
  <si>
    <t>A new miniature ultra-wideband exponential tapered slot antenna with gratings, which is fed by a 180 degree microstrip phase shifter network, has been introduced in this paper. The switch characteristic and the reflecting loss of the phase shifter is also analyzed. Some subminiature rectangular gratings are etched at the front and back end, as a result of which, the inner band characteristic is improved and the frequency band of the antenna is extended to more than 3: 1 (S11 &lt; ‚àí10 dB). The radiation pattern has good direction property in the entire bandwidth and favorable symmetrical endfire radiation characteristic as well as more than 10 dB gain in the central frequency band.</t>
  </si>
  <si>
    <t>87-93</t>
  </si>
  <si>
    <t>60069720;60069720;60069720</t>
  </si>
  <si>
    <t>24385178600;7409196453;56123416800</t>
  </si>
  <si>
    <t>Xu, H. Y.;Zhang, H.;Wang, J.</t>
  </si>
  <si>
    <t>Xu H.</t>
  </si>
  <si>
    <t>Study on an UWB planar tapered slot antenna with gratings</t>
  </si>
  <si>
    <t>10.2528/PIERC08011505</t>
  </si>
  <si>
    <t>2-s2.0-65449187640</t>
  </si>
  <si>
    <t>['slab shape', 'refraction index', 'radiation patterns', 'dielectric materials', 'dielectric layers', 'damping cases', 'corresponding time']</t>
  </si>
  <si>
    <t>Dielectrics | Microstrip antennas | Radiation patterns | Remote sensing | Signal processing</t>
  </si>
  <si>
    <t>The electromagnetic directivity effects of dielectrics in slab shape are studied. Applying asymptotic expansion of generalized Laplace integrals we find the radiated far field by simple or compound radiating sources, which are encaged into dielectric materials. From the corresponding time-averaged Poynting vector it is found that we can manage the shape and especially the directivity of the radiation patterns by affecting the thickness of the dielectric layers as well as the refraction index, assuming it being real or complex for damping cases. ¬© EuroJournals Publishing, Inc. 2008.</t>
  </si>
  <si>
    <t>578-585</t>
  </si>
  <si>
    <t>60011510;60011510;60011510;60011510</t>
  </si>
  <si>
    <t>24461472900;57209946454;6602515631;23478142900</t>
  </si>
  <si>
    <t>Batzolis, N.;Kratidis, V.;Magafas, L.;Mertzanidis, C.</t>
  </si>
  <si>
    <t>Kavala</t>
  </si>
  <si>
    <t>Eastern Macedonia and Thrace Institute of Technology</t>
  </si>
  <si>
    <t>Batzolis N.</t>
  </si>
  <si>
    <t>Electromagnetic directivity effects of dielectric materials</t>
  </si>
  <si>
    <t>2-s2.0-65549122099</t>
  </si>
  <si>
    <t>['urban area', 'sitespecific measurement', 'significant contribution', 'rare number', 'polarimetric measurements', 'next discussed', 'mobile station', 'mixed polarization', 'communication engineers', 'antenna independent']</t>
  </si>
  <si>
    <t>Angular-delay PSD channel model | Double directional measurement</t>
  </si>
  <si>
    <t>This paper experimentally studies and models the angulardelay power spectrum density at the mobile station based on the sitespecific measurement in a macrocell in urban area of Tokyo. The authors first show the azimuth power spectral density at the mobile station. It is decomposed into the "classes" which represent specific contributions within limited azimuth range, as well as the residual. The site-specific propagation mechanism of the classes are next discussed. Finally, the angular-delay PSD models of both classes and residual are proposed and verified. The analysis and modeling in this paper are antenna independent with the full polarimetric information. Consequently, the results are useful to evaluate the performance of arbitrary array antennas with mixed polarization. Due to the rare number of antenna-independent and full-polarimetric measurements, the significant contribution of the angular-delay PSD channel model can be expected. Copyright ¬© 2008 The Institute of Electronics, Information and Communication Engineers.</t>
  </si>
  <si>
    <t>1132-1144</t>
  </si>
  <si>
    <t>60103450;60031126;60007951;60007951</t>
  </si>
  <si>
    <t>6505857274;35481283400;6603879998;7102516808</t>
  </si>
  <si>
    <t>Sivasondhivat, Kriangsak;Takada, Jun Ichi;Ida, Ichirou;Oishi, Yasuyuki</t>
  </si>
  <si>
    <t>Hachioji;Tokyo;Minato</t>
  </si>
  <si>
    <t>Agilent Technologies Japan, Ltd;Tokyo Institute of Technology;Fujitsu Ltd.</t>
  </si>
  <si>
    <t>60103450;60031126;60007951</t>
  </si>
  <si>
    <t>Sivasondhivat K.</t>
  </si>
  <si>
    <t>Experimental analysis and site-specific modeling of channel parameters at mobile station in an urban macrocellular environment</t>
  </si>
  <si>
    <t>10.1093/ietcom/e91-b.4.1132</t>
  </si>
  <si>
    <t>2-s2.0-65549130005</t>
  </si>
  <si>
    <t>['suitable implementation', 'solution space', 'proposed method', 'optimal path', 'numerical experiments', 'difference patterns', 'cpm ).', 'compromise sum']</t>
  </si>
  <si>
    <t>Compromise pattern synthesis | Large planar arrays | Monopulse antennas | Sum and difference beams</t>
  </si>
  <si>
    <t>The synthesis of compromise sum and difference patterns of large planar arrays is addressed in this letter by means of a suitable implementation of the Contiguous Partition Method (CPM). By exploiting some properties of the solution space, the generation of compromise sum-difference patterns is recast as the searching of the optimal path in a graph that codes the admissible solution space. Some numerical experiments are provided in order to assess the effectiveness of the proposed method. ¬© 2009 IEEE.</t>
  </si>
  <si>
    <t>599-602</t>
  </si>
  <si>
    <t>IEEE Antennas and Wireless Propagation Letters</t>
  </si>
  <si>
    <t>60015986;60015986;60015986</t>
  </si>
  <si>
    <t>22985586600;22035972900;7005085831</t>
  </si>
  <si>
    <t>Manica, Luca;Rocca, Paolo;Massa, Andrea</t>
  </si>
  <si>
    <t>On the synthesis of sub-arrayed planar array antennas for tracking radar applications</t>
  </si>
  <si>
    <t>10.1109/LAWP.2008.2000787</t>
  </si>
  <si>
    <t>2-s2.0-65549162052</t>
  </si>
  <si>
    <t>['viscous secretion', 'tyrus mucronatus', 'tribe specific', 'tribe bythinini', 'tribe brachyglutini', 'staphylinid beetles', 'specific differences', 'simple seizure', 'simple prey', 'sensory organs', 'restrain prey', 'raptorial legs', 'pselaphus heisei', 'northern germany', 'maxillary palps', 'like appendage', 'large subfamily', 'handling movements', 'great differences', 'glandular structures', 'g .,', 'even employ', 'different sensilla', 'different methods', 'detailed morphological', 'choice experiments', 'characteristic habitus', 'capturing prey', 'capture prey', 'capture behaviour', 'bryaxis puncticollis', 'bryaxis bulbifer', 'brachygluta fossulata', 'body size', 'behavioural studies', 'behaviour seems', '1803 ),']</t>
  </si>
  <si>
    <t>Antenna | Brachygluta | Bryaxis | Bythinus | Head | Maxillary palp | Morphology | Mouthparts | Predatory behaviour | Prey-capture | Pselaphinae | Pselaphus | Rybaxis | Sensillum | Sensory organ | Staphylinidae | Tyrus</t>
  </si>
  <si>
    <t>The Pselaphinae is a large subfamily of staphylinid beetles with a characteristic habitus and small body size. Detailed morphological and behavioural studies on these beetles are scarce. In this study, specimens of Bryaxis puncticollis (Denny, 1825), Bryaxis bulbifer (Reichenbach, 1816), Bythinus burrelli (Denny, 1825), Brachygluta fossulata (Reichenbach, 1816), Rybaxis longicornis (Leach, 1817), Pselaphus heisei (Herbst, 1792) and Tyrus mucronatus (Panzer, 1803), all collected in Northern Germany, have been examined with regard to their sensory organs (eyes and antennae), mouthparts and method of capturing prey. Scanning electron microscope studies revealed sex-specific differences in the numbers of ommatidia in Bryaxis puncticollis. A multitude of different sensilla on the antennae and great differences in the shape of the mouthparts were observed and peculiarities of the antennae and maxillary palps (e.g., the segment-like appendage) were examined using scanning and transmission electron microscopy. The prey-capture behaviour of these species is described in detail for the first time based on laboratory experiments using Heteromurus nitidus (Templeton, 1835) (Collembola) as prey. This behaviour seems to be tribe specific, ranging from simple seizure with the mandibles (e.g., Rybaxis longicornis, tribe Brachyglutini) to the employment of raptorial legs (Tyrus mucronatus, tribe Tyrini). The two Bryaxis species (tribe Bythinini) even employ their apparently sticky maxillary palps to capture prey. The assumption that a viscous secretion is used by these species is supported by the finding of glandular structures in the interior of their maxillary palps. Prey-capture is preceded by a complicated preparation phase in most of the species and followed by a sequence of prey-handling movements that seem to be adapted to restrain prey such as Collembola. In simple prey-choice experiments the beetles of several species preferred small prey, irrespective of their own body size. In these experiments, Bryaxis bulbifer and Brachygluta fossulata were more successful in capturing prey than Bryaxis puncticollis and Pselaphus heisei. This might be related to their different sensory equipment and different methods of capturing prey.</t>
  </si>
  <si>
    <t>889-907</t>
  </si>
  <si>
    <t>European Journal of Entomology</t>
  </si>
  <si>
    <t>60005980;;60017246</t>
  </si>
  <si>
    <t>27467954500;35209500000;56586763700</t>
  </si>
  <si>
    <t>Schomann, Andrea;Afflerbach, Kerstin;Betz, Oliver</t>
  </si>
  <si>
    <t>Germany;Denmark</t>
  </si>
  <si>
    <t>Tubingen;Copenhagen</t>
  </si>
  <si>
    <t>Eberhard Karls Universit√§t T√ºbingen;Zoological Museum, Copenhagen</t>
  </si>
  <si>
    <t>60017246;60005980</t>
  </si>
  <si>
    <t>Schomann A.</t>
  </si>
  <si>
    <t>Predatory behaviour of some Central European pselaphine beetles (Coleoptera: Staphylinidae: Pselaphinae) with descriptions of relevant morphological features of their heads</t>
  </si>
  <si>
    <t>10.14411/eje.2008.117</t>
  </si>
  <si>
    <t>2-s2.0-65749091905</t>
  </si>
  <si>
    <t>['wire antennas', 'versatile modeling', 'transient radiation', 'time scheme', 'spatial resolution', 'scale channel', 'rights reserved', 'haar decomposition', 'considerable reduction', 'adaptive marching', 'accurately approximate']</t>
  </si>
  <si>
    <t>Lightning return stroke | Marching-on-in-time scheme | Thin-wire EFIE | Wavelet transform</t>
  </si>
  <si>
    <t>An efficient and simple explicit solution of the electric field integral equation describing the transient radiation of nonlinearly loaded thin-wire antennas is presented for fast and versatile modeling of the lightning return stroke channels above prefect conducting ground. An adaptive marching-on-in-time scheme is proposed in which the time step size as well as the spatial resolution of pulse bases expansion along the large-scale channel is moderated at each time step based on the Haar decomposition of the former stage results. This yields to a considerable reduction in the number of spatio-temporal unknowns needed to accurately approximate the transient propagating current along the channel, especially the smoothly varying tail of the response. Copyright ¬© 2008 Praise Worthy Prize S.r.l. - All rights reserved.</t>
  </si>
  <si>
    <t>218-224</t>
  </si>
  <si>
    <t>International Review of Electrical Engineering</t>
  </si>
  <si>
    <t>Geranmayeh, Amir</t>
  </si>
  <si>
    <t>Geranmayeh A.</t>
  </si>
  <si>
    <t>Adaptive scale antenna theory model for explicit time-domain simulation of lightning strokes</t>
  </si>
  <si>
    <t>2-s2.0-65849102002</t>
  </si>
  <si>
    <t>['uwb systems', 'time domain', 'proposed antenna', 'measurement results', 'good ultra', 'compact design', 'capability ofoperating', 'antenna parameter', 'also demonstrated', '10 ghz', '1 ghz']</t>
  </si>
  <si>
    <t>In this paper, a compact design and construction of microstrip Ultra Wide Band (UWB) antenna is proposed. The proposed antenna has the capability ofoperating between 4.1 GHz to 10 GHz. The antenna parameter in frequency domain analysis have been investigated to show its capability as an effective radiating element. Furthermore, time domain Gaussian pulse excitation analysis in UWB systems is also demonstrated in this paper. As a result, the simulation results demonstrated reasonable agreement with the measurement results and good ultra-wideband linear transmission performance has also been achieved in time domain.</t>
  </si>
  <si>
    <t>153-164</t>
  </si>
  <si>
    <t>54786660000;36519394600;13005963800</t>
  </si>
  <si>
    <t>Lim, K. S.;Nagalingam, M.;Tan, C. P.</t>
  </si>
  <si>
    <t>Design and construction of microstrip UWB antenna with time domain analysis</t>
  </si>
  <si>
    <t>10.2528/PIERM08051903</t>
  </si>
  <si>
    <t>2-s2.0-66149103364</t>
  </si>
  <si>
    <t>['various parameters', 'two edges', 'simulation results', 'simple configuration', 'proposed antenna', 'low cost', 'good far', 'final design', 'designed antenna', 'broad bandwidth', 'antenna dimensions']</t>
  </si>
  <si>
    <t>In this paper, design and analysis of a novel broadband V-shaped monopole antenna is presented. The proposed antenna has a simple configuration to fabricate with low cost. The antenna is composed of two elliptical conducting plates connected to the two edges of a small horizontal rectangular plate and placed over a small circular ground plane. The designed antenna has a very wide bandwidth range of 3‚Äì18 GHz, low cross polarization, relatively high gain and good far-field radiation characteristics in the entire operating bandwidth. To obtain the broad bandwidth, the antenna dimensions have been optimized. A comprehensive parametric study has been carried out to understand the effects of various parameters and to optimize the performance of the final design. The designed antenna is simulated with software packages CST microwave studio and Ansoft‚Äô HFSS in the operating frequency range. Simulation results for VSWR and far-field radiation patterns of the antenna over the frequency band 3‚Äì18 GHz are presented and discussed.</t>
  </si>
  <si>
    <t>45-54</t>
  </si>
  <si>
    <t>25521145200;57218365752;15059968600</t>
  </si>
  <si>
    <t>Dastranj, A. A.;Imani, A.;Hassani, H. R.</t>
  </si>
  <si>
    <t>Dastranj A.A.</t>
  </si>
  <si>
    <t>V-shaped monopole antenna for broadband applications</t>
  </si>
  <si>
    <t>10.2528/PIERC08010804</t>
  </si>
  <si>
    <t>2-s2.0-66149107730</t>
  </si>
  <si>
    <t>['worth well', 'satellite industry', 'recent advent', 'powerful techniques', 'physical optics', 'memory space', 'issue knowing', 'introduce wavelet', 'great need', 'analysis technique', 'accurate manner']</t>
  </si>
  <si>
    <t>With the recent advent on communication and satellite industry, there is a great need for efficient Reflector antennas systems, therefore more powerful techniques are requested for analysis and design ofnew reflector antennas in a quick and accurate manner. This work aim first to introduce wavelet-based moment method in 3D, as a recent and powerful numerical technique, which can be applied on a large reflector antennas, also the physical optics (PO) analysis technique is well known among the designers as an asymptotic method quick and powerful, ideally to predict far field and near field pattern, may be combined with the wavelet-based moment method therefore computing time and memory space can be saved, in this issue knowing the limit ofuse ofthis asymptotic technique is worth well.</t>
  </si>
  <si>
    <t>189-200</t>
  </si>
  <si>
    <t>120191695;60068741;60087346</t>
  </si>
  <si>
    <t>20734367900;6504428948;6507064152</t>
  </si>
  <si>
    <t>Lashab, M.;Zebiri, C.;Benabdelaziz, F.</t>
  </si>
  <si>
    <t>Algeria;Algeria;Algeria</t>
  </si>
  <si>
    <t>Constantine;Setif;Algiers</t>
  </si>
  <si>
    <t>Universit√© des Fr√®res Mentouri Constantine 1;Universit√© Ferhat Abbas S√©tif 1;Universit√© de 20 ao√ªt 1955</t>
  </si>
  <si>
    <t>60087346;60068741;120191695</t>
  </si>
  <si>
    <t>Lashab M.</t>
  </si>
  <si>
    <t>Wavelet-based moment method and physical optics use on large reflector antennas</t>
  </si>
  <si>
    <t>10.2528/PIERM08042902</t>
  </si>
  <si>
    <t>2-s2.0-66149107731</t>
  </si>
  <si>
    <t>['vswr requirement', 'operation bandwidth', 'notched ground', 'impedance bandwidth', 'frequency band', '55 ghz', '13 ghz']</t>
  </si>
  <si>
    <t>In this paper,a novel compact monopole ultra-wideband (UWB) antenna with a notched ground is presented. To increase the impedance bandwidth,a notched ground is introduced. The parameters and the characteristics of the antenna are given. It shows good characteristics for UWB,and it satisfies the VSWR requirement of less than 2.0 in the frequency band from 2.55 GHz to more than 13 GHz. The measured radiation patterns show good omnidirectional performance and antenna gains across the operation bandwidth.</t>
  </si>
  <si>
    <t>13-20</t>
  </si>
  <si>
    <t>60025578;60025578;60025578;60025578;60025578</t>
  </si>
  <si>
    <t>57194690143;57213422045;55276206000;34882419800;14829013700</t>
  </si>
  <si>
    <t>Wang, L.;Wu, W.;Shi, X. W.;Wei, F.;Huang, Q. L.</t>
  </si>
  <si>
    <t>Wang L.</t>
  </si>
  <si>
    <t>Design of a novel monopole UWB antenna with a notched ground</t>
  </si>
  <si>
    <t>2-s2.0-66149114135</t>
  </si>
  <si>
    <t>National High-tech Research and Development Program</t>
  </si>
  <si>
    <t>2002AA123032</t>
  </si>
  <si>
    <t>['wireless device', 'usable bandwidth', 'known technique', 'handheld terminals', 'handheld terminal', 'antenna diversity', '15 ghz', '13 db']</t>
  </si>
  <si>
    <t>Antenna diversity is a well-known technique to enhance the performance of wireless communication systems. In order to create an antenna diversity system on a wireless device, two or more antenna elements could be placed in positions. However, it is difficult to implement multiple antennas on handheld terminal. A compact planar inverted-L diversity antenna for handheld terminals is provided. Three diversity antennas operating at 2.15 GHz are designed. The isolation is found to be better than 13 dB and the usable bandwidth is about 13% in measurement. The measured radiation patterns are obtained that the proposed diversity antenna attains 2 dBi gain.</t>
  </si>
  <si>
    <t>185-189</t>
  </si>
  <si>
    <t>60008919;60005465</t>
  </si>
  <si>
    <t>7401565445;55645491100</t>
  </si>
  <si>
    <t>Xiao, H. L.;Nie, Z. P.</t>
  </si>
  <si>
    <t>Guilin;Chengdu</t>
  </si>
  <si>
    <t>Guilin University of Electronic Technology;University of Electronic Science and Technology of China</t>
  </si>
  <si>
    <t>Xiao H.</t>
  </si>
  <si>
    <t>Design of compact planar inverted-l diversity antenna for handheld terminals</t>
  </si>
  <si>
    <t>10.2528/PIERC08021803</t>
  </si>
  <si>
    <t>2-s2.0-66149119902</t>
  </si>
  <si>
    <t>['‚ äúcalculation', 'slot parameters', 'rectangular waveguides', 'proposed method', 'procedure increases', 'pattern synthesis', 'mls ).', 'linear arrays', 'least squares', 'good agreement', 'formulated according', 'excitations ).', 'error function', 'element pattern', 'desired pattern', 'design speed', 'design parameters', 'design goals', 'common approach', 'broad wall', 'array pattern']</t>
  </si>
  <si>
    <t>A new numerical method is presented for the design and optimization of linear arrays of nonuniformly spaced longitudinal slots on the broad wall of rectangular waveguides, based on the Method of Least Squares (MLS). Elliott‚Äôs design theory for travelling-wave-fed slot arrays is extended to nonuniformly spaced slots. As a common approach in MLS, an error function is formulated according to the design goals (namely the input impedance matching and pattern synthesis) and then minimized with respect to the design parameters (namely slot lengths, offsets, spacings and excitations). Having the slot parameters, one can design a linear slot array which accounts for the desired input impedance matching and array pattern. This approach has the advantage of combining the ‚Äúnonuniform pattern synthesis‚Äù, which includes the external mutual coupling and element pattern of slots, with ‚Äúimpedance matching‚Äù and ‚Äúcalculation of the array parameters‚Äù. This procedure increases the design speed as well as synthesizing any desired pattern. The MLS design results and those obtained by HFSS simulation software are in good agreement and verify the accuracy of the proposed method.</t>
  </si>
  <si>
    <t>155-165</t>
  </si>
  <si>
    <t>60012835;60012835</t>
  </si>
  <si>
    <t>6602214507;26325061500</t>
  </si>
  <si>
    <t>Oraizi, H.;Noghani, M. T.</t>
  </si>
  <si>
    <t>Oraizi H.</t>
  </si>
  <si>
    <t>Design and optimization of nonuniformly spaced longitudinal slot arrays</t>
  </si>
  <si>
    <t>10.2528/PIERM08062106</t>
  </si>
  <si>
    <t>2-s2.0-66149130781</t>
  </si>
  <si>
    <t>['theoretical analysis', 'resonant frequency', 'plane coupled', 'identical patch', 'designed frequency', 'brought closer', 'antenna changes', 'also established']</t>
  </si>
  <si>
    <t>When a microstrip patch antenna is brought closer than 0.2Œª to an identical patch the resonant frequency of that antenna changes from the designed frequency. In this paper numerical results for the resonant frequency are presented from a theoretical analysis of the mutually coupled H-plane microstrip patch antennas with confirming experimental results. We have also established the relation between resonant frequency of E-plane coupled and H-plane coupled microstrip patch antennas.</t>
  </si>
  <si>
    <t>241-249</t>
  </si>
  <si>
    <t>60103561;60103561;60103561;60103561</t>
  </si>
  <si>
    <t>36056851900;57200598787;35737537800;35106843800</t>
  </si>
  <si>
    <t>Khan, M.;Ray, I.;Mandal, D.;Bhattacharjee, A. K.</t>
  </si>
  <si>
    <t>Durgapur</t>
  </si>
  <si>
    <t>National Institute of Technology, Durgapur</t>
  </si>
  <si>
    <t>Khan M.</t>
  </si>
  <si>
    <t>Comparative study of the resonant frequency of E-plane and H-plane coupled microstrip patch antennas</t>
  </si>
  <si>
    <t>10.2528/PIERC08030301</t>
  </si>
  <si>
    <t>2-s2.0-66149140728</t>
  </si>
  <si>
    <t>['return loss', 'j standards', 'ieee 802', 'base antennas', 'array cover', '8 dbi', '11 dbi', '0 ghz']</t>
  </si>
  <si>
    <t>New electromagnetically coupling fed low profile broadband high gain E-shaped microstrip antennas (MSA) were proposed for high speed wireless networks in IEEE 802.11 a and j standards. The proposed antenna uses an E-shaped microstrip patch covered by a radome and fed by an electromagnetically coupled strip. To validate this concept, a single antenna element and a sub-array were designed, built and measured. The measured results indicate that the element and the sub-array cover the band from 4.8 to 6.0 GHz (return loss &lt; ‚àí10 dB) and produce a gain of 8 dBi and 11 dBi, respectively. The developed prototypes may find their applications in wireless communication networks as mobile or base antennas.</t>
  </si>
  <si>
    <t>60005415;60005415;60101612</t>
  </si>
  <si>
    <t>6701577028;6602685426;7005923196</t>
  </si>
  <si>
    <t>Denidni, T. A.;Hassaine, N.;Rao, Q.</t>
  </si>
  <si>
    <t>Waterloo;Varennes</t>
  </si>
  <si>
    <t>Research in Motion Limited;Centre √ânergie Mat√©riaux T√©l√©communications</t>
  </si>
  <si>
    <t>60101612;60005415</t>
  </si>
  <si>
    <t>Denidni T.A.</t>
  </si>
  <si>
    <t>Broadband and high-gain E-shaped microstrip antennas for high-speed wireless networks</t>
  </si>
  <si>
    <t>10.2528/pierc08012306</t>
  </si>
  <si>
    <t>2-s2.0-66149157394</t>
  </si>
  <si>
    <t>['‚ àº1', '¬© 2008', 'xmm observations', 'thus bolometric', 'spitzer irs', 'secondary burst', 'rights reserved', 'radio data', 'prominent 3', 'primarily consistent', 'optical colors', 'nuclear region', 'nuclear concentrations', 'ngc 2623', 'ne v', 'magnitude range', 'inner kiloparsec', 'infrared luminosity', 'increasing wavelengths', 'hst observations', 'high end', 'great observatories', 'goals ).', 'extremely bright', 'activity corresponding', '6 mag', '15 œºm', '100 myr']</t>
  </si>
  <si>
    <t>Galaxies: active | Galaxies: individual (NGC 2623) | Galaxies: interactions | Infrared: galaxies</t>
  </si>
  <si>
    <t>New optical Hubble Space Telescope (HST), Spitzer Space Telescope, and XMM observations of the luminous infrared galaxy (LIRG) NGC 2623 are presented. This galaxy was observed as part of the Great Observatories All-sky LIRG Survey (GOALS). The prominent 3.2 kpc southern extension to the nucleus has been resolved by HST observations into ‚àº100 star clusters, making it one of the richest off-nuclear concentrations of bright clusters observed in GOALS. The clusters have MF555W ‚àº -6.6 to - 12.6 mag, which is within the magnitude range of Antennae galaxy clusters and in excess of 30 Doradus clusters at the high end. Their optical colors are primarily consistent with ages of ‚àº1-100 Myr. Archival GALEX data show the off-nuclear region to be extremely bright in the far-ultraviolet, being equivalent in luminosity to the resolved nuclear region at 0.15 Œºm, but becoming less energetically significant at increasing wavelengths. In addition, [Ne v] 14.3 Œºm emission is detected with Spitzer IRS, confirming the inference from the X-ray and radio data that an active galactic nucleus (AGN) is present. Thus, the off-nuclear optical clusters are associated with a secondary burst of activity corresponding to a star formation rate ‚àº0.1-0.2 M‚äô yr-1; the bulk of infrared (and thus bolometric) luminosity is generated via star formation and an AGN embedded behind dust within the inner kiloparsec of the system. If the infrared luminosity is primarily reprocessed starlight, the off-nuclear starburst accounts for &lt;1% of the present star formation in NGC 2623. ¬© 2008. The American Astronomical Society. All rights reserved.</t>
  </si>
  <si>
    <t>2 PART 2</t>
  </si>
  <si>
    <t>0004637X</t>
  </si>
  <si>
    <t>Astrophysical Journal</t>
  </si>
  <si>
    <t>60026415-60031581;60026415-60031581;60026415-60031581;60026415;60021561;60021561;60021561-60086311;60086311;60086311;60086311;60007776;60019537;60021561;60019537;60021561;60021561</t>
  </si>
  <si>
    <t>57213538698;15756629500;9434736600;29767673200;7003768627;7006136358;7402273516;35094508800;57205907114;7006298590;7004472090;7402288331;57223819596;35401143000;22978633100;55582680900</t>
  </si>
  <si>
    <t>Evans, A. S.;Vavilkin, T.;Pizagno, J.;Modica, F.;Mazzarella, J. M.;Iwasawa, K.;Howell, J. H.;Surace, J. A.;Armus, L.;Petric, A. O.;Spoon, H. W.W.;Barnes, J. E.;Suer, T. A.;Sanders, D. B.;Chan, B.;Lord, S.</t>
  </si>
  <si>
    <t>United States;United States;United States;Germany;United States;United States</t>
  </si>
  <si>
    <t>Pasadena;Pasadena;Stony Brook;Garching bei Munchen;Honolulu;Ithaca</t>
  </si>
  <si>
    <t>Spitzer Science Center;California Institute of Technology;Stony Brook University;Max Planck Institute for Extraterrestrial Physics;University Hawaii Institute for Astronomy;Cornell University</t>
  </si>
  <si>
    <t>60086311;60031581;60026415;60021561;60019537;60007776</t>
  </si>
  <si>
    <t>Evans A.S.</t>
  </si>
  <si>
    <t>Off-nuclear star formation and obscured activity in the luminous infrared galaxy NGC 2623</t>
  </si>
  <si>
    <t>10.1086/533499</t>
  </si>
  <si>
    <t>2-s2.0-66249133989</t>
  </si>
  <si>
    <t>['scc ).', 'high frequency', 'fabrication started', 'fabrication details', 'continuous wave', 'big challenge']</t>
  </si>
  <si>
    <t>High power input coupler fabrication | Superconducting cavity</t>
  </si>
  <si>
    <t>The BEPCII storage ring adopts two 500 MHz superconducting cavities (SCC). Each one is equipped with a 500 MHz input power coupler. The coupler is to feed 150 kW power in continuous wave (CW) mode with both standing and traveling wave modes. Due to high power feeding and high frequency of the coupler, its fabrication is a big challenge. The fabrication started with two key components, the window and the antenna. Up to now, two sets including windows and antennas have been made by IHEP. And a 270 kW RF power in CW has passed through the coupler during the high power test. The fabrication details are presented in this paper.</t>
  </si>
  <si>
    <t>931-933</t>
  </si>
  <si>
    <t>60027631-60027363;60027631-60027363;60027631;60027631</t>
  </si>
  <si>
    <t>26029064100;55115069200;26029170600;56512625100</t>
  </si>
  <si>
    <t>Huang, Tong Ming;Ma, Qiang;Pan, Wei Min;Wang, Guang Wei</t>
  </si>
  <si>
    <t>Institute of High Energy Physics Chinese Academy of Science;University of Chinese Academy of Sciences</t>
  </si>
  <si>
    <t>60027631;60027363</t>
  </si>
  <si>
    <t>Huang T.M.</t>
  </si>
  <si>
    <t>Fabrication of the high power input coupler for BEPCII superconducting cavities</t>
  </si>
  <si>
    <t>10.1088/1674-1137/32/11/017</t>
  </si>
  <si>
    <t>2-s2.0-66749114955</t>
  </si>
  <si>
    <t>['‚ àüf', 'wind loading', 'taken using', 'suitable delays', 'stiffer antenna', 'steel structure', 'spacecraft navigation', 'simultaneous x', 'sensitivity tracks', 'practical considerations', 'mechanical noise', 'leading noise', 'integration time', 'g .,', 'etc .).', 'doppler tracking', 'doppler data', 'diameter beam', 'demonstrate proof', 'concept experimentally', 'center frequency', 'cassini spacecraft', 'bulk motion', 'briefly discuss', 'band uplink', 'azimuth ring', 'antenna sag']</t>
  </si>
  <si>
    <t>Doppler tracking of deep space probes is central to spacecraft navigation and many radio science investigations. The most sensitive Doppler observations to date were taken using the NASA/JPL Deep Space Network antenna DSS 25 (a 34 m diameter beam-waveguide station instrumented with simultaneous X-and Ka-band uplink and tropospheric scintillation calibration equipment) tracking the Cassini spacecraft. Those observations achieved Doppler fractional frequency stability (Doppler frequency fluctuation divided by center frequency, ‚àÜf/fo) ‚âà 3 X 10-15 at 1000 s integration time. The leading noise in these very-high-sensitivity tracks was time-dependent unmodeled motion of the ground antenna‚Äôs phase center (caused, e.g., by antenna sag as elevation angle changes, unmodeled subreflector motion, wind loading, bulk motion of the antenna as it rolled over irregularities in its azimuth ring, etc.). This antenna mechanical noise has seemed irreducible since it is not clear how to build a large, moving, steel structure with intrinsic mechanical stability better than that of current tracking stations. Here we show how intrinsic mechanical noise of a large tracking antenna can be suppressed when two-way Doppler tracking data and receive-only Doppler data from a stiffer antenna are combined with suitable delays. Using this time delay correction procedure, the mechanical noise in the final Doppler observable can be reduced to that of the stiffer antenna. We demonstrate proof-of-concept experimentally and briefly discuss some practical considerations.</t>
  </si>
  <si>
    <t>RS3010</t>
  </si>
  <si>
    <t>60009037;60009037;60009037;60032350;60010376</t>
  </si>
  <si>
    <t>7403155808;6701562756;6601972965;6701415566;35785529800</t>
  </si>
  <si>
    <t>Armstrong, J. W.;Estabrook, F. B.;Asmar, S. W.;Iess, L.;Tortora, P.</t>
  </si>
  <si>
    <t>Italy;Italy;United States</t>
  </si>
  <si>
    <t>Rome;Forli;Pasadena</t>
  </si>
  <si>
    <t>Sapienza Universit√† di Roma;Alma Mater Studiorum Universit√† di Bologna, Forl√¨;Jet Propulsion Laboratory</t>
  </si>
  <si>
    <t>60032350;60010376;60009037</t>
  </si>
  <si>
    <t>Armstrong J.W.</t>
  </si>
  <si>
    <t>Reducing antenna mechanical noise in precision spacecraft tracking</t>
  </si>
  <si>
    <t>10.1029/2007RS003766</t>
  </si>
  <si>
    <t>2-s2.0-67449083647</t>
  </si>
  <si>
    <t>['receive channels', 'r elements', 'r array', 'performance parameters', 'multiple levels', 'maximum directivity', 'hybrid element', 'good results', 'genetic algorithm', 'design efficiency', 'best distances', 'array element', 'antenna array', '5 ghz', '30 %.']</t>
  </si>
  <si>
    <t>An active-antenna array with 18 transmit elements and 18 receive elements is designed and fabricated. This T/R array can work at two different frequencies (19.5 GHz and 21.5 GHz) with multiple levels of isolation between the transmit and receive channels. A hybrid element-level vector finite element and adaptive multilevel fast multipole method (ELVFEM/AMLFMA) is applied to simulation the performance parameters of the array element and the full array fast. To obtained the maximum directivity of the array,the best distances of the T/R elements in the array are optimized by using the genetic algorithm (GE) combining with VFEM/AMLFMA. The design efficiency of the array is improved at a ratio of 30%. Finally the performance of the T/R array fabricated is measured in experiments and some good results are obtained.</t>
  </si>
  <si>
    <t>281-299</t>
  </si>
  <si>
    <t>55738181400;55712178800;55709558900;7404165567</t>
  </si>
  <si>
    <t>Yang, S.;Liu, Q.;Yuan, J.;Zhou, S.</t>
  </si>
  <si>
    <t>Yang S.</t>
  </si>
  <si>
    <t>Fast and optimal design of a K-Band transmit-receive active antenna array</t>
  </si>
  <si>
    <t>10.2528/pierb08082205</t>
  </si>
  <si>
    <t>2-s2.0-67649399561</t>
  </si>
  <si>
    <t>['¬© 2008', 'unusual success', 'udhii regions', 'telescope beam', 'sufficient sensitivity', 'starburst galaxies', 'ngc 5253', 'ngc 4038', 'minisurvey suggests', 'magnitude less', 'luminosities 1', 'l h2o', 'h2o masers', 'galaxy sample', 'forming regions', 'detection rate', 'antennae galaxies', '2 orders', '100 %,']</t>
  </si>
  <si>
    <t>Galaxies:interactions | Galaxies:ISM | Galaxies:star clusters | Galaxies:starburst | Masers | Radio lines:Galaxies</t>
  </si>
  <si>
    <t>We report the detection of water maser emission from four nearby galaxies hosting ultradense H II (UDHII) regions, He 2-10, the Antennae galaxies (NGC 4038/4039), NGC 4214, and NGC 5253, with the Green Bank Telescope. Our detection rate is 100%, and all of these H2O "kilomasers" (L H2O &lt; 10 L‚äô) are located toward regions of known star formation as traced by UDHII regions and bright 24 Œºm emission. Some of the newly discovered H2O masers have luminosities 1-2 orders of magnitude less than previous extragalactic studies and the same order of magnitude as those typical of Galactic massive star-forming regions. The unusual success of this minisurvey suggests that H2O maser emission may be very common in starburst galaxies, and the paucity of detections to date is due to a lack of sufficient sensitivity. While the galaxy sample was selected by the presence of UDHII regions, and the UDHII regions lie within the telescope beam, in the absence of H2O spectral line maps the connection between H2O masers and UDHII regions has not yet been demonstrated. ¬© 2008. The American Astronomical Society.</t>
  </si>
  <si>
    <t>1 PART 2</t>
  </si>
  <si>
    <t>60000221;60024185;60021918-60024185</t>
  </si>
  <si>
    <t>7006888661;6603681315;8319392200</t>
  </si>
  <si>
    <t>Darling, Jeremy;Brogan, Crystal;Johnson, Kelsey</t>
  </si>
  <si>
    <t>Charlottesville;Charlottesville;Boulder</t>
  </si>
  <si>
    <t>National Radio Astronomy Observatory;University of Virginia;University of Colorado Boulder</t>
  </si>
  <si>
    <t>60024185;60021918;60000221</t>
  </si>
  <si>
    <t>Darling J.</t>
  </si>
  <si>
    <t>Ubiquitous water masers in nearby star-forming galaxies</t>
  </si>
  <si>
    <t>10.1086/592294</t>
  </si>
  <si>
    <t>2-s2.0-67649643384</t>
  </si>
  <si>
    <t>Science and Technology Facilities Council</t>
  </si>
  <si>
    <t>PP/D001269/1</t>
  </si>
  <si>
    <t>STFC</t>
  </si>
  <si>
    <t>['¬© 2008', 'two high', 'surprisingly different', 'rights reserved', 'm82 shows', 'likely location', 'first detections', 'first detection', 'emission suggest', 'cs lines']</t>
  </si>
  <si>
    <t>Astrochemistry | Formation | Galaxies | Individual (antennae, M82) | ISM | Molecules | Stars | Submillimeter</t>
  </si>
  <si>
    <t>We present the first detection of CS in the Antennae galaxies toward the NGC 4038 nucleus, as well as the first detections of two high-J (5-4 and 7-6) CS lines in the center of M82. The CS(7-6) line in M82 shows a profile that is surprisingly different from those of other low-J CS transitions we observed. This implies the presence of a separate, denser and warmer molecular gas component. The derived physical properties and the likely location of the CS(7-6) emission suggest an association with the supershell in the center of M82. ¬© 2008. The American Astronomical Society. All rights reserved. Printed in U.S.A.</t>
  </si>
  <si>
    <t>60022148;60026851;60022148;60000580;60020680;60022148;60022148</t>
  </si>
  <si>
    <t>6603389140;8426623500;7003564783;7004712588;55450098900;55361488100;7101942174</t>
  </si>
  <si>
    <t>Bayet, E.;Lintott, C.;Viti, S.;Martin-Pintado, J.;Mart√≠n, S.;Williams, D. A.;Rawlings, J. M.C.</t>
  </si>
  <si>
    <t>United Kingdom;United Kingdom;United States;Spain</t>
  </si>
  <si>
    <t>Oxford;London;Cambridge;Madrid</t>
  </si>
  <si>
    <t>University of Oxford;University College London;Harvard-Smithsonian Center for Astrophysics;CSIC - Instituto de Estructura de la Materia (IEM)</t>
  </si>
  <si>
    <t>60026851;60022148;60020680;60000580</t>
  </si>
  <si>
    <t>Bayet E.</t>
  </si>
  <si>
    <t>Tracing high-density gas in M82 and NGC 4038</t>
  </si>
  <si>
    <t>10.1086/592399</t>
  </si>
  <si>
    <t>2-s2.0-67649643389</t>
  </si>
  <si>
    <t>['simulated one', 'second hop', 'results show', 'relaying gain', 'received signal', 'numerically investigated', 'noise ratio', 'mimo performance', 'link unbalance', 'input multi', 'ideal amplifyand', 'generic way', 'full diversity', 'first hop', 'fading impairments', 'exactly match', 'communication engineers', 'combining relaying', 'channel coefficients', 'ber performance', 'average power', 'ary psk', 'antennas deployed', 'analytic result', 'also serves']</t>
  </si>
  <si>
    <t>Amplify-and-forward (AF) | Best antenna selection | Bit error rate (BER) | Dual-hop relaying | Multi-input multi-output (MIMO) | Rayleigh fading</t>
  </si>
  <si>
    <t>Combining relaying and multi-input multi-output (MIMO) transmission is a generic way to overcome the channel-fading impairments. Best antenna selection is a simple but efficient MIMO method that achieves the full diversity and also serves as a lower bound reference of MIMO performance. For a dual-hop MIMO system with an ideal amplifyand-forward (AF) relaying gain and best antenna selection, we provide a probability density function (PDF) of received signal-to-noise ratio (SNR) and an analytic BER equation when using M-ary PSK in Rayleigh fading channels. The analytic result is shown to exactly match with simulated one. Furthermore, the effect of link unbalance between the first hop and the second hop, due to differences in the number of antennas deployed in both hops as well as in the average power of channel coefficients, on the BER performance is numerically investigated and the results show that the links with better balance give better performance. Copyright ¬© 2008 The Institute of Electronics, Information and Communication Engineers.</t>
  </si>
  <si>
    <t>2772-2775</t>
  </si>
  <si>
    <t>60211585;60211585</t>
  </si>
  <si>
    <t>8644279900;55760870400</t>
  </si>
  <si>
    <t>Kim, Jung Bin;Kim, Dongwoo</t>
  </si>
  <si>
    <t>Ansan</t>
  </si>
  <si>
    <t>Hanyang University ERICA Campus</t>
  </si>
  <si>
    <t>Kim J.B.</t>
  </si>
  <si>
    <t>BER analysis of dual-hop amplify-and-forward MIMO relaying with best antenna selection in Rayleigh fading channels</t>
  </si>
  <si>
    <t>10.1093/ietcom/e91-b.8.2772</t>
  </si>
  <si>
    <t>2-s2.0-67649847568</t>
  </si>
  <si>
    <t>['short circuited', 'proposed structure', 'posts close', 'patch edge', 'one octave', 'measurements verify', 'good matching', 'achieved using', '1150 mhz']</t>
  </si>
  <si>
    <t>Antennas for wireless | Compact antenna | Microstrip antenna | Reconfigurable antenna | Tunable antenna</t>
  </si>
  <si>
    <t>In this letter, we propose a tunable patch antenna made of a slotted rectangular patch loaded by a number of posts close to the patch edge. The posts are short circuited to the ground plane via a set of PIN diode switches. Simulations and measurements verify the possibility of tuning the antenna in subbands from 620 to 1150 MHz. Good matching has been achieved over most of the bands. Other performed designs show that more than one octave can be achieved using the proposed structure. ¬© 2008 IEEE.</t>
  </si>
  <si>
    <t>40-42</t>
  </si>
  <si>
    <t>60013183;60038812</t>
  </si>
  <si>
    <t>7003530694;35581830600</t>
  </si>
  <si>
    <t>Sheta, Abdel Fattah;Mahmoud, Samir F.</t>
  </si>
  <si>
    <t>Kuwait;Saudi Arabia</t>
  </si>
  <si>
    <t>Kuwait City;Riyadh</t>
  </si>
  <si>
    <t>Kuwait University;King Saud University</t>
  </si>
  <si>
    <t>60038812;60013183</t>
  </si>
  <si>
    <t>Sheta A.</t>
  </si>
  <si>
    <t>A widely tunable compact patch antenna</t>
  </si>
  <si>
    <t>10.1109/LAWP.2008.915796</t>
  </si>
  <si>
    <t>2-s2.0-67650018292</t>
  </si>
  <si>
    <t>['several cases', 'sensing threshold', 'sensing stage', 'sense whether', 'primary user', 'outage probability', 'outage performance', 'multiple antennas', 'form expression', 'deduced according', 'consideration requires', 'communication engineers', 'cognitive transmission', 'cognitive radios', 'cognitive radio']</t>
  </si>
  <si>
    <t>Cognitive radio | Multiantenna | Outage probability | Spectrum detection</t>
  </si>
  <si>
    <t>Outage performance of cognitive radios is analyzed in this paper. The scenario under consideration requires the cognitive radio to sense whether the primary user (PU) link is free (i.e. a spectrum hole exists) before making an active transmission using that link. Multiple antennas are available at the cognitive radio link to provide array gains at the sensing stage. We derive a closed-form expression of the outage probability for cognitive transmission by classifying it into several cases. A sensing threshold is deduced according to the PU arrival model illustrated in this paper. Simulation results verify our analysis. Copyright¬© 2008 The Institute of Electronics, Information and Communication Engineers.</t>
  </si>
  <si>
    <t>85-94</t>
  </si>
  <si>
    <t>60028876;60028876;60028876</t>
  </si>
  <si>
    <t>55473865100;13613549000;57206342060</t>
  </si>
  <si>
    <t>Yang, Qinghai;Xu, Shaoyi;Kwak, Kyung Sup</t>
  </si>
  <si>
    <t>Incheon</t>
  </si>
  <si>
    <t>Inha University</t>
  </si>
  <si>
    <t>Yang Q.</t>
  </si>
  <si>
    <t>Outage performance of cognitive radio with multiple receive antennas</t>
  </si>
  <si>
    <t>10.1093/ietcom/e91-b.1.85</t>
  </si>
  <si>
    <t>2-s2.0-67650348928</t>
  </si>
  <si>
    <t>['software approach', 'reception quality', 'proposed aaa', 'mobile isdb', 'joint pre', 'joint hardware', 'flexible platform', 'experimental results', 'directional characteristics', 'application targeted']</t>
  </si>
  <si>
    <t>Adaptive array antenna | DSP | FPGA | ISDB-T | OFDM | Space diversity combining</t>
  </si>
  <si>
    <t>In our application targeted here, four on-glass antenna elements are set in an automobile to improve the reception quality of mobile ISDB-T receiver. With regard to the directional characteristics of each antenna, we propose and implement a joint Pre-FFT adaptive array antenna and Post-FFT space diversity combining (AAA-SDC) scheme for mobile ISDB-T receiver. By applying a joint hardware and software approach, a flexible platform is realized in which several system configuration schemes can be supported; the receiver can be reconfigured on the fly. Simulation results show that the AAA-SDC scheme drastically improves the performance of mobile ISDB-T receiver, especially in the region of large Doppler shift. The experimental results from a field test also confirm that the proposed AAA-SDC scheme successfully achieves an outstanding reception rate up to 100% while moving at the speed of 80km/h. Copyright ¬© 2008 The Institute of Electronics.</t>
  </si>
  <si>
    <t>127-138</t>
  </si>
  <si>
    <t>60027792-107283733;60027792;100530288;107283733;100530288;60027792</t>
  </si>
  <si>
    <t>55666032400;55702659900;15623833700;14522071000;44361132200;35481069300</t>
  </si>
  <si>
    <t>Pham, Dang Hai;Gao, Jing;Tabata, Takanobu;Asato, Hirokazu;Hori, Satoshi;Wada, Tomohisha</t>
  </si>
  <si>
    <t>Nishihara;Naha;Aichi Prefecture</t>
  </si>
  <si>
    <t>University of the Ryukyus;Magna Design Net Inc.;Kojima Press Industry Co., Ltd.</t>
  </si>
  <si>
    <t>60027792;107283733;100530288</t>
  </si>
  <si>
    <t>Pham D.</t>
  </si>
  <si>
    <t>Implementation of joint Pre-FFT adaptive array antenna and Post-FFT space diversity combining for mobile ISDB-T receiver</t>
  </si>
  <si>
    <t>10.1093/ietcom/e91-b.1.127</t>
  </si>
  <si>
    <t>2-s2.0-67650515982</t>
  </si>
  <si>
    <t>['throughput performance', 'small increase', 'power allocation', 'input multiple', 'full csi', 'feedback information', 'communication engineers', 'coding ).', 'also show', 'also improved', 'adaptive modulation']</t>
  </si>
  <si>
    <t>AMC | MIMO | Power allocation | Random beamforming</t>
  </si>
  <si>
    <t>Random unitary beamforming is one of the schemes that can reduce the amount of feedback information in multiuser diversity techniques with multiple-antenna downlink transmission. In Multiple-Input Multiple-Output (MIMO) systems, throughput performance is greatly improved using AMC (Adaptive Modulation and Coding). Throughput performance is also improved by allocating power among streams appropriately. In random unitary beamforming, the transmitter has only partial channel state information (CSI) of each receiver. Thus, it is difficult for random unitary beamforming to use conventional power allocation methods that assumes that all receivers has full CSI. In this paper, we propose a new scheduling algorithm with power allocation for downlink random unitary beamforming that improves throughput performance without full CSI. We provide numerical results of the proposed scheduling algorithm and compare them to those of the conventional random unitary beamforming scheduling algorithm. We show that random unitary beamforming achieves the best system throughput performance with two transmit antennas. We also show that the proposed algorithm attains higher throughput with the small increase of feedback than the random unitary beamforming scheduling algorithm. Copyright ¬© 2008 The Institute of Electronics, Information and Communication Engineers.</t>
  </si>
  <si>
    <t>232-238</t>
  </si>
  <si>
    <t>60025141;60025997;60025141</t>
  </si>
  <si>
    <t>17436037200;7202417835;55854061400</t>
  </si>
  <si>
    <t>Tsuchiya, Yuki;Ohtsuki, Tomoaki;Kaneko, Toshinobu</t>
  </si>
  <si>
    <t>Tokyo;Tokyo</t>
  </si>
  <si>
    <t>Keio University;Tokyo University of Science</t>
  </si>
  <si>
    <t>60025997;60025141</t>
  </si>
  <si>
    <t>Tsuchiya Y.</t>
  </si>
  <si>
    <t>Scheduling algorithm with power allocation for random unitary beamforming</t>
  </si>
  <si>
    <t>10.1093/ietcom/e91-b.1.232</t>
  </si>
  <si>
    <t>2-s2.0-67651008823</t>
  </si>
  <si>
    <t>['vehicle mobility', 'vehicle communication', 'predicted progress', 'node learns', 'mp2r utilizes', 'locally made', 'link quality', 'layer design', 'ivc scenarios', 'forwarding decision', 'especially suitable', 'directional transmission', 'directional antennas', 'directional antenna', 'communication engineers', 'based routing', 'avoid congestion', 'actually transmitted', '2 ])', '18 ])']</t>
  </si>
  <si>
    <t>Cross-layer design | Directional antenna | Inter-Vehicle Communication | Mobility Prediction | Position-based routing</t>
  </si>
  <si>
    <t>In this paper we analyze the characteristics of vehicle mobility and propose a novel Mobility Prediction Progressive Routing (MP2R) protocol for Inter-Vehicle Communication (IVC) that is based on cross-layer design. MP2R utilizes the additional gain provided by the directional antennas to improve link quality and connectivity; interference is reduced by the directional transmission. Each node learns its own position and speed and that of other nodes, and performs position prediction. (i) With the predicted progress and link quality, the forwarding decision of a packet is locally made, just before the packet is actually transmitted. In addition the load at the forwarder is considered in order to avoid congestion. (ii) The predicted geographic direction is used to control the beam of the directional antenna. The proposed MP2R protocol is especially suitable for forwarding burst traffic in highly mobile environments. Simulation results show that MP2R effectively reduces Packet Error Ratio (PER) compared with both topology-based routing (AODV [1], FSR [2]) and normal progressive routing (NADV [18]) in the IVC scenarios. Copyright ¬© 2008 The Institute of Electronics, Information and Communication Engineers.</t>
  </si>
  <si>
    <t>221-231</t>
  </si>
  <si>
    <t>60001271;60032325;60001271</t>
  </si>
  <si>
    <t>8899119700;56060435800;15077230200</t>
  </si>
  <si>
    <t>Tang, Suhua;Kadowaki, Naoto;Obana, Sadao</t>
  </si>
  <si>
    <t>Koganei;Kyoto</t>
  </si>
  <si>
    <t>Japan National Institute of Information and Communications Technology;Advanced Telecommunications Research Institute International (ATR)</t>
  </si>
  <si>
    <t>60032325;60001271</t>
  </si>
  <si>
    <t>Tang S.</t>
  </si>
  <si>
    <t>Mobility Prediction Progressive Routing (MP2R), a cross-layer design for Inter-Vehicle Communication</t>
  </si>
  <si>
    <t>10.1093/ietcom/e91-b.1.221</t>
  </si>
  <si>
    <t>2-s2.0-67651011984</t>
  </si>
  <si>
    <t>['using space', 'training symbols', 'shared architecture', 'required precision', 'proposed architecture', 'processing speed', 'performance evaluation', 'paper presents', 'multiple antennas', 'internal calculation', 'finite number', 'fading channel', 'current fpga', 'communication engineers', 'circuit area', 'beamforming evaluation', 'antenna elements']</t>
  </si>
  <si>
    <t>CORDIC | FPGA | QR decomposition | RLS | Systolic array</t>
  </si>
  <si>
    <t>At present, when using space-time processing techniques with multiple antennas for mobile radio communication, real-time weight adaptation is necessary. Due to the progress of integrated circuit technology, dedicated processor implementation with ASIC or FPGA can be employed to implement various wireless applications. This paper presents a resource and performance evaluation of the QRD-RLS systolic array processor based on fixed-point CORDIC algorithm with FPGA. In this paper, to save hardware resources, we propose the shared architecture of a complex CORDIC processor. The required precision of internal calculation, the circuit area for the number of antenna elements and wordlength, and the processing speed will be evaluated. The resource estimation provides a possible processor configuration with a current FPGA on the market. Computer simulations assuming a fading channel will show a fast convergence property with a finite number of training symbols. The proposed architecture has also been implemented and its operation was verified by beamforming evaluation through a radio propagation experiment. Copyright ¬© 2008 The Institute of Electronics, Information and Communication Engineers.</t>
  </si>
  <si>
    <t>1068-1075</t>
  </si>
  <si>
    <t>60018279;60031126;60018279</t>
  </si>
  <si>
    <t>18039035900;55686272200;7402657600</t>
  </si>
  <si>
    <t>Yokoyama, Yoshiaki;Kim, Minseok;Arai, Hiroyuki</t>
  </si>
  <si>
    <t>Tokyo;Yokohama</t>
  </si>
  <si>
    <t>Tokyo Institute of Technology;Yokohama National University</t>
  </si>
  <si>
    <t>60031126;60018279</t>
  </si>
  <si>
    <t>Yokoyama Y.</t>
  </si>
  <si>
    <t>Resource and performance evaluations of fixed point QRD-RLS systolic array through FPGA implementation</t>
  </si>
  <si>
    <t>10.1093/ietcom/e91-b.4.1068</t>
  </si>
  <si>
    <t>2-s2.0-67651012865</t>
  </si>
  <si>
    <t>['specific characteristic', 'regular interval', 'paper presents', 'numerous slots', 'hough transform', 'forming technique', 'forming fashion', 'estimate target', 'completely exploiting', 'communication engineers', 'antenna arrays', '2d planes', '2d coordinates']</t>
  </si>
  <si>
    <t>Hough transform | Leaky coaxial cable | Position detection | Slot array</t>
  </si>
  <si>
    <t>This paper presents a target location estimation method that can use a pair of leaky coaxial cables to determine the 2D coordinates of the target. Since convention location techniques using leaky coaxial cables can find a target location along the cable in 1D, they have been unable to locate it in 2D planes. The proposed method enables us to estimate target on a 2D plane using; 1) a beam-forming technique and 2) a reconstruction technique based on Hough transform. Leaky coaxial cables are equipped with numerous slots at regular interval, which can be utilized as antenna arrays that acts both as transmitters and receivers. By completely exploiting this specific characteristic of leaky coaxial cables, we carried out an antenna array analysis that performs in a beam-forming fashion. Simulation and experimental results support the effectiveness of the proposed target location method. Copyright ¬© 2008 The Institute of Electronics, Information and Communication Engineers.</t>
  </si>
  <si>
    <t>878-886</t>
  </si>
  <si>
    <t>60101699;60101699;60022313;60022313</t>
  </si>
  <si>
    <t>8376404300;7402768710;28268180600;57203100681</t>
  </si>
  <si>
    <t>Inomata, Kenji;Hirai, Takashi;Yamaguchl, Yoshio;Yamada, Hiroyoshi</t>
  </si>
  <si>
    <t>Tokyo;Niigata</t>
  </si>
  <si>
    <t>Mitsubishi Electric Corporation;Niigata University</t>
  </si>
  <si>
    <t>60101699;60022313</t>
  </si>
  <si>
    <t>Inomata K.</t>
  </si>
  <si>
    <t>Two-dimensional target location estimation technique using leaky coaxial cables</t>
  </si>
  <si>
    <t>10.1093/ietcom/e91-b.3.878</t>
  </si>
  <si>
    <t>2-s2.0-67651012925</t>
  </si>
  <si>
    <t>['two transmit', 'two receive', 'tight semi', 'theoretical developments', 'theoretical approximation', 'study deals', 'snr whenever', 'snr precoder', 'significant enhancement', 'reliable transmissions', 'received symbol', 'quickly get', 'processing signalto', 'precoder performances', 'dmin precoder', 'communication engineers', 'allow us']</t>
  </si>
  <si>
    <t>2D-channel parameters | Beamforming | BER approximation | Diversity order | Max-d  precoder min | MIMO</t>
  </si>
  <si>
    <t>This study deals with two linear precoders: the maximization of the minimum Euclidean distance between received symbol-vectors, called here max-d min, and the maximization of the post-processing signalto-noise ratio termed max-SNR or beamforming. Both have been designed for reliable MIMO transmissions operating over uncorrelated Rayleigh fading channels. Here, we will explain why performances in terms of bit error rates show a significant enhancement of the max-dmin over the max-SNR whenever the number of antennas is increased. Then, from theoretical developments, we will demonstrate that, like the max-SNR precoder, the max-dmin precoder achieves the maximum diversity order, which is warrant of reliable transmissions. The current theoretical knowledge will be applied to the case-study of a system with two transmit-or two receive-antennas to calculate the probability density functions of two channel parameters directly linked to precoder performances for uncorrelated Rayleigh fading channels. At last, this calculation will allow us to quickly get the BER of the max-dmin precoder further to the derivation of a tight semi-theoretical approximation. Copyright ¬© 2008 The Institute of Electronics, Information and Communication Engineers.</t>
  </si>
  <si>
    <t>821-828</t>
  </si>
  <si>
    <t>60008134;60008134;60008134;60008134;60008134</t>
  </si>
  <si>
    <t>24465768200;35731935500;57130576400;6701387251;6701334024</t>
  </si>
  <si>
    <t>Vrigneau, Baptiste;Letessier, Jonathan;Rostaing, Philippe;Collin, Ludovic;Burel, Gilles</t>
  </si>
  <si>
    <t>CNRS Centre National de la Recherche Scientifique</t>
  </si>
  <si>
    <t>Vrigneau B.</t>
  </si>
  <si>
    <t>Theoretical results about MIMO minimal distance precoder and performances comparison</t>
  </si>
  <si>
    <t>10.1093/ietcom/e91-b.3.821</t>
  </si>
  <si>
    <t>2-s2.0-67651014624</t>
  </si>
  <si>
    <t>['usually suffer', 'unused ones', 'transmit antennas', 'transmission power', 'systems based', 'small amount', 'rf chains', 'received snr', 'rate loss', 'power spreading', 'pilot channels', 'output snr', 'numerical examples', 'new scheme', 'feedback information', 'feedback delay', 'effectively utilize', 'certain threshold', 'average amount', 'antenna switching', 'also reduced', 'also examine']</t>
  </si>
  <si>
    <t>Diversity techniques | Order statistics | Rayleigh fading channels | Space-time block coding | Switched diversity</t>
  </si>
  <si>
    <t>Transmit diversity systems based on orthogonal spacetime block coding (OSTBC) usually suffer from rate loss and power spreading. Proper antenna selection scheme can help to more effectively utilize the transmit antennas and transmission power in such systems. In this paper, we propose a new antenna selection scheme for such systems based on the idea of antenna switching. In particular, targeting at reducing the number of pilot channels and RF chains, the transmitter now replaces the antennas with the lowest received SNR with unused ones if the output SNR of space time decoder at the receiver is below a certain threshold. With this new scheme, not only the number of pilot channels and RF chains to be implemented is decreased, the average amount of feedback information is also reduced. To analyze the performance of this scheme, we derive the exact integral closed form for the probability density function (PDF) of the received SNR. We show through numerical examples that the proposed scheme offers better performance than traditional OSTBC systems using all available transmitting antennas, with a small amount of feedback information. We also examine the effect of different antenna configuration and feedback delay. Copyright ¬© 2008 The Institute of Electronics.</t>
  </si>
  <si>
    <t>3281-3287</t>
  </si>
  <si>
    <t>60005273;60003122;60005273</t>
  </si>
  <si>
    <t>55722200300;14059360900;7401678334</t>
  </si>
  <si>
    <t>Park, Ki Hong;Yang, Hong Chuan;Ko, Young Chai</t>
  </si>
  <si>
    <t>South Korea;Canada</t>
  </si>
  <si>
    <t>Seoul;Victoria</t>
  </si>
  <si>
    <t>Korea University;University of Victoria</t>
  </si>
  <si>
    <t>60005273;60003122</t>
  </si>
  <si>
    <t>Park K.H.</t>
  </si>
  <si>
    <t>Performance analysis of transmit diversity systems with multiple antenna replacement</t>
  </si>
  <si>
    <t>10.1093/ietcom/e91-b.10.3281</t>
  </si>
  <si>
    <t>2-s2.0-67651015483</t>
  </si>
  <si>
    <t>['simo system', 'signal transmission', 'preamble search', 'numerically evaluated', 'miss probabilities', 'mimo channel', 'low thresholds', 'letter investigates', 'detection performance', 'communication engineers', 'code acquisition', 'cdma uplink', 'acquisition performance']</t>
  </si>
  <si>
    <t>Code acquisition | Code division multiple access (CDMA) | Multiple input multiple output (MIMO)</t>
  </si>
  <si>
    <t>This letter investigates the effects of using multiple transmit antennas on code acquisition for preamble search in the CDMA uplink when MIMO is used for signal transmission and reception. The performance of a ML code acquisition technique in the presence of MIMO channel is analyzed by considering the detection and miss probabilities. The acquisition performance is numerically evaluated on a frequency selective fading channel. It is found that the performance of code acquisition scheme for a SIMO system is better than that for the case of MIMO on the low thresholds in terms of detection performance and MAT. Copyright ¬© 2008 The Institute of Electronics, Information and Communication Engineers.</t>
  </si>
  <si>
    <t>628-632</t>
  </si>
  <si>
    <t>60016209;60016209</t>
  </si>
  <si>
    <t>57007267100;55439810000</t>
  </si>
  <si>
    <t>Kim, Sangchoon;An, Jinyoung</t>
  </si>
  <si>
    <t>Busan</t>
  </si>
  <si>
    <t>Dong-A University</t>
  </si>
  <si>
    <t>On the performance of code acquisition in MIMO CDMA systems</t>
  </si>
  <si>
    <t>10.1093/ietcom/e91-b.2.628</t>
  </si>
  <si>
    <t>2-s2.0-67651015941</t>
  </si>
  <si>
    <t>['user interference', 'serving cell', 'dari depends', 'computed dari', 'communication engineers', 'cell interference', 'capacity enhancement']</t>
  </si>
  <si>
    <t>Base station | Distributed antenna system (DAS) | Distributed repeater system (DRS) | Repeater | WCDMA</t>
  </si>
  <si>
    <t>In this letter, the influence of the downlink average ratio of the other cell interference to other-user interference in the serving cell (DARI) on the distributed repeater system (DRS) performance is analyzed. It is found that the improvement of DARI depends on a propagation path loss environment. Applying the computed DARI to a 3-RS DRS cell, as high as 13.9% capacity enhancement was obtained when the path loss exponent is 4.5. In addition, by using the power allocation equation, it is expected that a hexagonal DRS cell without coverage holes or excessive coverage overlap can be realized. Copyright ¬© 2008 The Institute of Electronics, Information and Communication Engineers.</t>
  </si>
  <si>
    <t>1211-1214</t>
  </si>
  <si>
    <t>60032144;60032144</t>
  </si>
  <si>
    <t>56238628700;7004968759</t>
  </si>
  <si>
    <t>Jang, Jaeseon;Myung, Nohhoon</t>
  </si>
  <si>
    <t>Jang J.</t>
  </si>
  <si>
    <t>Downlink coverage and capacity of a distributed repeater system in a WCDMA multicell environment</t>
  </si>
  <si>
    <t>10.1093/ietcom/e91-b.4.1211</t>
  </si>
  <si>
    <t>2-s2.0-67651019006</t>
  </si>
  <si>
    <t>['significantly speed', 'proposed mlccma', 'output performance', 'letter deals', 'intersymbol interference', 'efficient approach', 'dfgsc ),', 'communication engineers', 'based dfgsc']</t>
  </si>
  <si>
    <t>Asynchronous | CDMA | Constant modulus algorithm | Decision-feedback | Generalized sidelobe canceller</t>
  </si>
  <si>
    <t>This letter deals with blind multiuser detection based on the multi-channel linearly constrained constant modulus algorithm (MLCCMA) for asynchronous code division multiple access (CDMA) systems over frequency-selective Rayleigh fading channels. In conjunction with the decision-feedback generalized sidelobe canceller (DFGSC), we present an efficient approach to combat multiple access interference and intersymbol interference. Computer simulations confirm that the proposed MLCCMA-based DFGSC can significantly speed up convergence and improve the output performance. Copyright ¬© 2008 The Institute of Electronics, Information and Communication Engineers.</t>
  </si>
  <si>
    <t>376-380</t>
  </si>
  <si>
    <t>60072390;60095324</t>
  </si>
  <si>
    <t>7402539407;14060185000</t>
  </si>
  <si>
    <t>Chang, Ann Chen;Jen, Chih Wei</t>
  </si>
  <si>
    <t>Taipei;Taichung</t>
  </si>
  <si>
    <t>Ministry of National Defense, Taiwan;Ling Tung University</t>
  </si>
  <si>
    <t>60095324;60072390</t>
  </si>
  <si>
    <t>Chang A.</t>
  </si>
  <si>
    <t>Blind CMA-based asynchronous multiuser detection using generalized sidelobe canceller with decision feedback</t>
  </si>
  <si>
    <t>10.1093/ietcom/e91-b.1.376</t>
  </si>
  <si>
    <t>2-s2.0-67651021056</t>
  </si>
  <si>
    <t>['single antenna', 'path interferences', 'novel scheme', 'communication engineers']</t>
  </si>
  <si>
    <t>AOA | Cyclic pilot symbols | Estimation</t>
  </si>
  <si>
    <t>The conventional AOA estimation schemes assume multiple antennas, which usually causes high-cost estimation systems. Moreover, the schemes are very vulnerable to multi-path interferences. In this letter, a novel scheme is proposed for the efficient AOA estimation. The scheme is based on cyclic pilot symbols, which guarantees the use of a single antenna and the robustness over multi-path interferences. Copyright ¬© 2008 The Institute of Electronics, Information and Communication Engineers.</t>
  </si>
  <si>
    <t>943-946</t>
  </si>
  <si>
    <t>Chang, Sekchin</t>
  </si>
  <si>
    <t>University of Seoul</t>
  </si>
  <si>
    <t>Chang S.</t>
  </si>
  <si>
    <t>An efficient AOA estimation scheme based on cyclic pilot symbols for positioning of mobile objects in indoor environments</t>
  </si>
  <si>
    <t>10.1093/ietcom/e91-b.3.943</t>
  </si>
  <si>
    <t>2-s2.0-67651022292</t>
  </si>
  <si>
    <t>['space use', 'slot coupling', 'radial direction', 'propagation constant', 'moments considering', 'loss property', 'hybrid mode', 'honeycomb structure', 'frequency range', 'fabricated rlsa', 'communication engineers', 'azimuthal direction', '9 dbi', '8 ghz', '60 degree', '6 ghz', '6 db', '5 mm', '16 kg', '10 db']</t>
  </si>
  <si>
    <t>Honeycomb | Lightweight | Multi-layer | Radial line slot antenna | Space use</t>
  </si>
  <si>
    <t>A lightweight and high gain planar antenna for space use is realized with radial waveguide slotted array and honeycomb structure with the weight of 1.16 kg and the diameter of 920.5 mm. The slot coupling is analyzed by method of moments considering the hybrid mode in the multi-layer waveguide structure. The propagation constant of the honeycomb structure is measured and the low-loss property is obtained at the frequency range of 8 GHz. The fabricated RLSA is measured and the reflection is around -10 dB in 8 GHz band. The measured aperture fields agree with the calculation in the radial direction. In the azimuthal direction, on the other hand, the fields show ripples of 6 dB and 60 degree. The gain of 35.9 dBi with the efficiency of 58.7% is obtained at 8.6 GHz. Copyright ¬© 2008 The Institute of Electronics, Information and Communication Engineers.</t>
  </si>
  <si>
    <t>871-877</t>
  </si>
  <si>
    <t>60031126;60031126;60031126;60031293;60000809</t>
  </si>
  <si>
    <t>36909701500;7006899159;35495699200;25638354300;7102644268</t>
  </si>
  <si>
    <t>Ueda, Hideki;Hirokawa, Jiro;Ando, Makoto;Amano, Osamu;Kamata, Yukio</t>
  </si>
  <si>
    <t>Tokyo;Tokyo;Sagamihara</t>
  </si>
  <si>
    <t>NEC Corporation;Tokyo Institute of Technology;JAXA Institute of Space and Astronautical Science</t>
  </si>
  <si>
    <t>60031293;60031126;60000809</t>
  </si>
  <si>
    <t>Ueda H.</t>
  </si>
  <si>
    <t>A lightweight radial line slot antenna with honeycomb structure for space use</t>
  </si>
  <si>
    <t>10.1093/ietcom/e91-b.3.871</t>
  </si>
  <si>
    <t>2-s2.0-67651022315</t>
  </si>
  <si>
    <t>['uses pin', 'reconfigurable antenna', 'operating frequency', 'microstrip patch', 'letter presents', 'effectively results', 'dmb bands', 'diode connections', 'communication engineers']</t>
  </si>
  <si>
    <t>DMB | Reconfigurable antenna | WiBro</t>
  </si>
  <si>
    <t>This letter presents a reconfigurable antenna with a microstrip patch that uses PIN-diode connections on slits to achieve frequency diversity. By switching the diodes on or off, a surface current path on the antenna is changed, which effectively results in shifting the operating frequency. Thus the antenna can select both WiBro and DMB bands. Copyright ¬© 2008 The Institute of Electronics, Information and Communication Engineers.</t>
  </si>
  <si>
    <t>385-387</t>
  </si>
  <si>
    <t>36854743100;8555852500;16304502900;7005282116</t>
  </si>
  <si>
    <t>Byun, Seung Bok;Lee, Jeong An;Lim, Jong Hyuk;Yun, Tae Yeoul</t>
  </si>
  <si>
    <t>Byun S.</t>
  </si>
  <si>
    <t>Frequency-diversity patch antenna for WiBro and satellite-DMB</t>
  </si>
  <si>
    <t>10.1093/ietcom/e91-b.1.385</t>
  </si>
  <si>
    <t>2-s2.0-67651024034</t>
  </si>
  <si>
    <t>['suppress co', 'stbc ).', 'proposed scheme', 'pilot signal', 'mobile station', 'information data', 'fast fading', 'communication engineers', 'channel interference', 'ber performance', 'base station', 'asynchronous multi']</t>
  </si>
  <si>
    <t>Array processing | Asynchronous transmission | Co-channel interference | Doppler spread | Fast fading | MIMO | Space-time code | Tapped delay line | Transmit diversity</t>
  </si>
  <si>
    <t>We propose an implementation of the tapped delay line adaptive array (TDLAA) at the base station for improving the BER performance of asynchronous multi-user mobile communication over fast fading channels using multiple antennas. The data of each user at the mobile station, which applies two transmit antennas, are encoded by Space Time Block Code (STBC). The proposed scheme transmits the pilot signal and information data in alternate time slots. We derive performance criteria for designing such a scheme under the assumption that the fading is classified as fast fading. We show that the proposed scheme can suppress co-channel interference (CCI) and defeat Doppler spread effectively. Copyright ¬© 2008 The Institute of Electronics, Information and Communication Engineers.</t>
  </si>
  <si>
    <t>2666-2673</t>
  </si>
  <si>
    <t>60032315;60032315;60032315;60032315</t>
  </si>
  <si>
    <t>25930767300;25931216200;7402003995;7102618328</t>
  </si>
  <si>
    <t>Annanab, Supawan;Tobita, Tomonori;Taniguchi, Tetsuki;Karasawa, Yoshio</t>
  </si>
  <si>
    <t>Chofu</t>
  </si>
  <si>
    <t>The University of Electro-Communications</t>
  </si>
  <si>
    <t>Annanab S.</t>
  </si>
  <si>
    <t>Asynchronous MIMO STBC adaptive array transmission scheme for multiuser over fast fading channel</t>
  </si>
  <si>
    <t>10.1093/ietcom/e91-b.8.2666</t>
  </si>
  <si>
    <t>2-s2.0-67651024993</t>
  </si>
  <si>
    <t>['radiation characteristics', 'performed based', 'head phantom', 'handset model', 'free space', 'experimental results', 'electromagnetic characteristics', 'communication engineers', 'also investigated', '4 ghz', '27 dbi']</t>
  </si>
  <si>
    <t>Mobile communications | Radiation pattern | Wire antenna</t>
  </si>
  <si>
    <t>Comparison of the electromagnetic characteristics of a monopole-type wire antenna (MTWA) and an inverted-F wire antenna (IFWA) is performed based on numerical and experimental results. Radiation characteristics, when the handset model is located in the vicinity of a head phantom or in free space, are also investigated. The gain of 8.27 dBi is achieved at 3.4 GHz for the MTWA with the head phantom. Copyright ¬© 2008 The Institute of Electronics, Information and Communication Engineers.</t>
  </si>
  <si>
    <t>1239-1242</t>
  </si>
  <si>
    <t>60024872;60024872</t>
  </si>
  <si>
    <t>57192648053;57204628475</t>
  </si>
  <si>
    <t>Kim, Jeong I.;Yoon, Dongweon</t>
  </si>
  <si>
    <t>Kim J.I.</t>
  </si>
  <si>
    <t>Investigation of electromagnetic characteristics for mobile handsets with monopole-type and inverted-F wire antennas</t>
  </si>
  <si>
    <t>10.1093/ietcom/e91-b.4.1239</t>
  </si>
  <si>
    <t>2-s2.0-67651025210</t>
  </si>
  <si>
    <t>['wide range', 'two bits', 'time codes', 'mobility environments', 'mobile station', 'limited feedback', 'group symbols', 'full rate', 'feedback information', 'approach requires', 'antennas based']</t>
  </si>
  <si>
    <t>Antenna grouping | Antenna selection | Full-diversity full-rate system | Space-time block code</t>
  </si>
  <si>
    <t>We propose an antenna grouping method that improves the error rate performance of space-time codes in a wide range of mobility environments. The idea is to group symbols to antennas based on limited feedback from the mobile station to utilize all antennas. Our approach requires only two bits of feedback information to achieve better link performance and full rate for a certain four transmit antenna system. Numerical results confirm the bit/frame error gains over the Alamouti-based spacetime block code and antenna subset selection strategies. Copyright ¬© 2008 The Institute of Electronics.</t>
  </si>
  <si>
    <t>3387-3390</t>
  </si>
  <si>
    <t>60013372;60003780;60013372</t>
  </si>
  <si>
    <t>17433290200;7202796186;55934670700</t>
  </si>
  <si>
    <t>Chae, Chan Byoung;Shim, Seijoon;Heath, Robert W.</t>
  </si>
  <si>
    <t>Austin;Suwon</t>
  </si>
  <si>
    <t>The University of Texas at Austin;Samsung Electronics Co. Ltd.</t>
  </si>
  <si>
    <t>60013372;60003780</t>
  </si>
  <si>
    <t>Chae C.</t>
  </si>
  <si>
    <t>Space-time block codes with limited feedback using antenna grouping</t>
  </si>
  <si>
    <t>10.1093/ietcom/e91-b.10.3387</t>
  </si>
  <si>
    <t>2-s2.0-67651027862</t>
  </si>
  <si>
    <t>['vector precoding', 'receive antenna', 'letter discusses', 'exhaustive search', 'diversity order', 'communication engineers']</t>
  </si>
  <si>
    <t>MIMO broadcast channels | Receive antenna selection | Singular value decomposition (SVD) | Vector precoding</t>
  </si>
  <si>
    <t>Vector precoding is a nonlinear broadcast precoding scheme in the downlink of multi-user MIMO systems which outperforms linear precoding and THP (Tomlinson-Harashima Precoding). This letter discusses the problem of joint receive antenna selection in the multi-user MIMO downlink with vector precoding. Based on random matrix analysis, we derive a simple heuristic selection criterion using singular value decomposition (SVD) and carry out an exhaustive search to determine for each user which receive antenna should be used. Simulation results reveal that receive antenna selection using our proposed criterion obtains the same diversity order as the optimal selection criterion. Copyright ¬© 2008 The Institute of Electronics, Information and Communication Engineers.</t>
  </si>
  <si>
    <t>1176-1179</t>
  </si>
  <si>
    <t>60025278;60025278;60025278;60025278;60025278</t>
  </si>
  <si>
    <t>57213761566;7502097589;7404165116;55920646700;7405292833</t>
  </si>
  <si>
    <t>Miao, Wei;Li, Yunzhou;Zhou, Shidong;Wang, Jing;Xu, Xibin</t>
  </si>
  <si>
    <t>Miao W.</t>
  </si>
  <si>
    <t>Joint receive antenna selection for multi-user MIMO systems with vector precoding</t>
  </si>
  <si>
    <t>10.1093/ietcom/e91-b.4.1176</t>
  </si>
  <si>
    <t>2-s2.0-67651028360</t>
  </si>
  <si>
    <t>['uplink power', 'terrestrial interference', 'proposed scheme', 'power management', 'haps interference', 'directional antennas', 'communication engineers']</t>
  </si>
  <si>
    <t>Capacity | CDMA | HAPS | Interference</t>
  </si>
  <si>
    <t>In this letter, we propose that directional antennas, combined with power management, be incorporated to reduce intersystem interference in a shared band overlaid high altitude platform station (HAPS)-terrestrial code division multiple access (CDMA) system. To eliminate the HAPS to terrestrial interference, the HAPS is accessed only via directional antennas under the proposed scheme. By doing so, the uplink power to the HAPS can accordingly be increased, so that the terrestrial to HAPS interference is also effectively suppressed. Copyright ¬© 2008 The Institute of Electronics, Information and Communication Engineers.</t>
  </si>
  <si>
    <t>334-338</t>
  </si>
  <si>
    <t>60022637;60022637;60020351;60074621;60027709</t>
  </si>
  <si>
    <t>7407189745;16069524300;55597086862;55907025500;35614169400</t>
  </si>
  <si>
    <t>Huang, Jeng Ji;Wang, Wei Ting;Li, Mingfu;Shiung, David;Ferng, Huei Wen</t>
  </si>
  <si>
    <t>Taiwan;Taiwan;Taiwan;Taiwan</t>
  </si>
  <si>
    <t>Hsinchu;Taipei;Taipei;Taoyuan</t>
  </si>
  <si>
    <t>MediaTek Inc;National Taiwan University of Science and Technology;National Taiwan Normal University;Chang Gung University</t>
  </si>
  <si>
    <t>60074621;60027709;60022637;60020351</t>
  </si>
  <si>
    <t>Huang J.</t>
  </si>
  <si>
    <t>Intersystem interference reduction for overlaid HAPS-terrestrial CDMA system</t>
  </si>
  <si>
    <t>10.1093/ietcom/e91-b.1.334</t>
  </si>
  <si>
    <t>2-s2.0-67651036496</t>
  </si>
  <si>
    <t>['propagation status', 'paper describes', 'ofdm signal', 'interference signals', 'interference location', 'frequency spectrum', 'estimation accuracy', 'communication engineers', 'avoid sources']</t>
  </si>
  <si>
    <t>Cognitive Radio | Estimation of propagation status | Interference detection | Location sensing scheme | Modeling and software simulation | Multi-beam antenna | Spectrum measurements</t>
  </si>
  <si>
    <t>In a Cognitive Radio system, it is essential to recognize and avoid sources of interference signals. This paper describes a study on a location sensing scheme for interference signals, which utilizes multibeam phased array antenna for cognitive wireless networks. This paper also elucidates its estimation accuracy of the interference location for the radio communication link using an OFDM signal such as WiMAX. Furthermore, we use the frequency spectrum of the received OFDM interference signal, to create a method that can estimate the propagation status. This spectrum can be monitored by using a software defined radio receiver. Copyright ¬© 2008 The Institute of Electronics, Information and Communication Engineers.</t>
  </si>
  <si>
    <t>77-84</t>
  </si>
  <si>
    <t>60025556;60025556;60025556;106220940</t>
  </si>
  <si>
    <t>6602808754;36888930300;6507865360;28267747200</t>
  </si>
  <si>
    <t>Kashiki, Kanshiro;Nohara, Mitsuo;Imata, Satoshi;Kishiki, Yukiko</t>
  </si>
  <si>
    <t>Fujimino;Tokyo</t>
  </si>
  <si>
    <t>KDDI R&amp;D Laboratories;Kozo Keikaku Engineering Inc.</t>
  </si>
  <si>
    <t>60025556;106220940</t>
  </si>
  <si>
    <t>Kashiki K.</t>
  </si>
  <si>
    <t>Location and propagation status sensing of interference signals in cognitive radio</t>
  </si>
  <si>
    <t>10.1093/ietcom/e91-b.1.77</t>
  </si>
  <si>
    <t>2-s2.0-67651036732</t>
  </si>
  <si>
    <t>['whereas mdc', 'transmit antennas', 'stbc incurs', 'proposed code', 'property like', 'papr occurs', 'papr increase', 'new space', 'general qam', 'full diversity', 'existing mdc']</t>
  </si>
  <si>
    <t>Multiple antennas | Space-Time Block Code</t>
  </si>
  <si>
    <t>A new Space-Time Block Code (STBC) achieving full rate and full diversity for general QAM and four transmit antennas is proposed. This code also possesses a quasi-orthogonal (QO) property like the conventional Minimum Decoding Complexity QO-STBC (MDC-QO-STBC), leading to joint ML detection of only two real symbols. The proposed code is shown to exhibit the identical error performance with the existing MDC-QO-STBC. However, the proposed code has an advantage in transceiver implementation since this code can be modified so that the increase of PAPR occurs on only two transmit antennas, whereas MDC-QO-STBC incurs a PAPR increase on all transmit antennas. Copyright ¬© 2008 The Institute of Electronics.</t>
  </si>
  <si>
    <t>3368-3370</t>
  </si>
  <si>
    <t>60007215;60007215;60007215</t>
  </si>
  <si>
    <t>24476296700;43761243800;7201615126</t>
  </si>
  <si>
    <t>Chae, Changhyeon;Jung, Taejin;Hwang, Intae</t>
  </si>
  <si>
    <t>Design of new quasi-orthogonal STBC with Minimum Decoding Complexity for four transmit antennas</t>
  </si>
  <si>
    <t>10.1093/ietcom/e91-b.10.3368</t>
  </si>
  <si>
    <t>2-s2.0-67651040315</t>
  </si>
  <si>
    <t>['without knowledge', 'transmit antennas', 'time slots', 'time slot', 'signals easily', 'shift modulation', 'received signal', 'receive antenna', 'realize high', 'phase difference', 'multiple antennas', 'mimo system', 'input multiple', 'direct paths', 'determined pattern', 'detection performance', 'computer simulation', 'communication engineers', 'also show']</t>
  </si>
  <si>
    <t>Direct path | MIMO | Phase difference | Rician fading | Turbo code</t>
  </si>
  <si>
    <t>Multiple-Input Multiple-Output (MIMO) systems that realize high-speed data transmission with multiple antennas at both transmitter and receiver are drawing much attention. In line-of sight (LOS) environments, the performance of MIMO systems depends largely on the difference of the phase difference of direct paths from transmit antennas to each receive antenna. When the phase difference of direct paths are close to each other, the spatial division multiplexing (SDM) channels are not orthogonal to each other so signal detection becomes difficult. In this paper, we propose a MIMO system with relative phase difference time-shift modulation (RPDTM) in Rician fading environments. The proposed scheme transmits independent signals from each antenna at each time slot where the relative phase difference between signal constellations used by transmit antennas varies in a pre-determined pattern. This transmission virtually changes the phase difference of direct paths from transmit antennas to each receive antenna without lowering data rate and without knowledge of the channels. In addition, forward error correction coding (ECC) is applied to exploit the time slots where the receiver can detect the signals easily to improve the detection performance. If there are time slots where the receiver can separate the received signal, the receiver can decode the data by using the time slots and the correlation between data. From the results of computer simulation, we show that MIMO system with RPDTM can achieve the better bit error rate (BER) than the conventional MIMO system. We also show that the MIMO system with RPDTM is effective by about Rician factor K=10dB. Copyright ¬© 2008 The Institute of Electronics, Information and Communication Engineers.</t>
  </si>
  <si>
    <t>459-465</t>
  </si>
  <si>
    <t>60025141;60025141;60025997;60101004;60101004</t>
  </si>
  <si>
    <t>55727114500;24529073400;7202417835;24469922500;56214625500</t>
  </si>
  <si>
    <t>Kobayashi, Kenichi;Someya, Takao;Ohtsuki, Tomoaki;Jarot, Sigit P.W.;Kashima, Tsuyoshi</t>
  </si>
  <si>
    <t>Tokyo;Tokyo;Tokyo</t>
  </si>
  <si>
    <t>Nokia Japan;Keio University;Tokyo University of Science</t>
  </si>
  <si>
    <t>60101004;60025997;60025141</t>
  </si>
  <si>
    <t>Kobayashi K.</t>
  </si>
  <si>
    <t>MIMO system with relative phase difference time-shift modulation for Rician fading environment</t>
  </si>
  <si>
    <t>10.1093/ietcom/e91-b.2.459</t>
  </si>
  <si>
    <t>2-s2.0-67651040880</t>
  </si>
  <si>
    <t>['zeroforcing beamforming', 'user number', 'upper bound', 'transmit antennas', 'rate loss', 'estimation error', 'derived theoretically', 'communication engineers', 'always benefits']</t>
  </si>
  <si>
    <t>Broadcast channels | Channel estimation error | MIMO | Multiuser diversity | Upper bound | User selection</t>
  </si>
  <si>
    <t>We investigate the MIMO broadcast channels with imperfect channel knowledge due to estimation error and much more users than transmit antennas to exploit multiuser diversity. The channel estimation error causes the interference among users, resulting in the sum-rate loss. A tight upper bound of this sum-rate loss based on zeroforcing beamforming is derived theoretically. This bound only depends on the channel estimation quality and transmit antenna number, but not on the user number. Based on this upper bound, we show this system maintains full multiuser diversity, and always benefits from the increasing transmit power. Copyright ¬© 2008 The Institute of Electronics, Information and Communication Engineers.</t>
  </si>
  <si>
    <t>955-958</t>
  </si>
  <si>
    <t>60019118;60019118</t>
  </si>
  <si>
    <t>38262231900;7201537277</t>
  </si>
  <si>
    <t>Liu, Yupeng;Qiu, Ling</t>
  </si>
  <si>
    <t>Liu Y.</t>
  </si>
  <si>
    <t>Impact of channel estimation error on the sum-rate in MIMO broadcast channels with user selection</t>
  </si>
  <si>
    <t>10.1093/ietcom/e91-b.3.955</t>
  </si>
  <si>
    <t>2-s2.0-67651040886</t>
  </si>
  <si>
    <t>['significant saving', 'quantization error', 'paper proposes', 'lattice list', 'error patterns', 'complex precedents', 'communication engineers', 'ber performance', '9 ].']</t>
  </si>
  <si>
    <t>Broadcast precoding | Lattice-reduction | Multi-user MIMO</t>
  </si>
  <si>
    <t>Based on an analysis of the error patterns in lattice-reduction (LR) precoding in a multiple-antenna broadcast channel, this paper proposes a simple precoding technique that can reduce the quantization error. The proposed scheme establishes a lattice list to provide more candidates for transmission power reduction based on the analysis of the patterns of the error in the LR precoding method [9]. Simulation results show that the proposed scheme matches the BER performance of more complex precedents (such as the vector perturbation using sphere encoding) with significant saving in complexity. Copyright ¬© 2008 The Institute of Electronics, Information and Communication Engineers.</t>
  </si>
  <si>
    <t>351-354</t>
  </si>
  <si>
    <t>60032144;60032144;60032144;60032144</t>
  </si>
  <si>
    <t>23008818100;35932324900;8410559300;7404517651</t>
  </si>
  <si>
    <t>Hur, Sooyoung;Kim, Namshik;Park, Hyuncheol;Kang, Joonhyuk</t>
  </si>
  <si>
    <t>Hur S.</t>
  </si>
  <si>
    <t>Enhanced lattice-reduction precoding using list quantizer for multi-antenna multi-user communication</t>
  </si>
  <si>
    <t>10.1093/ietcom/e91-b.1.351</t>
  </si>
  <si>
    <t>2-s2.0-67651046136</t>
  </si>
  <si>
    <t>['orthogonal space', 'modulation order', 'letter deals', 'communication engineers']</t>
  </si>
  <si>
    <t>Maximum-likelihood detection | Quasi-orthogonal space-time block code | Sphere decoding</t>
  </si>
  <si>
    <t>This letter deals with computationally efficient maximumlikelihood (ML) detection for the quasi-orthogonal space-time block code (QOSTBC) with four transmit antennas. The proposed ML detector uses a permutation based real-valued equivalent channel matrix representation. As a result, the complexity of ML detection problem is moderated from O(2|A|2) to O(4|A|), where |A| is modulation order. Numerical results show that the proposed ML detector provides ML performance and achieves greatly high computational savings. Copyright ¬© 2008 The Institute of Electronics, Information and Communication Engineers.</t>
  </si>
  <si>
    <t>666-668</t>
  </si>
  <si>
    <t>56981359300;8410559300</t>
  </si>
  <si>
    <t>Kim, Hyounkuk;Park, Hyuncheol</t>
  </si>
  <si>
    <t>Kim H.</t>
  </si>
  <si>
    <t>An efficient maximum-likelihood detector for four-transmit-antenna quasi-orthogonal space-time block code</t>
  </si>
  <si>
    <t>10.1093/ietcom/e91-b.2.666</t>
  </si>
  <si>
    <t>2-s2.0-67651047269</t>
  </si>
  <si>
    <t>['work effectively', 'two sets', 'two methods', 'thus achieves', 'receiver side', 'received signals', 'realistic channel', 'radio frequency', 'ofdm system', 'mimo systems', 'main drawbacks', 'lower ber', 'larger sinr', 'input multiple', 'high cost', 'high complexity', 'first one', 'first method', 'effective way', 'communication engineers', 'better ber', 'antenna selection', 'another set']</t>
  </si>
  <si>
    <t>Antenna selection | IEEE 802.11n | MIMO-OFDM | Mmse | Polarization | RF switch</t>
  </si>
  <si>
    <t>The combination of Multiple-Input Multiple-Output (MIMO) and Orthogonal Frequency Division Multiplexing (OFDM) technologies gives wireless communications systems the advantages of lower bit error rate (BER) and higher data rate in frequency-selective fading environments. However, the main drawbacks of MIMO systems are their high complexity and high cost. Therefore, antenna selection in MIMO systems has been shown to be an effective way to overcome the drawbacks. In this paper, we propose two receive antenna selection methods for a MIMO-OFDM system with radio frequency (RF) switches and polarization antenna elements at the receiver side, taking into consideration low computational complexity. The first method selects a set of polarization antenna elements which gives lower correlation between received signals and larger received signal power, thus achieves a lower BER with low computational complexity. The second method first selects a set of polarization antenna elements based on the criterion of the first method and another set of polarization antenna elements based on the criterion of minimizing the correlation between the received signals; it then calculates the signalto-interference-plus-noise power ratio (SINR) of the two sets and selects a set with larger SINR. As a result, the second method achieves a better BER than the first one but it also requires higher computational complexity than the first one. We use the measured channel data to evaluate the performance of the two methods and show that they work effectively for the realistic channel. Copyright ¬© 2008 The Institute of Electronics, Information and Communication Engineers.</t>
  </si>
  <si>
    <t>505-517</t>
  </si>
  <si>
    <t>60024322;60013722;107283249;60031126;60007951;60007951;60007951;60007951;60007951</t>
  </si>
  <si>
    <t>13205081400;7401708096;6505857274;35481283400;35380328200;7102452171;16032651200;6603879998;7102516808</t>
  </si>
  <si>
    <t>Tran, Quoc Tuan;Hara, Shinsuke;Sivasondhivat, Kriangsak;Takada, Jun Ichi;Honda, Atsushi;Nakaya, Yuuta;Yokoo, Kaoru;Ida, Ichirou;Oishi, Yasuyuki</t>
  </si>
  <si>
    <t>Japan;Japan;Japan;Japan;Japan</t>
  </si>
  <si>
    <t>Tokyo;Suita;Osaka;Minato;Kobe</t>
  </si>
  <si>
    <t>Tokyo Institute of Technology;Osaka University;Osaka City University;Fujitsu Ltd.;Agilent Technologies Japan</t>
  </si>
  <si>
    <t>60031126;60024322;60013722;60007951;107283249</t>
  </si>
  <si>
    <t>Tran Q.</t>
  </si>
  <si>
    <t>Proposal of receive antenna selection methods for MIMO-OFDM system</t>
  </si>
  <si>
    <t>10.1093/ietcom/e91-b.2.505</t>
  </si>
  <si>
    <t>2-s2.0-67651047291</t>
  </si>
  <si>
    <t>['wire antenna', 'using galerkin', 'previous work', 'permittivity three', 'numerical results', 'fdtd method', 'experimental data', 'dimensional polynomials', 'different temperatures', 'different degrees', 'coupled tensorvolume', 'communication engineers']</t>
  </si>
  <si>
    <t>FDTD method | High-permittivity scatterers | Mixed-domain MoM | Pocklington's integral equation | Tensor-volume integral equation</t>
  </si>
  <si>
    <t>This paper includes different approaches for analysis of a thin-wire antenna in the presence of de-ionized water box at different temperatures as a high-permittivity three-dimensional dielectric body. In continuation with the previous work of authors, first, the coupled tensorvolume/line integral equations is solved by using Galerkin-based moment method (MoM) consisting of a combination of entire-domain and subdomain basis functions including three-dimensional polynomials with different degrees. Then, the accuracy of such MoM, specifically for a highpermittivity dielectric scatterer, is substantiated by comparing its numerical results with that of FDTD method and some experimental data. Copyright ¬© 2008 The Institute of Electronics, Information and Communication Engineers.</t>
  </si>
  <si>
    <t>963-967</t>
  </si>
  <si>
    <t>60008435-60074308;60008435;60008435</t>
  </si>
  <si>
    <t>16040464500;55731911700;35598806700</t>
  </si>
  <si>
    <t>Saeedfar, Amin;Sato, Hiroyasu;Sawaya, Kunio</t>
  </si>
  <si>
    <t>United States;Japan</t>
  </si>
  <si>
    <t>Sugar Land;Sendai</t>
  </si>
  <si>
    <t>Schlumberger Limited;Tohoku University</t>
  </si>
  <si>
    <t>60074308;60008435</t>
  </si>
  <si>
    <t>Saeedfar A.</t>
  </si>
  <si>
    <t>Numerical and experimental impedance analyses of dipole antenna in the vicinity of deionized water at different temperatures</t>
  </si>
  <si>
    <t>10.1093/ietcom/e91-b.3.963</t>
  </si>
  <si>
    <t>2-s2.0-67651047304</t>
  </si>
  <si>
    <t>['widespread use', 'web browsers', 'two types', 'traffic asymmetry', 'time video', 'tdd systems', 'slot interference', 'remarkably cost', 'provide advantages', 'proper number', 'previous works', 'notably cost', 'multimedia services', 'ms crossed', 'intercell interference', 'interactive games', 'important issues', 'effective solution', 'easily transformed', 'dras ).', 'downlink transmissions', 'downlink performances', 'cellular structure', 'bs crossed', 'become one', 'additionally arise']</t>
  </si>
  <si>
    <t>Asymmetric traffic | Crossed-slot interference | Distributed antenna system | IEEE802.16e | TDD | WCDMA | WiBro</t>
  </si>
  <si>
    <t>Recently, multimedia services are increasing with the widespread use of various wireless applications such as web browsers, real-time video, and interactive games, which results in traffic asymmetry between the uplink and downlink. Hence, time division duplex (TDD) systems which provide advantages in efficient bandwidth utilization under asymmetric traffic environments have become one of the most important issues in future mobile cellular systems. It is known that two types of intercell interference, referred to as crossed-slot interference, additionally arise in TDD systems; the performances of the uplink and downlink transmissions are degraded by BS-to-BS crossed-slot interference and MS-to-MS crossed-slot interference, respectively. The resulting performance unbalance between the uplink and downlink makes network deployment severely inefficient. Previous works have proposed intelligent time slot allocation algorithms to mitigate the crossed-slot interference problem. However, they require centralized control, which causes large signaling overhead in the network. In this paper, we propose to change the shape of the cellular structure itself. The conventional cellular structure is easily transformed into the proposed cellular structure with distributed receive antennas (DRAs). We set up statistical Markov chain traffic model and analyze the bit error performances of the conventional cellular structure and proposed cellular structure under asymmetric traffic environments. Numerical results show that the uplink and downlink performances of the proposed cellular structure become balanced with the proper number of DRAs and thus the proposed cellular structure is notably cost-effective in network deployment compared to the conventional cellular structure. As a result, extending the conventional cellular structure into the proposed cellular structure with DRAs is a remarkably cost-effective solution to support asymmetric traffic environments in future mobile cellular systems. Copyright ¬© 2008 The Institute of Electronics.</t>
  </si>
  <si>
    <t>3141-3148</t>
  </si>
  <si>
    <t>60013682;60013682;60013682</t>
  </si>
  <si>
    <t>14632767300;25628225800;55663831000</t>
  </si>
  <si>
    <t>Sohn, Illsoo;Lee, Byong Ok;Lee, Kwang Bok</t>
  </si>
  <si>
    <t>Sohn I.</t>
  </si>
  <si>
    <t>Balancing uplink and downlink under asymmetric traffic environments using distributed receive antennas</t>
  </si>
  <si>
    <t>10.1093/ietcom/e91-b.10.3141</t>
  </si>
  <si>
    <t>2-s2.0-67651049584</t>
  </si>
  <si>
    <t>['used instead', 'simple calculation', 'shielding effectiveness', 'multiple slot', 'letter presents', 'integral equation', 'communication engineers', 'applying galerkin']</t>
  </si>
  <si>
    <t>Collinear unequal narrow slot array | Shielding effectiveness</t>
  </si>
  <si>
    <t>This letter presents a method that offers the simple calculation of the electric shielding effectiveness of a collinear unequal narrow slot array in a planar conducting screen. An integral equation for an aperture electric field on the unequal narrow slot array is used instead of coupled integral equations for a multiple slot and solved by applying Galerkin's method of moments. Numerical results illustrate the shielding effectiveness and aperture electric field distributions of the collinear unequal two-narrow slot array by using single integral equation. Copyright ¬© 2008 The Institute of Electronics, Information and Communication Engineers.</t>
  </si>
  <si>
    <t>2768-2771</t>
  </si>
  <si>
    <t>Kim, Ki Chai</t>
  </si>
  <si>
    <t>Gyeongsan</t>
  </si>
  <si>
    <t>Yeungnam University</t>
  </si>
  <si>
    <t>Kim K.</t>
  </si>
  <si>
    <t>Shielding effectiveness of a collinear unequal paired-narrow-slot array in conducting screens</t>
  </si>
  <si>
    <t>10.1093/ietcom/e91-b.8.2768</t>
  </si>
  <si>
    <t>2-s2.0-67651053009</t>
  </si>
  <si>
    <t>['well known', 'transmission time', 'sources obtain', 'source nodes', 'simple code', 'similar performance', 'relay forwards', 'received data', 'puncturing technique', 'punctured portion', 'proper combining', 'one source', 'one relay', 'new form', 'moreover using', 'less complexity', 'diversity order', 'data rate', 'cooperative communication', 'communication engineers', 'combining technique', 'based combining']</t>
  </si>
  <si>
    <t>Code combining | Cooperative transmission | Diversity | Fading channel | Puncturing</t>
  </si>
  <si>
    <t>It is well known that cooperative transmission among the single antenna wireless nodes and a proper combining at destination can obtain spatial diversity. In this paper, we introduce a new form of combining technique in cooperative communication. For a coded transmission scheme code-combining can obtain a near optimal low rate code by combining repeated codewords. Instead of MRC (maximal ratio combining) based combining of received coded packets from source and relays, we propose a simple code-combining at destination. For same data rate and power consumption code-combining offers better or similar performance with less complexity than MRC. Moreover using a puncturing technique at the relay we can get a same diversity order as MRC with reduced packet relaying time; equivalently, with higher data rate for over all system. This reduction of transmission time at relay allows us to increase the diversity order by using more than one relay for one source; where each relay forwards a punctured portion of received data. Alternatively, when the relays are not available to improve diversity order, we can use only one relay to cooperate M source nodes where all sources obtain a diversity order of 2 with a higher data rate. Copyright ¬© 2008 The Institute of Electronics, Information and Communication Engineers.</t>
  </si>
  <si>
    <t>805-813</t>
  </si>
  <si>
    <t>60032624;60032624</t>
  </si>
  <si>
    <t>22033884600;7201353059</t>
  </si>
  <si>
    <t>Asaduzzaman, ;Kong, Hyung Yun</t>
  </si>
  <si>
    <t>Ulsan</t>
  </si>
  <si>
    <t>University of Ulsan</t>
  </si>
  <si>
    <t>Asaduzzaman</t>
  </si>
  <si>
    <t>Code combining in cooperative communication</t>
  </si>
  <si>
    <t>10.1093/ietcom/e91-b.3.805</t>
  </si>
  <si>
    <t>2-s2.0-67651055144</t>
  </si>
  <si>
    <t>['system ground', 'step slit', 'small volume', 'main patch', 'internal antenna', 'h band', 'electronics ,.', 'average gain', '22 dbi', '06 dbi']</t>
  </si>
  <si>
    <t>DVB-H antenna | Internal antenna</t>
  </si>
  <si>
    <t>An internal antenna with a system ground for digital video broadcasting-handheld (DVB-H) service is proposed. The proposed antenna consists of a main patch with a two-step slit, two additional elements, and a system ground. The antenna has a small volume, 36 mm√ó11 mm√ó6 mm, and an average gain of -2.22 dBi to -0.06 dBi over the DVB-H band. Copyright ¬© 2008 The Institute of Electronics,.</t>
  </si>
  <si>
    <t>3399-3403</t>
  </si>
  <si>
    <t>13006413000;57196170804;56535582400</t>
  </si>
  <si>
    <t>Yu, Yeonsik;Kim, Jeongpyo;Choi, Jaehoon</t>
  </si>
  <si>
    <t>Yu Y.</t>
  </si>
  <si>
    <t>Internal antenna for digital video broadcasting-handheld (DVB-H) application</t>
  </si>
  <si>
    <t>10.1093/ietcom/e91-b.10.3399</t>
  </si>
  <si>
    <t>2-s2.0-67651062147</t>
  </si>
  <si>
    <t>['three types', 'radiation properties', 'radiating plastic', 'plastic material', 'lightweight single', 'good heat', 'communication engineers', 'aluminum alloy']</t>
  </si>
  <si>
    <t>Fixed wireless access (FWA) | Metal-plating | Plastic material | Slotted waveguide array</t>
  </si>
  <si>
    <t>Lightweight single-layer slotted waveguide array antennas are fabricated using plastic materials with metal-plating. A plastic material that has good heat-radiation properties is investigated. Three types of antennas are fabricated by milling, using ABS resin, heat-radiating plastic, and aluminum alloy. In measurements, all three types of antennas are confirmed to have almost the same VSWR and gain in the 25 GHz frequency band. Copyright ¬© 2008 The Institute of Electronics, Information and Communication Engineers.</t>
  </si>
  <si>
    <t>2761-2763</t>
  </si>
  <si>
    <t>60031126;60031126;60031126</t>
  </si>
  <si>
    <t>55704475000;7006899159;35495699200</t>
  </si>
  <si>
    <t>Zhang, Miao;Hirokawa, Jiro;Ando, Makoto</t>
  </si>
  <si>
    <t>Tokyo Institute of Technology</t>
  </si>
  <si>
    <t>Fabrication of alternating-phase fed single-layer slotted waveguide arrays using plastic materials with metal-plating</t>
  </si>
  <si>
    <t>10.1093/ietcom/e91-b.8.2761</t>
  </si>
  <si>
    <t>2-s2.0-67651065513</t>
  </si>
  <si>
    <t>['symbol rate', 'special case', 'second symbol', 'sdma ).', 'proved theoretically', 'proposed scheme', 'proposed method', 'power loss', 'performance level', 'mimo space', 'input multiple', 'first symbol', 'e .,', 'dirtypaper coding', 'communication engineers', 'blast system', 'alamouti scheme', '2 transmit']</t>
  </si>
  <si>
    <t>Broadcast | Dirty-paper coding | Interference cancellation | Mimo systems | Multiuser</t>
  </si>
  <si>
    <t>We propose a new broadcast strategy for a multiple-input multiple-output (MIMO) system with N transmit antennas at the transmitter and M‚â§N single antenna receivers. The proposed method, based on dirtypaper coding (DPC), spatially separates the M users but does not suffer from the power loss of classical spatial division multiple access (SDMA). For the special case of M=N=2 and when the two single antenna receivers are assumed to be co-located, the proposed scheme produces a 2 transmit, 2 receiver antenna MIMO transmission system that doubles the symbol rate of MIMO space-time block code (STBC) systems from one to two symbol per transmission time. It is proved theoretically and experimentally that the proposed scheme provides the same performance level as that of MIMO STBC systems (i.e., the Alamouti scheme) for the first symbol, and the same performance as the Bell labs layered space-time (BLAST) system for the second symbol. When compared to the BLAST system, the proposed scheme has the same symbol rate, but achieves significantly better performance, since it provides 2 level diversity per symbol on the first symbol while the BLAST system does not provide any diversity. Copyright ¬© 2008 The Institute of Electronics, Information and Communication Engineers.</t>
  </si>
  <si>
    <t>613-617</t>
  </si>
  <si>
    <t>60013372;60014200;60026263;60003780;60009982</t>
  </si>
  <si>
    <t>23477202700;7102288673;57188552442;8209294800;7005206764</t>
  </si>
  <si>
    <t>Hwang, Insoo;You, Cheolwoo;Kim, Dongho;Kim, Yungsoo;Tarokh, Vahid</t>
  </si>
  <si>
    <t>South Korea;South Korea;United States;United States;South Korea</t>
  </si>
  <si>
    <t>Seoul;Yongin;Austin;Cambridge;Suwon</t>
  </si>
  <si>
    <t>Seoul National University of Science and Technology (SNUST);Myongji University;The University of Texas at Austin;Harvard University;Samsung Electronics Co. Ltd.</t>
  </si>
  <si>
    <t>60026263;60014200;60013372;60009982;60003780</t>
  </si>
  <si>
    <t>Hwang I.</t>
  </si>
  <si>
    <t>A broadcast scheme for MIMO systems with channel state information at the transmitter</t>
  </si>
  <si>
    <t>10.1093/ietcom/e91-b.2.613</t>
  </si>
  <si>
    <t>2-s2.0-67651072002</t>
  </si>
  <si>
    <t>['simulation results', 'receiver design', 'proposed approach', 'noise ratio', 'multiple antennas', 'joint transmitter', 'harashima precoding', 'encoding order', 'communication engineers']</t>
  </si>
  <si>
    <t>Downlink | Multiuser MIMO | Tomlinson-Harashima precoding</t>
  </si>
  <si>
    <t>In this letter, a Tomlinson-Harashima precoding (THP) scheme is proposed for the downlink of multiuser MIMO systems with multiple antennas at each receiver. Assuming single data stream communication for each user, joint transmitter and receiver design is done to maximize the signal to noise ratio (SNR) for each user. Furthermore, a heuristic user ordering algorithm is proposed to optimize the encoding order and improve the bit error rate (BER) performance. Simulation results have shown that the proposed approach is superior to some existing precoding schemes. Copyright ¬© 2008 The Institute of Electronics, Information and Communication Engineers.</t>
  </si>
  <si>
    <t>622-627</t>
  </si>
  <si>
    <t>8706044700;7402285003;56292209100</t>
  </si>
  <si>
    <t>Che, Xiao Lin;He, Chen;Lin, Wen Feng</t>
  </si>
  <si>
    <t>Che X.</t>
  </si>
  <si>
    <t>Tomlinson-Harashima precoding for the downlink of multiuser MIMO systems</t>
  </si>
  <si>
    <t>10.1093/ietcom/e91-b.2.622</t>
  </si>
  <si>
    <t>2-s2.0-67651072003</t>
  </si>
  <si>
    <t>['system performance', 'rectangular wave', 'received signal', 'range transmission', 'radio ic', 'proposed transmitter', 'proposed receiver', 'major requisites', 'low cost', 'experimentally evaluated', 'communication engineers', 'chip microcomputer', 'basic one', 'antenna circuit']</t>
  </si>
  <si>
    <t>Extremely low power radio | One-chip microcomputer | Short range wireless system</t>
  </si>
  <si>
    <t>Often, the major requisites of short-range communication systems are low power consumption and low cost, rather than high datatransmission speeds. This paper proposes low-cost and extremely lowpower radio communication devices that use a basic one-chip microcomputer for short-range transmission and reception. In the proposed transmitter, a rectangular wave is generated at external I/O ports as carrier by the basic one-chip microcomputer and is then filtered and radiated by an antenna circuit. In the proposed receiver, the received signal is detected by a radio IC and is subsequently digitally processed by a microcomputer with a built-in A/D converter. The proposed transmitter and receiver are demonstrated, and the system performance is experimentally evaluated. Copyright ¬© 2008 The Institute of Electronics, Information and Communication Engineers.</t>
  </si>
  <si>
    <t>2883-2888</t>
  </si>
  <si>
    <t>60018279;60018279</t>
  </si>
  <si>
    <t>28367933700;7402657600</t>
  </si>
  <si>
    <t>Sonoda, Shuhei;Arai, Hiroyuki</t>
  </si>
  <si>
    <t>Yokohama</t>
  </si>
  <si>
    <t>Yokohama National University</t>
  </si>
  <si>
    <t>Sonoda S.</t>
  </si>
  <si>
    <t>A transmitting and receiving system using a basic one-chip microcomputer for extremely low power radio communication</t>
  </si>
  <si>
    <t>10.1093/ietcom/e91-b.9.2883</t>
  </si>
  <si>
    <t>2-s2.0-67651083591</t>
  </si>
  <si>
    <t>['simulation results', 'receive antennas', 'outage probability', 'outage performance', 'letter analyzes', 'form expressions', 'fading correlation', 'communication engineers', 'codebook size', 'also provided']</t>
  </si>
  <si>
    <t>Antenna selection | Beamforming | Fading correlation | Limited feedback | Multipleinput multiple-output (MIMO)</t>
  </si>
  <si>
    <t>This letter analyzes the outage probability of limited feedback beamforming systems with receive antenna selection. Tight analytical closed-form expressions of outage performance are derived for both cases, with and without spatial fading correlation, which allow for evaluation of the performance as a function of the codebook size, the level of fading correlation, and the number of transmit and receive antennas. Simulation results are also provided to verify the analysis. Copyright ¬© 2008 The Institute of Electronics, Information and Communication Engineers.</t>
  </si>
  <si>
    <t>4034-4037</t>
  </si>
  <si>
    <t>60018308;60018308;60018308;60018308</t>
  </si>
  <si>
    <t>9735238400;7404392124;14919610300;57212902409</t>
  </si>
  <si>
    <t>Zeng, Erlin;Zhu, Shihua;Liao, Xuewen;Zhong, Zhimeng</t>
  </si>
  <si>
    <t>Xi'an Jiaotong University</t>
  </si>
  <si>
    <t>Zeng E.</t>
  </si>
  <si>
    <t>On outage probability of limited feedback beamforming with receive antenna selection</t>
  </si>
  <si>
    <t>10.1093/ietcom/e91-b.12.4034</t>
  </si>
  <si>
    <t>2-s2.0-67651083612</t>
  </si>
  <si>
    <t>['unknown variable', 'unknown motion', 'ultra wide', 'surveillance systems', 'speed seabed', 'setting places', 'related activities', 'pulse radar', 'promising candidate', 'prevent crimes', 'new algorithm', 'instantaneous velocity', 'imaging algorithm', 'given motion', 'directional antennas', 'communication engineers', 'antenna scanning']</t>
  </si>
  <si>
    <t>SEABED algorithm | Surveillance system | Uwb radar | Walking motion</t>
  </si>
  <si>
    <t>UWB (Ultra Wide-Band) pulse radar is a promising candidate for surveillance systems designed to prevent crimes and terror-related activities. The high-speed SEABED (Shape Estimation Algorithm based on BST and Extraction of Directly scattered waves) imaging algorithm, is used in the application of UWB pulse radar in fields that require realtime operations. The SEABED algorithm assumes that omni-directional antennas are scanned to observe the scattered electric field in each location. However, for surveillance systems, antenna scanning is impractical because it restricts the setting places of the devices. In this paper, movement of a body is used to replace antenna scanning. The instantaneous velocity of any given motion is an unknown variable that changes as a function of time. A pair of antennas is used to analyze delay time to estimate the unknown motion. We propose a new algorithm to estimate the shape of a human body using data obtained from a human body passing stationary antennas. Copyright ¬© 2008 The Institute of Electronics, Information and Communication Engineers.</t>
  </si>
  <si>
    <t>3695-3703</t>
  </si>
  <si>
    <t>60011001;60011001</t>
  </si>
  <si>
    <t>7403624756;7403584142</t>
  </si>
  <si>
    <t>Sakamoto, Takuya;Sato, Toru</t>
  </si>
  <si>
    <t>Sakamoto T.</t>
  </si>
  <si>
    <t>2-dimensional imaging of human bodies with UWB radar using approximately uniform walking motion along a straight line with the SEABED algorithm</t>
  </si>
  <si>
    <t>10.1093/ietcom/e91-b.11.3695</t>
  </si>
  <si>
    <t>2-s2.0-67651087336</t>
  </si>
  <si>
    <t>['sdma systems', 'proposed based', 'noise ratio', 'multiuser diversity', 'limited feedback', 'larger gain', 'communication engineers']</t>
  </si>
  <si>
    <t>Multiuser MIMO systems | Precoder codebook | SDMA</t>
  </si>
  <si>
    <t>In this letter, a codebook based multiuser MIMO precoding scheme is proposed for a space-division multiple access (SDMA) system with limited feedback. Focusing on the case of SDMA systems with two transmit antennas, a precoder codebook design is proposed based on the idea that a precoder inducing larger fluctuations in the signal to interference and noise ratio (SINR) at each link can lead to a larger gain in terms of multiuser diversity. It is shown that the proposed multiuser MIMO precoding outperforms existing multiuser MIMO techniques in terms of the average system throughput. Copyright ¬© 2008 The Institute of Electronics, Information and Communication Engineers.</t>
  </si>
  <si>
    <t>3017-3020</t>
  </si>
  <si>
    <t>118199367;60031215;60003780;60016912</t>
  </si>
  <si>
    <t>24776030300;7003983626;57198636951;55921743900</t>
  </si>
  <si>
    <t>Lee, Myoung Won;Mun, Cheol;Kim, Dong Hee;Yook, Jong Gwan</t>
  </si>
  <si>
    <t>South Korea;South Korea;South Korea;South Korea</t>
  </si>
  <si>
    <t>Chungju;Seoul;Suwon;</t>
  </si>
  <si>
    <t>Korea National University of Transportation;Yonsei University;Samsung Electronics Co. Ltd.;Telecommunication Network Business Samsung Electronics</t>
  </si>
  <si>
    <t>60031215;60016912;60003780;118199367</t>
  </si>
  <si>
    <t>Lee M.</t>
  </si>
  <si>
    <t>Codebook based space division multiple access with partial side Information</t>
  </si>
  <si>
    <t>10.1093/ietcom/e91-b.9.3017</t>
  </si>
  <si>
    <t>2-s2.0-67651091679</t>
  </si>
  <si>
    <t>['symbol detection', 'simultaneously determines', 'simulations show', 'rf chains', 'pervious works', 'novel scheme', 'letter proposes', 'input multi', 'highly nonlinear', 'computational overhead', 'communication engineers']</t>
  </si>
  <si>
    <t>Generalized antenna combination | MIMO | Minimum bit error rate | Particle swarm optimization</t>
  </si>
  <si>
    <t>This letter proposes a novel scheme of joint antenna combination and symbol detection in multi-input multi-output (MIMO) systems, which simultaneously determines the antenna combination coefficients to lower the RF chains and designs the minimum bit error rate (MBER) detector to mitigate the interference. The joint decision statistic, however, is highly nonlinear and the particle swarm optimization (PSO) algorithm is employed to reduce the computational overhead. Simulations show that the new approach yields satisfactory performance with reduced computational overhead compared with pervious works. Copyright ¬© 2008 The Institute of Electronics, Information and Communication Engineers.</t>
  </si>
  <si>
    <t>3009-3012</t>
  </si>
  <si>
    <t>60025274;60027709;60027709</t>
  </si>
  <si>
    <t>8304196000;7202236816;24474735500</t>
  </si>
  <si>
    <t>Lu, Hoang Yang;Fang, Wen Hsien;Huang, Kyar Chan</t>
  </si>
  <si>
    <t>Taipei;Shihding</t>
  </si>
  <si>
    <t>National Taiwan University of Science and Technology;Huafan University</t>
  </si>
  <si>
    <t>60027709;60025274</t>
  </si>
  <si>
    <t>Lu H.</t>
  </si>
  <si>
    <t>Joint generalized antenna combination and symbol detection based on minimum bit error rate: A particle swarm optimization approach</t>
  </si>
  <si>
    <t>10.1093/ietcom/e91-b.9.3009</t>
  </si>
  <si>
    <t>2-s2.0-67651097802</t>
  </si>
  <si>
    <t>['wireless systems', 'timing control', 'target application', 'taking advantage', 'performance improvement', 'nodes autonomously', 'new scheme', 'network efficiency', 'low dof', 'key technology', 'insufficient resolution', 'existent links', 'enables nodes', 'element antennas', 'computer simulations', 'communication engineers', 'centralized facility', 'avoid interfering', 'avoid interferences', 'attracting researchers', 'angular resolution', 'aaa capability', 'aaa applied']</t>
  </si>
  <si>
    <t>Ad hoc communications | Adaptive array antenna | Interference cancellation | Wireless ad hoc network</t>
  </si>
  <si>
    <t>Wireless ad hoc communications such as ad hoc networks have been attracting researchers' attention. They are expected to become a key technology for "ubiquitous" networking because of the ability to configure wireless links by nodes autonomously, without any centralized control facilities. Adaptive array antennas (AAA) have been expected to improve the network efficiency by taking advantage of its adaptive beamforming capability. However, it should be noted that AAA is not almighty. Its interference cancellation capability is limited by the degree-of-freedom (DOF) and the angular resolution as a function of the number of element antennas. Application of AAA without attending to these problems can degrade the efficiency of the network. Let us consider wireless ad hoc communication as a target application for AAA, taking advantage of AAA's interference cancellation capability. The low DOF and insufficient resolution will be crucial problems compared to other wireless systems, since there is no centralized facility to control the nodes to avoid interferences in such systems. A number of interferences might impinge on a node from any direction of arrival (DOA) without any timing control. In this paper, focusing on such limitations of AAA applied in ad hoc communications, we propose a new scheme, Forward Interference Avoidance (FIA), using AAA for ad hoc communications in order to avoid problems caused by the limitation of the AAA capability. It enables nodes to avoid interfering with other nodes so that it increases the number of co-existent wireless links. The performance improvement of ad hoc communications in terms of the number of co-existent links is investigated through computer simulations. Copyright ¬© 2008 The Institute of Electronics, Information and Communication Engineers.</t>
  </si>
  <si>
    <t>2940-2947</t>
  </si>
  <si>
    <t>60004853;60004853;60032315;60004853</t>
  </si>
  <si>
    <t>24345145600;23027669800;7404947712;55624479867</t>
  </si>
  <si>
    <t>Sakaguchi, Tomofumi;Kamiya, Yukihiro;Fujii, Takeo;Suzuki, Yasuo</t>
  </si>
  <si>
    <t>Chofu;Fuchu</t>
  </si>
  <si>
    <t>The University of Electro-Communications;Tokyo University of Agriculture and Technology</t>
  </si>
  <si>
    <t>60032315;60004853</t>
  </si>
  <si>
    <t>Sakaguchi T.</t>
  </si>
  <si>
    <t>Forward interference Avoidance in ad hoc communications using Adaptive array antennas</t>
  </si>
  <si>
    <t>10.1093/ietcom/e91-b.9.2940</t>
  </si>
  <si>
    <t>2-s2.0-67651108923</t>
  </si>
  <si>
    <t>['whole snr', 'suggested system', 'simply combines', 'results indicate', 'priori probability', 'performance improvement', 'noise ratio', 'mimo scheme', 'maximum likelihood', 'iterative decoding', 'decoding algorithm', 'conventional v', 'conventional systems', 'communication engineers', 'blast technique', 'blast scheme', 'adaptive modulation', '740 kbps', '460 kbps', '350 kbps']</t>
  </si>
  <si>
    <t>AMC | Iterative decoding | MAP decoder | Turbo Code | V-BLAST</t>
  </si>
  <si>
    <t>In this paper, we propose and analyze the adaptive modulation system with optimal Turbo Coded V-BLAST (Vertical-Bell-lab Layered Space-Time) technique that adopts extrinsic information from a MAP (Maximum A Posteriori) decoder with iterative decoding as a priori probability in two decoding procedures of V-BLAST scheme; the ordering and the slicing. Also, we consider the AMC (Adaptive Modulation and Coding) using the conventional Turbo Coded V-BLAST technique that simply combines the V-BLAST scheme with the turbo coding scheme. And we compare the proposed iterative decoding algorithm to a conventional V-BLAST decoding algorithm and a ML (Maximum Likelihood) decoding algorithm. In this analysis, the MIMO (Multiple Input Multiple Output) and the STD (Selection Transmit Diversity) schemes are assumed to be parts of the system for performance improvement. Results indicate that the proposed systems achieve better throughput performance than the conventional systems over the whole SNR (Signal to Noise Ratio) range. In terms of transmission rate performance, the suggested system is close in proximity to the conventional system using the ML decoding algorithm. In addition, the simulation result shows that the maximum throughput improvement in each MIMO scheme is respectively about 350 kbps, 460 kbps, and 740 kbps. It is suggested that the effect of the proposed iterative decoding algorithm accordingly gets higher as the number of system antenna increases. Copyright ¬© 2008 The Institute of Electronics, Information and Communication Engineers.</t>
  </si>
  <si>
    <t>1180-1184</t>
  </si>
  <si>
    <t>60007215;60014200;60007215;60007215</t>
  </si>
  <si>
    <t>24475280800;56100953500;7102288673;7201615126</t>
  </si>
  <si>
    <t>Ryoo, Sangjin;Lee, Kyunghwan;You, Cheolwoo;Hwang, Intae</t>
  </si>
  <si>
    <t>Yongin;Gwangju</t>
  </si>
  <si>
    <t>Myongji University;Chonnam National University</t>
  </si>
  <si>
    <t>60014200;60007215</t>
  </si>
  <si>
    <t>Ryoo S.</t>
  </si>
  <si>
    <t>Iterative decoding algorithm in the adaptive modulation and coding system with MIMO schemes</t>
  </si>
  <si>
    <t>10.1093/ietcom/e91-b.4.1180</t>
  </si>
  <si>
    <t>2-s2.0-67651111976</t>
  </si>
  <si>
    <t>['two methods', 'stochastic inference', 'real data', 'pilot sequences', 'paper proposes', 'numerical simulations', 'noise ratio', 'next generation', 'moving vehicle', 'mobile reception', 'low carrier', 'improving reception', 'future implementation', 'diversity reception', 'computational costs', 'communication engineers', 'channel estimation', 'broadcasting standards', 'antennas used', 'also discussed']</t>
  </si>
  <si>
    <t>Convolutional code | Digital satellite broadcasting | Fading multipath channel | Mobile reception | Stochastic inference</t>
  </si>
  <si>
    <t>This paper proposes a method of improving reception of digital satellite broadcasting in a moving vehicle. According to some studies, the antennas used for mobile reception will be smaller in the next generation and reception will be more difficult because of a fading multipath channel with delays in a low carrier-to-noise ratio. Commonly used approaches to reduce the inter symbol interference caused by a fading multipath channel with delays are pilot sequences and diversity reception. Digital satellite broadcasting, however, does not transmit pilot sequences for channel estimation and it is not possible to install multiple antennas in a vehicle. This paper does not propose any change to the broadcasting standards but discusses how to process currently available digital satellite signals to obtain better results. Our method does not rely on the pilot sequences or diversity reception, but consists of channel estimation and stochastic inference methods. For each task, two methods are proposed. The maximum likelihood estimation and higher order statistics matching methods are proposed for the estimation, and the marginal with the joint probability inference methods are proposed for the stochastic inference. The improvements were confirmed through experiments with numerical simulations and real data. The computational costs are also discussed for future implementation. Copyright ¬© 2008 The Institute of Electronics, Information and Communication Engineers.</t>
  </si>
  <si>
    <t>3886-3898</t>
  </si>
  <si>
    <t>60103907;60017391</t>
  </si>
  <si>
    <t>24331134300;7404042551</t>
  </si>
  <si>
    <t>Hamada, Masatoshi;Ikeda, Shiro</t>
  </si>
  <si>
    <t>Nippon Hoso Kyokai;The Institute of Statistical Mathematics</t>
  </si>
  <si>
    <t>Hamada M.</t>
  </si>
  <si>
    <t>Channel estimation and code word inference for mobile digital satellite broadcasting reception</t>
  </si>
  <si>
    <t>10.1093/ietcom/e91-b.12.3886</t>
  </si>
  <si>
    <t>2-s2.0-67651112064</t>
  </si>
  <si>
    <t>['various fading', 'usvq codebooks', 'usvq codebook', 'system performance', 'simulations show', 'schemes using', 'precoding codebook', 'optimum codebooks', 'communication engineers', 'channel fading', 'antenna number', 'also proposed']</t>
  </si>
  <si>
    <t>Codebook | Multiple-input multiple-output (mimo) | Precoding | Unitary space vector quantization (USVQ)</t>
  </si>
  <si>
    <t>In a codebook based precoding MIMO system, the precoding codebook significantly determines the system performance. Consequently, it is crucial to design the precoding codebook, which is related to the channel fading, antenna number, spatial correlation etc. So specific channel conditions correspond to respective optimum codebooks. In this paper, in order to obtain the optimum codebooks, a universal unitary space vector quantization (USVQ) codebook design criterion is provided, which can design the optimum codebooks for various fading and spatial correlated channels with arbitrary antenna configurations. Furthermore, the unitary space K-mean (USK) algorithm is also proposed to generate the USVQ codebook, which is iterative and convergent. Simulations show that the capacities of the precoding MIMO schemes using the USVQ codebooks are very close to those of the ideal precoding cases and outperform those of the schemes using the traditional Grassmannian codebooks and the 3GPP LTE DFT (discrete Fourier transform) codebooks. Copyright ¬© 2008 The Institute of Electronics, Information and Communication Engineers.</t>
  </si>
  <si>
    <t>2917-2924</t>
  </si>
  <si>
    <t>60001604;60001604;60001604</t>
  </si>
  <si>
    <t>7403119361;57200123924;7404158804</t>
  </si>
  <si>
    <t>Wu, Ping;Li, Lihua;Zhang, Ping</t>
  </si>
  <si>
    <t>Ministry of Education China</t>
  </si>
  <si>
    <t>Wu P.</t>
  </si>
  <si>
    <t>Unitary space vector quantization codebook design for precoding MIMO system</t>
  </si>
  <si>
    <t>10.1093/ietcom/e91-b.9.2917</t>
  </si>
  <si>
    <t>2-s2.0-67651120050</t>
  </si>
  <si>
    <t>['results show', 'relay station', 'paper describes', 'measurements made', 'los environment', 'less impact', 'four wavelengths', 'communication engineers', 'channel matrices', 'base station', 'antenna spacing']</t>
  </si>
  <si>
    <t>Capacity | Measurement | MIMO</t>
  </si>
  <si>
    <t>This paper describes the measurements made in an urban canyon environment of a relay network scenario to determine the capacity of the multiple-input-multiple-output (MIMO) channel. While varying antenna number and spacing, we measure the channel matrices in the 3.7 GHz band using a 4√ó4 switching MIMO channel sounder. The results show that antenna spacing is shown to have less impact than signal-to-noise (SNR) on MIMO channel capacity in a line-of-sight (LOS) environment when physical antenna spacing is selected at four wavelengths. As a result, in an urban MIMO LOS scenario, a base station can provide sufficient data throughput to relay station because most links from base station to relay station have LOS environment and are free from restriction of antenna spacing. Copyright ¬© 2008 The Institute of Electronics, Information and Communication Engineers.</t>
  </si>
  <si>
    <t>4058-4061</t>
  </si>
  <si>
    <t>110269451;60016912;60016912;60094688;60016912;60016912</t>
  </si>
  <si>
    <t>15019297100;24436115100;24479872200;7402990306;55921743900;7402126718</t>
  </si>
  <si>
    <t>Lim, Jae Woo;Kwon, Se Woong;Park, Youn Hyun;Yoon, Hyun Goo;Yook, Jong Gwan;Yoon, Yong Joong</t>
  </si>
  <si>
    <t>South Korea;South Korea;South Korea</t>
  </si>
  <si>
    <t>Seoul;Seoul;Seoul</t>
  </si>
  <si>
    <t>Myongji College;Yonsei University;KCC</t>
  </si>
  <si>
    <t>60094688;60016912;110269451</t>
  </si>
  <si>
    <t>Measurement based MIMO channel capacity in an urban canyon environment at the 3.7 GHz band</t>
  </si>
  <si>
    <t>10.1093/ietcom/e91-b.12.4058</t>
  </si>
  <si>
    <t>2-s2.0-67651120069</t>
  </si>
  <si>
    <t>['using time', 'simultaneous estimation', 'signal detection', 'receive antennas', 'pilot block', 'mimo multiplexing', 'limited bandwidth', 'input multiple', 'indispensable technique', 'different antennas', 'computer simulation', 'communication engineers', 'ce ).']</t>
  </si>
  <si>
    <t>Channel estimation | Cyclic delay | MIMO multiplexing</t>
  </si>
  <si>
    <t>In the next generation mobile communication systems, multiple-input multiple-output (MIMO) multiplexing is an indispensable technique to achieve very high-speed data transmission with a limited bandwidth. In MIMO multiplexing, it is necessary to estimate the channels between transmit and receive antennas for signal detection. In this paper, we propose a minimum mean square error (MMSE) channel estimation using cyclic delay pilot for single-carrier (SC)-MIMO multiplexing. In the proposed channel estimation, the same pilot block is altered through the addition of different cyclic delays and transmitted from different antennas at the same time for simultaneous estimation of all channels between transmit and receive antennas. We evaluate by computer simulation the bit error rate (BER) performance of MIMO multiplexing using the proposed channel estimation and compare it to those using time-multiplexed pilot based channel estimation (TMP-CE) and code-multiplexed pilot based channel estimation (CMP-CE). Copyright ¬© 2008 The Institute of Electronics, Information and Communication Engineers.</t>
  </si>
  <si>
    <t>2925-2932</t>
  </si>
  <si>
    <t>60008435;60008435;60008435;60008435;60008435</t>
  </si>
  <si>
    <t>36165477900;7404335483;57212977081;57196624212;7103400688</t>
  </si>
  <si>
    <t>Fujimori, Takafumi;Takeda, Kazuki;Ozaki, Kazuyuki;Nakajima, Akinori;Adachi, Fumiyuki</t>
  </si>
  <si>
    <t>Sendai</t>
  </si>
  <si>
    <t>Tohoku University</t>
  </si>
  <si>
    <t>Fujimori T.</t>
  </si>
  <si>
    <t>Channel estimation using cyclic delay pilot for SC-MIMO multiplexing</t>
  </si>
  <si>
    <t>10.1093/ietcom/e91-b.9.2925</t>
  </si>
  <si>
    <t>2-s2.0-67651121849</t>
  </si>
  <si>
    <t>['wavelength assuming', 'type terminal', 'space restrictions', 'performance figures', 'paper investigates', 'mobile terminal', 'fundamental characteristics', 'feasible performance', 'correlation coefficient', 'communication engineers', 'beamforming gain', '0 ghz']</t>
  </si>
  <si>
    <t>Antennas for mobile terminal | Monopole antennas | Multiple input multiple output (mimo) | Mutual coupling</t>
  </si>
  <si>
    <t>This paper investigates the performance of multiple monopole antennas mounted on a card-type terminal, which is expected to be used in the systems beyond 3 G, based on the calculated and measured radiation patterns for the 2.0 GHz. We characterize the feasible performance of quarter-wavelength monopole antennas mounted on a card-type terminal in a multiple antenna configuration with narrow element spacing of less than a half-wavelength assuming that the antennas used must satisfy the space restrictions of the mobile terminal. Performance figures of merit for the multiple antenna performance include the beamforming gain, correlation coefficient, and MIMO channel capacity. Furthermore, we investigate the influence of a finite ground plane on the characteristics of multiple monopole antennas using a typical antenna configuration comprising a simple finite ground plane and multiple monopole antennas to discuss the fundamental characteristics. Copyright ¬© 2008 The Institute of Electronics, Information and Communication Engineers.</t>
  </si>
  <si>
    <t>2948-2955</t>
  </si>
  <si>
    <t>60025555;60025555</t>
  </si>
  <si>
    <t>16025069300;7403954564</t>
  </si>
  <si>
    <t>Okano, Yoshiki;Cho, Keizo</t>
  </si>
  <si>
    <t>Okano Y.</t>
  </si>
  <si>
    <t>Multiple antenna performance of quarter-wavelength monopole antennas for card-type terminal</t>
  </si>
  <si>
    <t>10.1093/ietcom/e91-b.9.2948</t>
  </si>
  <si>
    <t>2-s2.0-67651123077</t>
  </si>
  <si>
    <t>['wiener filter', 'varying channels', 'transmit antennas', 'specific sub', 'previous method', 'letter proposes', 'least squares', 'input multiple', 'fast time', 'data locations', 'communication engineers', 'channel parameters', 'channel estimation']</t>
  </si>
  <si>
    <t>Channel estimation | MIMO-OFDM | Optimal pilot sequences | Virtual pilot | Wiener filter</t>
  </si>
  <si>
    <t>To improve the performance of the optimal pilot sequences over multiple OFDM symbols in fast time-varying channels, this letter proposes a novel channel estimation method using virtual pilot tones in multiple-input multiple-output (MIMO) orthogonal frequency division multiplexing (OFDM) systems. Assuming that the superimposed virtual pilot tones at the data locations over the specific sub-carriers are transmitted from all transmit antennas, the corresponding virtual received pilot signals at the same locations are obtained from the neighboring real received pilot signals over the same sub-carriers by Wiener filter. Based on the least squares (LS) channel estimation, the channel parameters can be obtained from the combination of the virtual and real received pilot signals over one OFDM symbol. Simulation results show that the proposed channel estimation method greatly outperforms the previous method for the optimal pilot sequences over multiple OFDM symbols in fast time-varying channels, as well as approaches the method for the comb-type optimal pilot sequences in performance. Copyright ¬© 2008 The Institute of Electronics, Information and Communication Engineers.</t>
  </si>
  <si>
    <t>3764-3767</t>
  </si>
  <si>
    <t>14018100500;57206987547;56408791200;7406451395</t>
  </si>
  <si>
    <t>Lin, Chengyu;Zhang, Wenjun;Yang, Feng;Xu, Youyun</t>
  </si>
  <si>
    <t>A novel channel estimation method using virtual pilots in MIMO OFDM systems</t>
  </si>
  <si>
    <t>10.1093/ietcom/e91-b.11.3764</t>
  </si>
  <si>
    <t>2-s2.0-67651123080</t>
  </si>
  <si>
    <t>['transmission link', 'several parameters', 'radiated waveforms', 'narrow borehole', 'monopole antenna', 'fdtd approach', '2 ghz']</t>
  </si>
  <si>
    <t>The geometryof a broadband (0.7-2 GHz) monopole antenna intended to be inserted in a narrow borehole for ground penetrating crosshole application is proposed. The monopole antenna is supposed to be designed on a printed circuit board (PCB) using the low-cost microstrip technology. Based on the FDTD approach, the modeling of the antenna surrounded byits environment has been made, and the influence of several parameters on the radiated waveforms has been studied in details. The modeling of a transmission link has also been considered. Such a studyaims at the realization of a narrow broadband antenna.</t>
  </si>
  <si>
    <t>201-211</t>
  </si>
  <si>
    <t>100860139;100860139</t>
  </si>
  <si>
    <t>55224072100;6508314303</t>
  </si>
  <si>
    <t>Sagnard, F.;Fauchard, C.</t>
  </si>
  <si>
    <t>Le Grand-Quevilly</t>
  </si>
  <si>
    <t>CETE Normandie Centre</t>
  </si>
  <si>
    <t>Sagnard F.</t>
  </si>
  <si>
    <t>FDTD modeling of a resistively loaded monopole for narrow borehole ground penetrating radar</t>
  </si>
  <si>
    <t>10.2528/PIERM08041102</t>
  </si>
  <si>
    <t>2-s2.0-67651182799</t>
  </si>
  <si>
    <t>['¬© author', 'system identification', 'si utilizes', 'physical poles', 'parameter extraction', 'optimization routine', 'model parameters', 'genetic algorithm', 'bandwidth optimization']</t>
  </si>
  <si>
    <t>The transmission line matrix (TLM) method in conjunction with the genetic algorithm (GA) is presented for the bandwidth optimization of a low profile patch antenna. The optimization routine is supplemented by a system identification (SI) procedure. By the SI the model parameters of the structure are estimated which is used for a reduction of the total TLM simulation time. The SI utilizes a new stability criterion of the physical poles for the parameter extraction. ¬© Author(s) 2008.</t>
  </si>
  <si>
    <t>Advances in Radio Science</t>
  </si>
  <si>
    <t>60019722;60019722;60069256;60069256;60019722</t>
  </si>
  <si>
    <t>16506334700;6508364964;15923481200;56261318200;7103208487</t>
  </si>
  <si>
    <t>Fichtner, N.;Siart, U.;Kuznetsov, Y.;Baev, A.;Russer, P.</t>
  </si>
  <si>
    <t>Moscow;Munich</t>
  </si>
  <si>
    <t>Moscow Aviation Institute (National Research University);Technical University of Munich</t>
  </si>
  <si>
    <t>60069256;60019722</t>
  </si>
  <si>
    <t>Fichtner N.</t>
  </si>
  <si>
    <t>TLM modeling and system identification of optimized antenna structures</t>
  </si>
  <si>
    <t>10.5194/ars-6-45-2008</t>
  </si>
  <si>
    <t>2-s2.0-67749104161</t>
  </si>
  <si>
    <t>['¬© author', 'used material', 'strong dependence', 'numerical solution', 'nanoscale antennas', 'integral equation', 'ie gives', 'ie ).', 'dipole antennas', 'current distribution', 'antenna efficiency', 'antenna characteristics']</t>
  </si>
  <si>
    <t>In this paper the characteristics of small carbon nanotube (CNT) dipole antennas are investigated on the basis of the thin wire Hall'en integral equation (IE). A surface impedance model for the CNT is adopted to account for the specific material properties resulting in a modified kernel function for the integral equation. A numerical solution for the IE gives the current distribution along the CNT. From the current distribution the antenna driving point impedance and the antenna efficiency are computed. The presented numerical examples demonstrate the strong dependence of the antenna characteristics on the used material and show the limitations of nanoscale antennas. ¬© Author(s) 2008.</t>
  </si>
  <si>
    <t>209-211</t>
  </si>
  <si>
    <t>60019722;60019722;60019722</t>
  </si>
  <si>
    <t>16506334700;55743280300;7103208487</t>
  </si>
  <si>
    <t>Fichtner, N.;Zhou, X.;Russer, P.</t>
  </si>
  <si>
    <t>Munich</t>
  </si>
  <si>
    <t>Technical University of Munich</t>
  </si>
  <si>
    <t>Investigation of carbon nanotube antennas using thin wire integral equations</t>
  </si>
  <si>
    <t>10.5194/ars-6-209-2008</t>
  </si>
  <si>
    <t>2-s2.0-67749120842</t>
  </si>
  <si>
    <t>['¬© author', 'wave simulation', 'possible due', 'periodic configuration', 'pencil analysis', 'distinguished due', 'composite lefthanded', 'broadside radiation', 'bloch impedance', 'balanced state', 'antenna features', 'although fr', 'also analysed', '60 %.', '4 serves', '4 ghz']</t>
  </si>
  <si>
    <t>The presented "open" composite lefthanded/ right-handed (CRHLH) substrate integrated waveguide performs well as a low-profile leaky wave antenna. This design is distinguished due to the fact that it is derived from the approved equivalent circuit model of the H10 rectangular hollow waveguide mode. The wave propagation behaviour is visualised by the dispersion diagram calculated by two different methods, infinite periodic full-wave simulation and Matrix-Pencil analysis of driven field solutions. The periodic configuration is also analysed in terms of the Bloch impedance. Although FR-4 serves as substrate the antenna features an efficiency of about 50% to 60%. The radiation performance demonstrates nearly backfire to almost endfire scanning capability of the antenna by mere frequency variation. Broadside radiation is possible due to the balanced state at 4 GHz. ¬© Author(s) 2008.</t>
  </si>
  <si>
    <t>49-54</t>
  </si>
  <si>
    <t>24483904100;7004819868</t>
  </si>
  <si>
    <t>Weitsch, Y.;Eibert, T. F.</t>
  </si>
  <si>
    <t>Weitsch Y.</t>
  </si>
  <si>
    <t>Analysis and design of a composite left-/right-handed leaky wave antenna based on the H&lt;inf&gt;10&lt;/inf&gt; rectangular waveguide mode</t>
  </si>
  <si>
    <t>10.5194/ars-6-49-2008</t>
  </si>
  <si>
    <t>2-s2.0-67749120847</t>
  </si>
  <si>
    <t>['¬© author', 'spectral efficiency', 'planar linear', 'paper deals', 'ideal configurations', 'diversity performance', 'diversity gain', 'diversity analysis', 'amc ),', '45 ghz']</t>
  </si>
  <si>
    <t>This paper deals with the influence of artificial magnetic conductors (AMC), so-called Sievenpiper High Impedance Surfaces (HIS), on the MIMO and Diversity performance of a planar linear-polarized 2√ó2 dipole array in the ISM-band at 2.45 GHz. The characteristic performance criteria such as envelope correlation coefficient, spectral efficiency, Mean Effective Gain (MEG) and Diversity gain of a coupled 2√ó2 dipole array are investigated. By means of full-wave electromagnetic analysis as well as Monte-Carlo simulations applying statistical channel models the characteristic antenna pattern just as the MIMO and Diversity analysis is performed, respectively. The obtained results show that the application of Sievenpiper High Impedance Surfaces to planar antenna arrays enables good MIMO and Diversity performance compared to ideal configurations in free-space while offering the design of low profile antennas with simultaneously enhanced characteristics. ¬© Author(s) 2008.</t>
  </si>
  <si>
    <t>39-44</t>
  </si>
  <si>
    <t>60004935;60004935;60004935</t>
  </si>
  <si>
    <t>16549298100;57197448160;23992562100</t>
  </si>
  <si>
    <t>Hampel, S. K.;Schmitz, O.;Rolfes, I.</t>
  </si>
  <si>
    <t>Hannover</t>
  </si>
  <si>
    <t>Gottfried Wilhelm Leibniz Universit√§t Hannover</t>
  </si>
  <si>
    <t>Hampel S.</t>
  </si>
  <si>
    <t>Sievenpiper HIS and its influence on antenna correlation</t>
  </si>
  <si>
    <t>10.5194/ars-6-39-2008</t>
  </si>
  <si>
    <t>2-s2.0-67749124623</t>
  </si>
  <si>
    <t>['wimax bands', 'wimax applications', 'upper band', 'successfully simulated', 'shaped monopole', 'radiation efficiency', 'proposed antenna', 'middle band', 'lower band', 'gain varies', 'different lengths', 'communication engineers', '9 db', '8 ghz', '70 %.', '7 ghz', '66 %.', '3 db']</t>
  </si>
  <si>
    <t>Rnonopole antenna | T-Shape | WiMAX | WLAN</t>
  </si>
  <si>
    <t>A multiband T-shaped monopole antenna for WLAN/ WiMAX applications is presented. The T-shaped monopole is comprised of two horizontal arms of different lengths, which generate two separate resonant modes for 2.5/5.5 GHz WLAN/WiMAX bands, and with a shortened parasitic element, which generates a middle resonant mode for 3.5 GHz WiMAX band, for seamless wireless network access applications. The proposed antenna has been successfully simulated and implemented. Both resuits of simulation and measurement show good agreement. For the lower band from 2.3 to 2.7 GHz, the gain varies in the range of 2.5-3.3 dB, while the radiation efficiency is from 72% to 85% over the band. As for the middle band from 3.3 to 3.7GHz, the gain varies from 1.5 to 2.0dB, and the radiation efficiency is from 62% to 70%. As for the upper band from 5.2 to 5.8 GHz, the antenna gain varies from 5.4 to 5.9 dB, and the radiation efficiency is from 63% to 66%. Copyright ¬© 2008 The Institute of Electronics, Information and Communication Engineers.</t>
  </si>
  <si>
    <t>625-630</t>
  </si>
  <si>
    <t>60027709;60027709</t>
  </si>
  <si>
    <t>7407193169;56161465700</t>
  </si>
  <si>
    <t>Huang, Jhin Fang;Wu, Shih Huang</t>
  </si>
  <si>
    <t>National Taiwan University of Science and Technology</t>
  </si>
  <si>
    <t>Planar T-shaped monopole antenna for WLAN/WiMAX applications</t>
  </si>
  <si>
    <t>10.1093/ietele/e91-c.4.625</t>
  </si>
  <si>
    <t>2-s2.0-67749124949</t>
  </si>
  <si>
    <t>['successfully tracked', 'selection process', 'platform rotates', 'interference effect', 'gnss signals', 'first developed', 'discontinuous tracking', 'differentiating signal', 'communication engineers', 'channel interference', 'blanking effects', 'antenna element', 'aircraft results', 'air navigation']</t>
  </si>
  <si>
    <t>Antenna array | Blanking | GNSS signals | Hypothesis test</t>
  </si>
  <si>
    <t>In air navigation, the rotation of aircraft results in the discontinuous tracking of GNSS signals. As the platform rotates, the GNSS signals are subject to blanking effects. To solve this problem, a ring-type antenna array is used to prevent signal discontinuity and a hypothesis-test based detection scheme is developed so that the correct antenna combination can be formed to provide uninterrupted reception of GNSS signals in the presence of blanking, noise, and interferences. A fixed threshold detection scheme is first developed by assuming that the statistics of the noise are known. It is shown that the scheme is capable of differentiating signal from noise at each antenna element. To account for the interference effect, a multiple hypothesis test scheme, together with an adaptive selection rule, is further developed. Through this detection and selection process, it is shown, through simulations, that the desired GNSS signals can be extracted and successfully tracked in the presence of blanking and co-channel interference. Copyright ¬© 2008 The Institute of Electronics, Information and Communication Engineers.</t>
  </si>
  <si>
    <t>1589-1598</t>
  </si>
  <si>
    <t>55511748865;7202725912</t>
  </si>
  <si>
    <t>Chang, Chung Liang;Juang, Jyh Ching</t>
  </si>
  <si>
    <t>Chang C.</t>
  </si>
  <si>
    <t>A novel pre-processing scheme to enhance GNSS signal detection in the presence of blanking</t>
  </si>
  <si>
    <t>10.1093/ietcom/e91-b.5.1589</t>
  </si>
  <si>
    <t>2-s2.0-68449083325</t>
  </si>
  <si>
    <t>['proposed scheme', 'power consumption', 'paper proposes', 'low cost', 'ieee 802', 'communication engineers', 'bisection method']</t>
  </si>
  <si>
    <t>Bit-size | IEEE 802.11a | MEMS | One-dimension | Phase shifter | Search, bisection</t>
  </si>
  <si>
    <t>Phased array antennas are attractive in terms of low cost and power consumption. This paper proposes a controlling scheme based on a bisection method for phased array antennas employing phase shifters with slow switching speed, which is typical for Micro Electro Mechanical Systems (MEMS) switches. Computer simulation results, assuming the IEEE 802.11a Wireless Local Area Network (WLAN) standard, show that the proposed scheme has good gain enhancement capability in multipath fading channels. Copyright ¬© 2008 The Institute of Electronics, Information and Communication Engineers.</t>
  </si>
  <si>
    <t>1557-1567</t>
  </si>
  <si>
    <t>60024322;60013722;60007951;60007951;60007951;60007951</t>
  </si>
  <si>
    <t>13205081400;7401708096;35380328200;7102452171;15842288500;7102516808</t>
  </si>
  <si>
    <t>Tran, Quoc Tuan;Hara, Shinsuke;Honda, Atsushi;Nakaya, Yuuta;Ichirou, I. D.A.;Oishi, Yasuyuki</t>
  </si>
  <si>
    <t>Suita;Osaka;Minato</t>
  </si>
  <si>
    <t>Osaka University;Osaka City University;Fujitsu Ltd.</t>
  </si>
  <si>
    <t>60024322;60013722;60007951</t>
  </si>
  <si>
    <t>A bisection method-based controlling scheme for phased array antenna with slow switching speed-phase shifters</t>
  </si>
  <si>
    <t>10.1093/ietcom/e91-b.5.1557</t>
  </si>
  <si>
    <t>2-s2.0-68449086368</t>
  </si>
  <si>
    <t>['well suppress', 'transmission instead', 'spread single', 'proposed scheme', 'previous work', 'performance degrades', 'path interference', 'lower complexity', 'joint use', 'iterative pic', 'iterative frequency', 'input multi', 'id mmse', 'fde except', 'electronics ,.', 'effectively suppress', 'computer simulation', 'computational complexity', 'code interference', 'channel frequency', 'ber performance', 'basically match', 'available bandwidth', 'antennas simultaneously', '2d mmse']</t>
  </si>
  <si>
    <t>Jrequency-domain iterative PIC | MIMU multiplexing | Mobile communication | Spread-spectrum</t>
  </si>
  <si>
    <t>Very high-speed data services are demanded in the next generation wireless systems. However, the available bandwidth is limited. The use of multi-input multi-output (MIMO) multiplexing can increase the transmission rate without bandwidth expansion. For high-speed data transmission, however, the channel becomes severely frequency-selective and the achievable bit error rate (BER) performance degrades. In our previous work, we proposed the joint use of iterative frequency-domain parallel interference cancellation (PIC) and two-dimensional (2D) MMSE-FDE for the non-spread single-carrier (SC) transmission in a frequency-selective fading channel. The joint use of PIC and 2D MMSE-FDE can effectively suppress the inter-path interference (IPI) and the inter-code interference (ICI), resulting from the channel frequency-selectivity, and the interference from other antennas simultaneously. An iterative PIC with 2D MMSE-FDE has a high computational complexity. In this paper, to well suppress the interference from other antennas while reducing the computational complexity, we propose to replace 2D MMSE-FDE by ID MMSE-FDE except for the initial iteration stage and to use multicode spread-spectrum (SS) transmission instead of the non-spread SC transmission. The BER performance of the proposed scheme in a frequency-selective Rayleigh fading channel is evaluated by computer simulation to show that the proposed scheme can basically match the BER performance of 2D MMSE-FDE with lower complexity. Copyright ¬© 2008 The Institute of Electronics,.</t>
  </si>
  <si>
    <t>1531-1539</t>
  </si>
  <si>
    <t>60008435;60008435;60008435</t>
  </si>
  <si>
    <t>57196624212;7102459353;7103400688</t>
  </si>
  <si>
    <t>Nakajima, Akinori;Garg, Deepshikha;Adachi, Fumiyuki</t>
  </si>
  <si>
    <t>Nakajima A.</t>
  </si>
  <si>
    <t>Frequency-domain iterative parallel interference cancellation for multicode spread-spectrum MIMO multiplexing</t>
  </si>
  <si>
    <t>10.1093/ietcom/e91-b.5.1531</t>
  </si>
  <si>
    <t>2-s2.0-68449086369</t>
  </si>
  <si>
    <t>['usv approach', 'practical method', 'output ports', 'mutual coupling', 'four channels', 'feeding cables', 'experimentally studied', 'experimental results', 'electric delay', 'doa estimation', 'consuming measurement', 'compensating matrix', 'compensated usv', 'communication engineers', 'channel receiver', 'based estimation', 'array elements', 'approach proposed', 'already included']</t>
  </si>
  <si>
    <t>Array antenna | Array element pattern | Direction of arrival | MoM | MUSIC | Mutual coupling | Steering vector</t>
  </si>
  <si>
    <t>MUSIC-based estimation of direction of arrival (DOA) using universal steering vector (USV) is experimentally studied. A fourelement array antenna and a four-channel receiver are employed for the experiment. In order to improve the accuracy of DOA estimation, USV which has already included the effect of mutual coupling between array elements and effect of array elements themselves is compensated to further include the electric delay and loss of four channels in the receiver. The compensated USV (C-USV) approach proposed in this paper does not need the time-consuming measurement of array element pattern because the compensating matrix for USV is obtained by measuring the S parameters between RF input ports of the feeding cables and IF output ports of the receiver. The experimental results of MUSIC-based DOA estimation show that C-USV approach is an accurate, effective and practical method for the MUSIC-based DOA estimation. Copyright ¬© 2008 The Institute of Electronics, Information and Communication Engineers.</t>
  </si>
  <si>
    <t>1575-1580</t>
  </si>
  <si>
    <t>60004853;60008435;60008435</t>
  </si>
  <si>
    <t>7202814754;55510756000;35598806700</t>
  </si>
  <si>
    <t>Yuan, Qiaowei;Chen, Qiang;Sawaya, Kunio</t>
  </si>
  <si>
    <t>Sendai;Fuchu</t>
  </si>
  <si>
    <t>Tohoku University;Tokyo University of Agriculture and Technology</t>
  </si>
  <si>
    <t>60008435;60004853</t>
  </si>
  <si>
    <t>Yuan Q.</t>
  </si>
  <si>
    <t>Experimental study on MUSIC-based DOA estimation by using universal steering vector</t>
  </si>
  <si>
    <t>10.1093/ietcom/e91-b.5.1575</t>
  </si>
  <si>
    <t>2-s2.0-68449088266</t>
  </si>
  <si>
    <t>['provide nearly', 'proposed algorithm', 'orthogonal space', 'minpep based', 'error codebook', 'complexity close', 'communication engineers']</t>
  </si>
  <si>
    <t>Antenna selection | Space time block codes | Vector quantization</t>
  </si>
  <si>
    <t>In this letter, a simple but effective antenna selection algorithm for orthogonal space-time block codes with a linear complex precoder (OSTBC-LCP) is proposed and compared with two conventional algorithms in temporally and spatially correlated fading channels. The proposed algorithm, which minimizes pairwise error probability (MinPEP) with an error codebook (EC) constructed from the error vector quantization, is shown to provide nearly the same performance of MinPEP based on all possible error vectors, while keeping the complexity close to that of antenna selection algorithm based on maximum power criterion (Maxpower).Copyright ¬© 2008 The Institute of Electronics, Information and Communication Engineers.</t>
  </si>
  <si>
    <t>1653-1656</t>
  </si>
  <si>
    <t>60016912;60016912;60016912</t>
  </si>
  <si>
    <t>36934562800;24475915600;15019369300</t>
  </si>
  <si>
    <t>Ran, Rong;Yang, Janghoon;Kim, Dongku</t>
  </si>
  <si>
    <t>Yonsei University</t>
  </si>
  <si>
    <t>Ran R.</t>
  </si>
  <si>
    <t>Antenna selective algebraic STBC using error codebook on correlated fading channels</t>
  </si>
  <si>
    <t>10.1093/ietcom/e91-b.5.1653</t>
  </si>
  <si>
    <t>2-s2.0-68449090153</t>
  </si>
  <si>
    <t>['wave region', 'wave operations', 'wave factor', 'wave effects', 'transmission line', 'swf ),', 'study slow', 'rh regions', 'proposed tl', 'proposed 6', 'previously proposed', 'periodic structure', 'lh slow', 'frequency characteristics', 'fixed frequency', 'experimental results', 'dispersion diagram', 'communication engineers', 'cell structure', 'antenna operating', '280 ¬∞']</t>
  </si>
  <si>
    <t>Composite right/left-handed (CRLH) transmission line | Leaky-wave antenna | Left-handed metamaterial | Phase shifter | Slow wave</t>
  </si>
  <si>
    <t>A dispersion diagram is useful in interpreting the characteristics of a periodic structure. In particular, the fast-wave region, where the wave is radiating, and the slow-wave region, where the wave is guided, can be determined from the dispersion diagram. An electronicallycontrolled composite right/left-handed (CRLH) transmission line (TL) was previously proposed and utilized as a leaky-wave (LW) antenna operating in the fast-wave region. However, since a guided-wave application operates in the slow-wave region, it is meaningful to study slow-wave effects of the proposed TL. In this paper, the dispersion diagram is used to investigate the slow-wave factor (SWF), which is necessary to understand the fast/slow-wave operations. Furthermore, the frequency characteristics are measured to find the cut-off frequencies in the LH and RH regions. Based on experimental results, it is observed at a fixed frequency, 2.6-GHz, that the phase of a proposed 6-cell structure can be changed by up to 280¬∞ in the LH slow-wave region. Copyright ¬© 2008 The Institute of Electronics, Information and Communication Engineers.</t>
  </si>
  <si>
    <t>1665-1668</t>
  </si>
  <si>
    <t>Lim, Sungjoon</t>
  </si>
  <si>
    <t>Chung-Ang University</t>
  </si>
  <si>
    <t>Lim S.</t>
  </si>
  <si>
    <t>Slow-wave effect of electronically-controlled composite right/left-handed (CRLH) transmission line</t>
  </si>
  <si>
    <t>10.1093/ietcom/e91-b.5.1665</t>
  </si>
  <si>
    <t>2-s2.0-68449092005</t>
  </si>
  <si>
    <t>['œ ∏=', 'shorting plates', 'proposed antenna', 'frequency range', 'communication engineers']</t>
  </si>
  <si>
    <t>Gain | Shorting plates | Stacked microstrip antenna | Vswr | Wide bandwidth</t>
  </si>
  <si>
    <t>A stacked square microstrip antenna with shorting plates is proposed for wide band operation. The vswr ‚â¶ 2 with gain at Œ∏=O¬∞ ‚âß OdBi is achieved in the frequency range between the first and second resonant frequencies by loading the two shorting plates. The proposed antenna has bandwidth of approximately 60%. Copyright ¬© 2008 The Institute of Electronics, Information and Communication Engineers.</t>
  </si>
  <si>
    <t>1669-1672</t>
  </si>
  <si>
    <t>Fujimoto, Takafumi</t>
  </si>
  <si>
    <t>Nagasaki</t>
  </si>
  <si>
    <t>Nagasaki University</t>
  </si>
  <si>
    <t>Fujimoto T.</t>
  </si>
  <si>
    <t>Wideband stacked square microstrip antenna with shorting plates</t>
  </si>
  <si>
    <t>10.1093/ietcom/e91-b.5.1669</t>
  </si>
  <si>
    <t>2-s2.0-68449093213</t>
  </si>
  <si>
    <t>['users based', 'transmit antennas', 'superior performance', 'selected users', 'second category', 'second assigns', 'scheduler criterion', 'low complexities', 'input multiple', 'first selects', 'first category', 'communication engineers', 'certain schedulers', 'centralized way', 'cellular networks', 'base station', 'available channels', 'assignment schemes', 'analytically demonstrate']</t>
  </si>
  <si>
    <t>Antenna assignment | Downlink | MIMO | Scheduling</t>
  </si>
  <si>
    <t>In multiple-input multiple-output (MIMO) cellular networks, certain schedulers have two independent phases: the first selects a group of users based on the scheduler criterion, and the second assigns the selected users to the transmit antennas by using an assignment scheme taking into consideration capacity maximization. Other schedulers directly select among the available channels between users and the base station in a centralized way. The schedulers of the first category can be implemented with lower complexity compared with the schedulers of the second category. For the first category, we propose three near-optimal assignment schemes with low complexities. We conducted a simulation in which the mobility of users was considered that demonstrated the superior performance of our assignment schemes. Furthermore, we analytically demonstrate their efficiency. Copyright ¬© 2008 The Institute of Electronics, Information and Communication Engineers.</t>
  </si>
  <si>
    <t>1548-1556</t>
  </si>
  <si>
    <t>60021523;60028928</t>
  </si>
  <si>
    <t>15062067400;7402076842</t>
  </si>
  <si>
    <t>Torabzadeh, Masoomeh;Yusheng, J. I.</t>
  </si>
  <si>
    <t>Tokyo;Hayama</t>
  </si>
  <si>
    <t>Research Organization of Information and Systems National Institute of Informatics;The Graduate University for Advanced Studies</t>
  </si>
  <si>
    <t>60028928;60021523</t>
  </si>
  <si>
    <t>Torabzadeh M.</t>
  </si>
  <si>
    <t>Assignment schemes for transmit antennas in MIMO systems</t>
  </si>
  <si>
    <t>10.1093/ietcom/e91-b.5.1548</t>
  </si>
  <si>
    <t>2-s2.0-68449093838</t>
  </si>
  <si>
    <t>['relatively small', 'reference signal', 'received signal', 'proposed algorithm', 'communication engineers', 'based algorithms', 'angular spread']</t>
  </si>
  <si>
    <t>LCMV | Reference signal algorithm angle diversity | Smart antenna</t>
  </si>
  <si>
    <t>In this letter we propose an adaptive beamforming algorithm that efficiently suppresses interferences using a structured interference covariance matrix. The proposed algorithm provides high performance by exploiting angle diversity, especially in cellular mobile environments where the angular spread of a received signal is relatively small. We verify the superiority of the proposed algorithm to the well known linearly constrained minimum variance (LCMV) and reference signal-based algorithms. Copyright ¬© 2008 The Institute of Electronics, Information and Communication Engineers.</t>
  </si>
  <si>
    <t>1657-1660</t>
  </si>
  <si>
    <t>60080732;60080732</t>
  </si>
  <si>
    <t>12244433600;36871282700</t>
  </si>
  <si>
    <t>Park, Hyung Rae;Yun, Young Ho</t>
  </si>
  <si>
    <t>Goyang</t>
  </si>
  <si>
    <t>Korea Aerospace University</t>
  </si>
  <si>
    <t>Park H.</t>
  </si>
  <si>
    <t>A DOA-based adaptive smart antenna processor for cellular mobile systems</t>
  </si>
  <si>
    <t>10.1093/ietcom/e91-b.5.1657</t>
  </si>
  <si>
    <t>2-s2.0-68449099426</t>
  </si>
  <si>
    <t>['vertical bell', 'transceiver schemes', 'symbol interference', 'stbc ofdm', 'sf respectively', 'sf ofdm', 'ser performance', 'rights reserved', 'least square', 'input multiple', 'frequency codes', 'four transmit', 'desirable crest', 'delay spread', 'carlo time']</t>
  </si>
  <si>
    <t>Inter-symbol interference | Space-frequency | Space-time block codes | V-BLAST</t>
  </si>
  <si>
    <t>In this paper, two hybrid multiple-input multiple-output (MIMO) orthogonal frequency division multiplexing (OFDM) transceiver schemes are introduced by combining the vertical Bell-labs layered space-time (V-BLAST) with Alamouti's space-time block codes (STBC) and V-BLAST with space-frequency codes (SF), denoted V-BLAST/STBC and V-BLAST/SF respectively. The MIMO-OFDM system consists of four transmit and four receive antennas is modeled over Monte-Carlo time-variant channel model in the delay spread of 200ns and different maximum Doppler frequency. Special training sequences are used in the least square (LS) channel estimation method to obtain a desirable crest-factor of the transmitted training signal and eliminate the influence of inter-symbol interference (ISI) on the channel estimation performance. The symbol error rate (SER) performance of V-BLAST/STBC OFDM and V-BLAST/SF OFDM is analyzed. Simulation results show that the SER performance of V-BLAST/SF OFDM outperforms V-BLAST/STBC OFDM in MIMO channel model with high Doppler frequency. ¬© 2008 Praise Worthy Prize S.r.l. - All rights reserved.</t>
  </si>
  <si>
    <t>1054-1062</t>
  </si>
  <si>
    <t>60025577;60025577;60025577;60025577;60078090</t>
  </si>
  <si>
    <t>26421990600;7003507911;6507015324;56385112500;9635125600</t>
  </si>
  <si>
    <t>Chong, J. H.;Khatun, S.;Noordin, N. K.;Ali, B. M.;Syed, M. J.</t>
  </si>
  <si>
    <t>Cyberjaya;Serdang</t>
  </si>
  <si>
    <t>Telekom Research &amp; Development Sdn Bhd.;Universiti Putra Malaysia</t>
  </si>
  <si>
    <t>60078090;60025577</t>
  </si>
  <si>
    <t>Chong J.H.</t>
  </si>
  <si>
    <t>A performance analysis of hybrid V-BLAST/space-time block code and V-BLAST/space-frequency OFDM</t>
  </si>
  <si>
    <t>2-s2.0-68949177257</t>
  </si>
  <si>
    <t>['tensor technique', 'specific wavelengths', 'role played', 'polarization sensitivity', 'numerical data', 'incident field', 'electric field']</t>
  </si>
  <si>
    <t>Dipole antenna | Green's tensor method | Plasmon resonance | Polarization sensitivity</t>
  </si>
  <si>
    <t>The polarization sensitivity of optical resonant dipole antennas is investigated numerically using the Green's tensor technique. The electric field-intensity in the feed-gap of the antenna is calculated as function of the polarization of the incident field. A simple analytical model is proposed that matches the numerical data very well. While a very strong polarization sensitivity can be achieved for specific wavelengths, our results also indicate that there are situations where the antenna is not sensitive at all to the polarization. The role played by different plasmon resonances in the system is illustrated.</t>
  </si>
  <si>
    <t>Journal of the European Optical Society</t>
  </si>
  <si>
    <t>60028186;60028186</t>
  </si>
  <si>
    <t>7403439304;7102395712</t>
  </si>
  <si>
    <t>Fischer, Holger;Martin, Olivier J.F.</t>
  </si>
  <si>
    <t>Fischer H.</t>
  </si>
  <si>
    <t>Polarization sensitivity of optical resonant dipole antennas</t>
  </si>
  <si>
    <t>10.2971/jeos.2008.08018</t>
  </si>
  <si>
    <t>2-s2.0-68949194743</t>
  </si>
  <si>
    <t>['results show', 'reported antennas', 'proposed antennas', 'presented antennas', 'parametric study', 'impedance bandwidth', 'fundamental mode', 'fem ).', 'conventional rectangular', '3 db']</t>
  </si>
  <si>
    <t>In this paper six novel Dielectric Resonator Antennas (DRAs) providing Circular Polarization (CP) using single probe feeds are proposed. By splitting the fundamental mode of conventional rectangular or cylindrical DRAinto two near-degenerate orthogonal resonant modes, CP is obtained. The proposed antennas are numerically investigated using Finite Element Method (FEM). Parametric study on all antennas is carried out. The results show that the impedance bandwidth (S11 &lt; ‚àí10 dB) of all reported antennas is in the range of 112‚Äì140 MHz. Also, the Axial Ratio bandwidth (AR &lt; 3 dB) range of presented antennas is 28‚Äì33 MHz. The investigation shows radiation patterns of all proposed antennas are remaining broadside throughout the bandwidth.</t>
  </si>
  <si>
    <t>81-94</t>
  </si>
  <si>
    <t>60001800;60001800;60022927</t>
  </si>
  <si>
    <t>55663002500;55911185700;6602633301</t>
  </si>
  <si>
    <t>Malekabadi, S. A.;Neshati, M. H.;Rashed-Mohassel, J.</t>
  </si>
  <si>
    <t>Tehran;Mashhad</t>
  </si>
  <si>
    <t>University of Tehran;Ferdowsi University of Mashhad</t>
  </si>
  <si>
    <t>60022927;60001800</t>
  </si>
  <si>
    <t>Malekabadi S.</t>
  </si>
  <si>
    <t>Circular polarized dielectric resonator antennas using a single probe feed</t>
  </si>
  <si>
    <t>10.2528/PIERC08032903</t>
  </si>
  <si>
    <t>2-s2.0-69849110472</t>
  </si>
  <si>
    <t>['spherical phantom', 'radiation pattern', 'published simulated', 'performed using', 'numerical simulations', 'numerical results', 'mobile handsets', 'mobile handset', 'measurement results', 'human head', 'head phantom', 'handset corners', 'handset consists', 'handheld device', 'ghz band', 'evaluated numerically', 'element located', 'element array', 'complex excitations', 'beamforming synthesis', 'antenna array', 'also considered', '3 software']</t>
  </si>
  <si>
    <t>In this paper we evaluate the potential of a 5-element monopole array incorporated into a handheld device for beamforming in the 5.0-GHz band. The geometry of the handset consists of a 5-element array: four elements located at the handset corners and the fifth-element located at the center. Also, the interaction of the antenna array, mounted on a mobile handset, with a human head phantom is investigated. Firstly, the spatial peak specific absorption rate (SAR) values of 5-element array antennas for mobile handsets in the vicinity of a spherical phantom of a human head are evaluated numerically as a function of the distance between the handset and the head phantom for two different scenarios. Next, the effect of the human head on the handset radiation pattern is studied. The effect of different handset positions on the radiation pattern is also considered. The particle swarm optimization (PSO) algorithm is used to optimize the complex excitations of the adaptive arrays elements in a mutual coupling environment for beamforming synthesis. All numerical simulations are performed using the FEKO Suite 5.3 software. To validate the numerical simulations, we first perform two validation tests and compare the numerical results with published simulated and measurement results.</t>
  </si>
  <si>
    <t>169-188</t>
  </si>
  <si>
    <t>60029258;60029258;60029258;60022659;60022659;60003419</t>
  </si>
  <si>
    <t>57212329061;6506142878;6505836236;7202185170;14031747200;6701493848</t>
  </si>
  <si>
    <t>Mahmoud, K. R.;El-Adawy, M.;Ibrahem, S. M.M.;Bansal, R.;Mahmoud, K. R.;Zainud-Deen, S. H.</t>
  </si>
  <si>
    <t>Investigating the interaction between a human head and a smart handset for 4G mobile communication systems</t>
  </si>
  <si>
    <t>10.2528/PIERC08032405</t>
  </si>
  <si>
    <t>2-s2.0-69949111755</t>
  </si>
  <si>
    <t>['stop band', 'spatial filters', 'spatial filter', 'slight change', 'scattered field', 'radiation pattern', 'published work', 'present work', 'fss maintains', 'fss employed', 'frequency response', 'field transmitted', 'element size', 'current distribution', 'conducting strips', 'center frequency', 'bowtie antenna', 'basis functions', 'also shown']</t>
  </si>
  <si>
    <t>Free standing planar frequency selective surfaces (FSSs) are studied when utilized as spatial filters for linearly polarized antennas. The antenna spatial filter investigated in the present work is constructed up as a finite planar array of conducting strip dipoles. The electric field integral equation (EFIE) technique with the Rao-Wilton-Glison (RWG) basis functions are used to get the current distribution on the conducting strips. The current distribution and backscattered electric field due to an incident plane wave are calculated and compared to some published work. The effect of polarization on the scattered field, and the frequency response of the spatial filter are studied. To test the operation of the proposed planar FSS, a bowtie antenna is used with the FSS employed as a spatial filter. The field transmitted by the antenna and passed over a wide frequency band through the FSS is calculated. It is shown that such a free standing planar FSS can operate as a band stop filter for linearly polarized antennas. It is also shown that even when the size of the array is reduced, the FSS maintains its frequency response with a very slight change in the center frequency of the stop band. The effect of element size, spacing between the elements, and interleaving the columns of the FSS on the frequency response of the FSS are studied. The effect of the spatial filter on the antenna input impedance is studied over a wide frequency band. The radiation pattern of the bowtie is calculated in the presence of the spatial filter. It is shown that the existence of the later causes considerable reduction in the radiation pattern within the stop band of the filter.</t>
  </si>
  <si>
    <t>60005916;60005916;60016618</t>
  </si>
  <si>
    <t>24460501700;7005081532;6508012163</t>
  </si>
  <si>
    <t>Farahat, A. E.;Hussein, K. F.A.;El-Minyawi, N. M.</t>
  </si>
  <si>
    <t>Ain Shams University;Electronics Research Institute of Cairo</t>
  </si>
  <si>
    <t>60016618;60005916</t>
  </si>
  <si>
    <t>Farahat A.</t>
  </si>
  <si>
    <t>Spatial filters for linearly polarized antennas using free standing frequency selective surface</t>
  </si>
  <si>
    <t>10.2528/PIERM08041606</t>
  </si>
  <si>
    <t>2-s2.0-70349530103</t>
  </si>
  <si>
    <t>['various number', 'various beam', 'time domain', 'promising solution', 'ofdm could', 'important factors', 'implementation methods', 'ieee 802', 'forming methods', 'data rates', 'could affect', 'based systems', 'array elements', 'array architectures', 'adaptive arrays', '11a wlan']</t>
  </si>
  <si>
    <t>IEEE 802.11a | OFDM | Post-FFT | Pre-FFT | Smart antennas</t>
  </si>
  <si>
    <t>combination of smart antenna techniques and OFDM could be considered as a promising solution for improving the performance and enhancing the data rates of next generation wireless communication systems operating in frequency selective fading environments. There are different design parameters which could affect the application of adaptive arrays in OFDM-based systems. Various beam-forming methods in frequency or time domain, different array architectures and various number of array elements are important factors which are able to change the performance and complexity of the system. These parameters may show different effects in different channel conditions. In this paper we implemented a new wideband spatio-temporal channel model for IEEE 802.11a WLAN with a variety of possible channel scenarios and array architectures. For each scenario, we have investigated different smart antennas configurations and implementation methods in order to find the optimum adaptive array for each scenario. ¬© 2008 ACECR.</t>
  </si>
  <si>
    <t>107-114</t>
  </si>
  <si>
    <t>Iranian Journal of Electrical and Computer Engineering</t>
  </si>
  <si>
    <t>60000221;60016972;60027666;100774225</t>
  </si>
  <si>
    <t>55664499500;14527009100;8622707300;6602099926</t>
  </si>
  <si>
    <t>Alihemmati, R.;Dadashzadeh, G.;Shishegar, A. A.;Hojjat, N.</t>
  </si>
  <si>
    <t>Iran;Iran;United States;Canada</t>
  </si>
  <si>
    <t>Tehran;Tehran;Boulder;Ottawa</t>
  </si>
  <si>
    <t>Sharif University of Technology;Shahed University;University of Colorado Boulder;TenXc Wireless Inc.</t>
  </si>
  <si>
    <t>60027666;60016972;60000221;100774225</t>
  </si>
  <si>
    <t>Alihemmati R.</t>
  </si>
  <si>
    <t>Smart antennas for OFDM-WLANs based on a spatial-temporal multi-scenario channel model</t>
  </si>
  <si>
    <t>S16820053081666</t>
  </si>
  <si>
    <t>2-s2.0-70350093999</t>
  </si>
  <si>
    <t>['years ago', 'water surfaces', 'water level', 'urban areas', 'undulated terrain', 'traffic network', 'support interpretation', 'sar interferometry', 'sar data', 'political crisis', 'order well', 'optical image', 'one orthophoto', 'many features', 'made infrastructure', 'local topography', 'key elements', 'interpret even', 'insar dem', 'improved 3', 'grid size', 'evacuate inhabitants', 'disaster management', 'deliver goods']</t>
  </si>
  <si>
    <t>Data fusion | Interferometry | Object detection | Object recognition | Synthetic aperture radar (SAR)</t>
  </si>
  <si>
    <t>Modern airborne SAR sensor systems provide geometric resolution in the order well below half a meter. By SAR interferometry from pairs of such images, DEM of the same grid size can be obtained. In data of this kind, many features of urban objects become visible, which were beyond the scope of radar remote sensing only a few years ago. However, because of the side-looking SAR sensor principle, layover and occlusion issues inevitably arise in undulated terrain or urban areas. Therefore, SAR data are difficult to interpret even for senior human interpreters. Furthermore, the quality of the InSAR DEM may vary significantly depending on the local topography. In order to support interpretation, SAR data are often analyzed using additional complementary information provided by maps or other remote sensing imagery. In this paper, object feature extraction and visualization from high-resolution InSAR data and one orthophoto is discussed for the example of a scene containing several bridges over water. Bridges are key elements of man-made infrastructure. Monitoring of these important connecting parts of the traffic network is vital for applications such as disaster management or in the context of political crisis, for instance, to evacuate inhabitants and to deliver goods and equipment. Aims of the approach are to derive key features of the bridge's geometry from the complementary data sources, to determine the water level, smooth the noisy InSAR DEM data, especially at water surfaces, and, finally, to generate an improved 3-D visualization of the scene by overlapping the optical image on the InSAR DEM. ¬© 2008 IEEE.</t>
  </si>
  <si>
    <t>147-153</t>
  </si>
  <si>
    <t>IEEE Journal of Selected Topics in Applied Earth Observations and Remote Sensing</t>
  </si>
  <si>
    <t>60004935;60005811;60005811;60005811</t>
  </si>
  <si>
    <t>55955024200;22950138500;22235658900;6602489527</t>
  </si>
  <si>
    <t>Soergel, U.;Cadario, E.;Thiele, A.;Thoennessen, U.</t>
  </si>
  <si>
    <t>Munich;Hannover</t>
  </si>
  <si>
    <t>Fraunhofer-Gesellschaft;Gottfried Wilhelm Leibniz Universit√§t Hannover</t>
  </si>
  <si>
    <t>60005811;60004935</t>
  </si>
  <si>
    <t>Soergel U.</t>
  </si>
  <si>
    <t>Feature extraction and visualization of bridges over water from high-resolution InSAR data and one orthophoto</t>
  </si>
  <si>
    <t>10.1109/JSTARS.2008.2001156</t>
  </si>
  <si>
    <t>2-s2.0-70350168127</t>
  </si>
  <si>
    <t>['transverse plane', 'scanning plane', 'rectangular horns', 'prominent candidates', 'phase delay', 'paid attention', 'millimeter waves', 'lens antenna', 'communication engineers', 'beam widths', 'beam deterioration', 'authors designed', 'array feed', 'antenna gains', 'antenna aperture']</t>
  </si>
  <si>
    <t>Array feeds | Dielectric lens antenna | Radiation pattern synthesis | Wide angle scanning</t>
  </si>
  <si>
    <t>In the Intelligent Transportation System, millimeter waves are used and antennas are required beam scanning ability. In the millimeter wave operation, a lens antenna is one of the prominent candidates which achieves wide angle beam scanning. Wide angle scanning can be achieved by introducing Abbe sine condition to lens surface shaping. Authors designed the shaped lens antenna that could achieve beam scanning ¬±30¬∞. The narrow beam widths were maintained on the scanning plane. However, the beam widths were broadened on the transverse plane and large gain reduction was appeared. It was clarified that the reason of this beam deterioration was due to the phase delay on the antenna aperture. In this paper, an array feed composed of a group of rectangular horns is employed to compensate the phase delay on the antenna aperture. In designing the array feed, because there were no examples of phase radiation pattern synthesis, a new radiation pattern synthesis method is studied. Ability of the weighting matrix contained in the Least Mean Square synthesis method is paid attention. Adequate weighting matrix is found out. Satisfactory phase radiation pattern that can compensate the phase delay and an adequate amplitude radiation pattern are achieved. As a result, the improvement of scanned beam widths and antenna gains through the array feed are ensured. And adequate horn arrangements of the array feed for improving scanned beam are clarified. Moreover, in order to examine the realization of an actual array feed, the exact electromagnetic simulation is conducted. The validity of the radiation pattern synthesis is clarified. Copyright ¬© 2008 The Institute of Electronics, Information and Communication Engineers.</t>
  </si>
  <si>
    <t>1616-1624</t>
  </si>
  <si>
    <t>E91-A</t>
  </si>
  <si>
    <t>IEICE Transactions on Fundamentals of Electronics, Communications and Computer Sciences</t>
  </si>
  <si>
    <t>60004176;60004176</t>
  </si>
  <si>
    <t>7201489011;8355553700</t>
  </si>
  <si>
    <t>Tajima, Yousuke;Yamada, Yoshihide</t>
  </si>
  <si>
    <t>Yokosuka</t>
  </si>
  <si>
    <t>National Defense Academy of Japan</t>
  </si>
  <si>
    <t>Tajima Y.</t>
  </si>
  <si>
    <t>Improvement of beam scanning characteristics of a dielectric lens antenna by array feeds</t>
  </si>
  <si>
    <t>10.1093/ietfec/e91-a.7.1616</t>
  </si>
  <si>
    <t>2-s2.0-70350188939</t>
  </si>
  <si>
    <t>['wimax system', 'reception seems', 'propagation channel', 'prominent solution', 'esprit simulations', 'channel sounder', 'applications operating', 'antenna arrays', '5 ghz']</t>
  </si>
  <si>
    <t>Antenna arrays | MIMO channel sounder | Radio propagation | Spatio-temporal measurements | Wireless channel characterization and modeling</t>
  </si>
  <si>
    <t>The use of antenna arrays at emission and reception seems to represent a prominent solution for future wireless systems, it improves data rates and enhances the quality of service. The performance of these systems depends mainly on the propagation channel. Therefore, channel's characterization and modeling are crucial. In this document, we present a MIMO (Multiple Input Multiple Output) channel sounder at 3.5 GHz developed at IETR. One of the applications operating at this frequency is the WiMAX system. Different antenna arrays architectures are designed and calibrated at 3.5 GHz for high resolution MIMO channel sounding. Antenna arrays beam patterns are measured and calibrated. The importance of this work is shown by ESPRIT simulations. Propagation measurement results are needed to obtain realistic MIMO channel models. ¬© 2008 Academy Publisher.</t>
  </si>
  <si>
    <t>23-30</t>
  </si>
  <si>
    <t>60105585;60105585;60105585;60105585</t>
  </si>
  <si>
    <t>24331517200;24775748000;35104606100;35617683000</t>
  </si>
  <si>
    <t>Farhat, Hanna;Grunfelder, G.;Carcelen, A.;El Zein, G.</t>
  </si>
  <si>
    <t>Institut d‚Äô√âlectronique et des Technologies du num√©Rique</t>
  </si>
  <si>
    <t>Farhat H.</t>
  </si>
  <si>
    <t>MIMO channel sounder at 3.5 GHz: Application to WiMAX system</t>
  </si>
  <si>
    <t>10.4304/jcm.3.5.23-30</t>
  </si>
  <si>
    <t>2-s2.0-70350486567</t>
  </si>
  <si>
    <t>['¬© 2008', 'transmission lines', 'specifically switches', 'significant application', 'reconfigurable systems', 'primary emphasis', 'phase shifters', 'paper presents', 'mems switches', 'key issues']</t>
  </si>
  <si>
    <t>Micro electromechanical structures (MEMS) technology have facilitated innovative approaches in the design and development of effective and low cost microwave circuits and systems. This technology is expected to have significant application in the development of reconfigurable systems and architectures. This paper presents an overview/review of the evolution of MEMS based subsystems and devices, specifically switches, transmission lines, filters, phase shifters and antennas. This paper also discusses the key issues in the analysis and the design of MEMS based devices, popularly called RF MEMS with primary emphasis on MEMS switches. ¬© 2008 by the IETE.</t>
  </si>
  <si>
    <t>175-187</t>
  </si>
  <si>
    <t>0974780X</t>
  </si>
  <si>
    <t>IETE Journal of Research</t>
  </si>
  <si>
    <t>60033058;60033058;60033058</t>
  </si>
  <si>
    <t>9133661100;7102402670;6602655727</t>
  </si>
  <si>
    <t>Kanthamani, S.;Raju, S.;Abhaikumar, V.</t>
  </si>
  <si>
    <t>Madurai</t>
  </si>
  <si>
    <t>Thiagarajar College of Engineering</t>
  </si>
  <si>
    <t>Kanthamani S.</t>
  </si>
  <si>
    <t>Applications of micro electro mechanical systems in microwave circuits and systems</t>
  </si>
  <si>
    <t>10.1080/03772063.2008.10876197</t>
  </si>
  <si>
    <t>2-s2.0-72049099840</t>
  </si>
  <si>
    <t>['¬© 2008', 'wide field', 'wide band', 'waveguide configurations', 'research articles', 'present paper', 'phased arrays', 'different types', 'consolidated information', 'broad band', 'beam width', 'also presented']</t>
  </si>
  <si>
    <t>Consolidated information about wide band, wide beam phased array antenna elements reported so far, has been presented in this paper with an objective to analyse their suitability to use with high performance active phased array antennas. The different types of radiating elements used for phased arrays, printed and waveguide configurations, used for phased array applications is highlighted. The suitability of these elements as applicable to broad band and wide field-of-view active antenna arrays are also presented. The characteristics of the elements in terms of beam width, bandwidth, crosspolarisation and gain are also presented. The present paper is the result of a vast literature survey conducted on the research articles, of some of the recent and over the past three decades. ¬© 2008 by the IETE.</t>
  </si>
  <si>
    <t>155-167</t>
  </si>
  <si>
    <t>100371730;107954082;60023311</t>
  </si>
  <si>
    <t>6506812351;6602103294;7005435644</t>
  </si>
  <si>
    <t>Beenamole, K. S.;Revankar, U. K.;Pandharipande, V. M.</t>
  </si>
  <si>
    <t>Hyderabad;Bangalore;Bangalore</t>
  </si>
  <si>
    <t>Osmania University;Defence Avionics Research Establishment;LRDE</t>
  </si>
  <si>
    <t>60023311;107954082;100371730</t>
  </si>
  <si>
    <t>Beenamole K.</t>
  </si>
  <si>
    <t>Wide band wide beam antenna elements for active phased array applications</t>
  </si>
  <si>
    <t>10.1080/03772063.2008.10876195</t>
  </si>
  <si>
    <t>2-s2.0-72049105058</t>
  </si>
  <si>
    <t>['¬© 2008', 'typical case', 'target platform', 'special case', 'signal ratios', 'noise ratios', 'noise jamming', 'noise interference', 'monopulse receivers', 'monopulse radars', 'interfering noise', 'ideal case', 'finally concluded', 'extensively used', 'communication systems', 'channel imbalance', 'antenna system', 'angular errors', 'airborne radars']</t>
  </si>
  <si>
    <t>Monopulse receivers have been extensively used in angle tracking systems of ground, airborne radars and communication systems. Their open loop angular errors with respect to bore sight axis of the antenna system have been reported in literature. In this paper, deliberate noise interference generated from the target platform causing angular errors has been studied in detail. Particularly, the sum and difference channel noise and the interfering noise from the target platform can cause angular errors, provided there is imbalance in the Monopulse receiver channels. If there is no imbalance, as in the ideal case, the noise interference can cause no angular errors whatever may be the interfering noise power. The case of two horn Monopulse system has been considered as a typical case. It is shown that imbalances in the two monopulse receiver channels can cause open loop angular errors aggravated by noise jamming. The angular errors are reported for various channel Signal to Noise ratios and Jammer to Signal ratios (J/S). It is finally concluded that the noise jamming from the target platform is possible and is effective against the special case of Monopulse radars or communication systems with channel imbalance. ¬© 2008 by the IETE.</t>
  </si>
  <si>
    <t>169-174</t>
  </si>
  <si>
    <t>60079446;60079446</t>
  </si>
  <si>
    <t>35222357900;25930132500</t>
  </si>
  <si>
    <t>Srujana, E. L.;Sastry, N. N.</t>
  </si>
  <si>
    <t>Vaddeswaram</t>
  </si>
  <si>
    <t>K L Deemed to be University</t>
  </si>
  <si>
    <t>Srujana E.</t>
  </si>
  <si>
    <t>Noise interference effects in unbalanced monopulse receiver channels</t>
  </si>
  <si>
    <t>10.1080/03772063.2008.10876196</t>
  </si>
  <si>
    <t>2-s2.0-72049107171</t>
  </si>
  <si>
    <t>['¬© 2008', 'vertical plane', 'upper hemisphere', 'shaped beam', 'horizontal plane', 'high gain', 'good coverage', 'antenna provides', '128 0']</t>
  </si>
  <si>
    <t>Quadrifilar Helical Antenna is one of the most commonly used antenna for satellite and mobile phone systems. It provides a high gain, shaped beam with excellent circular polarization over a wide angular range. The Quadrifilar helix produces a cardioid shaped radiation pattern from a radiator of extremely small size and weight. The antenna provides very high beam width of 128 0 to provide a good coverage of upper hemisphere in vertical plane and omni directional pattern in the horizontal plane. ¬© 2008 by the IETE.</t>
  </si>
  <si>
    <t>141-148</t>
  </si>
  <si>
    <t>60115567;60115567;108121057</t>
  </si>
  <si>
    <t>56296078200;12138817700;36761502400</t>
  </si>
  <si>
    <t>Rao, S. Hanumantha;Madhu, T.;Premellama, C.</t>
  </si>
  <si>
    <t>Bhimavaram;Hyderabad</t>
  </si>
  <si>
    <t>Shri Vishnu Engineering College For Women;Astra Microwaves Products Limited</t>
  </si>
  <si>
    <t>60115567;108121057</t>
  </si>
  <si>
    <t>Rao S.</t>
  </si>
  <si>
    <t>Design of a quadrifilar helical antenna for satellite and mobile communications</t>
  </si>
  <si>
    <t>10.1080/03772063.2008.10876193</t>
  </si>
  <si>
    <t>2-s2.0-72049118726</t>
  </si>
  <si>
    <t>['¬© 2008', 'technology deployed', 'rf tag', 'rf ).', 'receiver receives', 'production automation', 'medical applications', 'measured results', 'less identification', 'large corporations', 'inventory tracking', 'industrial automation', 'good agreement', 'development projects', 'array antenna', 'animal identification', 'allows contact', 'access control', '62 mils', '4806 mhz', '4 element']</t>
  </si>
  <si>
    <t>RFID (Radio Frequency Identification) is a technology deployed in all areas of automatic data capture which allows contact-less identification of objects via Radio Frequency (RF). The Current applications range from industrial automation to access control, from animal identification to e-Passport, from medical applications to ticketing and inventory tracking. RFID technology solutions are acquiring much attention in research and development projects of large corporations. RFID is a major growth area in auto identification applications, providing the technology behind contact-less smart card, production automation and the electronic supply chain. In this paper a 16-element (4√ó4) transmitting array antenna and 4 element (1√ó4) receiver array antenna with their printed feed network on same plane is designed for high-performance long range RFID Reader operating at 2.403GHz ISM band. The Receiver receives the back scattered signal from RF Tag i.e. 4806 MHz, and the predicted radiation patterns, return-loss, VSWR, directivity and gain are presented, good agreement with measured results are obtained. The design is verified by fabricating the array antenna on a PTFE Glass Fiber -RT Duriod 5870(Œµr =2.33) with a thickness of 62 mils (1.575 mm). ¬© 2008 by the IETE.</t>
  </si>
  <si>
    <t>108121057;108121057</t>
  </si>
  <si>
    <t>55725178600;35221223100</t>
  </si>
  <si>
    <t>Muthukumar, M.;Alagarasan, C.</t>
  </si>
  <si>
    <t>Hyderabad</t>
  </si>
  <si>
    <t>Astra Microwaves Products Limited</t>
  </si>
  <si>
    <t>Muthukumar M.</t>
  </si>
  <si>
    <t>Design of a high-performance microstrip array antenna with coplanar corporate feed network for long-range rfid system</t>
  </si>
  <si>
    <t>10.1080/03772063.2008.10876194</t>
  </si>
  <si>
    <t>2-s2.0-72049130823</t>
  </si>
  <si>
    <t>['¬© 2008', 'three directions', 'small degree', 'output signal', 'line width', 'ism band', 'including boresight', 'five switches', 'feed circuit', 'electrical engineers', 'control beams', 'array antennas', '0 ¬∞.']</t>
  </si>
  <si>
    <t>Array antenna | Butler matrix | Feeding circuit | Multibeam antenna | Phased array antenna</t>
  </si>
  <si>
    <t>A compact feed circuit with a Œª/4 transmission line matrix circuit for use in array antennas to control beams in three directions, including boresight, is presented. The feed circuit antenna is composed of five switches and Œª/4 transmission lines, and the feeding matrix circuit yields phase differences of ¬±90¬∞ and 0¬∞. The feed circuit can obtain a reliable output signal, as there is only a small degree of deviation of output signal with variations in the line width. The feed circuit is simulated, fabricated, and evaluated for ISM band and the measured characteristics agree well with the results of the simulation. The size of feed circuit is 45 (H) times; 48 (W) √ó 3 (T) mm. ¬© 2008 The Institute of Electrical Engineers of Japan.</t>
  </si>
  <si>
    <t>IEEJ Transactions on Electronics, Information and Systems</t>
  </si>
  <si>
    <t>Tsuji, Masatoshi</t>
  </si>
  <si>
    <t>Takamatsu</t>
  </si>
  <si>
    <t>National Institute of Technology, Kagawa College</t>
  </si>
  <si>
    <t>Tsuji M.</t>
  </si>
  <si>
    <t>Compact feed circuit with quarter wavelength transmission line matrix controlling beams in three directions including boresight</t>
  </si>
  <si>
    <t>10.1541/ieejeiss.128.926</t>
  </si>
  <si>
    <t>2-s2.0-72349083183</t>
  </si>
  <si>
    <t>['wave ics', 'various blocks', 'unique opportunity', 'traditional partitioning', 'paper reviews', 'new architectural', 'digital circuitry', 'conventional design', 'communication engineers', 'chip antennas', 'broad range']</t>
  </si>
  <si>
    <t>Mm-wave | On-chip antenna | Phased array | Silicon integration</t>
  </si>
  <si>
    <t>Millimeter-waves integrated circuits offer a unique opportunity for a holistic design approach encompassing RF, analog, and digital, as well as radiation and electromagnetics. The ability to deal with the complete system covering a broad range from the digital circuitry to on-chip antennas and everything in between offers unparalleled opportunities for completely new architectures and topologies, which were previously impossible due the traditional partitioning of various blocks in conventional design. This can open a plethora of new architectural and system level innovation within the integrated circuit platform. This paper reviews some of the challenges and opportunities for mm-wave ICs and presents several solutions to them. Copyright ¬© 2008 The Institute of Electronics, Information and Communication Engineers.</t>
  </si>
  <si>
    <t>817-828</t>
  </si>
  <si>
    <t>Hajimiri, Ali</t>
  </si>
  <si>
    <t>California Institute of Technology</t>
  </si>
  <si>
    <t>Hajimiri A.</t>
  </si>
  <si>
    <t>Holistic design in mm-wave silicon ICs</t>
  </si>
  <si>
    <t>10.1093/ietele/e91-c.6.817</t>
  </si>
  <si>
    <t>2-s2.0-72849127366</t>
  </si>
  <si>
    <t>['theoretical analysis', 'spot dancing', 'spatial coherence', 'satellite communication', 'receiving antenna', 'received waves', 'propagation characteristics', 'numerically analyze', 'numerical analysis', 'kolmogorov models', 'kolmogorov model', 'gaussian model', 'electromagnetic waves', 'correlation function', 'atmospheric turbulence']</t>
  </si>
  <si>
    <t>We study the influence of atmospheric turbulence on satellite communication by the theoretical analysis of propagation characteristics of electromagnetic waves through inhomogeneous random media. The analysis is done by using the moment of wave fields given on the basis of a multiple scattering method. We numerically analyze the degree of the spatial coherence (DOC) of electromagnetic waves on a receiving antenna and the bit error rate (BER) of the Geostationary Earth Orbit (GEO) satellite communication in Ka-band at low elevation angles on the assumption that the spatial coherence of received waves decreases and spot dancing only occurs. In this analysis, we consider the Gaussian and the Kolmogorov models for the correlation function of inhomogeneous random media. From the numerical analysis, we find that the increase in BER for the uplinkcommunication is caused by the decrease in the average intensity due to spot dancing of received beam waves and that the increase in BER for the downlinkcommunication is caused by the decrease in DOC of received beam waves. Furthermore, we find that the decrease in DOC of received waves and the increase in BER becomes much more in the Kolmogorov model than in the Gaussian model.</t>
  </si>
  <si>
    <t>225-245</t>
  </si>
  <si>
    <t>60011047;60011047;60194539</t>
  </si>
  <si>
    <t>36005178900;7102820097;7005258994</t>
  </si>
  <si>
    <t>Hanada, T.;Fujisaki, K.;Tateiba, M.</t>
  </si>
  <si>
    <t>Omuta;Fukuoka</t>
  </si>
  <si>
    <t>National Institute of Technology, Ariake College;Kyushu University</t>
  </si>
  <si>
    <t>60194539;60011047</t>
  </si>
  <si>
    <t>Hanada T.</t>
  </si>
  <si>
    <t>Theoretical analysis of bit error rate of satellite communication in Ka-band under spot dancing and decrease in spatial coherence caused by atmospheric turbulence</t>
  </si>
  <si>
    <t>10.2528/PIERC08053002</t>
  </si>
  <si>
    <t>2-s2.0-73149093748</t>
  </si>
  <si>
    <t>['world interoperability', 'shaped monopole', 'return loss', 'overall size', 'new cpw', 'microwave access', 'generate triple', 'fed antenna', 'design methodology', '72 ghz', '71 ghz', '1 ghz']</t>
  </si>
  <si>
    <t>A new CPW-fed antenna with triple-band is presented for simultaneously satisfying wireless local area network (WLAN) and world interoperability for microwave access (WiMAX) applications. The investigated antenna consists of a T-shaped monopole with a trapeziform ground plane and two parasitic elements to generate triple-band. The design methodology is outlined and the overall size is 32 √ó 15 √ó 1mm3. This antenna was numerically designed using Ansoft HFSS simulation software package. The measured 10 dB bandwidth for return loss is from 2.35 to 2.71 GHz and 3.35 to 3.72 GHz and 4.9 to 6.1 GHz, covering all the 2.4/5.2/5.8 GHz WLAN bands and 2.5/3.5/5.5 GHz WiMAX bands.</t>
  </si>
  <si>
    <t>141-151</t>
  </si>
  <si>
    <t>23972439400;16178829500;16178735100;55276453500</t>
  </si>
  <si>
    <t>Cui, Y. Y.;Sun, Y. Q.;Yang, H. C.;Ruan, C. L.</t>
  </si>
  <si>
    <t>Cui Y.</t>
  </si>
  <si>
    <t>A new triple-band CPW-fed monopole antenna for WLAN and WiMAX applications</t>
  </si>
  <si>
    <t>10.2528/PIERM08041004</t>
  </si>
  <si>
    <t>2-s2.0-75449086430</t>
  </si>
  <si>
    <t>['vast array', 'sensory modalities', 'sensory aspects', 'rotational motion', 'recent study', 'rapidly acquire', 'process information', 'physiological aspects', 'ongoing research', 'incredible speed', 'functional performance', 'critical function', 'butterflies ),', 'biological gyroscopes', 'antennae serve']</t>
  </si>
  <si>
    <t>Flying insects employ a vast array of sensory modalities to coordinate complex aerial maneuvers with incredible speed and acuity. One central feature underlying this is their ability to rapidly acquire and process information about rotational motion. In Diptera (flies), gyroscopic sensing is accomplished with halteres, organs that are derived from hindwings. In Lepidoptera (moths and butterflies), a recent study has suggested that antennae serve this critical function. Here, we review the biomechanical and sensory aspects of these biological gyroscopes. We focus on past and ongoing research to understand how the physical and physiological aspects of these inertial guidance units interact to determine their functional performance.</t>
  </si>
  <si>
    <t>235-240</t>
  </si>
  <si>
    <t>Navigation, Journal of the Institute of Navigation</t>
  </si>
  <si>
    <t>Winter 2008</t>
  </si>
  <si>
    <t>60015481;60015481;60015481;60015481;60015481;60015481</t>
  </si>
  <si>
    <t>7201677078;15845120800;18934394700;18936305600;7006805753;22235946800</t>
  </si>
  <si>
    <t>Daniel, Thomas L.;Dieudonne, Alexandre;Fox, Jessica;Myhrvold, Cameron;Sane, Sanjay;Wark, Barry</t>
  </si>
  <si>
    <t>Seattle</t>
  </si>
  <si>
    <t>University of Washington</t>
  </si>
  <si>
    <t>Daniel T.L.</t>
  </si>
  <si>
    <t>Inertial guidance systems in insects: From the neurobiology to the structural mechanics of biological gyroscopes</t>
  </si>
  <si>
    <t>10.1002/j.2161-4296.2008.tb00433.x</t>
  </si>
  <si>
    <t>2-s2.0-77649263629</t>
  </si>
  <si>
    <t>['suppressing co', 'increased bandwidth', 'increase capacity', 'easily implemented', 'developed specifically', 'continuing demand', 'channel interference', 'better quality', 'bandwidth needs', '384 kbits', '3 g', '16 ].', '14 ].']</t>
  </si>
  <si>
    <t>The third generation promises increased bandwidth up to 384 Kbits/s for wide area coverage up to 2Mbits/s for local area coverage. A smart antenna technique has been developed specifically to meet the bandwidth needs of 3 G [5, 7, 12, 14]. Smart beamforming provides increased data throughput for mobile high speed data application. Here in this paper we worked on MVDR Beamforming scheme for continuing demand for increased bandwidth &amp; better quality of services. Adaptive minimum variance beamforming can be easily implemented to increase capacity as well as suppressing co-channel interference &amp; to enhance the immunity to fading. The computer simulation carried out in MATLAB platform shows the signal processing technique optimally combines the components in such a way that it maximizes array gain in the desired direction simultaneously minimize it in the direction of interference [1, 3, 15, 16].</t>
  </si>
  <si>
    <t>67-80</t>
  </si>
  <si>
    <t>60004750;60103939;60004750;60004750</t>
  </si>
  <si>
    <t>39861599500;57189209014;56212993800;7203035986</t>
  </si>
  <si>
    <t>Kundu, A.;Ghosh, S.;Sarkar, B. K.;Chakrabarty, A.</t>
  </si>
  <si>
    <t>Kolkata;Kharagpur</t>
  </si>
  <si>
    <t>Netaji Subhash Engineering College;Indian Institute of Technology Kharagpur</t>
  </si>
  <si>
    <t>60103939;60004750</t>
  </si>
  <si>
    <t>Kundu A.</t>
  </si>
  <si>
    <t>Smart antenna based DS-CDMA system design for third generation mobile communication</t>
  </si>
  <si>
    <t>10.2528/PIERM08062104</t>
  </si>
  <si>
    <t>2-s2.0-77749320291</t>
  </si>
  <si>
    <t>['training signals', 'second order', 'readily applied', 'qostbc ).', 'orthogonal stbc', 'ieee 802', 'decoding complexity', 'complexity qostbc', 'coded system', 'channel coding', 'also compare', 'alamouti code', '16 wimax']</t>
  </si>
  <si>
    <t>Coded OFDM | Cyclic delay diversity | Cyclic shift diversity | Low decoding complexity | Open loop transmit diversity | Quasi-orthogonal design | Space-time block code</t>
  </si>
  <si>
    <t>We compare four open-loop transmit diversity schemes in a coded Orthogonal Frequency Division Multiplexing (OFDM) system with four transmit antennas, namely cyclic shift diversity (CSD), Space-Time Block Code (STBC, Alamouti code is used) with CSD, Quasi-Orthogonal STBC (QO-STBC) and Minimum-Decoding-Complexity QOSTBC (MDC-QOSTBC). We show that in a coded system with low code rate, a scheme with spatial transmit diversity of second order can achieve similar performance to that with spatial transmit diversity of fourth order due to the additional diversity provided by the phase shift diversity with channel coding. In addition, we also compare the decoding complexity and other features of the above four mentioned schemes, such as the requirement for the training signals, hybrid automatic retransmission request (HARQ), etc. The discussions in this paper can be readily applied to many modern wireless communication systems, such as mobile systems beyond 3G, IEEE 802.11 wireless LAN, or IEEE 802.16 WiMAX, that employ more than two transmit antennas and OFDM. ¬© 2008 Academy Publisher.</t>
  </si>
  <si>
    <t>60002668;60002668;60002668</t>
  </si>
  <si>
    <t>24473792300;55707369800;7404509781</t>
  </si>
  <si>
    <t>Yuen, Chau;Wu, Yan;Sun, Sumei</t>
  </si>
  <si>
    <t>Yuen C.</t>
  </si>
  <si>
    <t>Four transmit diversity schemes for coded OFDM systems with four transmit antennas</t>
  </si>
  <si>
    <t>10.4304/jcm.3.4.1-7</t>
  </si>
  <si>
    <t>2-s2.0-77949417249</t>
  </si>
  <si>
    <t>['sufficient level', 'sampling rate', 'sampling points', 'received signals', 'proposed technique', 'proposed scheme', 'numerical results', 'new technique', 'fading signals', 'fading distributions', 'essential condition', 'diversity reception', 'correlated rayleigh', 'communication engineers', 'antenna array']</t>
  </si>
  <si>
    <t>Antenna array | Fading correlation | OFDM</t>
  </si>
  <si>
    <t>An essential condition for diversity reception is that the fading distributions between individual received signals of an antenna array are uncorrelated. In this paper, a new technique to improve the performance of transmission with the correlated Rayleigh-fading signals is proposed. In conventional array systems, individual receivers start sampling the received signals at the same time with the same sampling rate. On the other hand, in the proposed scheme, the received signals are again sampled with the same rate, however the sampling points are shifted in each receiver. Numerical results through computer simulation show that with correlated received signals, by applying the proposed technique the correlation can be reduced to a sufficient level for diversity reception. Copyright ¬© 2008 The Institute of Electronics, Information and Communication Engineers.</t>
  </si>
  <si>
    <t>3104-3111</t>
  </si>
  <si>
    <t>60025997;60025997</t>
  </si>
  <si>
    <t>25930956700;7103121868</t>
  </si>
  <si>
    <t>Kizilirmak, Refik √á«églar;Sanada, Yukitoshi</t>
  </si>
  <si>
    <t>Keio University</t>
  </si>
  <si>
    <t>Kizilirmak R.</t>
  </si>
  <si>
    <t>Multipath diversity through time shifted sampling for spatially correlated OFDM-antenna array systems</t>
  </si>
  <si>
    <t>10.1093/ietfec/e91-a.11.3104</t>
  </si>
  <si>
    <t>2-s2.0-77949886318</t>
  </si>
  <si>
    <t>['radiation characteristics', 'order modes', 'multimode horn', 'low side', 'evaluating vswr', 'designed horn', 'design example', 'coverage beam', 'communication engineers', 'circular horns', 'broad circular', 'band numerically', 'also evaluated', '30 db']</t>
  </si>
  <si>
    <t>Antenna gain | Horn antennas | Optimization | Radiation patterns</t>
  </si>
  <si>
    <t>To obtain a broad circular-coverage beam with low side-lobe, this paper proposes optimization design based on the quadratic programming approach for circular horns. The desired excitation coefficients of higher-order modes are pre-determined and also evaluated by calculating universal radiation patterns. We show a design example of a multimode horn which has circular-coverage beam with low sidelobe level of about -30 dB. The effectiveness of the designed horn is discussed by evaluating VSWR and radiation characteristics in X-band numerically and experimentally. Copyright ¬© 2008 The Institute of Electronics, Information and Communication Engineers.</t>
  </si>
  <si>
    <t>60010726;60010726;60008834</t>
  </si>
  <si>
    <t>36947843700;55452243700;56293029400</t>
  </si>
  <si>
    <t>Deguchi, Hiroyuki;Tsuji, Mikio;Watanabe, Hiroaki</t>
  </si>
  <si>
    <t>Kyoto;Tokyo</t>
  </si>
  <si>
    <t>Doshisha University;Isuzu Motors</t>
  </si>
  <si>
    <t>60010726;60008834</t>
  </si>
  <si>
    <t>Deguchi H.</t>
  </si>
  <si>
    <t>Low-sidelobe multimode horn design for circular coverage based on quadratic programming approach</t>
  </si>
  <si>
    <t>10.1093/ietele/e91-c.1.3</t>
  </si>
  <si>
    <t>2-s2.0-77950439699</t>
  </si>
  <si>
    <t>['¬© 2008', 'spanish guinea', 'pseudopendulinus validus', 'pseudopendulinus sordidus', 'pseudopendulinus naevillus', 'known species', 'galaesus ugandaensis', 'entomological society', 'anadasynus cameroonensis']</t>
  </si>
  <si>
    <t>Africa | Anadasynus | Coreidae | Dasynini | Galaesus | Heteroptera | Insecta | Keys | New species | Pseudopendulinus</t>
  </si>
  <si>
    <t>Five new species, Anadasynus cameroonensis from Cameroon, Galaesus ugandaensis from Uganda, Pseudopendulinus naevillus from Cameroon and Spanish Guinea, Pseudopendulinus sordidus from Rwanda, and Pseudopendulinus validus from Central African Republic and Cameroon, are described. A key to the known species of Anadasynus, Galaesus, and Pseudopendulinus are included, and dorsal habitus illustrations, and drawings of antennae, and male genital capsule are provided. ¬© 2008 The Entomological Society of Washington.</t>
  </si>
  <si>
    <t>103-115</t>
  </si>
  <si>
    <t>60032442;60032442</t>
  </si>
  <si>
    <t>7005433349;7005033686</t>
  </si>
  <si>
    <t>Brailovsky, Harry;Barrera, Ernesto</t>
  </si>
  <si>
    <t>Ciudad de M√©xico</t>
  </si>
  <si>
    <t>Universidad Nacional Aut√≥noma de M√©xico</t>
  </si>
  <si>
    <t>Brailovsky H.</t>
  </si>
  <si>
    <t>Five new species of African Dasynini (Hemiptera: Heteroptera: Coreidae) belonging to the genera anadasynus, Galaesus, and pseudopendulinus, and keys to the known species</t>
  </si>
  <si>
    <t>10.4289/0013-8797-110.1.103</t>
  </si>
  <si>
    <t>2-s2.0-77950983498</t>
  </si>
  <si>
    <t>['written closed', 'worth underlining', 'vary according', 'transmitter side', 'system employs', 'receiver sides', 'receiver side', 'previously observed', 'pdf ).', 'input multiple', 'given couples', 'form expression', 'expression form', 'easily get', 'communication engineers', 'arbitrary couple']</t>
  </si>
  <si>
    <t>Largest eigenvalue | Maximum SNR | MIMO | MRT/MRC | PDF | Rayleigh fading channel | Wishart matrix</t>
  </si>
  <si>
    <t>Multiple-input multiple-output (MIMO) maximum-SNR (max-SNR) system employs the maximum ratio combiner (MRC) at the receiver side and the maximum ratio transmitter (MRT) at the transmitter side. Its performances highly depend on MIMO channel characteristics, which vary according to both the number of antennas and their distribution between the transmitter and receiver sides. By using the decomposition of the ordered Wishart distribution in the uncorrelated Rayleigh case, we derived a closed-form expression of the largest eigenvalue probability density function (PDF). The final result yields to an expression form of the PDF where polynomials are multiplied by exponentials; it is worth underlining that, though this form had been previously observed for given couples of antennas, to date no formally-written closed-form was available in the literature for an arbitrary couple. Then, this new expression permits one to quickly and easily get the well known largest eigenvalue PDF and use it to determine the binary error probability (BEP) of the max-SNR. Copyright ¬© 2008 The Institute of Electronics, Information and Communication Engineers.</t>
  </si>
  <si>
    <t>1791-1796</t>
  </si>
  <si>
    <t>60019762;60019762;60019762;60019762</t>
  </si>
  <si>
    <t>35731935500;24465768200;57130576400;6701334024</t>
  </si>
  <si>
    <t>Letessier, Jonathan;Vrigneau, Baptiste;Rostaing, Philippe;Burel, Gilles</t>
  </si>
  <si>
    <t>Brest</t>
  </si>
  <si>
    <t>Universit√© de Brest (UBO)</t>
  </si>
  <si>
    <t>Letessier J.</t>
  </si>
  <si>
    <t>New closed-form of the largest eigenvalue PDF for Max-SNR MIMO system performances</t>
  </si>
  <si>
    <t>10.1093/ietfec/e91-a.7.1791</t>
  </si>
  <si>
    <t>2-s2.0-77951264704</t>
  </si>
  <si>
    <t>['system performance', 'prior studies', 'noise ratio', 'limited feedback', 'letter proposes', 'communication engineers', 'carlo simulations', 'averaged signal', 'also provided']</t>
  </si>
  <si>
    <t>Beamforming | Limited feedback | Multiple-antenna | Orthogonal frequency division multiplexing</t>
  </si>
  <si>
    <t>Prior studies on limited feedback (LFB) beamforming in multiple-antenna orthogonal frequency division multiplexing (OFDM) have resorted to Monte-Carlo simulations to evaluate the system performance. This letter proposes a novel analytical framework, based on which the averaged signal-to-noise ratio and the ergodic capacity performance of clustering-based LFB beamforming in multiple-antenna OFDM systems are studied. Simulations are also provided to verify the analysis. Copyright ¬© 2008 The Institute of Electronics, Information and Communication Engineers.</t>
  </si>
  <si>
    <t>1850-1853</t>
  </si>
  <si>
    <t>60018308;60018308;60018308;60018308;60018308</t>
  </si>
  <si>
    <t>9735238400;7404392124;14919610300;57212902409;55444407700</t>
  </si>
  <si>
    <t>Zeng, Erlin;Zhu, Shihua;Liao, Xuewen;Zhong, Zhimeng;Feng, Zhenjie</t>
  </si>
  <si>
    <t>On performance of clustering-based limited feedback beamforming in multiple-antenna OFDM systems</t>
  </si>
  <si>
    <t>10.1093/ietfec/e91-a.7.1850</t>
  </si>
  <si>
    <t>2-s2.0-77951291932</t>
  </si>
  <si>
    <t>['trained rbf', 'sweep approach', 'superior performance', 'speed factor', 'rejection filter', 'proposed method', 'presented results', 'patch antenna', 'paper presents', 'new frequency', 'line coupler', 'limited number', 'least 10', 'inset feed', 'imaginary parts', 'high accuracy', 'frequency samples', 'frequency dependence', 'efficient calculation']</t>
  </si>
  <si>
    <t>This paper presents a new frequency-sweep approach for the efficient calculation of S-parameters of planar microwave structures. The approach is based on approximating the frequency dependence of the real and imaginary parts of the S-parameters using neural networks. Due to its superior performance, radial basis functions neural network (RBF-NN) is adopted. A limited number of frequency samples are used to train the RBF-NN. Then, the trained RBF-NN is capable of providing a smooth frequency response with very high accuracy in a fraction of a second. The proposed method is applied to a number of planar microwave structures such as: Patch antenna with an inset feed, band-rejection filter, and branch-line coupler. According to the presented results, a speed factor of at least 10 is measured, and a maximum percentage error of 3.29% is recorded.</t>
  </si>
  <si>
    <t>31-43</t>
  </si>
  <si>
    <t>60019087;60002575</t>
  </si>
  <si>
    <t>7006317749;9043512900</t>
  </si>
  <si>
    <t>Soliman, E. A.;Ibrahim, M. S.</t>
  </si>
  <si>
    <t>New Cairo;Cairo</t>
  </si>
  <si>
    <t>American University in Cairo;Cairo University, Faculty of Engineering</t>
  </si>
  <si>
    <t>Soliman E.A.</t>
  </si>
  <si>
    <t>Neural frequency sweeper for accelerating S-parameters calculation of planar microwave structures</t>
  </si>
  <si>
    <t>10.2528/PIERM08010702</t>
  </si>
  <si>
    <t>2-s2.0-77951475456</t>
  </si>
  <si>
    <t>Indian Institute of Technology Delhi</t>
  </si>
  <si>
    <t>IIITD</t>
  </si>
  <si>
    <t>['various 5', 'simulation tool', 'return loss', 'radiation patterns', 'radiation pattern', 'prototype antenna', 'peak gain', 'novel approach', 'main objective', 'fundamental parameters', 'dielectric constant', 'also presented', '48 ghz', '10 db', '1 dbi']</t>
  </si>
  <si>
    <t>CPW fed | RF ID | slot | tapered antenna | WLAN antennas</t>
  </si>
  <si>
    <t>Main objective of this paper is to give a novel approach in the design and development of Coplanar Waveguide fed tapered slot antenna for various 5 to 6 GHZ frequency band applications. Antenna is fabricated using FR4 substrate with dielectric constant of 4.4. The fundamental parameters of the antenna such as bandwidth, return loss, gain, radiation pattern and polarization are obtained. All meets the acceptable antenna standards. The measured input impedance bandwidth (return loss &lt; -10 dB) of the prototype antenna is 21% (4.8-6 GHz). The radiation patterns are bidirectional in the Eplane and H-plane. The simulated peak antenna gain is 3.1 dBi at 5.48 GHz. Procedure to improve the peak gain is also presented. Simulation tool, based on the method of moments (ZELAND IE3D version 12.0) has been used to analyze and optimize the antenna.</t>
  </si>
  <si>
    <t>22-26</t>
  </si>
  <si>
    <t>International Journal of Microwave and Optical Technology</t>
  </si>
  <si>
    <t>60005630;60005630;60005630</t>
  </si>
  <si>
    <t>57248484700;24172394400;24172458400</t>
  </si>
  <si>
    <t>Balamanikandan, K.;Raghavan, S.;Shanmuganantham, T.</t>
  </si>
  <si>
    <t>Tiruchirappalli</t>
  </si>
  <si>
    <t>National Institute of Technology Tiruchirappalli</t>
  </si>
  <si>
    <t>Balamanikandan K.</t>
  </si>
  <si>
    <t>CPW Fed Tapered Slot Antenna for 5 GHz Band Applications</t>
  </si>
  <si>
    <t>2-s2.0-77952341004</t>
  </si>
  <si>
    <t>['thin wires', 'structures made', 'stability problem', 'results obtained', 'mot method', 'mot algorithm', 'exact solution', 'beta formulation', 'analytic integration', '1 ].']</t>
  </si>
  <si>
    <t>The aim of this workis to increase the instability of the marching-on-in-time (MOT) method that is used in the analysis of wide-band electromagnetic pulse scattering from structures made of thin wires. The stability problem has been identified with the advent of the MOT method in 1991, and although several improvements have been suggested to overcome this difficulty no exact solution has been found [1]. In this thesis two methods (the Newmark-Beta formulation and the analytic integration) to suppress the instabilities of the MOT algorithm for thin wire scatterers have been proposed and their effects on the stability have been inspected. The results are compared with the results obtained with time domain method of moments (MOM) [2] and it is observed that the results are both stable and accurate. It is shown how the stability is changed by a determined Œ≤ parameter. Also, Newmark-Beta formulation results for selected different types of structures such as dipole antenna illuminated by a Gaussian pulse given in [3], three pole structure given in [4], loop antenna given in [3] has been shown.</t>
  </si>
  <si>
    <t>337-360</t>
  </si>
  <si>
    <t>60028583;60013071</t>
  </si>
  <si>
    <t>54392520500;56240230800</t>
  </si>
  <si>
    <t>Bayer, S. E.;Ergin, A. A.</t>
  </si>
  <si>
    <t>Kocaeli;Kocaeli</t>
  </si>
  <si>
    <t>Kocaeli √úniversitesi;Gebze Teknik √úniversitesi</t>
  </si>
  <si>
    <t>Bayer S.E.</t>
  </si>
  <si>
    <t>A stable marching-on-in-time scheme for wire scatterers using a Newmark-Beta formulation</t>
  </si>
  <si>
    <t>10.2528/pierb08031215</t>
  </si>
  <si>
    <t>2-s2.0-77952357812</t>
  </si>
  <si>
    <t>['would fail', 'proposed method', 'phase characteristics', 'paper presents', 'paper develops', 'noise ratio', 'noise eigenvectors', 'music spectrum', 'music method', 'music employs', 'inner product', 'incident waves', 'incident signals', 'important role', 'image processing', 'estimating doas', 'estimate doas', 'esprit methods', 'computer simulation', 'communication engineers', 'close angles', 'calculated based', 'brilliant properties', 'array response', 'amplitude characteristics', 'accurate spectrum', 'absolute value']</t>
  </si>
  <si>
    <t>Aarray antenna | Direction of arrival estimation | MUSIC method | Pphase characteristics</t>
  </si>
  <si>
    <t>This paper presents a high resolution Direction-Of-Arrival (DOA) estimation method using unwrapped phase information of MUSIC-based noise subspace. Superresolution DOA estimation methods such as MUSIC, Root-MUSIC and ESPRIT methods are paid great attention because of their brilliant properties in estimating DOAs of incident signals. Those methods achieve high accuracy in estimating DOAs in a good propagation environment, but would fail to estimate DOAs in severe environments like low Signal-to-Noise Ratio (SNR), small number of snapshots, or when incident waves are coming from close angles. In MUSIC method, its spectrum is calculated based on the absolute value of the inner product between array response and noise eigenvectors, means that MUSIC employs only the amplitude characteristics and does not use any phase characteristics. Recalling that phase characteristics plays an important role in signal and image processing, we expect that DOA estimation accuracy could be further improved using phase information in addition to MUSIC spectrum. This paper develops a procedure to obtain an accurate spectrum for DOA estimation using unwrapped and differentiated phase information of MUSIC-based noise subspace. Performance of the proposed method is evaluated through computer simulation in comparison with some conventional estimation methods. Copyright ¬© 2008 The Institute of Electronics, Information and Communication Engineers.</t>
  </si>
  <si>
    <t>1990-1999</t>
  </si>
  <si>
    <t>60018279;60018279;60018279</t>
  </si>
  <si>
    <t>7003634036;55478734600;7402657600</t>
  </si>
  <si>
    <t>Ichige, Koichi;Saito, Kazuhiko;Arai, Hiroyuki</t>
  </si>
  <si>
    <t>Ichige K.</t>
  </si>
  <si>
    <t>High resolution DOA estimation using unwrapped phase information of MUSIC-based noise subspace</t>
  </si>
  <si>
    <t>10.1093/ietfec/e91-a.8.1990</t>
  </si>
  <si>
    <t>2-s2.0-77953367423</t>
  </si>
  <si>
    <t>['wban ).', 'uwb phantoms', 'uwb devices', 'uwb arm', 'ultra wideband', 'torso phantoms', 'propagation path', 'performance evaluation', 'paper describes', 'low power', 'human hazard', 'human body', 'communication engineers', 'channel assessment', 'aqueous solution', 'antennas mounted']</t>
  </si>
  <si>
    <t>Electromagnetic phantom | Microwave | Propagation | Ultra wideband</t>
  </si>
  <si>
    <t>Ultra wideband (UWB) technologies are expected to be used in ultra-high-speed wireless personal area networks (WPAN) and wireless body area networks (WBAN). UWBhuman electromagnetic phantoms are useful for performance evaluation of antennas mounted in the vicinity of a human body and channel assessment when a human body blocks a propagation path. Publications on UWB phantoms, however, have been limited so far. This paper describes the development of liquid UWB phantom material (aqueous solution of sucrose) and UWB arm and torso phantoms. The UWB phantoms are not intended to evaluate a specific absorption rate (SAR) in a human body, because UWB devices are supposed to transmit at very low power and thus should pose no human hazard. Copyright ¬© 2008 The Institute of Electronics, Information and Communication Engineers.</t>
  </si>
  <si>
    <t>3173-3182</t>
  </si>
  <si>
    <t>60003414;108939850;60003414</t>
  </si>
  <si>
    <t>12804840100;56164541900;8964323300</t>
  </si>
  <si>
    <t>Yamamoto, Hironobu;Zhou, Jian;Kobayashi, Takehiko</t>
  </si>
  <si>
    <t>Tokyo Denki University;Manulife Financial</t>
  </si>
  <si>
    <t>60003414;108939850</t>
  </si>
  <si>
    <t>Yamamoto H.</t>
  </si>
  <si>
    <t>Ultra wideband electromagnetic phantoms for antennas and propagation studies</t>
  </si>
  <si>
    <t>10.1093/ietfec/e91-a.11.3173</t>
  </si>
  <si>
    <t>2-s2.0-77953369470</t>
  </si>
  <si>
    <t>['w propose', 'th complexity', 'th combination', 'receive power', 'pilot symbols', 'considerable work', 'connectable bs', 'communication engineers', 'based ssssscheme', 'base stations', 'b increasing']</t>
  </si>
  <si>
    <t>MIMO | MQRD-PCM | OFDM | QR decomposition</t>
  </si>
  <si>
    <t>multiplexing (CDM) based ssssscheme in whicch a unique spreading cod is assigned to distinguish both BS and MS antenna elements. However, b increasing the number of base stations and transmit antenna elements, larg spreading codes and pilot symbols are required to distinguish the receive power from all the connectable BS, as well as to identify all the CSI for th combination of transmitter and receiver antenna elements. Furthermore, th complexity of maximum likelihood detection (MLD) for implementation of MIMO is a considerable work. To reduce these problems, in this paper, w propose the parallel detection algorithm using multiple QR decompositio with permuted channel matrix (MQRD-PCM) with discrete pilot signal as signment and iterative channel identification for MIMO/OFDM. Copyright ¬© 2008 The Institute of Electronics, Information and Communication Engineers.</t>
  </si>
  <si>
    <t>2000-2007</t>
  </si>
  <si>
    <t>Ahn, Chang Jun</t>
  </si>
  <si>
    <t>Hiroshima</t>
  </si>
  <si>
    <t>Hiroshima City University</t>
  </si>
  <si>
    <t>Ahn C.</t>
  </si>
  <si>
    <t>Throughput improvement with discrete pilot signal assignment and iterative channel identification for MQRD-PCM/OFDM</t>
  </si>
  <si>
    <t>10.1093/ietfec/e91-a.8.2000</t>
  </si>
  <si>
    <t>2-s2.0-77953373345</t>
  </si>
  <si>
    <t>['quaternions used', 'orthogonal space', 'high signal', 'diversity quasi', 'communication engineers', 'also given', 'alamouti code', '8 full', '8 code', '4 full']</t>
  </si>
  <si>
    <t>Coding gain | Diversity | High-rate code | QOSTBC | STBC</t>
  </si>
  <si>
    <t>A rate-6/4 full-diversity orthogonal space-time block code (STBC) is constructed for QPSK and 2 transmit antennas by applying constellation scaling and rotation to the set of quaternions used in Alamouti code. Also given is a rate-9/8 full-diversity quasi-orthogonal space-time block code (QOSTBC) for 4 transmit antennas. Lastly, a rate-10/8 code is presented for 4 transmit antennas. Simulation results indicate that these high-rate codes achieve better throughputs in the high signal-to-noise ratio region. Copyright ¬© 2008 The Institute of Electronics, Information and Communication Engineers.</t>
  </si>
  <si>
    <t>3393-3397</t>
  </si>
  <si>
    <t>60015186;60015186;60028333</t>
  </si>
  <si>
    <t>24475173200;7403322108;7006933441</t>
  </si>
  <si>
    <t>Nguyen, Duy H.N.;Nguyen, Ha H.;Hoang, Tuan D.</t>
  </si>
  <si>
    <t>Australia;Canada</t>
  </si>
  <si>
    <t>Sydney;Saskatoon</t>
  </si>
  <si>
    <t>UNSW Sydney;University of Saskatchewan</t>
  </si>
  <si>
    <t>60028333;60015186</t>
  </si>
  <si>
    <t>Nguyen D.</t>
  </si>
  <si>
    <t>High-rate space-time block coding schemes</t>
  </si>
  <si>
    <t>10.1093/ietfec/e91-a.11.3393</t>
  </si>
  <si>
    <t>2-s2.0-77953377779</t>
  </si>
  <si>
    <t>['time correlation', 'proposed algorithm', 'firstly channels', 'finite states', 'corresponding states', 'communication engineers', 'codebooks corresponding', 'classical mem']</t>
  </si>
  <si>
    <t>Channel quantization | Multiple-antenna | Time correlation | Transmit beamforming</t>
  </si>
  <si>
    <t>Focusing on time correlation of real communication channels, a channel quantization algorithm based on finite state vector quantization (FSVQ) is proposed. Firstly channels are partitioned into finite states, then codebooks corresponding to each state are constructed, which are used to quantizee channels transferred from corresponding states. Further, the state transition function is designed to ensure the synchronization between transmitter and receiver. The proposed algorithm can achieve improved performance with the same feedback load compared with classical mem-oryless channel quantizer without consideration of the influence of time correlation. Simulation results verify the effectiveness of the proposed algorithm. Copyright ¬© 2008 The Institute of Electronics, Information and Communication Engineers.</t>
  </si>
  <si>
    <t>3063-3066</t>
  </si>
  <si>
    <t>60018308;60018308;60018308</t>
  </si>
  <si>
    <t>55444407700;13004417100;9735238400</t>
  </si>
  <si>
    <t>Feng, Zhenjie;Zhang, Taiyi;Zeng, Erlin</t>
  </si>
  <si>
    <t>Feng Z.</t>
  </si>
  <si>
    <t>Research on channel quantization algorithm of time correlated channels</t>
  </si>
  <si>
    <t>10.1093/ietfec/e91-a.10.3063</t>
  </si>
  <si>
    <t>2-s2.0-77953384386</t>
  </si>
  <si>
    <t>['theoretically cleared', 'suppress ibi', 'interesting technique', 'cp property', 'cost function', 'computer simulation', 'communication engineers', 'certain parameter', 'block interference', 'analytical result']</t>
  </si>
  <si>
    <t>Blind adaptive array antenna | Inter-block interference | OFDM</t>
  </si>
  <si>
    <t>In block transmission systems, performance degrades due to inter-block interference (IBI) when there are multipaths with delays exceeding cyclic prefix (CP) length. An interesting technique to overcome this problem is an array antenna proposed by Hori et al., which restores the CP property by minimizing a cost function. However, its performance has not been theoretically cleared. In this letter, the performance of a method which minimizes the cost function under a unit norm constraint is analyzed. It is shown that the method can suppress IBI and its interference suppression capability depends on a certain parameter. The analytical result is verified through computer simulation. Copyright ¬© 2008 The Institute of Electronics, Information and Communication Engineers.</t>
  </si>
  <si>
    <t>2045-2047</t>
  </si>
  <si>
    <t>60000099;60000099</t>
  </si>
  <si>
    <t>36115707500;7101989469</t>
  </si>
  <si>
    <t>Watahiki, Hiroaki;Miyajima, Teruyuki</t>
  </si>
  <si>
    <t>Mito</t>
  </si>
  <si>
    <t>Ibaraki University</t>
  </si>
  <si>
    <t>Watahiki H.</t>
  </si>
  <si>
    <t>Interference suppression capability of array antenna using cyclic prefix in block transmission</t>
  </si>
  <si>
    <t>10.1093/ietfec/e91-a.8.2045</t>
  </si>
  <si>
    <t>2-s2.0-77953387318</t>
  </si>
  <si>
    <t>['transmit antenna', 'stbc ).', 'specifically presented', 'serially concatenating', 'rotating precoder', 'real constellation', 'rate space', 'qo stbc', 'proposed code', 'original code', 'new full', 'joint detection', 'error performance', 'alamouti scheme']</t>
  </si>
  <si>
    <t>Multiple antennas | Space-time block code</t>
  </si>
  <si>
    <t>In this paper, a new full-rate space-time block code (STBC) possessing a quasi-orthogonal (QO) property is proposed for QAM and 8 transmit antennas. This code is designed by serially concatenating a real constellation-rotating precoder with the Alamouti scheme. The QO property enables ML decoding to be done with joint detection of oniy four real symbols like the conventional minimum decoding complexity QOSTBC (MDC-QO-STBC). However, the proposed code is guaranteed to achieve full spatial diversity for general QAM unlike the MDC-QO-STBC which is specifically presented for only 4-QAM. By computer simulation results, we show that the proposed code exhibits the identical and slightly degraded error performance with the MDC-QO-STBC for 4-QAM and the Sharma's QO STBC for 4 and l6-QAM, respectively. Finally, we present a new modified scheme of the original code so that there is no any discontinuity of transmission at each transmit antenna, without any loss of error performance. Copyright ¬© 2008 The Institute of Electronics.</t>
  </si>
  <si>
    <t>2990-2994</t>
  </si>
  <si>
    <t>24476296700;24476472800;43761243800</t>
  </si>
  <si>
    <t>Chae, Changhyeon;Choi, Daewon;Jung, Taejin</t>
  </si>
  <si>
    <t>New minimum decoding complexity quasi-orthogonal space-time block code for 8 transmit antennas</t>
  </si>
  <si>
    <t>10.1093/ietfec/e91-a.10.2990</t>
  </si>
  <si>
    <t>2-s2.0-77953395986</t>
  </si>
  <si>
    <t>['uncorrelated single', 'robust scheme', 'receive filters', 'perfect csi', 'minimizing smse', 'iterative procedure', 'imperfect csi', 'fading correlation', 'communication engineers', 'antenna array']</t>
  </si>
  <si>
    <t>Imperfect CSI | Linear transmit/receive processing | MIMO downlink | Spatial fading correlation</t>
  </si>
  <si>
    <t>In this paper we investigate designing optimal linear transmit/receive processing filters for multiuser MIMO downlinks with imperfect channel state information (CSI) and spatial fading correlation between antenna array at BS. A robust scheme is proposed to obtain the optimal linear transmit/receive filters in the sense of minimizing the average sum mean square error (SMSE) conditional on noisy channel estimates under a per-user transmit power constraint. Using an iterative procedure, the proposed scheme extends the existing optimization algorithm for uncorrelated single-user MIMO systems with perfect CSI to solve the problem of minimizing SMSE in spatially correlated MIMO downlinks with imperfect CSI. Comparing with non-robust scheme, we show that robust scheme efficiently mitigates the BER loss induced by imperfect CSI. In addition, the impact of fading correlation at BS on the performance of the proposed robust scheme is analyzed. Copyright ¬© 2008 The Institute of Electronics, Information and Communication Engineers.</t>
  </si>
  <si>
    <t>2626-2636</t>
  </si>
  <si>
    <t>60025084;60025084;60010421</t>
  </si>
  <si>
    <t>57219262101;56420790700;55423269000</t>
  </si>
  <si>
    <t>Li, Hao;Xu, Changqing;Fan, Pingzhi</t>
  </si>
  <si>
    <t>Shanghai Jiao Tong University;Southwest Jiaotong University</t>
  </si>
  <si>
    <t>60025084;60010421</t>
  </si>
  <si>
    <t>Li H.</t>
  </si>
  <si>
    <t>Robust linear transmit/receive processing for correlated MIMO downlink with imperfect CSI</t>
  </si>
  <si>
    <t>10.1093/ietfec/e91-a.9.2626</t>
  </si>
  <si>
    <t>2-s2.0-77953417362</t>
  </si>
  <si>
    <t>['statistical properties', 'spatial correlation', 'results demonstrate', 'receiver sides', 'rayleigh channel', 'proposed based', 'promising scheme', 'multipath taken', 'model configuration', 'mobile station', 'mimo environment', 'integral form', 'incremental improvement', 'good agreement', 'general closed', 'form expressions', 'form evaluation', 'exact closed', 'ergodic capacities', 'communication engineers', 'capacity analysis', 'array antennas']</t>
  </si>
  <si>
    <t>Ergodic capacity | Fading channels | Multiple-input multiple-output (MIMO) systems | Spatial correlation</t>
  </si>
  <si>
    <t>MIMO (Multiple Input Multiple Output) communications systems equipped with array antennas at both the transmitter and receiver sides are a promising scheme to realize higher rate and/or reliable data transmission. In this paper, capacity analysis of MIMO Rayleigh channel with spatial correlation at the receiver of multipath taken into account is presented. In general, a model configuration of local scattering around a mobile station in MIMO environment is carried out by simulation to examine spatial correlation coefficients. Based on statistical properties of the eigenvalues of correlated complex random Wishart matrices, the exact closed-form expressions of distribution of the eigenvalues are investigated. Then, the general closed-form evaluation of integral form is proposed based on Meijer's G-function. The results demonstrate that the ergodic capacities are improved by increasing the number of the antennas and the SNR's. Compared with i.i.d. (independent identically distributed) Rayleigh channel, the incremental improvement of correlated Rayleigh channel is reduced by spatial fading correlation. The analytical results validated by Monte-Carlo simulations show a good agreement. Copyright ¬© 2008 The Institute of Electronics, Information and Communication Engineers.</t>
  </si>
  <si>
    <t>2818-2826</t>
  </si>
  <si>
    <t>60028190;60028190;60031126</t>
  </si>
  <si>
    <t>19337953100;55934588500;7402551666</t>
  </si>
  <si>
    <t>Trung, Ha Duyen;Benjapolakul, Watit;Araki, Kiyomichi</t>
  </si>
  <si>
    <t>Japan;Thailand</t>
  </si>
  <si>
    <t>Tokyo;Bangkok</t>
  </si>
  <si>
    <t>Tokyo Institute of Technology;Chulalongkorn University</t>
  </si>
  <si>
    <t>60031126;60028190</t>
  </si>
  <si>
    <t>Trung H.D.</t>
  </si>
  <si>
    <t>Capacity analysis of MIMO rayleigh channel with spatial fading correlation</t>
  </si>
  <si>
    <t>10.1093/ietfec/e91-a.10.2818</t>
  </si>
  <si>
    <t>2-s2.0-77953432687</t>
  </si>
  <si>
    <t>['symbol timing', 'ss systems', 'ss signals', 'spread spectrum', 'orthogonal codes', 'innovative approach', 'direct sequence', 'correlation property', 'computer simulations', 'communication engineers', 'combines signals']</t>
  </si>
  <si>
    <t>Adaptive array antenna | Blind signal processing | M-ary/SS</t>
  </si>
  <si>
    <t>M-ary/SS is a version of Direct Sequence/Spread Spectrum (DS/SS) aiming to improve the spectral efficiency employing orthogonal codes. However, due to the auto-correlation property of the orthogonal codes, it is impossible to detect the symbol timing by observing correlatar outputs. Therefore, conventionally, a preamble has been inserted in M-ary/SS signals. In this paper, we propose a new blind adaptive array antenna for M-ary/SS systems that combines signals over the space axis without any preambles. It is surely an innovative approach for M-ary/SS, The performance is investigated through computer simulations. Copyright ¬© 2008 The Institute of Electronics, Information and Communication Engineers.</t>
  </si>
  <si>
    <t>1982-1989</t>
  </si>
  <si>
    <t>60004853;60004853;60004853;60004853;60004853;60004853</t>
  </si>
  <si>
    <t>36145076700;57206015440;23027669800;36144853000;6701439219;55624479867</t>
  </si>
  <si>
    <t>Kozuma, Miho;Sasaki, Atsushi;Kamiya, Yukihiro;Fujh, Takeo;Umebayashi, Kenta;Suzuki, Yasuo</t>
  </si>
  <si>
    <t>Fuchu</t>
  </si>
  <si>
    <t>Tokyo University of Agriculture and Technology</t>
  </si>
  <si>
    <t>Kozuma M.</t>
  </si>
  <si>
    <t>A new blind adaptive array antenna based on CMA criteria for M-Ary/SS signals suitable for software defined radio architecture</t>
  </si>
  <si>
    <t>10.1093/ietfec/e91-a.8.1982</t>
  </si>
  <si>
    <t>2-s2.0-77953460111</t>
  </si>
  <si>
    <t>['wire antenna', 'suitable changes', 'results obtained', 'radiation pattern', 'method based', 'junction region', 'impedance characteristics', 'high efficiency', 'good agreement', 'cylindrical surface', 'current density', 'attachment mode', 'array mounted', 'accurate impedance']</t>
  </si>
  <si>
    <t>In this paper, a fast and efficient method based on MOM is proposed for the analysis of antenna and array mounted on bodies of revolution. An attachment mode is introduced to ensure the continuity of current density at the junction region between wire antenna and cylindrical surface. A method based on suitable changes of coordinates and domains is presented to extract singular point of the self-impedance element calculation at junction region and accurate impedance can be obtained. Taking the antennas and array mounted on a finite solid conducting cylinder as an example, the impedance characteristics and radiation pattern are calculated. The good agreement between the results obtained by using the analysis method presented in this paper and those of CST and NEC software reveals the accuracy and high efficiency of this method.</t>
  </si>
  <si>
    <t>117-130</t>
  </si>
  <si>
    <t>109158589;109158589</t>
  </si>
  <si>
    <t>12782119800;55515043300</t>
  </si>
  <si>
    <t>Cao, X.;Gao, J.</t>
  </si>
  <si>
    <t>Air Force Engineering University of CPLA</t>
  </si>
  <si>
    <t>Cao X.</t>
  </si>
  <si>
    <t>The singularity problem at the wire/surface junction region for antenna and arrays with bodies of revolution</t>
  </si>
  <si>
    <t>10.2528/pierb08092304</t>
  </si>
  <si>
    <t>2-s2.0-77953494856</t>
  </si>
  <si>
    <t>['thz generation', 'temperature grown', 'resonance frequency', 'probe measurements', 'probe experiments', 'photomixer material', 'photocarrier lifetime', 'periodic antenna', 'golay cell', 'communication engineers', 'broadband log', 'band gap', 'antenna tooth', '700 fs', '37 thz', '3 nw', '0 ev']</t>
  </si>
  <si>
    <t>LTG-GaAsSb | THz</t>
  </si>
  <si>
    <t>We report on continuous-wave optoelectronic terahertz (THz) measurements using low-temperature grown (LTG) GaAsSb as photomixer material. A broadband log-periodic antenna and a six interdigital finger photomixer with 1 Œºm gap is fabricated on LTG-GaAsSb for THz generation and detection. At 0.37 THz, the resonance frequency of the inner most antenna tooth, we obtained a power of 6.3 nW. A Golay cell was used as detector. The photocarrier lifetime of the material was determined to be 700 fs by pump-probe experiments with an optical wavelength close to the band gap of LTG-GaAsSb. The band gap was 1.0 eV, measured by wavelength dependent pump-probe measurements. Copyright ¬© 2008 The Institute of Electronics, Information and Communication Engineers.</t>
  </si>
  <si>
    <t>1058-1062</t>
  </si>
  <si>
    <t>60011226;60026113;60011226;60011226;60011226;60011226;60011226;60011226</t>
  </si>
  <si>
    <t>6603738203;6701774197;57225469362;6603012747;6603475017;7004537136;55807009700;35480347400</t>
  </si>
  <si>
    <t>Sigmund, Jochen;Lampin, Jean Francois;Ivannikov, Valentin;Sydlo, Cezary;Feiginov, Michail;Pavlidis, Dimitris;Meissner, Peter;Hartnagel, Hans L.</t>
  </si>
  <si>
    <t>Villeneuve-d'Ascq;Darmstadt</t>
  </si>
  <si>
    <t>Institut d'Electronique de Micro√©lectronique et de Nanotechnologie (IEMN);Technische Universit√§t Darmstadt</t>
  </si>
  <si>
    <t>60026113;60011226</t>
  </si>
  <si>
    <t>Sigmund J.</t>
  </si>
  <si>
    <t>Low-temperature grown GaAsSb with sub-picosecond photocarrier lifetime for continuous-wave terahertz measurements</t>
  </si>
  <si>
    <t>10.1093/ietele/e91-c.7.1058</t>
  </si>
  <si>
    <t>2-s2.0-77953495118</t>
  </si>
  <si>
    <t>['switching p', 'paper presents', 'n diodes', 'internal circuit', 'input impedance', 'impedance tuner', 'communication engineers', 'appropriate conditions', 'antenna fluctuates']</t>
  </si>
  <si>
    <t>Antenna input impedance | Automatic matching system | FPGA</t>
  </si>
  <si>
    <t>The input impedance of an antenna fluctuates because of various usage conditions, which causes a mismatch between an internal circuit and an antenna. An automatic matching system solves this problem, then this paper presents a reconfigurable impedance tuner that has a set of fixed capacitors controlled by switching p-i-n diodes. A fast control algorithm for selecting the appropriate conditions of an impedance tuner is proposed and mounted on FPGA to demonstrate the performance. Copyright ¬© 2008 The Institute of Electronics, Information and Communication Engineers.</t>
  </si>
  <si>
    <t>1348-1355</t>
  </si>
  <si>
    <t>60018279;60018279;60018279;60018279</t>
  </si>
  <si>
    <t>24376857900;55686272200;22986674900;7402657600</t>
  </si>
  <si>
    <t>Oba, Hirokazu;Kim, Minseok;Tamaki, Ryotaro;Arai, Hiroyuki</t>
  </si>
  <si>
    <t>Oba H.</t>
  </si>
  <si>
    <t>Adaptive impedance matching system using FPGA processor for efficient control algorithm</t>
  </si>
  <si>
    <t>10.1093/ietele/e91-c.8.1348</t>
  </si>
  <si>
    <t>2-s2.0-77953519951</t>
  </si>
  <si>
    <t>['undesired scattering', 'shaping technique', 'profile dual', 'physical optics', 'mount restrictions', 'initial low', 'elliptical aperture', 'design method', 'communication engineers', 'antenna performance']</t>
  </si>
  <si>
    <t>Elliptical aperture | Genetic algorithm | Mobile satellite communications | Shaped reflector dual-shaped reflector antennn | Tow-profile antenna</t>
  </si>
  <si>
    <t>A design method is proposed for a low-profile dual- shaped reflector antenna for the mobile satellite communications. The antenna is required to be low-profile because of mount restrictions. However, reduction of its height generally causes degradation of antenna performance, Firstly, an initial low-profile reflector antenna with an elliptical aperture is designed by using Geometrical Optics (GO) shaping. Then a Physical Optics (P0) shaping technique is applied to optimize the gain and sidelobes including mitigation of undesired scattering. The developed design method provides highly accurate design procedure for electrically small reflector antennas. Fabrication and measurement of a prototype antenna support the theory. Copyright ¬© 2008 The Institute of Electronics, Information and Communication Engineers.</t>
  </si>
  <si>
    <t>615-624</t>
  </si>
  <si>
    <t>60101699;60101699;60101699;60101699;60101699;60006838;60101699</t>
  </si>
  <si>
    <t>6507022912;36114080800;36155350300;7006526732;7402423697;7403067757;7402492423</t>
  </si>
  <si>
    <t>Inasawa, Yoshio;Kuroda, Shinji;Kusakabe, Kenji;Naito, Izuru;Konishi, Yoshihiko;Makino, Shigeru;Tsuchiya, Makio</t>
  </si>
  <si>
    <t>Tokyo;</t>
  </si>
  <si>
    <t>Mitsubishi Electric Corporation;Kanazawa Institute of Technology</t>
  </si>
  <si>
    <t>60101699;60006838</t>
  </si>
  <si>
    <t>Inasawa Y.</t>
  </si>
  <si>
    <t>Design method for a low-profile dual-shaped reflector antenna with an elliptical aperture by the suppression of undesired scattering</t>
  </si>
  <si>
    <t>10.1093/ietele/e91-c.4.615</t>
  </si>
  <si>
    <t>2-s2.0-77953587059</t>
  </si>
  <si>
    <t>['wave methods', 'standard full', 'fast analysis', 'experimental validations', 'equivalent impedance', 'drastically reduced', 'current flowing', 'coupled reflectarrays', 'computational costs', 'circuital approach']</t>
  </si>
  <si>
    <t>A fast analysis of aperture-coupled reflectarrays is presented in this work in terms of transmission line model. The circuital approach is adopted to derive the phase design curve as a function of the current flowing on the equivalent impedance of the single radiating element. Computational costs are drastically reduced with respect to standard full-wave methods. Numerical and experimental validations are discussed on slot-coupled reflectarray configurations working at different operating frequencies.</t>
  </si>
  <si>
    <t>60020261;60020261;60020261</t>
  </si>
  <si>
    <t>35617705400;14029886000;57201738411</t>
  </si>
  <si>
    <t>Venneri, F.;Costanzo, S.;Di Massa, G.</t>
  </si>
  <si>
    <t>Venneri F.</t>
  </si>
  <si>
    <t>Transmission line analysis of aperture-coupled reflectarrays</t>
  </si>
  <si>
    <t>2-s2.0-77954191060</t>
  </si>
  <si>
    <t>['took measurements', 'simple model', 'significant mechanism', 'pcbs concerns', 'pcb lands', 'major source', 'important aspect', 'farend crosstalk', 'essentially refers', 'emi problems', 'em coupling', 'electromagnetic emission', 'electromagnetic coupling', 'close proximity', 'clock speeds', 'antenna coupling']</t>
  </si>
  <si>
    <t>Electromagnetic coupling to cables has been a major source of EMC and EMI problems. In this paper, the methods of predicting the EM coupling and propagation in multiconductor transmission lines are presented. Crosstalk is an important aspect of the design of an electromagnetically compatible product. This essentially refers to the unintended electromagnetic coupling between wires and PCB lands that are in close proximity. Crosstalk is distinguished from antenna coupling in that it is a near field coupling problem. Crosstalk between wires in cables or between lands on PCBs concerns the intra-system interference performance of the product, that is, the source of the electromagnetic emission and the receptor of this emission are within the same system. With clock speeds and data transfer rates in digital computers steadily increasing, crosstalk between lands on PCBs is becoming a significant mechanism for interference in modern digital systems. To predict the crosstalk we designed a simple model of three conducting wires and took measurements for both nearend and farend crosstalk. Also the same model is being simulated by CST Microwave Studio (3D Electromagnetic Solver).</t>
  </si>
  <si>
    <t>43-58</t>
  </si>
  <si>
    <t>60004750;60004750;60004750</t>
  </si>
  <si>
    <t>57194492985;55478979800;7203035986</t>
  </si>
  <si>
    <t>Roy, A.;Ghosh, S.;Chakrabarty, A.</t>
  </si>
  <si>
    <t>Roy A.</t>
  </si>
  <si>
    <t>Simple crosstalk model of three wires to predict nearend and farend crosstalk in an EMI/EMC environment to facilitate EMI/EMC modeling</t>
  </si>
  <si>
    <t>10.2528/PIERB08050503</t>
  </si>
  <si>
    <t>2-s2.0-77954405086</t>
  </si>
  <si>
    <t>['¬© 2008', 'subspace projections', 'received signal', 'performanceis presented', 'paper presents', 'multipath signals', 'interference signals', 'interference cancellation', 'communication engineers', 'beam patterns']</t>
  </si>
  <si>
    <t>Anti-jamming | GPS | Multipath mitigation</t>
  </si>
  <si>
    <t>This paper presents an interference cancellation and multipath mitigation algorithm for use in Global Positioning System (GPS) withan array antenna. It is shown that interference signals and multipath signals are effectively suppressed using a serial subspace projection method without any knowledge of the incoming directional information. After the subspace projections a beamformer is used to maximize the SNR of the received signal. The enhancement in the performanceis presented in terms of the cross correlation value and beam patterns. ¬© 2008 The Institute of Electronics, Information and Communication Engineers.</t>
  </si>
  <si>
    <t>905-908</t>
  </si>
  <si>
    <t>60005273;60005273;60007511;60000142</t>
  </si>
  <si>
    <t>35811338100;7102831891;7404036101;36068571100</t>
  </si>
  <si>
    <t>Shin, Jeong Hwan;Heo, Jun;Yoon, Seokho;Kim, Sun Young</t>
  </si>
  <si>
    <t>Sungkyunkwan University;Korea University;Konkuk University</t>
  </si>
  <si>
    <t>60007511;60005273;60000142</t>
  </si>
  <si>
    <t>Shin J.H.</t>
  </si>
  <si>
    <t>Interference cancellation and multipath mitigation algorithm for GPS using subspace projection algorithms</t>
  </si>
  <si>
    <t>10.1093/ietfec/e91-a.3.905</t>
  </si>
  <si>
    <t>2-s2.0-77954872595</t>
  </si>
  <si>
    <t>['waves propagate', 'varying number', 'several configurations', 'presented investigation', 'numerical character', 'low amplitude', 'damage map', 'damage localisation', 'aluminium plate']</t>
  </si>
  <si>
    <t>Damage localisation | Lamb waves | Phased array</t>
  </si>
  <si>
    <t>In this paper, a problem of piezoelectric transducers used for damage localisation in an aluminium plate is investigated. Waves propagate in a specimen and reflect from boundaries and from discontinuities. Because damage reflected signals very often have a low amplitude, a phased array concept is utilized to amplify the signal. The amplification is based on the wave interference phenomenon. The star configuration consists of four linear phased arrays. As a result, a damage map is created combining four outputs of linear phased arrays. Several configurations with a varying number of transducers are investigated. The resulting damage maps are compared so as to balance the number of transducers and the possibility of flaw localisation using these maps. The presented investigation has only a numerical character.</t>
  </si>
  <si>
    <t>917-931</t>
  </si>
  <si>
    <t>Journal of Theoretical and Applied Mechanics</t>
  </si>
  <si>
    <t>60086542-60033057;60086542;60086542</t>
  </si>
  <si>
    <t>24756515200;16647930600;55521551200</t>
  </si>
  <si>
    <t>Ostachowicz, Wies≈Çaw;Wandowski, Tomasz;Malinowski, Pawe≈Ç</t>
  </si>
  <si>
    <t>Poland;Poland</t>
  </si>
  <si>
    <t>Gdansk;Gdynia</t>
  </si>
  <si>
    <t>Robert Szewalski Institute of Fluid-Flow Machinery of the Polish Academy of Sciences;Akademia Morska w Gdyni</t>
  </si>
  <si>
    <t>60086542;60033057</t>
  </si>
  <si>
    <t>Ostachowicz W.</t>
  </si>
  <si>
    <t>Elastic wave phased array for damage localisation</t>
  </si>
  <si>
    <t>2-s2.0-77954981263</t>
  </si>
  <si>
    <t>['work discusses', 'roscope axle', 'numerous conferences', 'new approach', 'control errors']</t>
  </si>
  <si>
    <t>Gyroscope | Phase trajectories | Scanning</t>
  </si>
  <si>
    <t>The work discusses a new approach to the control of motion of the gy-roscope axle with an in-built optical system responsible for detection and tracking of aerial targets emitting infrared radiation. The method, which has been presented by the authors at numerous conferences on the subject, requires using phase trajectories of control errors.</t>
  </si>
  <si>
    <t>909-916</t>
  </si>
  <si>
    <t>60008056;60021398</t>
  </si>
  <si>
    <t>55939156900;18635379900</t>
  </si>
  <si>
    <t>Osiecki, Jan W.;Stefa≈Ñski, Konrad</t>
  </si>
  <si>
    <t>Kielce;Warsaw</t>
  </si>
  <si>
    <t>Politechnika Swietokrzyska w Kielcach;Wojskowa Akademia Techniczna</t>
  </si>
  <si>
    <t>60021398;60008056</t>
  </si>
  <si>
    <t>Osiecki J.W.</t>
  </si>
  <si>
    <t>On a method of target detection and tracking used in air defence</t>
  </si>
  <si>
    <t>2-s2.0-77954994514</t>
  </si>
  <si>
    <t>Ministry of Environment</t>
  </si>
  <si>
    <t>MOE</t>
  </si>
  <si>
    <t>['tooth formulae', 'slender appendages', 'related congeners', 'new species', 'mouth parts', 'jindo island', 'fully illustrated', 'francis group', 'family dexaminidae', 'dorsal pleonites', 'article 1', 'antenna 1']</t>
  </si>
  <si>
    <t>Amphipoda | Dexaminidae | Korea | Paradexamine</t>
  </si>
  <si>
    <t>Paradexamine jindoensis n. sp. belonging to family Dexaminidae was collected from Jindo Island, Korea. The new species is fully illustrated and compared with related congeners. The new species resembles highly P. houtete, in having the tooth formulae of dorsal pleonites, 1‚Äì3‚Äì3‚Äì3, rear to front and in bearing short spines on the mandible. However, it is characteristic in having the several morphological differences of mouth parts, slender appendages, and longer peduncular article 2 of antenna 1 than article 1. ¬© 2008 Taylor &amp; Francis Group, LLC.</t>
  </si>
  <si>
    <t>157-163</t>
  </si>
  <si>
    <t>Animal Cells and Systems</t>
  </si>
  <si>
    <t>60002877;60002877</t>
  </si>
  <si>
    <t>36142272500;36142132100</t>
  </si>
  <si>
    <t>Kim, Young Hyo;Lee, Kyung Sook</t>
  </si>
  <si>
    <t>Dankook University</t>
  </si>
  <si>
    <t>Kim Y.</t>
  </si>
  <si>
    <t>A new species of the genus paradexamine (crustacea: Amphipoda: Dexaminidae) from korea</t>
  </si>
  <si>
    <t>10.1080/19768354.2008.9647169</t>
  </si>
  <si>
    <t>2-s2.0-77955592476</t>
  </si>
  <si>
    <t>['simulation results', 'return loss', 'results show', 'radiation pattern', 'patch antenna', 'large bandwidth', 'impedance bandwidth', 'fork attached', 'entire passband', 'cylindrical surface', 'coaxial cable', 'circular polarization', 'average gain', '6 %,', '5 dbi', '3 db']</t>
  </si>
  <si>
    <t>In this paper, the characteristics of an L probe fed planar rectangular patch antenna mounted on a cylindrical surface for circular polarization is investigated. To obtain a large bandwidth an L probe feed is used which is in the shape of a fork attached to a coaxial cable and is placed under a corner of the patch antenna. Simulation results, obtained via HFSS, on the return loss and radiation pattern of the antenna for circular polarization are presented. Results show an impedance bandwidth of 74.6%, an average gain of 7.5 dBi with stable radiation patterns across the entire passband and a bandwidth of 58% for AR &lt; 3 dB.</t>
  </si>
  <si>
    <t>161-167</t>
  </si>
  <si>
    <t>60016972;60016972</t>
  </si>
  <si>
    <t>35173463800;15059968600</t>
  </si>
  <si>
    <t>Pirai, M.;Hassani, H. R.</t>
  </si>
  <si>
    <t>Pirai M.</t>
  </si>
  <si>
    <t>L-probe fed circular polarized wideband planar patch antenna on cylindrical structure</t>
  </si>
  <si>
    <t>10.2528/PIERC08041601</t>
  </si>
  <si>
    <t>2-s2.0-77956202762</t>
  </si>
  <si>
    <t>['tightly focusing', 'precisely processed', 'periodic structures', 'laser fluence', 'hundreds nm', 'gold deposited', 'ghz range', 'femtosecond laser', 'fabricated metamaterials', 'ablation threshold', '775nm wavelength']</t>
  </si>
  <si>
    <t>Diffraction limit | Laser ablation | Metamaterials | Microwave devices</t>
  </si>
  <si>
    <t>The laser etching technique is used for configuration of micro-structures. Films of few-hundreds nm of gold deposited on glass or silicon are precisely processed by tightly focusing a femtosecond laser with 150fs pulse duration, 775nm wavelength, and energy of tens of nJ. The laser fluence is hold just above the ablation threshold. Thus, the evaporated film leaves behind structures with thin lateral size of about 1Œºm. Using this technique, the fabrication of micro-structures is demonstrated. The periodic structures are designed to behave as a left handed metamaterial in the GHz range. The fabricated metamaterials have applications for antenna, filters, couplers in the high frequency bands of microwave spectral range.</t>
  </si>
  <si>
    <t>Journal of Laser Micro Nanoengineering</t>
  </si>
  <si>
    <t>60012359;60012359;60012359;60001705;60001705</t>
  </si>
  <si>
    <t>55893960600;6701370635;7003616024;6602704276;6602110303</t>
  </si>
  <si>
    <t>Zamfirescu, Marian;Dabu, Razvan;Dumitru, Marius;Sajin, George;Craciunoiu, Florea</t>
  </si>
  <si>
    <t>Bucharest;Bucharest</t>
  </si>
  <si>
    <t>National Institute for Laser, Plasma and Radiation Physics;National Institute for Research and Development in Microtechnologies Romania</t>
  </si>
  <si>
    <t>60012359;60001705</t>
  </si>
  <si>
    <t>Zamfirescu M.</t>
  </si>
  <si>
    <t>Femtosecond laser fabrication of metamaterials for high frequency microwave devices</t>
  </si>
  <si>
    <t>10.2961/jlmn.2008.01.0002</t>
  </si>
  <si>
    <t>2-s2.0-78049350123</t>
  </si>
  <si>
    <t>['weather instruments', 'two sites', 'specifically designed', 'new configuration', 'multipath errors', 'meteorological data', 'limiting antennas', 'large tsdes', 'ionospheric corrections', 'good correlation', 'continuous gps', 'carrier phase']</t>
  </si>
  <si>
    <t>A new DGPS data collection system is specifically designed to characterize the tropospheric spatial decorrelation error (TSDE) over a 5-km baseline near Athens, OH In this setup, multipath-limiting antennas (MLA) are used at both locations to limit the multipath errors in both the pseudorange (PR) and carrier phase (CP) measurements. The new antenna configuration combined with ionospheric corrections is able to reduce the TSDE processing error to a maximum of approximately 12 cm. Weather instruments are set up for collecting and comparing meteorological data at the two receiver sites. Using this new configuration, continuous GPS and meteorological data are collected from the two sites. Approximately 80 days of GPS data collected at the two receiver sites during the summer of 2006 were processed. For this baseline of 5-km near Athens, OH, TSDEs up to 0.41 m were observed. The largest TSDE observed was on a satellite (SV) with a 5 deg elevation angle. As expected, good correlation was found between large TSDEs and severe weather conditions.</t>
  </si>
  <si>
    <t>39-53</t>
  </si>
  <si>
    <t>Spring 2008</t>
  </si>
  <si>
    <t>60000497;60011132;60011132</t>
  </si>
  <si>
    <t>9638342000;35562622200;16229215300</t>
  </si>
  <si>
    <t>Huang, Jidong;Van Graas, Frank;Cohenour, Curtis</t>
  </si>
  <si>
    <t>Athens;Fullerton</t>
  </si>
  <si>
    <t>Ohio University;California State University, Fullerton</t>
  </si>
  <si>
    <t>60011132;60000497</t>
  </si>
  <si>
    <t>Characterization of tropospheric spatial decorrelation errors over a 5-km baseline</t>
  </si>
  <si>
    <t>10.1002/j.2161-4296.2008.tb00417.x</t>
  </si>
  <si>
    <t>2-s2.0-78649505688</t>
  </si>
  <si>
    <t>['urban changes', 'two configurations', 'textural parameters', 'term classification', 'term case', 'term algorithm', 'study contributes', 'real time', 'providing information', 'pixel basis', 'pixel analysis', 'missed alarms', 'late winter', 'interferometric images', 'ers sar', 'early summer', 'decision task', 'correct detection', '86 %,']</t>
  </si>
  <si>
    <t>Change detection | Coherence | Feature contribution | Land-cover classification | Neural networks | Synthetic aperture radar | Texture | Urban development</t>
  </si>
  <si>
    <t>This study contributes an assessment of the potential of single-polarization decametric synthetic aperture radar (SAR) images in classifying land cover within and around large urban areas and in monitoring their changes. The decision task is performed on a pixel basis and is carried out by supervised neural network algorithms fed by radar image features including backscattering intensity, coherence and textural parameters. Two configurations are considered: a short-term classification and change detection scheme intended for providing information in near-real time and a long-term scheme aimed at observing the urban changes at year time scales. We use a pair of interferometric images for the short-term case, while the long-term exercise utilizes two interferometric pairs and a fifth single acquisition. The images are acquired by the ERS SAR in late winter, spring and early summer over 836 square kilometers including Rome, Italy, and its surroundings. The accuracy of the short-term algorithm in discriminating seven types of surface is higher than 86%, while the accuracy of the long-term algorithm is beyond 88%. The many changes undergone by Rome from 1994 to 1999 have been identified by the postclassification comparison change detection procedure. The pixel-by-pixel analysis of the results has been carried out for a 160 square kilometers test area, obtaining a correct detection above 82% (less than 18% missed alarms and 0.3% false alarms). ¬© 2008 IEEE.</t>
  </si>
  <si>
    <t>87-97</t>
  </si>
  <si>
    <t>60027509;60027509;60027509</t>
  </si>
  <si>
    <t>8255132900;21934918000;55576055500</t>
  </si>
  <si>
    <t>Del Frate, Fabio;Pacifici, Fabio;Solimini, Domenico</t>
  </si>
  <si>
    <t>Del Frate F.</t>
  </si>
  <si>
    <t>Monitoring urban land cover in Rome, Italy, and its changes by single-polarization multitemporal SAR images</t>
  </si>
  <si>
    <t>10.1109/JSTARS.2008.2002221</t>
  </si>
  <si>
    <t>2-s2.0-78649752023</t>
  </si>
  <si>
    <t>Ministry of Knowledge Economy</t>
  </si>
  <si>
    <t>MKE</t>
  </si>
  <si>
    <t>['well adapted', 'uwb system', 'speedy dissemination', 'second technique', 'rate transmission', 'rate communications', 'proper number', 'ofdm system', 'multiple antennas', 'multimedia communication', 'high data', 'entertainment networking', 'channel conditions', 'adaptive techniques', 'adaptive modulation']</t>
  </si>
  <si>
    <t>The speedy dissemination of digital consumer electronics devices within personal area causes increments of multimedia communication and advent of entertainment networking. This feature of communication requires high data-rate transmission. In order to meet the demand, in this paper, we apply multiple antenna schemes to MB-OFDM UWB system. And to use the UWB system with multiple antennas for various channel environment, some adaptive MIMO schemes are considered for multiple antenna MB-OFDM system. The first investigated technique is adaptive antenna selection which selects the proper number of transmitting antennas using estimated SNR. And the second technique is adaptive modulation which can be used after the adaptive antenna selection is executed. By using these adaptive techniques, the reliable and high data-rate communications which are well adapted to the various user‚Äôs demands and channel conditions are achieved.</t>
  </si>
  <si>
    <t>60027884;60027884</t>
  </si>
  <si>
    <t>9434377400;7404036823</t>
  </si>
  <si>
    <t>Baek, M. S.;Song, H. K.</t>
  </si>
  <si>
    <t>Sejong University</t>
  </si>
  <si>
    <t>Baek M.</t>
  </si>
  <si>
    <t>Performance evaluation of adaptive uwb system with multiple antennas</t>
  </si>
  <si>
    <t>2-s2.0-78650069203</t>
  </si>
  <si>
    <t>Ain Shams University</t>
  </si>
  <si>
    <t>['passive resonance', 'paper presents', 'negative resistance', 'mosfet ),', 'metamaterial cell', 'core cell', 'band width', '22 ghz', '11 ghz']</t>
  </si>
  <si>
    <t>Simulation and realization of an active metamateial cell are presented. This metamaterial cell has a power loss due to resistance in the coils. This paper presents a new nanometer negative resistance MOSFET (NR-MOSFET), which is used as a controllable negative resistance to compensate for the nanometer metamaterial losses. The negative resistance was about ‚àí320 Œ©.A form of a lumped circuit model with active and passive resonance is presented. A negative real part of the refractive index exists in a band width from 1.11 GHz to 1.22 GHz. This model can be used as a core cell for mobile communication smart antenna.</t>
  </si>
  <si>
    <t>55-65</t>
  </si>
  <si>
    <t>Al-Azab, M.</t>
  </si>
  <si>
    <t>Tenth of Ramadan City</t>
  </si>
  <si>
    <t>Higher Technological Institute</t>
  </si>
  <si>
    <t>Al-Azab M.</t>
  </si>
  <si>
    <t>Simulation and realization of an active metamaterial cell for GSM/UMTS</t>
  </si>
  <si>
    <t>10.2528/PIERM08082501</t>
  </si>
  <si>
    <t>2-s2.0-78650433538</t>
  </si>
  <si>
    <t>['time minimize', 'paper investigates', 'overall throughput', 'network increased', 'multirate services', 'multicellular networks', 'monte carlo', 'increased loading', 'four tiers', 'form beams', 'fixed grid', 'evaluated statistically', 'central cell', 'bs ).', 'blocking probability', 'base station', 'antenna arrays', 'adaptive beam', 'abs strategy', '90 %).']</t>
  </si>
  <si>
    <t>Adaptive beamforming | Hospot areas | Monte Carlo simulations | WCDMA</t>
  </si>
  <si>
    <t>This paper investigates the performance of an adaptive beam-shaping (ABS) strategy for wideband code division multiple access (WCDMA) multicellular networks with antenna arrays (AAs) at the base station (BS). The purpose of this ABS strategy is to form beams in directions of increased traffic distribution while at the same time minimize the total downlink transmission power. Performance is evaluated statistically with Monte Carlo (MC) simulations through a grid-enabled WCDMA system level simulator in terms of achievable throughput per beam for a network with up to four tiers of cells and increased loading (up to 90%). Results are presented for multirate services which show that the proposed ABS strategy can increase the throughput per beam relatively to a fixed grid of beams sectorization strategy up to 75/120/165% with 1/2/3 hotspots per cell respectively, while this gain is up to 35% for uniform traffic distribution. Moreover, it is shown that this gain can be achieved while at the same time the blocking probability in the central cell is reduced and the overall throughput of the network increased. ¬© 2008 Academy Publisher.</t>
  </si>
  <si>
    <t>16-25</t>
  </si>
  <si>
    <t>60002947;60003684;60003684;60002947</t>
  </si>
  <si>
    <t>24469879600;7004302468;6604021535;35571264900</t>
  </si>
  <si>
    <t>Gkonis, Panagiotis K.;Tsoulos, George V.;Athanasiadou, Georgia E.;Kaklamani, Dimitra I.</t>
  </si>
  <si>
    <t>Tripolis;Athens</t>
  </si>
  <si>
    <t>University of Peloponnese;National Technical University of Athens</t>
  </si>
  <si>
    <t>60003684;60002947</t>
  </si>
  <si>
    <t>Gkonis P.</t>
  </si>
  <si>
    <t>An adaptive beam-shaping strategy for WCDMA multicellular networks with non-uniform traffic requirements</t>
  </si>
  <si>
    <t>10.4304/jcm.3.4.16-25</t>
  </si>
  <si>
    <t>2-s2.0-78651524907</t>
  </si>
  <si>
    <t>['using two', 'pama ).', 'nama ),', 'main contribution', 'ideal csma', 'division schemes', 'directional antennas', 'demand negotiations', 'delay characteristics', 'ca protocols', 'analyses show', 'also maximizes']</t>
  </si>
  <si>
    <t>Ad hoc networks | Channel access scheduling | MAC | Medium access control protocol</t>
  </si>
  <si>
    <t>Using two-hop neighborhood information, we present the hybrid activation multiple access (HAMA) protocol for time-division channel access scheduling in ad hoc networks with omni-directional antennas. Different from other approaches, HAMA is a node-activation channel access protocol that also maximizes the chance of link activations using time- and code-division schemes. The throughput and delay characteristics of HAMA in randomly-generated multihop wireless networks are studied by analyses and simulations. The results of the analyses show that HAMA achieves higher channel utilization in ad hoc networks than previous similar works, namely, the node activation multiple access (NAMA), the link activation multiple access (LAMA) and pair-wise link activation multiple access (PAMA). In addition, HAMA achieves better throughout than an existing scheduling algorithm based on complete topology information, and much higher throughout than the ideal CSMA and CSMA/CA protocols. The main contribution of this work is to computationally derive channel access schedules according to local network topology information instead of on-demand negotiations or static global coordinations. ¬© 2008 Academy Publisher.</t>
  </si>
  <si>
    <t>26-34</t>
  </si>
  <si>
    <t>60007278;60024941</t>
  </si>
  <si>
    <t>8933872200;7005135193</t>
  </si>
  <si>
    <t>Bao, Lichun;Garcia-Luna-Aceves, J. J.</t>
  </si>
  <si>
    <t>Santa Cruz;Irvine</t>
  </si>
  <si>
    <t>University of California, Santa Cruz;University of California, Irvine</t>
  </si>
  <si>
    <t>60024941;60007278</t>
  </si>
  <si>
    <t>Bao L.</t>
  </si>
  <si>
    <t>Computational time-division and code-division channel access scheduling in ad hoc networks</t>
  </si>
  <si>
    <t>10.4304/jnw.3.8.26-34</t>
  </si>
  <si>
    <t>2-s2.0-78651533089</t>
  </si>
  <si>
    <t>['thermal noise', 'suburban areas', 'stronger effect', 'reliable cryostat', 'practical approach', 'noise amplifier', 'made noise', 'ghz band', 'crfe reception', 'crfe comprises', 'cooled low', 'apd ).', 'also measured']</t>
  </si>
  <si>
    <t>Amplitude probability distribution | Cryogenic receiver front-end | Man-made noise | Wideband code division multiple access</t>
  </si>
  <si>
    <t>This paper presents measured results of man-made noise impact on an cryogenic receiver front-end (CRFE) in urban and suburban areas in the 2-GHz band with amplitude probability distribution (APD). The CRFE comprises a high-temperature superconducting filter, cryogenically-cooled low-noise amplifier, and highly-reliable cryostat. The CRFE is expected to be an effective and practical approach to attain efficient frequency utilization and to improve the sensitivity of mobile base station receivers. It is important to measure the characteristics of man-made noise in typical cellular base station antenna environments and confirm their impact on the CRFE reception with APD because if man-made noise has a stronger effect than thermal noise, the CRFE would fail to offer any improvement in sensitivity. The measured results suggest that the contribution of man-made noise in the 2-GHz band can be ignored as far as Wideband Code Division Multiple Access (W-CDMA) system is concerned. The man-made noise is also measured in the VHF-band for comparison with the 2-GHz band environment. ¬© 2008 Academy Publisher.</t>
  </si>
  <si>
    <t>54-61</t>
  </si>
  <si>
    <t>60025555-60014652;60025555;60025555;60025555;60014652</t>
  </si>
  <si>
    <t>6602709418;12799522200;57214458824;36806651000;7102428761</t>
  </si>
  <si>
    <t>Narahashi, Shoichi;Satoh, Kei;Suzuki, Yasunori;Minura, Tetsuya;Nojima, Toshio</t>
  </si>
  <si>
    <t>Tokyo;Sapporo</t>
  </si>
  <si>
    <t>Nippon Telegraph and Telephone Corporation;Hokkaido University</t>
  </si>
  <si>
    <t>60025555;60014652</t>
  </si>
  <si>
    <t>Narahashi S.</t>
  </si>
  <si>
    <t>Man-made noise evaluation for cryogenic receiver front-end</t>
  </si>
  <si>
    <t>10.4304/jcm.3.5.54-61</t>
  </si>
  <si>
    <t>2-s2.0-78651535325</t>
  </si>
  <si>
    <t>['well justified', 'technological growth', 'recently shown', 'radar technology', 'present article', 'motivates development', 'input multiple', 'imparted towards', 'dramatically improve', 'convergence technology', 'communication systems', 'antenna systems']</t>
  </si>
  <si>
    <t>With the technological growth of broadband wireless technology like CDMA, OFDM and MIMO, a lots of development efforts towards wireless communication system and imaging radar system are well justified. It has been recently shown that multiple-input multiple-output (MIMO) antenna systems have the potential to dramatically improve the performance of communication systems over single antenna systems. Efforts are also being imparted towards a Convergence Technology. The convergence between a communication and radar technology which will result in ITS (Intelligent Transport System) and other applications. This motivates development of the present article. This is an effort in the direction to utilize or converge the communication technologies towards radar and to achieve the interference and clutter free quality remote images of targets.</t>
  </si>
  <si>
    <t>185-195</t>
  </si>
  <si>
    <t>106998492;60106573;60106573</t>
  </si>
  <si>
    <t>16320045500;8612278600;8635745900</t>
  </si>
  <si>
    <t>Sinha, N. B.;Kandar, D.;Bera, R.</t>
  </si>
  <si>
    <t>Rangpo;Midnapore</t>
  </si>
  <si>
    <t>Sikkim Manipal Institute of Technology;College of Engineering and Management</t>
  </si>
  <si>
    <t>60106573;106998492</t>
  </si>
  <si>
    <t>Sinha N.</t>
  </si>
  <si>
    <t>Measurement of target parameters using the DSSS radar</t>
  </si>
  <si>
    <t>10.2528/PIERM08013103</t>
  </si>
  <si>
    <t>2-s2.0-78651563031</t>
  </si>
  <si>
    <t>['work reported', 'wide range', 'way link', 'using datacasting', 'used successfully', 'summary conclusions', 'successfully provide', 'speed downloads', 'reception challenges', 'particularly sensitive', 'paper along', 'paper addresses', 'operational conditions', 'newer versions', 'newer forms', 'network infrastructure', 'near future', 'multipath interference', 'mobile users', 'mobile environment', 'less susceptible', 'fixed locations', 'excess bandwidth', 'equipment used', 'emergency vehicles', 'downlink channel', 'datacasting receivers', 'datacasting employs', 'conventional datacasting', 'considerable interest']</t>
  </si>
  <si>
    <t>Antenna | Datacasting | Mobile | Rain effects | SVSB modulation | UHF</t>
  </si>
  <si>
    <t>Datacasting employs the excess bandwidth from digital television signals for use in one-way data transmission, and it is being used successfully for high-speed downloads at fixed locations. There is considerable interest in extending datacast usage to mobile users, although there are reception challenges in the mobile environment that can significantly impact system performance. To explore the feasibility of using datacasting in this environment, datacasting receivers and data logging equipment were installed in emergency vehicles to record performance characteristics over a wide range of operational conditions. Summary conclusions from that study are described in this paper along with details about the network infrastructure and equipment used. Although datacasting provides only a downlink channel, it can be interfaced with other channels so as to form a two-way link. In the work reported here, datacasting was coupled with a broadband cellular channel to successfully provide a two-way data channel. It is important to note that this paper addresses the use of conventional datacasting, which is particularly sensitive to multipath interference. For example, conventional datacast reception is not possible when the receiver is in motion. Newer forms of datacasting that are less susceptible to multipath are currently under development and should be on the market in the near future. Consequently, some of the limitations of conventional datacasting reported here may not be factors with the newer versions of datacasting. ¬© 2008 Academy Publisher.</t>
  </si>
  <si>
    <t>49-55</t>
  </si>
  <si>
    <t>60027576;60027576;60027576</t>
  </si>
  <si>
    <t>6701547029;21742972800;6507634170</t>
  </si>
  <si>
    <t>Chamberlin, Kent;McMahon, Benjamin;Valcourt, Scott</t>
  </si>
  <si>
    <t>Durham</t>
  </si>
  <si>
    <t>University of New Hampshire Durham</t>
  </si>
  <si>
    <t>Chamberlin K.</t>
  </si>
  <si>
    <t>Datacasting in the mobile environment</t>
  </si>
  <si>
    <t>10.4304/jnw.3.7.49-55</t>
  </si>
  <si>
    <t>2-s2.0-78651569920</t>
  </si>
  <si>
    <t>['radiating edges', 'measured data', 'input impedance', 'good agreement', 'form expressions', 'different sizes', 'coaxial connectors']</t>
  </si>
  <si>
    <t>Closed-form expressions for the input impedance of half-wavelength rectangular microstrip antennas fed by coaxial connectors of different sizes at any point on any one of the non-radiating edges and open-circuited at the other ends are derived. Good agreement between computed and measured data is obtained.</t>
  </si>
  <si>
    <t>191-198</t>
  </si>
  <si>
    <t>60103561;60103561;60103561</t>
  </si>
  <si>
    <t>35737537800;24829362000;35106843800</t>
  </si>
  <si>
    <t>Mandal, D.;Kar, R.;Bhattacharjee, A. K.</t>
  </si>
  <si>
    <t>Mandal D.</t>
  </si>
  <si>
    <t>Input impedance of rectangular microstrip antennas on non-radiating edges for different feed sizes</t>
  </si>
  <si>
    <t>10.2528/PIERC08020104</t>
  </si>
  <si>
    <t>2-s2.0-78651582556</t>
  </si>
  <si>
    <t>['wall thickness', 'totally based', 'testing functions', 'specific sll', 'resonant conductance', 'reflection coefficients', 'rectangular waveguide', 'normalize reactance', 'measured results', 'insertion loss', 'fit techniques']</t>
  </si>
  <si>
    <t>The characteristics of radiating longitudinal slots in a rectangular waveguide have been studied. A moment method solution is used with entire basis expansion and testing functions (Galerkin) including the effect of wall thickness. It is shown in this paper. 1) The determination of different parameters like VSWR, reflection coefficients and insertion loss are calculated with the results of normalize reactance and conductance. 2) The Taylor distribution approach with specific SLL for desired linear aperture array antenna. The resonant conductance or resistances are calculated from desired amplitude distribution. The formulation uses transmission matrix approach. The computed result shows excellent agreement with measured results. CST Microwave studio is used for the simulation and is totally based on FIT techniques.</t>
  </si>
  <si>
    <t>93-103</t>
  </si>
  <si>
    <t>56216576300;7203035986</t>
  </si>
  <si>
    <t>Mondal, M.;Chakrabarty, A.</t>
  </si>
  <si>
    <t>Mondal M.</t>
  </si>
  <si>
    <t>Parametric study of waveguide slots and analysis of radiation pattern for the design of waveguide array antenna</t>
  </si>
  <si>
    <t>10.2528/PIERM08072004</t>
  </si>
  <si>
    <t>2-s2.0-79952417443</t>
  </si>
  <si>
    <t>['wide bandwidth', 'vice versa', 'via holes', 'reflection coefficients', 'novel design', 'modified class', 'microstrip transition', 'feeding networks', 'cpw )-', 'coplanar waveguide', '18 ghz']</t>
  </si>
  <si>
    <t>A microstrip 180¬∞ phase shifter obtained by a novel design of Microstrip-to-Coplanar Waveguide (CPW)-to-Microstrip transition is presented. The proposed phase shifter is obtained without changing the layer of the second microstrip line. Via holes are used to transfer the current from the top to the bottom substrate layer and vice versa. The presented phase shifter is operating in a wide bandwidth between 5.5 and 18 GHz,with low insertion loss and reflection coefficients. Because the input and output microstrip lines are on the same layer, the presented phase shifter is suitable for a modified class of feeding networks for phased antenna arrays.</t>
  </si>
  <si>
    <t>177-187</t>
  </si>
  <si>
    <t>Eldek, A. A.</t>
  </si>
  <si>
    <t>Jackson</t>
  </si>
  <si>
    <t>Jackson State University</t>
  </si>
  <si>
    <t>Eldek A.A.</t>
  </si>
  <si>
    <t>Wideband 180¬∞ phase shifter using Microstrip-CPW-microstrip transition</t>
  </si>
  <si>
    <t>10.2528/pierb07111507</t>
  </si>
  <si>
    <t>2-s2.0-79955544370</t>
  </si>
  <si>
    <t>['resonance frequency', 'little number', 'large number', 'investigated using', 'excitation frequency', 'electromagnetic band', 'diverse forms', 'different structures', 'different number', 'defect mode', 'debg structures', 'becoming attractive', 'antenna community']</t>
  </si>
  <si>
    <t>Utilization of electromagnetic band-gap (EBG) structures is becoming attractive in the electromagnetic and antenna community. In this paper, the effects of a two-dimensional electromagnetic bandgap (EBG) Structures on the performance of microstrip patch antenna arrays are investigated using the Ansoft High Frequency Selective Simulator (HFSS‚Ñ¢). A mushroom-like EBG structure is compared with 2-DEBG Structures. HFSS‚Ñ¢ is employed to determine the effects of different Structures on two element microstrip patch antennas array. Two element microstrip patch antenna array on a uniform substrate suffer from strong mutual coupling due to the pronounced surface waves. Therefore, diverse forms of 2-DEBG Structures like: little number of holes, large number of holes, defect mode and different number of mushroom-patches columns structure are discussed. The two element microstrip patch antennas array placed on a defect in the electromagnetic (EBG) substrate that localizes the energy under the antennas. The excitation frequency of the two element microstrip patch antennas array near the resonance frequency of the defect mode can be used to control the coupling between antennas that are placed in an array. The mutual coupling improved by using large number of mushroom-patches columns structure.</t>
  </si>
  <si>
    <t>55-74</t>
  </si>
  <si>
    <t>60003593;60003593;60003593</t>
  </si>
  <si>
    <t>57201449688;42161369700;6602833173</t>
  </si>
  <si>
    <t>Shaban, H. F.;Elmikaty, H. A.;Shaalan, A. A.</t>
  </si>
  <si>
    <t>Zagazig</t>
  </si>
  <si>
    <t>Zagazig University</t>
  </si>
  <si>
    <t>Shaban H.F.</t>
  </si>
  <si>
    <t>Study the effects of electromagnetic band-gap (EBG) substrate on two patches microstrip antenna</t>
  </si>
  <si>
    <t>10.2528/pierb08081901</t>
  </si>
  <si>
    <t>2-s2.0-79959582977</t>
  </si>
  <si>
    <t>CCR 0329741</t>
  </si>
  <si>
    <t>['spatial reuse', 'single rts', 'second scheme', 'regulated traffic', 'reduced significantly', 'paper discusses', 'overly aggressive', 'neighbor awareness', 'manets ).', 'ieee 802', 'ideal shapes', 'hidden terminal', 'first scheme', 'extensive simulations', 'existing schemes', 'deafness problems', 'cts frames', 'cts exchange', 'control frames', 'collision avoidance']</t>
  </si>
  <si>
    <t>Directional antenna | Media access control (MAC) | Mobile ad hoc network (MANET) | Power control | Simulation | Topology control</t>
  </si>
  <si>
    <t>This paper discusses the ideal shapes of control frames (i.e., RTS/CTS frames) in the IEEE 802.11 MAC layer for efficient power control and directional beam forming in mobile ad hoc networks (MANETs). Control frames are used to coordinate concurrent transmissions for collision avoidance. Most existing schemes are either overly conservative (i.e., using omnidirectional control frames without power control) or overly aggressive (i.e., using directional control frames with the minimal power). The former has low spatial reuse and the latter increases collisions. We propose two control frame shaping schemes that encourage spatial reuse while avoiding the collisions. The first scheme, called adaptive power control, uses a single RTS/CTS exchange to solve the hidden terminal problem caused by heterogeneous transmission powers. The second scheme, called control frame relay, uses multiple RTS/CTS frames to avoid both the hidden terminal and deafness problems. In designing these schemes, we assume an existing topology control protocol. By exploiting the benefits of regulated traffic and neighbor awareness that accompany a topology control process, the shapes of control frames can be reduced significantly. Extensive simulations were conducted and simulation results show that the proposed scheme outperforms several existing protocols in terms of spatial reuse and collision avoidance.</t>
  </si>
  <si>
    <t>Ad-Hoc and Sensor Wireless Networks</t>
  </si>
  <si>
    <t>60026532;60017606</t>
  </si>
  <si>
    <t>7102055800;55837752300</t>
  </si>
  <si>
    <t>Dai, Fei;Wu, Jie</t>
  </si>
  <si>
    <t>Redmond;Boca Raton</t>
  </si>
  <si>
    <t>Microsoft Corporation;Florida Atlantic University</t>
  </si>
  <si>
    <t>Dai F.</t>
  </si>
  <si>
    <t>Control frame shaping in power controlled and directional MAC protocols</t>
  </si>
  <si>
    <t>2-s2.0-79960789168</t>
  </si>
  <si>
    <t>['two regions', 'two islands', 'solving approximately', 'several diagrams', 'scattering theorem', 'received power', 'much larger', 'linear system', 'field inside', 'distance parameters']</t>
  </si>
  <si>
    <t>Point source scattering by two rectangular dielectric obstacles on a perfectly conducting screen is studied by solving approximately the integral equations resulting from the scattering theorem. The configuration can be used as a model describing antenna radiation over the sea in the presence of two islands, one of which is much larger than the other. The approach is scalar and two-dimensional, while a linear system, produced via analytical integrations, is derived to evaluate the field inside the scatterers. The received power on the two islands is presented in several diagrams as function of the material and distance parameters to estimate the signal coverage across the two regions.</t>
  </si>
  <si>
    <t>115-130</t>
  </si>
  <si>
    <t>Valagiannopoulos, C. A.</t>
  </si>
  <si>
    <t>Valagiannopoulos C.A.</t>
  </si>
  <si>
    <t>A signal coverage model for two neighboring islands of different size</t>
  </si>
  <si>
    <t>10.2528/PIERM08040303</t>
  </si>
  <si>
    <t>2-s2.0-80052413759</t>
  </si>
  <si>
    <t>['two dimensions', 'slower slope', 'rectangular patches', 'phase responses', 'phase response', 'paper reports', 'new schemes', 'microstrip reflectarray', 'lower slopes', 'latter case', 'dimensional scaling', 'circular rings']</t>
  </si>
  <si>
    <t>The paper reports on investigations into new schemes for dimensional scaling of the elements of a microstrip reflectarray to obtain a slower slope of the reflected wave phase characteristic. First, the phase response as a function of various shape elements is investigated when only one of their dimensions is varied. Next investigations concern the case when two dimensions or features of the element are scaled in a certain manner simultaneously. In the latter case, it is shown that phase responses of lower slopes with a minimal range reduction can be obtained. The feasibility of this concept is illustrated for dipoles, rectangular patches, and square and circular rings. Comparisons of the obtained results show that twodimensionally scaled square and circular rings offer much better phase responses than those observed for dipoles and patches.</t>
  </si>
  <si>
    <t>125-136</t>
  </si>
  <si>
    <t>6603210585;35570164700</t>
  </si>
  <si>
    <t>Sayidmarie, K. H.;Bialkowski, M. E.</t>
  </si>
  <si>
    <t>Sayidmarie K.H.</t>
  </si>
  <si>
    <t>Phasing of a microstrip reflectarray using multi-dimensional scaling of its elements</t>
  </si>
  <si>
    <t>10.2528/pierb07110402</t>
  </si>
  <si>
    <t>2-s2.0-80052516025</t>
  </si>
  <si>
    <t>['thin substrate', 'return loss', 'proposed antenna', 'microstrip line', 'measured results', 'impedance bandwidth', 'antenna design', 'antenna achieves', '9 ghz']</t>
  </si>
  <si>
    <t>A new antenna structure comprising a semicircular microstrip patch alongside a small rectangular shape ground proximity fed by a microstrip line is proposed. On a thin substrate this antenna achieves in the range of 5.8-12.9 GHz an impedance bandwidth of almost 75%. Details of the antenna design, simulation and measured results on the return loss and the E and H-plane radiation pattern of the proposed antenna are presented.</t>
  </si>
  <si>
    <t>81-89</t>
  </si>
  <si>
    <t>24824136000;36086876700;15059968600</t>
  </si>
  <si>
    <t>Danideh, A.;Sadeghi-Fakhr, R.;Hassani, H. R.</t>
  </si>
  <si>
    <t>Danideh A.</t>
  </si>
  <si>
    <t>Wideband co-planar microstrip patch antenna</t>
  </si>
  <si>
    <t>10.2528/PIERL08050606</t>
  </si>
  <si>
    <t>2-s2.0-80053422223</t>
  </si>
  <si>
    <t>['‚ àí9', 'wideband antenna', 'patch antenna', 'paper presents', 'new design', '54 db', '5 ghz']</t>
  </si>
  <si>
    <t>This paper presents a new design of a compact patch antenna based on the slot matching concept. Switches are integrated with the previously inserted slots into the patch antenna to enhance the performance. The newly designed antenna is a multi-wideband antenna. It is able to achieve a return loss less than ‚àí9.54 dB and VSWR‚â§2 in more than four frequency bands in the range from 2 to 5 GHz.</t>
  </si>
  <si>
    <t>169-177</t>
  </si>
  <si>
    <t>60000617;60000617</t>
  </si>
  <si>
    <t>6701853271;54888631400</t>
  </si>
  <si>
    <t>Khaled, E. E.M.;Saad, A. A.R.</t>
  </si>
  <si>
    <t>Assiut</t>
  </si>
  <si>
    <t>Assiut University</t>
  </si>
  <si>
    <t>Khaled E.</t>
  </si>
  <si>
    <t>Multi-wideband compact microstrip patch antenna based on slot matching</t>
  </si>
  <si>
    <t>2-s2.0-80053523682</t>
  </si>
  <si>
    <t>['time required', 'physical dimensions', 'method reduces', 'input impedance', 'genetic algorithm', 'equivalent circuit', 'cylindrical dra', 'antenna dimension']</t>
  </si>
  <si>
    <t>Finite-Difference Time Domain (FDTD) is used to calculate the input impedance of the cylindrical dielectric resonator (DRA) antenna withdifferent dimensions. A lumped- element circuit model for the input impedance calculation is proposed. The genetic algorithm is used to calculate the elements of the equivalent circuit. The Model-Based Parameter Estimation (MBPE) technique is used to find the variation of each element in the equivalent circuit with varying the physical dimensions of the antenna. The use of this method reduces the time required for calculating the input impedance of the cylindrical DRA in eachvariation of the antenna dimension.</t>
  </si>
  <si>
    <t>79-93</t>
  </si>
  <si>
    <t>6701493848;14031305400;6602788136;6507211700</t>
  </si>
  <si>
    <t>Zainud-Deen, S. H.;El-Doda, S. I.;Awadalla, K. H.;Sharshar, H. A.</t>
  </si>
  <si>
    <t>The relation between lumped-element circuit models for cylindrical dielectric resonator and antenna parameters using MBPE</t>
  </si>
  <si>
    <t>10.2528/PIERM08012804</t>
  </si>
  <si>
    <t>2-s2.0-81355145399</t>
  </si>
  <si>
    <t>['wideband switched', 'wide bandwidth', 'underground mines', 'three 4', 'proposed matrix', 'novel ultra', 'new structure', 'multilayer slot', 'layer slot', 'hostile environment', 'experimental prototypes', 'confined areas', 'butler matrix', 'broadband two', 'antenna arrays', 'also designed', '6 ghz']</t>
  </si>
  <si>
    <t>In this paper, a novel ultra-wideband switched-beam antenna system based on 4√ó4 two-layer Butler matrix is presented and implemented to be used in hostile environment, such as underground mines. This matrix is based on the combination of a broadband two-layer slot-coupled directional coupler and a multilayer slot-coupled microstrip transition. With this configuration, the proposed matrix was designed without using any crossovers as used in conventional Butler matrices. Moreover, this new structure is compact and offers an ultra-wide bandwidth of 6 GHz. To examine the performance of the proposed matrix, experimental prototypes of the multilayer microstrip transition and the Butler matrix were fabricated and measured. Furthermore, a three 4-antenna arrays were also designed, fabricated and then connected to the matrix to form a beamforming antenna system at 3, 5.8 and 6 GHz. As a result, four orthogonal beams are produced in the band 3‚Äì9 GHz. This matrix is suitable for ultra-wideband communication systems in confined areas.</t>
  </si>
  <si>
    <t>60079054;60005415;60005415;60005415</t>
  </si>
  <si>
    <t>8320837800;6701577028;8284547400;25638199600</t>
  </si>
  <si>
    <t>Nedil, M.;Denidni, T. A.;Djaiz, A.;Habib, A. M.</t>
  </si>
  <si>
    <t>Val-d'Or;Varennes</t>
  </si>
  <si>
    <t>Laboratoire de Recherche T√©l√©bec en Communications Souterraines;Centre √ânergie Mat√©riaux T√©l√©communications</t>
  </si>
  <si>
    <t>60079054;60005415</t>
  </si>
  <si>
    <t>A new ultra-wideband beamforming for wireless communications in underground mines</t>
  </si>
  <si>
    <t>10.2528/PIERM08070207</t>
  </si>
  <si>
    <t>2-s2.0-83655187089</t>
  </si>
  <si>
    <t>['without superstrate', 'tm11 mode', 'theoretical results', 'theoretical analysis', 'superstrate thickness', 'proposed antenna', 'impedance bandwidth', 'feed point', 'experimental results', 'antenna performance', 'air gap', '89 %.']</t>
  </si>
  <si>
    <t>A theoretical analysis of a gap-coupled stacked annular ringmicrostrip antenna with superstrate is performed in order to obtain wider bandwidth operation. The effects of air gap, superstrate thickness and feedingp oint location on the antenna performance are analyzed in TM11 mode usingequiv alent circuit concept. It is noted that the proposed antenna is very sensitive to the feedingp oint location in TM11 mode while annular ringmicrostrip patch antenna is independent of feed point in that mode. The optimized proposed antenna shows an impedance bandwidth of 13.96% whereas the antenna without air-gap has 8.75% bandwidth and without superstrate it has bandwidth of 10.89%. The theoretical results are compared with simulated and experimental results.</t>
  </si>
  <si>
    <t>147-158</t>
  </si>
  <si>
    <t>60018476;60018476;60018476</t>
  </si>
  <si>
    <t>7003390412;23012624100;56311404400</t>
  </si>
  <si>
    <t>Ansari, J. A.;Ram, R. B.;Singh, P.</t>
  </si>
  <si>
    <t>Allahabad</t>
  </si>
  <si>
    <t>University of Allahabad</t>
  </si>
  <si>
    <t>Analysis of a gap-coupled stacked annular ring microstrip antenna</t>
  </si>
  <si>
    <t>10.2528/pierb08011103</t>
  </si>
  <si>
    <t>2-s2.0-84055203545</t>
  </si>
  <si>
    <t>['‚ àí12', 'performance ku', 'centre frequency', 'band antenna', 'aperture efficiency', '93 dbi', '75 ghz', '32 elements', '3 db', '16 configuration']</t>
  </si>
  <si>
    <t>A novel feed network for microstrip antenna array is presented. By using the novel feeding structure, a high-performance Ku-band antenna is designed and fabricated. The 32 elements of the array are arranged in a 2-by-16 configuration. The measured peak gain at centre frequency is 22.93 dBi with an aperture efficiency of 70.5% and SLL of ‚àí12.3 dB from 11.75 GHz‚Äì12.75 GHz.</t>
  </si>
  <si>
    <t>153-160</t>
  </si>
  <si>
    <t>16305973900;7202927995;55192855900;35220741900</t>
  </si>
  <si>
    <t>Yang, G.;Jin, R.;Geng, J.;Ye, S.</t>
  </si>
  <si>
    <t>Yang G.</t>
  </si>
  <si>
    <t>Design and testing of high-performance antenna array with a novel feed network</t>
  </si>
  <si>
    <t>10.2528/PIERM08111604</t>
  </si>
  <si>
    <t>2-s2.0-84862880561</t>
  </si>
  <si>
    <t>['wideband application', 'true time', 'recent time', 'multiple input', 'great importance', 'delay units']</t>
  </si>
  <si>
    <t>Simultaneous multiple beam generation by phased array antennas have great importance in recent time, e.g., multiple access satellite communication systems, MIMO (multiple input and multiple output), target tracking radars etc. Here in this article a novel yet simple wideband multiple beam formation network (BFN) has been proposed. Unlike the conventional phase shifter based system, this scheme is based on true time-delay units which is potential for wideband application.</t>
  </si>
  <si>
    <t>131-139</t>
  </si>
  <si>
    <t>100752953;100752953;60069548;60020825</t>
  </si>
  <si>
    <t>16038604200;57200598756;55894496700;53868301300</t>
  </si>
  <si>
    <t>Alfred, Q. M.;Bishayee, K.;Chakravarty, T.;Sanyal, S. K.</t>
  </si>
  <si>
    <t>Pune;Kolkata;Burdwan</t>
  </si>
  <si>
    <t>Tata Consultancy Services India;Jadavpur University;University Institute of Technology</t>
  </si>
  <si>
    <t>60069548;60020825;100752953</t>
  </si>
  <si>
    <t>Alfred Q.</t>
  </si>
  <si>
    <t>A schematic for broadband beam formation using time-delay technique</t>
  </si>
  <si>
    <t>10.2528/PIERM08042802</t>
  </si>
  <si>
    <t>2-s2.0-84866774223</t>
  </si>
  <si>
    <t>['‚ äòanytime', 'various multi', 'time traffic', 'source multi', 'satisfactory level', 'quality requirements', 'non real', 'minimum resources', 'mimo systems', 'mimo may', 'information within', 'emerging technology', 'combined technique', 'better proposition', 'anywhere communication']</t>
  </si>
  <si>
    <t>Wireless technology offers new found freedom and the potential for ‚Äòanytime, anyplace‚Äô communications. Communication technology requires being sustainable in the sense of efficiency, not only to preserve the information within the quality requirements, but also to express the same contents with the minimum resources. The Code Division Multiple Access (CDMA) is an emerging technology for next generation multimedia information of real-time and non real-time traffic and various multi-source multi-traffic communication environments. Multiple inputs multiple output (MIMO) as an adaptive antenna based technology which can improves the capacity of wireless mobile communication. The combined technique has both the advantages of CDMA and MIMO systems. Below the jamming margin CDMA alone works up to satisfactory level but above jamming margin CDMA along with MIMO may be a better proposition for anytime-anywhere communication.</t>
  </si>
  <si>
    <t>47-64</t>
  </si>
  <si>
    <t>106998492;60106573;60106573;60020825</t>
  </si>
  <si>
    <t>16320045500;8612278600;8635745900;55680682800</t>
  </si>
  <si>
    <t>Sinha, N. B.;Kandar, D.;Bera, R.;Sarkar, S. K.</t>
  </si>
  <si>
    <t>Rangpo;Kolkata;Midnapore</t>
  </si>
  <si>
    <t>Sikkim Manipal Institute of Technology;Jadavpur University;College of Engineering and Management</t>
  </si>
  <si>
    <t>60106573;60020825;106998492</t>
  </si>
  <si>
    <t>Experimental studies and simulations based prediction of a better mimo-ofdm combined system for broadband wireless mobile communication</t>
  </si>
  <si>
    <t>10.2528/PIERC08022809</t>
  </si>
  <si>
    <t>2-s2.0-84867284469</t>
  </si>
  <si>
    <t>['transmission characteristic', 'proposed cb', 'pbg structure', 'novel cb', 'microwave application', 'cpw structure', 'back conductor', 'also owns', '8 ghz', '3 ghz']</t>
  </si>
  <si>
    <t>On the base of conductor-backed coplanar waveguide (CB-CPW) structure, a novel CB-CPW structure is proposed and analyzed, which is realized by using the UC-PBG structure to replace the back conductor of CB-CPW. From 1.3 GHz to 2.8 GHz, The transmission characteristic of the proposed CB-CPW is better than that of CB-CPW, and is similar to that of CPW, therefore, this novel CB-CPW not only owns the advantage of CB-CPW, such as good mechanical strength and good heat yield, but also owns the advantage of CPW, such as good transmission characteristic. At last, a dual-band antenna based on this novel CB-CPW is designed and computed, the numerical results validate that this novel CB-CPW is feasible in microwave application.</t>
  </si>
  <si>
    <t>56123416800;7409196453;57200873233;36816425400</t>
  </si>
  <si>
    <t>Wang, J.;Zhang, H.;Chen, W. H.;Sheng, C.</t>
  </si>
  <si>
    <t>Wang J.</t>
  </si>
  <si>
    <t>Design and application of a novel CB-CPW structure</t>
  </si>
  <si>
    <t>10.2528/PIERM08062305</t>
  </si>
  <si>
    <t>2-s2.0-84870153638</t>
  </si>
  <si>
    <t>Ministry of Education, India</t>
  </si>
  <si>
    <t>MoE</t>
  </si>
  <si>
    <t>['typical method', 'thick substrate', 'slice structure', 'single substrate', 'quite different', 'quality factor', 'optimize independently', 'optimize bandwidth', 'microstrip antenna', 'impedance bandwidth', '5 %.']</t>
  </si>
  <si>
    <t>IE3D | microstrip antenna | slicing substrate | Wide bandwidth &amp; Multiresonance</t>
  </si>
  <si>
    <t>Since the quality factor, bandwidth and efficiency are antenna's figures of merit and these are interrelated and there is no typical method that gives full freedom to optimize independently. Here we proposed a method to optimize bandwidth with respect to radiation quality factor Qr for a novel and new designed planar antenna. Bandwidth of microstrip antenna is enhancing by using a slice substrate instead of single substrate. The concept is quite different from a stack folded antenna. Using two thin substrate, each of one mm thick and an impedance bandwidth of 12% is achieved while reducing the volume by 44.5%. But using a thick substrate only 5% impedance bandwidth is possible of same radiating patch dimension, which is used in slice structure.</t>
  </si>
  <si>
    <t>126838512;126838512</t>
  </si>
  <si>
    <t>8552818400;7102042985</t>
  </si>
  <si>
    <t>Patra, P. K.;Devi, S. S.Pattnaik Swapna</t>
  </si>
  <si>
    <t>National Institute of Technical Teachers' Training and Research center</t>
  </si>
  <si>
    <t>Patra P.K.</t>
  </si>
  <si>
    <t>New Bandwidth Enhancement Technique for Microstrip Patch</t>
  </si>
  <si>
    <t>2-s2.0-84873287448</t>
  </si>
  <si>
    <t>['simple approach', 'pilot subset', 'paper suggests', 'ofdm system', 'frequency selectivity', 'frequency estimation', 'frequency domain']</t>
  </si>
  <si>
    <t>Cyclic delay diversity (CDD) is a simple approach to increase the frequency selectivity of the channel in an orthogonal frequency division multiplexing (OFDM) based transmission scheme. However, CDD can cause serious degradation in the performance of channel and frequency estimation in the frequency domain. This paper suggests a post-FFT frequency estimation scheme suitable for arbitrary cyclic delays in the CDD-OFDM system. By partitioning uncorrelated pilot subcarriers into subsets to be flat, and performing frequency estimation for each pilot subset, a robust integer frequency offset estimation scheme is derived.</t>
  </si>
  <si>
    <t>193-204</t>
  </si>
  <si>
    <t>60027884;60027884;60073747;60073747</t>
  </si>
  <si>
    <t>12806506700;7202175625;55577397200;7201502676</t>
  </si>
  <si>
    <t>Shim, E. S.;You, Y. H.;Lee, K. T.;Kwon, K. W.</t>
  </si>
  <si>
    <t>Seongnam;Seoul</t>
  </si>
  <si>
    <t>Korea Electronics Technology Institute;Sejong University</t>
  </si>
  <si>
    <t>60073747;60027884</t>
  </si>
  <si>
    <t>Shim E.</t>
  </si>
  <si>
    <t>Frequency estimation by pilot set partitioning for ofdm systems with multiple transmit antennas</t>
  </si>
  <si>
    <t>10.2528/PIERM08061201</t>
  </si>
  <si>
    <t>2-s2.0-84879410843</t>
  </si>
  <si>
    <t>['sar image', 'research activity', 'refined model', 'large variety', 'large amount', 'information present', 'fully exploit', 'first example', 'electromagnetic properties', 'electromagnetic model', 'building materials', 'allow us']</t>
  </si>
  <si>
    <t>High resolution (HR) | Synthetic aperture radar (SAR) | Urban areas</t>
  </si>
  <si>
    <t>High-resolution (HR) synthetic aperture radar (SAR) images of urban areas reveal a large variety of details that, although potentially bringing a lot of information, are often very difficult to interpret. Until now, most of the research activity in this field has been devoted to the attempt to retrieve geometric information on buildings in terms of their positions and sizes, by using simplified geometrical models. However, this approach does not allow us to fully exploit the large amount of information present in HR SAR images. In order to improve information retrieval from such images, and, hence, their interpretation, in this paper, we propose to employ a more refined model that accounts for both geometrical (including fine details) and electromagnetic properties of the building. A meaningful case study is presented to show that the main features appearing on the SAR image of a building can be interpreted by using our geometric and electromagnetic model. In addition, a first example of retrieval of the complex dielectric constant of building materials from a SAR image is presented. ¬© 2008 IEEE.</t>
  </si>
  <si>
    <t>107-119</t>
  </si>
  <si>
    <t>60017293;60017293;60017293;60019722</t>
  </si>
  <si>
    <t>22234096000;7003793925;7006577607;6602211600</t>
  </si>
  <si>
    <t>Guida, Raffaella;Iodice, Antonio;Riccio, Daniele;Stilla, Uwe</t>
  </si>
  <si>
    <t>Germany;Italy</t>
  </si>
  <si>
    <t>Munich;Naples</t>
  </si>
  <si>
    <t>Technical University of Munich;Universit√† degli Studi di Napoli Federico II</t>
  </si>
  <si>
    <t>60019722;60017293</t>
  </si>
  <si>
    <t>Guida R.</t>
  </si>
  <si>
    <t>Model-based interpretation of high-resolution SAR images of buildings</t>
  </si>
  <si>
    <t>10.1109/JSTARS.2008.2001155</t>
  </si>
  <si>
    <t>2-s2.0-84887627350</t>
  </si>
  <si>
    <t>['special attention', 'separately feeding', 'patch antenna', 'packaging society', 'ltcc stack', 'hybrid coupler', 'features add', 'electrical properties', 'electrical performance', 'circular polarization', '58 ghz', '18 ghz']</t>
  </si>
  <si>
    <t>Binder burnout and cofiring | Influence of process parameters on permittivity | L-band | LTCC | Planar antenna</t>
  </si>
  <si>
    <t>The adaptation of the LTCC (Low Temperature Cofired Ceramics) process for an unusually high number of layers (up to 50) will be described and explained in this paper. Special attention will be paid to lamination, debindering, and cofiring of the LTCC stack. The influence of necessary process variations on electrical properties such as permittivity will be studied. Very often the number of layers is determined by the complexity of the circuit. Here a minimum substrate height is required for the electrical performance of a patch antenna, particularly in terms of bandwidth. A dual band antenna for two Galileo bands at 1.58 GHz and 1.18 GHz was realized as a combination of two coupled patches. Circular polarization was attained by separately feeding each patch with a hybrid coupler. These features add further layers to an already considerable substrate height. Copyright ¬© 2009 International Microelectronics And Packaging Society.</t>
  </si>
  <si>
    <t>156-160</t>
  </si>
  <si>
    <t>Journal of Microelectronics and Electronic Packaging</t>
  </si>
  <si>
    <t>60072505;60012345;60078370</t>
  </si>
  <si>
    <t>22936363100;6602327674;23992730200</t>
  </si>
  <si>
    <t>Uhlig, Peter;Manteuffel, Dirk;Malkmus, Stefan</t>
  </si>
  <si>
    <t>Hanau;Kamp-Lintfort;Kiel</t>
  </si>
  <si>
    <t>Heraeus Holding GmbH;IMST GmbH;Christian-Albrechts-Universit√§t zu Kiel</t>
  </si>
  <si>
    <t>60078370;60072505;60012345</t>
  </si>
  <si>
    <t>Uhlig P.</t>
  </si>
  <si>
    <t>High layer count in LTCC dual band antenna for Galileo GNSS</t>
  </si>
  <si>
    <t>10.4071/1551-4897-5.4.156</t>
  </si>
  <si>
    <t>2-s2.0-84891598217</t>
  </si>
  <si>
    <t>['selectedelemen ts', 'null steering', 'method based', 'chebyshev pattern']</t>
  </si>
  <si>
    <t>In this paper, a method based on clonal selection algorithm (CLONALG) is proposed for null steering of linear antenna arrays by controlling only the positions of selectedelemen ts. The CLONALG is a relatively novel population-basedev olutionary algorithm inspiredb y the clonal selection principle of the human immune system. In order to illustrate the accuracy and flexibility of the proposedalgorithm, several numerical examples of Chebyshev pattern with the single andd ouble nulls imposedat the directions of interference are given.</t>
  </si>
  <si>
    <t>257-266</t>
  </si>
  <si>
    <t>60003217;60003217;60003217</t>
  </si>
  <si>
    <t>14010616400;7005087231;35581650500</t>
  </si>
  <si>
    <t>Babayigit, B.;Guney, K.;Akdagli, A.</t>
  </si>
  <si>
    <t>Babayigit B.</t>
  </si>
  <si>
    <t>A clonal selection algorithm for array pattern nulling by controlling the positions of selected elements</t>
  </si>
  <si>
    <t>10.2528/pierb08031218</t>
  </si>
  <si>
    <t>2-s2.0-84891757998</t>
  </si>
  <si>
    <t>Helmholtz-Gemeinschaft</t>
  </si>
  <si>
    <t>HGF</t>
  </si>
  <si>
    <t>['spatial evolution', 'significant differences', 'scale structure', 'satellite data', 'radar cross', 'optical data', 'november 1', 'hirlam ).', 'environmental satellite', 'detailed information', 'coastal shadowing', 'coastal areas', 'cloud patterns', 'cloud parameters', 'captured well', 'atmospheric processes']</t>
  </si>
  <si>
    <t>Synergy | Synthetic aperture radar (SAR) | Wind energy | Winf field</t>
  </si>
  <si>
    <t>In this paper, we show how satellite images taken by space-borne radar sensors can be used to determine mesoscale high-resolution wind fields in synergy with cloud parameters from optical data and, thus, help in the task of maintenance and planning offshore wind farms. The aim of this paper is to use synthetic aperture radar (SAR) and medium resolution imaging spectrometer (MERIS) onboard the environmental satellite (ENVISAT) in synergy to analyze severe weather systems, in particular, to describe the spatial evolution of the atmospheric boundary layer processes involved in cold air outbreaks. We investigated the fine-scale structure of a severe weather case on November 1, 2006 over the North Sea using satellite data. The satellite data are compared with numerical model results of the German Weather Service "Lokal Modell"(LM) and the high-resolution limited area model (HIRLAM). LM and HIRLAM show differences in mesoscale turbulent behavior and coastal shadowing. Maximum wind speeds of up to 25 m/s are measured by SAR and are confirmed by the models. Significant differences are observed in the location of the maxima. High-resolution ENVISAT ASAR measurements provide very detailed information on small-scale atmospheric features, which seem to not be captured well by the analyzed numerical models, in particular, in coastal areas. Meteosat second generation (MSG) is used to determine the movement of cloud patterns. Cloud patterns seen in the optical data and radar cross-section modulation give a consistent dynamical picture of the atmospheric processes. The relevance for offshore wind farming is discussed. ¬© 2008 IEEE.</t>
  </si>
  <si>
    <t>57-66</t>
  </si>
  <si>
    <t>60007798;60007798;60007798</t>
  </si>
  <si>
    <t>23011365900;56277342400;7004923518</t>
  </si>
  <si>
    <t>Brusch, Stephan;Lehner, Susanne;Schulz-Stellenfleth, Johannes</t>
  </si>
  <si>
    <t>Brusch S.</t>
  </si>
  <si>
    <t>Synergetic use of radar and optical satellite images to support severe storm prediction for offshore wind farming</t>
  </si>
  <si>
    <t>10.1109/JSTARS.2008.2001838</t>
  </si>
  <si>
    <t>2-s2.0-84893842384</t>
  </si>
  <si>
    <t>['transmitting antenna', 'receiving antenna', 'realistic structure', 'mobile communication', 'building roofs', 'building roof']</t>
  </si>
  <si>
    <t>Multiple diffraction propagation path loss due to the successively located different shaped building roofs are important for mobile communication. In the literature, building roofs are considered as wedge shaped structures. In this paper, building roof is modelled with a more realistic structure and the propagation path loss between the transmitting antenna and the receiving antenna is calculated.</t>
  </si>
  <si>
    <t>95-101</t>
  </si>
  <si>
    <t>60020484;60020484</t>
  </si>
  <si>
    <t>54787447400;7003893885</t>
  </si>
  <si>
    <t>Altƒ±n, N.;Yazgan, E.</t>
  </si>
  <si>
    <t>Hacettepe √úniversitesi</t>
  </si>
  <si>
    <t>Altƒ±n N.</t>
  </si>
  <si>
    <t>A new roof model on randomly placed buildings in mobile communication</t>
  </si>
  <si>
    <t>10.2528/PIERC08040101</t>
  </si>
  <si>
    <t>2-s2.0-84898354517</t>
  </si>
  <si>
    <t>['time required', 'theoretical prediction', 'sensor experimentally', 'sensor depends', 'rectangular waveguide', 'received voltage', 'one takes', 'enormous expenditure', 'emi sensors', 'emi sensor', 'attractive alternative', 'antenna surface', 'antenna factor', 'af ),', 'accurate calibration']</t>
  </si>
  <si>
    <t>Testing electronic equipment for radiated emissions requires the accurate calibration of EMI sensor. The performance of the sensor depends on its Antenna Factor (AF), which is the ratio of the incident electric field on the antenna surface to the received voltage at the load end across 50O resistance. The theoretical prediction of the AF of EMI sensors is a very attractive alternative if one takes into consideration the enormous expenditure and time required for calibrating a sensor experimentally. In this work, FDTD is developed to predict the performance of rectangular waveguide for EMI sensors.</t>
  </si>
  <si>
    <t>291-303</t>
  </si>
  <si>
    <t>57194562155;56048579300</t>
  </si>
  <si>
    <t>Ali, M.;Sanyal, S.</t>
  </si>
  <si>
    <t>Ali M.</t>
  </si>
  <si>
    <t>Fdtd analysis of rectangular waveguide in receiving mode as EMI sensors</t>
  </si>
  <si>
    <t>10.2528/pierb07112901</t>
  </si>
  <si>
    <t>2-s2.0-84900492497</t>
  </si>
  <si>
    <t>['spherical core', 'region system', 'reference antennas', 'radially symmetric', 'particular attention', 'lossless materials', 'constrained optimization', 'comparative study']</t>
  </si>
  <si>
    <t>We present a comparative study on radiation enhancement due to metamaterial antenna substrates. The study is performed via electromagnetic inverse source theory and constrained optimization. The aim of the study is to understand the effect of reference antennas on enhancement level estimates. The geometry of the problem is that of a piecewise-constant, radially symmetric, three-region system (spherical core-shell system). Particular attention is given to the case when the core and the shell are made up of lossless materials having oppositely signed constitutive parameters.</t>
  </si>
  <si>
    <t>RS6S02</t>
  </si>
  <si>
    <t>60028628;60028628</t>
  </si>
  <si>
    <t>36779364000;7005957870</t>
  </si>
  <si>
    <t>Khodja, Mohamed R.;Marengo, Edwin A.</t>
  </si>
  <si>
    <t>Boston</t>
  </si>
  <si>
    <t>Northeastern University</t>
  </si>
  <si>
    <t>Khodja M.</t>
  </si>
  <si>
    <t>Comparative study of radiation enhancement due to metamaterials</t>
  </si>
  <si>
    <t>10.1029/2007RS003803</t>
  </si>
  <si>
    <t>2-s2.0-84900822553</t>
  </si>
  <si>
    <t>['two points', 'stingy method', 'paper addresses', 'omnidirectional antenna', 'dijkstra methods', 'base stations']</t>
  </si>
  <si>
    <t>This paper addresses the problem of broadcasting (and multicasting) focusing on the two points of energy efficient networking and of time efficient computing, where all base stations are fixed and each base station operates as an omnidirectional antenna. We developed one broadcasting algorithm based on the Stingy method and based on the above performances. We evaluate this and the other two algorithms based on the Greedy and Dijkstra methods.</t>
  </si>
  <si>
    <t>64-67</t>
  </si>
  <si>
    <t>Journal of Information Processing</t>
  </si>
  <si>
    <t>60010414;60010414;60031823</t>
  </si>
  <si>
    <t>6601964123;7005517748;36989011800</t>
  </si>
  <si>
    <t>Sasama, Toshihiko;Masuyama, Hiroshi;Murakami, Kazuya</t>
  </si>
  <si>
    <t>Moriguchi;Tottori</t>
  </si>
  <si>
    <t>Sanyo Electric;Tottori University</t>
  </si>
  <si>
    <t>60031823;60010414</t>
  </si>
  <si>
    <t>Sasama T.</t>
  </si>
  <si>
    <t>Algorithms for energy-efficient broad- and multi-casting in wireless networks</t>
  </si>
  <si>
    <t>10.2197/ipsjjip.16.64</t>
  </si>
  <si>
    <t>2-s2.0-84941282143</t>
  </si>
  <si>
    <t>['useful role', 'smooth wall', 'radiation integrals', 'pure mode', 'published results', 'procedure uses', 'principal planes', 'principal plane', 'phase centre', 'perhaps contrary', 'method presented', 'identified family', 'horn alone', 'functions prior', 'formulas together', 'first reducing', 'feed element', 'earlier presentations', 'dish working', 'diminished gain', 'design example', 'conventional wisdom', 'conical horn', 'aperture integration']</t>
  </si>
  <si>
    <t>In this paper the phase centre of a pure mode, smooth wall, conical horn is studied. The method employed uses phase information obtained by aperture integration of the phase corrected mode field but differs from earlier presentations in first reducing the radiation integrals in terms of an identified family of functions prior to integration. The result is formulas for the principal plane radiation patterns that better exemplify operation of the antenna. The procedure uses these formulas together with least squares minimization to determine a best fit phase centre for each principal plane. It is shown that contrary to published results, even in its principal planes, there is no unique phase centre that is a property of the horn alone. The use of such a horn as the feed element of a radio-optical antenna system is then considered. It is shown that in situations where cost is paramount and the well known drawbacks of its unequal principal plane beamwidths and the diminished gain that results from lackof a uniquely defined phase centre can be tolerated, perhaps contrary to conventional wisdom, the pure mode, smooth wall, conical horn does have a useful role to play. This is illustrated by a design example in which such a horn was used to feed a 6.4 m. dish working in X-band with a Gregorian feed system. The result is confirmation of the usefulness of the method presented here for location of a best fit phase centre.</t>
  </si>
  <si>
    <t>285-298</t>
  </si>
  <si>
    <t>Green, H. E.</t>
  </si>
  <si>
    <t>Adelaide</t>
  </si>
  <si>
    <t>University of South Australia, Institute for Telecommunications Research</t>
  </si>
  <si>
    <t>Green H.E.</t>
  </si>
  <si>
    <t>The phase centre of a pure mode, smooth wall, conical horn</t>
  </si>
  <si>
    <t>10.2528/pierb08010705</t>
  </si>
  <si>
    <t>2-s2.0-84961683398</t>
  </si>
  <si>
    <t>['successfully implemented', 'shaped stub', 'rectangular aperture', 'planar waveguide', 'novel co', 'less parameter', 'fr4 substrate', 'dielectric constant', 'aperture antenna', 'antenna consists', '5 mm', '2 ),']</t>
  </si>
  <si>
    <t>A novel co-planar waveguide (CPW) ultra-wideband (UWB) aperture antenna is presented. The antenna consists of a rectangular aperture on a printed circuit board ground plane and a mushroom-shaped exciting stub. The mushroom-shaped stub is simple and has less parameter, which is convenient to analyze and optimize. The antenna has a compact aperture size 22 √ó 13 mm2, fabricated on FR4 substrate with dielectric constant of 4.3, thickness of 1.5 mm. The antenna is successfully implemented and measured, which has 8.3 GHz match bandwidth (VSWR &lt; 2), and stable radiation patterns.</t>
  </si>
  <si>
    <t>56075238900;24082113600;35320575500;57200604087</t>
  </si>
  <si>
    <t>Li, Z.;Zhang, C. X.;Wang, G. M.;Su, W. R.</t>
  </si>
  <si>
    <t>Designs on CPW-fed aperture antenna for ultra-wideband applications</t>
  </si>
  <si>
    <t>10.2528/PIERC08030501</t>
  </si>
  <si>
    <t>2-s2.0-84966519649</t>
  </si>
  <si>
    <t>['simulation results', 'shaped slots', 'reduced compared', 'polarization patterns', 'polarization level', 'outer ring', 'ghz triple', 'first antenna', 'band operations', '5 db', '4 db', '3 db']</t>
  </si>
  <si>
    <t>This paper presents two compact ring slot antennas which are suitable for the PCS-1900 and the 2.4/5-GHz triple-band operations. The first antenna consists of three annular ring slots. The outer ring is responsible for exciting the first resonant mode whereas the middle ring excites the second resonant mode. The inner most rings, through their Y-shaped slots, create a wide upper operating band by combining the third and fourth resonant modes. To improve this antenna, we have employed circular Photonic Bandgap (PBG) structures in order to obtain a smaller slot antenna with better radiation characteristics. In this design, the cross-polarization level in the E-plane has reduced compared to the first antenna by 5.5 dB, 0.3 dB and 4 dB in the three resonant bands. Also, the crosspolarization in H-plane has reduced by an amount of 3 dB. In addition, the obtained results show that the co-polarization patterns are very similar in all three frequency bands. In both cases we have reduced the size of antennas to 56% and 42% respectively, of conventional microstrip slot antennas. The simulation results are verified by measurements.</t>
  </si>
  <si>
    <t>87-98</t>
  </si>
  <si>
    <t>57189257461;24467653900</t>
  </si>
  <si>
    <t>Sabri, H.;Atlasbaf, Z.</t>
  </si>
  <si>
    <t>Sabri H.</t>
  </si>
  <si>
    <t>Two novel compact triple-band microstrip annular-ring slot antenna for PCS-1900 and wlan applications</t>
  </si>
  <si>
    <t>10.2528/pierl08110301</t>
  </si>
  <si>
    <t>2-s2.0-84966737781</t>
  </si>
  <si>
    <t>['wideband applications', 'simple configurations', 'second configuration', 'second antenna', 'rhomboidal patch', 'proposed antenna', 'impedance bandwidth', 'frequency band', 'first antenna', 'dgs ).', 'compact structures', 'circular ring', 'circular patch', 'also quite', '3 ghz', '13 ghz', '10 ghz', '10 db']</t>
  </si>
  <si>
    <t>In this paper, two new line-fed loaded planar antennas are proposed for ultra-wideband applications. The first antenna is a circular patch with a circular ring as a Defected Ground Structure (DGS). A 50Ohm microstrip line passes through the antenna which is symmetrical between the feed and the load. The impedance bandwidth of the first antenna with S11 &lt; -10 dB is more than 10 GHz, from 3 GHz to more than 13 GHz, in both simulation and measurement. It will be shown that the antenna has quite a stable radiation pattern and also high gain over its bandwidth. The second configuration is a rhomboidal patch which a 50Ohm microstrip line passes through it. A rhomboidal DGS ring is employed to widen the bandwidth of the proposed antenna. The impedance bandwidth with VSWR &lt; 2 is more than 10 GHz, from 3 GHz to more than 13 GHz, in both simulations and measurement. The second antenna has also quite a stable radiation pattern and high gain values in its frequency band. For these antennas, a wideband 50Ohm load has been used. Finally, it should be mentioned that the antennas have very compact structures as well as very simple configurations.</t>
  </si>
  <si>
    <t>165-176</t>
  </si>
  <si>
    <t>Two new loaded compact planar ultra-wideband antennas using Defected Ground Structures</t>
  </si>
  <si>
    <t>10.2528/PIERB07111802</t>
  </si>
  <si>
    <t>2-s2.0-84966783352</t>
  </si>
  <si>
    <t>['worth mentioning', 'widely used', 'strips width', 'strips spacing', 'single polarization', 'polarized antenna', 'optimization process', 'operating frequency', 'low vswr', 'layers distances', 'frequency range', 'dual polarizations', 'df systems', 'corresponding vswr', 'communication systems', 'certain value', 'antenna simulation', '2 ).', '18 ghz']</t>
  </si>
  <si>
    <t>Dual-polarized antenna is widely used in communication systems such as ECM and DF systems. In this paper a novel doubleridged horn antenna with dual polarizations is introduced for frequency range of 8-18 GHz. Common double ridged horn antennas have single polarization over the operating frequency. We have used five layers polarizer to provide dual polarizations performance of the doubleridged horn antenna. In order to achieve dual polarizations the strips width, strips spacing and layers distances are optimized. It is worth mentioning that the corresponding VSWR of the antenna during the optimization process should be maintain below a certain value (VSWR &lt; 2). Simulation results show that the proposed antenna yields dual polarizations performance and low VSWR over the operating frequency. We have used CST software for antenna simulation which is based on the finite integral technique.</t>
  </si>
  <si>
    <t>6507001698;25521145200;15059968600</t>
  </si>
  <si>
    <t>Mallahzadeh, A. R.;Dastranj, A. A.;Hassani, H. R.</t>
  </si>
  <si>
    <t>A novel dual-polarized double-ridged horn antenna for wideband applications</t>
  </si>
  <si>
    <t>10.2528/PIERB07101602</t>
  </si>
  <si>
    <t>2-s2.0-84968565923</t>
  </si>
  <si>
    <t>Universitas Indonesia</t>
  </si>
  <si>
    <t>240AS/DRPM-UI/NI.4/2008</t>
  </si>
  <si>
    <t>UI</t>
  </si>
  <si>
    <t>['specific position', 'radiation performance', 'paper presents', 'measurement results', 'hexagonal dgs', 'gain enhancement', '3 db', '10 mhz', '1 db']</t>
  </si>
  <si>
    <t>This paper presents a hexagonal shape defected ground structure (DGS) implemented on two element triangular patch microstrip antenna array. The radiation performance of the antenna is characterized by varying the geometry and dimension of the DGS and also by locating the DGS at specific position which were simulated. Simulation and measurement results have verified that the antenna with DGS had improved the antenna without DGS. Measurement results of the hexagonal DGS have axial ratio bandwidth enhancement of 10 MHz, return loss improvement of 35%, mutual coupling reduction of 3 dB and gain enhancement of 1 dB.</t>
  </si>
  <si>
    <t>101-109</t>
  </si>
  <si>
    <t>60069377;60069377;60069377</t>
  </si>
  <si>
    <t>24484254500;6602656099;57195581566</t>
  </si>
  <si>
    <t>Zulkifli, F. Y.;Rahardjo, E. T.;Hartanto, D.</t>
  </si>
  <si>
    <t>Indonesia</t>
  </si>
  <si>
    <t>Depok</t>
  </si>
  <si>
    <t>Zulkifli F.</t>
  </si>
  <si>
    <t>Radiation properties enhancement of triangular patch microstrip antenna array using hexagonal defected ground structure</t>
  </si>
  <si>
    <t>10.2528/PIERM08101601</t>
  </si>
  <si>
    <t>2-s2.0-84973247155</t>
  </si>
  <si>
    <t>HKU7175/03E</t>
  </si>
  <si>
    <t>['way similar', 'uncertainty characterized', 'robust solution', 'rank relaxation', 'perfect csi', 'paper addresses', 'noise ratio', 'input multiple', 'individual signal', 'importantly enlarges', 'feasibility regions', 'enables us', 'ellipsoidal region', 'channel uncertainty', 'case sinr', 'beamforming design', 'antenna system', 'antenna receivers']</t>
  </si>
  <si>
    <t>This paper addresses the joint robust power control and beamforming design of a linear multiuser multiple-input multiple-output (MIMO) antenna system in the downlink where users are subjected to individual signal-to-interference-plus-noise ratio (SINR) requirements, and the channel state information at the transmitter (CSIT) with its uncertainty characterized by an ellipsoidal region. The objective is to minimize the overall transmit power while guaranteeing the users‚Äô SINR constraints for every channel instantiation by designing the joint transmitreceive beamforming vectors robust to the channel uncertainty. This paper first investigates a multiuser MISO system (i.e., MIMO with single-antenna receivers) and by imposing the constraints on an SINR lower bound, a robust solution is obtained in a way similar to that with perfect CSI. We then present a reformulation of the robust optimization problem using S-Procedure which enables us to obtain the globally optimal robust power control with fixed transmit beamforming. Further, we propose to find the optimal robust MISO beamforming via convex optimization and rank relaxation. A convergent iterative algorithm is presented to extend the robust solution for multiuser MIMO systems with both perfect and imperfect channel state information at the receiver (CSIR) to guarantee the worst-case SINR. Simulation results illustrate that the proposed joint robust power and beamforming optimization significantly outperforms the optimal robust power allocation with zeroforcing (ZF) beamformers, and more importantly enlarges the feasibility regions of a multiuser MIMO system.</t>
  </si>
  <si>
    <t>60022148;60022148;60006541</t>
  </si>
  <si>
    <t>16176882900;7404759940;7402229975</t>
  </si>
  <si>
    <t>Zheng, Gan;Wong, Kai Kit;Ng, Tung Sang</t>
  </si>
  <si>
    <t>United Kingdom;Hong Kong</t>
  </si>
  <si>
    <t>London;Pokfulam</t>
  </si>
  <si>
    <t>University College London;The University of Hong Kong</t>
  </si>
  <si>
    <t>60022148;60006541</t>
  </si>
  <si>
    <t>Zheng G.</t>
  </si>
  <si>
    <t>Robust linear MIMO in the downlink: A worst-case optimization with ellipsoidal uncertainty regions</t>
  </si>
  <si>
    <t>10.1155/2008/609028</t>
  </si>
  <si>
    <t>2-s2.0-84976379512</t>
  </si>
  <si>
    <t>['measured data', 'image theorem', 'ground plane', 'fields described', 'field scattered', 'field radiated', 'field measurements', 'effective algorithm', 'antenna placed']</t>
  </si>
  <si>
    <t>The measurement of the field radiated from an antenna placed above a finite ground plane experiences the effects of the field scattered by the edges of the ground plane. A new numerical method to remove these effects from measured data is presented here. It resorts to the image theorem and can be used for both near-field and far-field measurements. A simple and effective algorithm has been developed to apply that method to fields described by means of spherical wave expansion. A numerical validation shows the effectiveness of the method.</t>
  </si>
  <si>
    <t>165-178</t>
  </si>
  <si>
    <t>Di Giampaolo, E.</t>
  </si>
  <si>
    <t>Di Giampaolo E.</t>
  </si>
  <si>
    <t>A numerical filter to remove the field scattered by the edges of a finite ground plane from measured data</t>
  </si>
  <si>
    <t>10.2528/PIERB08072401</t>
  </si>
  <si>
    <t>2-s2.0-84982683710</t>
  </si>
  <si>
    <t>['thus reducing', 'surface enclosing', 'spherical modelling', 'significant reduction', 'scanning surface', 'quite general', 'particular case', 'numerical tests', 'helicoidal scanning', 'error related', 'elongated antennas', 'diameter smaller', 'antenna height', 'accurate near']</t>
  </si>
  <si>
    <t>A fast and accurate near-field - far-field transformation technique with helicoidal scanning is proposed in this paper. It is tailored for elongated antennas, since a prolate ellipsoid instead of a sphere is considered as surface enclosing the antenna under test. Such an ellipsoidal modelling allows one to consider measurement cylinders with a diameter smaller than the antenna height, thus reducing the error related to the truncation of the scanning surface. Moreover, it is quite general, containing the spherical modelling as particular case, and allows a significant reduction of the number of the required nearfield data when dealing with elongated antennas. Numerical tests are reported for demonstrating the accuracy of the far-field reconstruction process and its stability with respect to random errors affecting the data.</t>
  </si>
  <si>
    <t>249-261</t>
  </si>
  <si>
    <t>60007061;60007061;60007061;60007061;60007061</t>
  </si>
  <si>
    <t>57206755151;57200511506;7003785247;15841798200;24766430800</t>
  </si>
  <si>
    <t>D'Agostino, F.;Ferrara, F.;Gennarelli, C.;Guerriero, R.;Migliozzi, M.</t>
  </si>
  <si>
    <t>Salerno</t>
  </si>
  <si>
    <t>Universit√† degli Studi di Salerno</t>
  </si>
  <si>
    <t>D'Agostino F.</t>
  </si>
  <si>
    <t>Near-field-far-field transformation technique with helicoidal scanning for elongated antennas</t>
  </si>
  <si>
    <t>10.2528/PIERB08011503</t>
  </si>
  <si>
    <t>2-s2.0-84983445761</t>
  </si>
  <si>
    <t>['wireless bio', 'typical free', 'snr analysis', 'running oscillator', 'respiration accuracy', 'radar sensor', 'q demodulator', 'q channel', 'output power', 'noise sources', 'noise ratio', 'measurement results', 'measured simultaneously', 'human heartbeat', 'human body', 'heart rate', 'electrocardiogram ),', 'effective tool', 'detection range', 'cost 2', 'controlled oscillator', 'baseband output', 'analog circuits', '50 cm', '0 dbm']</t>
  </si>
  <si>
    <t>In this study, a wireless bio-radar sensor was designed to detect a human heartbeat and respiration signals without direct skin contact. In order to design a wireless bio-radar sensor quantitatively, the signal-to-noise ratio (SNR) in the baseband output of a sensor should be calculated. Therefore, we analyzed the SNR of the wireless bio-radar sensor, considering the signal power attenuation in a human body and all kinds of noise sources. Especially, we measured a residual phase noise of a typical free-running oscillator and used its value for the SNR analysis. Based on these analysis and the measurement results, a compact, low-cost 2.4 GHz direct conversion bio-radar sensor was designed and implemented in a printed circuit board. The demonstrated sensor consists of two printed antennas, a voltage-controlled oscillator, an I/Q demodulator, and analog circuits. The heartbeat and respiration signals acquired from the I/Q channel of the sensor are applied to the digital signal processing circuit using MATLAB. ECG (electrocardiogram), and reference respiration signals are measured simultaneously to evaluate the performance of the sensor. With an output power of 0 dBm and a free running oscillator without a phase locked loop circuits, a detection range of 50 cm was measured. Measurement results show that the heart rate and respiration accuracy was very high. Therefore, we verified that a wireless bio-radar sensor could detect heartbeat and respiration well without contact and our SNR analysis could be an effective tool to design a wireless bio-radar sensor.</t>
  </si>
  <si>
    <t>149-168</t>
  </si>
  <si>
    <t>60006245;60016912;60016912;60027652;60107290</t>
  </si>
  <si>
    <t>7102746589;7004432039;55921743900;7409121065;56255045600</t>
  </si>
  <si>
    <t>Jang, B. J.;Wi, S. H.;Yook, J. G.;Lee, M. Q.;Lee, K. J.</t>
  </si>
  <si>
    <t>Wonju;Seoul;Seoul;Seoul</t>
  </si>
  <si>
    <t>Yonsei University Wonju Campus;University of Seoul;Yonsei University;Kookmin University</t>
  </si>
  <si>
    <t>60107290;60027652;60016912;60006245</t>
  </si>
  <si>
    <t>Jang B.J.</t>
  </si>
  <si>
    <t>Wireless bio-radar sensor for heartbeat and respiration detection</t>
  </si>
  <si>
    <t>2-s2.0-84984917324</t>
  </si>
  <si>
    <t>['proposed method', 'also discussed']</t>
  </si>
  <si>
    <t>Conventional interferometric inverse synthetic aperture radar three dimensional imaging only consider broadside imaging condition. In this paper, squint model imaging configuration is discussed and the coordinate transform equation is given. The ISAR range profile envelope alignment problem among different antennas are also discussed. Simulation results show the effectiveness of our proposed method.</t>
  </si>
  <si>
    <t>125-133</t>
  </si>
  <si>
    <t>60017161-60073737;60017161;60017161;60073708</t>
  </si>
  <si>
    <t>57104107500;7102523120;56121743200;7403460635</t>
  </si>
  <si>
    <t>Ma, C. Z.;Yeo, T. S.;Tan, H. S.;Lu, G. Y.</t>
  </si>
  <si>
    <t>China;China;Singapore</t>
  </si>
  <si>
    <t>Zhengzhou;Xi'an;Singapore City</t>
  </si>
  <si>
    <t>Zhongyuan University of Technology;Xi'an Institute of Posts and Telecommunications;National University of Singapore</t>
  </si>
  <si>
    <t>60073737;60073708;60017161</t>
  </si>
  <si>
    <t>Ma C.</t>
  </si>
  <si>
    <t>Interferometric ISAR imaging on squint model</t>
  </si>
  <si>
    <t>10.2528/PIERL07111805</t>
  </si>
  <si>
    <t>2-s2.0-84991288246</t>
  </si>
  <si>
    <t>['small deviation', 'pattern characteristics', 'parasitic element', 'mutual coupling', '58 degrees']</t>
  </si>
  <si>
    <t>A active phased array antenna has been developed that is capable of wide scanning angle with small deviation in antenna gain using printed dipole antennas with parasitic element, which may have the capability of adjusting the influence of mutual coupling in the array element pattern. The design of the parasitic element is examined and the effect of its shape on pattern characteristics is confirmed. Beam scanning angles of 58 degrees in the œÜ = 0‚ó¶ plane were obtained for each array antenna pattern.</t>
  </si>
  <si>
    <t>187-193</t>
  </si>
  <si>
    <t>56296310600;7203001464;55491592600;7501866838</t>
  </si>
  <si>
    <t>Yuan, H. W.;Gong, S. X.;Zhang, P. F.;Wang, X.</t>
  </si>
  <si>
    <t>Yuan H.</t>
  </si>
  <si>
    <t>Wide scanning phased array antenna using printed dipole antennas with parasitic element</t>
  </si>
  <si>
    <t>10.2528/PIERL08011602</t>
  </si>
  <si>
    <t>2-s2.0-84991288270</t>
  </si>
  <si>
    <t>['proposed antenna', 'one substrate', 'different permittivity']</t>
  </si>
  <si>
    <t>In this paper, we have simulated a single-pin-shorted microstrip line fed three-dielectric-layer (with different permittivity and thickness) rectangular patch microstrip antenna for all those communication systems whose limited antenna size is premium. Low permittivity hard foam has been used as one substrate to achieve wide bandwidth. The simulation of this proposed antenna has been performed by using CST Microwave Studio, which is a commercially available electromagnetic simulator based on the finite difference time domain technique.</t>
  </si>
  <si>
    <t>157-165</t>
  </si>
  <si>
    <t>60104116;60104116</t>
  </si>
  <si>
    <t>57201887234;16040602600</t>
  </si>
  <si>
    <t>Sharma, A.;Singh, G.</t>
  </si>
  <si>
    <t>Solan</t>
  </si>
  <si>
    <t>Jaypee University of Information Technology, Solan</t>
  </si>
  <si>
    <t>Sharma A.</t>
  </si>
  <si>
    <t>Design of single pin shorted three-dielectric-layered substrates rectangular patch microstrip antenna for communication systems</t>
  </si>
  <si>
    <t>10.2528/PIERL08010703</t>
  </si>
  <si>
    <t>2-s2.0-84991293667</t>
  </si>
  <si>
    <t>['wideband design', 'simulation results', 'relative permittivity', 'proposed ultra', 'parametric study', 'low profile', 'coplanar waveguide', 'compact size', '08 ghz']</t>
  </si>
  <si>
    <t>An ultra-wideband (UWB) U type monopole antenna fed by a coplanar waveguide (CPW) is proposed. It has low profile and very compact size (14.48mm √ó 28.74mm √ó 0.8 mm). It provides an wide impedance bandwidth ranging from 3.08 GHz to about 12.75 GHz adjustable by variation of its parameters, such as the relative permittivity and thickness of the substrate, width, and feed and ground plane dimensions. Parametric study is presented. Details of the proposed ultra-wideband design are described. Simulation results are presented and discussed in this paper.</t>
  </si>
  <si>
    <t>24767946100;55276453500;24767552100;24767786800</t>
  </si>
  <si>
    <t>Yin, X. C.;Ruan, C. L.;Ding, C. Y.;Chu, J. H.</t>
  </si>
  <si>
    <t>A planar U type monopole antenna for UWB applications</t>
  </si>
  <si>
    <t>10.2528/PIERL07121405</t>
  </si>
  <si>
    <t>2-s2.0-84991320865</t>
  </si>
  <si>
    <t>['time domain', 'system performance', 'proposed preambles', 'preamble designed', 'orthogonal property', 'ofdm specification', 'multiple antennas', 'channel estimation', 'based multiple', 'band ofdm']</t>
  </si>
  <si>
    <t>In this paper, the channel estimation in multi-band OFDM (MB-OFDM) ultra-wideband (UWB) based multiple-antenna transmission systems is studied. For multiple antennas, each preamble designed by the Zadoff-Chu sequence satisfies the orthogonal property in the time domain. Therefore, the proposed preambles can improve the system performance and be applied to MB-OFDM specification in the case of more than two transmit antennas.</t>
  </si>
  <si>
    <t>177-185</t>
  </si>
  <si>
    <t>60027884;60027884;60027884</t>
  </si>
  <si>
    <t>55426818600;9434377400;7404036823</t>
  </si>
  <si>
    <t>Koo, B. W.;Baek, M. S.;Song, H. K.</t>
  </si>
  <si>
    <t>Koo B.</t>
  </si>
  <si>
    <t>Multiple antenna transmission technique for UWB system</t>
  </si>
  <si>
    <t>10.2528/PIERL08011101</t>
  </si>
  <si>
    <t>2-s2.0-84991380460</t>
  </si>
  <si>
    <t>['voltage applied', 'simulation results', 'significantly reducing', 's21 response', 'practical application', 'patch one', 'mutual coupling', 'metallic ground', 'layer slot', 'fabricated prototypes', 'electrically isolated']</t>
  </si>
  <si>
    <t>Antenna arrays | Electromagnetic band-gap (EBG) | Mutual coupling | Tuning | Ultrawideband (UWB) antennas | Varactors</t>
  </si>
  <si>
    <t>A novel electronically tunable two-layer slot-patch one-dimensional electromagnetic band-gap (EBG) structure with significantly simplified biasing network is presented. The proposed structure consists of apertures (slots or slits) etched off a metallic ground, and a varactor-loaded patch printed on a thin dielectric substrate, placed on top of each aperture. The apertures are initially designed using microstrip line excitation and a stop-band is produced in the S21 response. Tuning of the stop-band is achieved by changing the voltage applied to the varactors which are electrically isolated from the metallic ground, resulting in a simple biasing configuration. As a practical application, the proposed tunable EBG structures are employed in the common ground plane of two closely spaced printed monopole antennas, significantly reducing the mutual coupling between them. Simulation results and measurements of fabricated prototypes are presented.</t>
  </si>
  <si>
    <t>70-79</t>
  </si>
  <si>
    <t>IEEE Transactions on Plasma Science</t>
  </si>
  <si>
    <t>60019702;60019702;60019702</t>
  </si>
  <si>
    <t>55582111500;6602642495;7201658579</t>
  </si>
  <si>
    <t>Mavridou, Marina;Feresidis, Alexandros P.;Gardner, Peter</t>
  </si>
  <si>
    <t>Birmingham</t>
  </si>
  <si>
    <t>University of Birmingham</t>
  </si>
  <si>
    <t>Mavridou M.</t>
  </si>
  <si>
    <t>Tunable double-layer EBG structures and application to antenna isolation</t>
  </si>
  <si>
    <t>10.1109/TAP.2015.2496619</t>
  </si>
  <si>
    <t>2-s2.0-84994491838</t>
  </si>
  <si>
    <t>['uplink system', 'two types', 'selective differential', 'investigate cooperating', 'end performance', 'employ multiple', 'distributed fashion', 'combat rapid', 'beneficial cus', 'assisted systems', 'apa scheme', 'achievable end']</t>
  </si>
  <si>
    <t>Cooperative cellular uplink | Cooperative resource optimization | Hybrid cooperative protocol | Multiple-symbol differential sphere detection</t>
  </si>
  <si>
    <t>In multiuser cellular uplinks, cooperating mobiles may share their antennas in order to achieve transmit diversity by formig a virtual antenna array (VAA) in a distributed fashion. In this paper, based on the minimum BER criterion, we investigate cooperating-user-selection (CUS) and adaptive-power-allocation (APA) for two types of differentially modulated cooperative cellular uplinks requiring no channel state information (CSI) at the receiver, namely, for the differential-amplify-and-forward (DAF) and the selective differential-decode-and-forward (DDF) assisted systems. They both employ multiple-symbol differential sphere detection (MSDSD) to combat rapid-fading-induced performance degradation. More specifically, we investigate the cooperative-protocol-selection (CPS) of the uplink system in conjunction with a beneficial CUS as well as the APA scheme in order to further improve the achievable end-to-end performance, leading to a resource-optimized hybrid AF/DF cooperative system.</t>
  </si>
  <si>
    <t>965-968</t>
  </si>
  <si>
    <t>60025225;60025225</t>
  </si>
  <si>
    <t>57191097126;36043733600</t>
  </si>
  <si>
    <t>Wang, Li;Hanzo, Lajos</t>
  </si>
  <si>
    <t>The resource-optimized differentially modulated hybrid AF/DF cooperative cellular uplink using multiple-symbol differential sphere detection</t>
  </si>
  <si>
    <t>10.1109/LSP.2009.2027661</t>
  </si>
  <si>
    <t>2-s2.0-84994499936</t>
  </si>
  <si>
    <t>['qam substreams', 'proposed mc', 'mber scheme', 'mber mud', 'detection method', 'computational complexity', 'complexity imposed']</t>
  </si>
  <si>
    <t>Markov chain monte carlo | Minimum bit error rate | Multiuser detection | Soft interference cancellation</t>
  </si>
  <si>
    <t>A novel Markov chain (MC) representation aided minimum bit error rate (MBER) detection method is proposed for an.M-QAM modulated SDM/SDMA uplink system. Compared to the conventional MBER scheme, the proposed MC-MBER scheme is capable of reducing the complexity imposed with the aid of its efficient detection candidate set generation assisted by the Markov chain process. Our performance results demonstrate that the MC-MBER multiuser detection (MUD) is capable of reducing the computational complexity by a factor of eight in comparison to the conventional MBER MUD in a rank-deficient system transmitting four 4-QAM substreams with the aid of two receive antennas, while achieving a BER performance comparable to that of the MBER MUD.</t>
  </si>
  <si>
    <t>160-163</t>
  </si>
  <si>
    <t>60025225-60003416;60025225;60025225</t>
  </si>
  <si>
    <t>17344446300;55733364300;36043733600</t>
  </si>
  <si>
    <t>Sugiura, Shinya;Chen, Sheng;Hanzo, Lajos</t>
  </si>
  <si>
    <t>United Kingdom;Japan</t>
  </si>
  <si>
    <t>Southampton;Aichi District</t>
  </si>
  <si>
    <t>University of Southampton;Toyota Central Research Development Laboratory Inc</t>
  </si>
  <si>
    <t>60025225;60003416</t>
  </si>
  <si>
    <t>Sugiura S.</t>
  </si>
  <si>
    <t>Reduced-complexity iterative Markov chain MBER detection for MIMO systems</t>
  </si>
  <si>
    <t>10.1109/LSP.2008.2010817</t>
  </si>
  <si>
    <t>2-s2.0-84994518916</t>
  </si>
  <si>
    <t>['paper presents', 'new structure', 'investigations show', 'impedance bandwidth', 'gain bandwidth', 'frequency range', 'antenna decreases', '8 db', '40 %).', '16 ghz', '14 ?.', '1 ghz']</t>
  </si>
  <si>
    <t>This paper presents the design of a dual stacked microstrip antenna over the frequency range of 9.5-16 GHz. Investigations show that in the new structure the impedance bandwidth of the antenna is increased to 44% and the thickness of the antenna decreases to 0.14?. Furthermore, the gain bandwidth of the antenna (above 8 dB) is increased to 5.1 GHz (40%).</t>
  </si>
  <si>
    <t>127-135</t>
  </si>
  <si>
    <t>117642547;60022927;117642547;117642547;117642547</t>
  </si>
  <si>
    <t>24824295400;6602633301;57191905755;57208122404;54386804000</t>
  </si>
  <si>
    <t>Ghassemi, N.;Rashed-Mohassel, J.;H. Neshati, M.;Tavakoli, S.;Ghassemi, M.</t>
  </si>
  <si>
    <t>Tehran;</t>
  </si>
  <si>
    <t>University of Tehran;Electrical Engineering Department Sistan and Baluchestan University Zahedan</t>
  </si>
  <si>
    <t>60022927;117642547</t>
  </si>
  <si>
    <t>A high gain dual stacked aperture coupled microstrip antenna for wideband applications</t>
  </si>
  <si>
    <t>10.2528/PIERB08072603</t>
  </si>
  <si>
    <t>2-s2.0-84994644930</t>
  </si>
  <si>
    <t>CNR</t>
  </si>
  <si>
    <t>['standard two', 'specific choice', 'spaced coaxial', 'quality control', 'production process', 'polymeric samples', 'permittivity estimate', 'operating frequency', 'microwave sensor', 'material degree', 'final goal', 'dielectric permittivity', 'ceramic materials']</t>
  </si>
  <si>
    <t>An air-spaced coaxial-fed patch antenna to be used as a microwave sensor for non-destructive porosity measurements in low-loss dielectric materials is presented. The variation of the patch resonant frequency when it is put on the surface of the material under test is used to estimate the dielectric permittivity. Then, a standard two-phase mixture model is used to derive the material degree of porosity from the above permittivity estimate. Measurements at the 2.4 GHz ISM frequency band have been carried out on a set of polymeric samples with artificially induced porosity. The specific choice for the operating frequency is related to the final goal of applying the above microwave sensor for quality control of ceramic materials during the production process.</t>
  </si>
  <si>
    <t>60085207;60085207;60085207;60028868</t>
  </si>
  <si>
    <t>57200602670;6701309575;6603924705;7003596999</t>
  </si>
  <si>
    <t>Zucchelli, A.;Chimenti, M.;Bozzi, E.;Nepa, P.</t>
  </si>
  <si>
    <t>Pisa;Pisa</t>
  </si>
  <si>
    <t>Istituto di Scienza e Tecnologie dell'Informazione A. Faedo;Universit√† di Pisa</t>
  </si>
  <si>
    <t>60085207;60028868</t>
  </si>
  <si>
    <t>Zucchelli A.</t>
  </si>
  <si>
    <t>Application of a coaxial-fed patch to microwave non-destructive porosity measurements in low-loss dielectrics</t>
  </si>
  <si>
    <t>10.2528/PIERM08100302</t>
  </si>
  <si>
    <t>2-s2.0-84995267674</t>
  </si>
  <si>
    <t>['working range', 'tested antenna', 'terrestrial communications', 'small size', 'simple structure', 'satellite communications', 'roggers tmm3', 'radar applications', 'novel structures', 'motion detection', 'band frequencies', '7 ghz']</t>
  </si>
  <si>
    <t>As wireless communication applications require more and more bandwidth, the demand for wideband antennas increases as well. One of the most applicable frequency bands is X-band (8‚Äì12 GHz). X-band frequencies are used in satellite communications. Radar applications, terrestrial communications and networking, motion detection and etc. Fractal passive Microstrip antennas are simple and novel structures that attract much attraction recently. In this paper, new Microstrip sierpinski modified and fractalized antenna using multilayer structure for achieving wideband behavior in X-band which in 7‚Äì10.6 GHz portion overlaps UWB working range. Using fractal defection in patch, multi higher order modes are inspired for coupling a much wider bandwidth. Roggers TMM3 (Œµr = 3.38) is used in this antenna as substrate. Working range for this antenna is from 7.7 GHz to 16.7 GHz (BW = 9 GHz). This antenna has simple structure, small size and 4 resonance frequencies. This fabricated and tested antenna is designed by Ansoft Designer software.</t>
  </si>
  <si>
    <t>179-190</t>
  </si>
  <si>
    <t>113193202;60012835;60000627</t>
  </si>
  <si>
    <t>57200595486;6507478196;6506944146</t>
  </si>
  <si>
    <t>Pilevari Salmasi, M.;Kashani, F. H.;Azarmanesh, M. N.</t>
  </si>
  <si>
    <t>Tehran;Urmia;Tehran</t>
  </si>
  <si>
    <t>Iran University of Science and Technology;Urmia University;Universities of Tehran</t>
  </si>
  <si>
    <t>60012835;60000627;113193202</t>
  </si>
  <si>
    <t>Pilevari Salmasi M.</t>
  </si>
  <si>
    <t>A novel broadband fractal sierpinski shaped, microstrip antenna</t>
  </si>
  <si>
    <t>2-s2.0-84995502894</t>
  </si>
  <si>
    <t>['two services', 'rural areas', 'noise ratio', 'next generation', 'local clutter', 'guard band', 'frequency separation', 'fixed services', 'dense urban', 'coexistence criterion', 'advanced ).', 'adjacent channel']</t>
  </si>
  <si>
    <t>At WRC-07, the frequency band 3500 MHz has been allotted for the next generation of mobile International Mobile Telecommunication-Advanced (IMT-Advanced). Meanwhile this band is already in used by fixed services, which means that harmful interference probability may be transpired. In this paper, the coexistence between the two services in various geographical deployment areas (dense urban, urban, suburban, and rural areas) will be analyzed. Spectrum emission mask is an effective interference model will be invested and interference to noise ratio of ‚àí6 dB is used as a coexistence criterion. Co-channel, zero-guard band, and adjacent channel are three intersystem interference scenarios will be investigated. The analysis will focus to determine required minimum separation distance and frequency separation under different attenuation due to local clutter and height of antennas at fixed channel bandwidth.</t>
  </si>
  <si>
    <t>169-185</t>
  </si>
  <si>
    <t>60021005;60021005</t>
  </si>
  <si>
    <t>24492414700;55557598400</t>
  </si>
  <si>
    <t>Shamsan, Z. A.;Rahman, T. A.</t>
  </si>
  <si>
    <t>On the comparison of intersystem interference scenarios between IMT-advanced and fixed services over various deployment areas at 3500 MHz</t>
  </si>
  <si>
    <t>2-s2.0-85005995513</t>
  </si>
  <si>
    <t>['wave expansion', 'test case', 'technical university', 'surface distortions', 'subsequently identify', 'spherical near', 'reported previously', 'radiated field', 'pwe transformation', 'pwe ).', 'intentionally introduced', 'fundamental properties', 'field region', 'field pattern', 'field measurement', 'feed horn', 'extreme near', 'experimental investigation', 'esa ).', 'diagnostic technique', 'aperture field', 'accurate reconstruction']</t>
  </si>
  <si>
    <t>Antenna measurements | offset reflector antenna | plane wave expansion | spherical near-field measurements | spherical wave expansion</t>
  </si>
  <si>
    <t>A new antenna diagnostics technique has been developed for the DTU-ESA Spherical Near-Field Antenna Test Facility, which is operated by the Technical University of Denmark (DTU) for the European Space Agency (ESA). The technique is based on the transformation of the spherical-wave expansion (SWE) of the radiated field, obtained from a spherical near-field measurement, to the plane-wave expansion (PWE). It allows an accurate reconstruction of the field in the extreme near-field region of the antenna under test (AUT), including the aperture field. The fundamental properties of the SWE-to-PWE transformation, as well as the influence of finite measurement accuracy, have been reported previously. We validate here the new antenna diagnostics technique through an experimental investigation of a commercially available offset reflector antenna, where a tilt of the feed horn and surface distortions were intentionally introduced. The effects of these errors were detected in the antenna's far-field pattern, and the accuracy and ability of the diagnostic technique to subsequently identify them were investigated. Real measurement data were employed for each test case. ¬© 2008 IEEE</t>
  </si>
  <si>
    <t>204-213</t>
  </si>
  <si>
    <t>60027972-60011373;60027972;60011373</t>
  </si>
  <si>
    <t>24170648400;7005597691;56257320100</t>
  </si>
  <si>
    <t>Cappellin, Cecilia;Frandsen, Aksel;Breinbjerg, Olav</t>
  </si>
  <si>
    <t>Denmark;Denmark</t>
  </si>
  <si>
    <t>Copenhagen K;Lyngby</t>
  </si>
  <si>
    <t>TICRA;Danmarks Tekniske Universitet</t>
  </si>
  <si>
    <t>60027972;60011373</t>
  </si>
  <si>
    <t>Cappellin C.</t>
  </si>
  <si>
    <t>Application of the SWE-to-PWE Antenna Diagnostics Technique to an Offset Reflector Antenna</t>
  </si>
  <si>
    <t>10.1109/MAP.2008.4674761</t>
  </si>
  <si>
    <t>2-s2.0-85008010044</t>
  </si>
  <si>
    <t>['still meeting', 'receive channels', 'profile solution', 'necessary isolation', 'measurement results', 'matching networks', 'isolation characteristics', 'integrated module', 'individual components', 'good candidate', 'developed providing', 'developed duplexer', 'bandwidth specifications', 'antenna arrays']</t>
  </si>
  <si>
    <t>Antenna | duplexer | filter | integrated front-ends | liquid crystal polymer (LCP) | system-on-a-package (SoP) | transceiver</t>
  </si>
  <si>
    <t>The development of integrated passive devices for V-band transceiver applications on low-lost liquid crystal polymer (LCP) technology is presented. Filters, matching networks, duplexes, and antenna arrays have been designed, implemented, and characterized. Measurement results for the individual components and for the integrated module are presented. The developed duplexer has an average passband insertion loss of ‚Äî 4 dB, while simultaneously exhibiting steep stopband attenuation to provide the necessary isolation between the two closely spaced transmit and receive channels. Slot-loaded patch antenna element and arrays have also been developed providing a low-profile solution, while still meeting the bandwidth specifications. The integrated module is compact, conformal, shows good matching and isolation characteristics, and is a good candidate for low-cost, short-range wireless applications. ¬© 2008 IEEE</t>
  </si>
  <si>
    <t>134-137</t>
  </si>
  <si>
    <t>114625269;114625269</t>
  </si>
  <si>
    <t>9233396800;7004223794</t>
  </si>
  <si>
    <t>Bairavasubramanian, R.;Papapolymerou, J.</t>
  </si>
  <si>
    <t>Georgia</t>
  </si>
  <si>
    <t>Atlanta</t>
  </si>
  <si>
    <t>Institute of Technology</t>
  </si>
  <si>
    <t>Bairavasubramanian R.</t>
  </si>
  <si>
    <t>Development of V-band Integrated Front-Ends on Liquid Crystal Polymer (LCP) Technology</t>
  </si>
  <si>
    <t>10.1109/LAWP.2008.919357</t>
  </si>
  <si>
    <t>2-s2.0-85008030086</t>
  </si>
  <si>
    <t>174-175</t>
  </si>
  <si>
    <t>Green, Harry E.</t>
  </si>
  <si>
    <t>University of South Australia</t>
  </si>
  <si>
    <t>Green H.</t>
  </si>
  <si>
    <t>A Comment on Charge Motion on a Dipole Antenna</t>
  </si>
  <si>
    <t>10.1109/MAP.2008.4653699</t>
  </si>
  <si>
    <t>2-s2.0-85008038575</t>
  </si>
  <si>
    <t>['¬© 2008', 'vco ),', 'tank inductor', 'supply decoupling', 'subsequently opened', 'standard 0', 'rights reserved', 'rf voltage', 'rf vco', 'receiver consist', 'radiates directly', 'power source', 'plls operated', 'medical sensors', 'loop modes', 'loop mode', 'loop filter', 'locked loop', 'integrated antenna', 'injection locked', 'initially closed', 'data rate', 'controlled oscillator', 'communication range', 'chip ultracapacitors', 'chip antennas', 'chip antenna', 'averaged transmit', '5 kb', '1 mw']</t>
  </si>
  <si>
    <t>Injection-locked oscillator | medical sensor | on-chip integrated antenna | phase-locked loop (PLL) | system on a chip</t>
  </si>
  <si>
    <t>An integrated transceiver design suitable for short range wireless applications, such as RFID or the transmission of data from medical sensors, is presented. Fabricated in a standard 0.13-Œºm CMOS process, the test chips include the transceiver, the integrated antenna, the phase-locked loop (PLL) loop filter and supply decoupling. The transmitter and receiver consist of PLLs operated in both closed‚Äì and open-loop modes. Initially closed, the transmit PLL phase locks an RF voltage-controlled oscillator (VCO), the loop is subsequently opened and the VCO is modulated to yield an FM output signal that radiates directly from the tank inductor that doubles as the integrated antenna. The closed-loop receiver phase locks an RF VCO which, in open-loop mode, is injection locked to the incoming FM signal and the PLL components serve to demodulate the signal. Averaged transmit and receive power consumptions are less than 1.1 mW, enabling on-chip ultracapacitors to serve as the power source. When one chip communicates using the on-chip antenna to another chip connected to an off-chip patch antenna the communication range is 1.8 m at 5 kb/s. The communication range can be increased at the expense of the data rate, or by using off-chip antennas with both chips. ¬© 2008, IEEE. All rights reserved.</t>
  </si>
  <si>
    <t>981-990</t>
  </si>
  <si>
    <t>1558173X</t>
  </si>
  <si>
    <t>IEEE Journal of Solid-State Circuits</t>
  </si>
  <si>
    <t>60017592;60017592;60017592;60017592;60017592;60017592</t>
  </si>
  <si>
    <t>8934227300;16642517600;15030309600;7404268961;7101953917;7004109629</t>
  </si>
  <si>
    <t>Popplewell, Peter;Karam, Victor;Shamim, Atif;Rogers, John;Roy, Langis;Plett, Calvin</t>
  </si>
  <si>
    <t>Ottawa</t>
  </si>
  <si>
    <t>Carleton University</t>
  </si>
  <si>
    <t>Popplewell P.</t>
  </si>
  <si>
    <t>A 5.2-GHz BFSK Transceiver Using Injection-Locking and an On-Chip Antenna</t>
  </si>
  <si>
    <t>10.1109/JSSC.2008.917516</t>
  </si>
  <si>
    <t>2-s2.0-85008043215</t>
  </si>
  <si>
    <t>NSC 96-2218-E-008-008</t>
  </si>
  <si>
    <t>['size reduction', 'proposed antenna', 'measured results', 'good agreement', 'design method', 'design guidelines', 'coplanar waveguide', 'also achieves']</t>
  </si>
  <si>
    <t>Coplanar waveguides | slot antennas</t>
  </si>
  <si>
    <t>A coplanar waveguide-fed inductively coupled stepped-impedance slot antenna is presented. In comparison to the conventional uniform slot antenna, the proposed antenna not only shows a 32% size reduction, but also achieves a better harmonic suppression. Equations as well as design guidelines are provided. Experiment is carried out to validate the design method. The simulated results show a good agreement with the measured results. ¬© 2008 IEEE</t>
  </si>
  <si>
    <t>543-545</t>
  </si>
  <si>
    <t>Tu, Wen Hua</t>
  </si>
  <si>
    <t>National Central University</t>
  </si>
  <si>
    <t>Tu W.</t>
  </si>
  <si>
    <t>Compact Harmonic-Suppressed Coplanar Waveguide-Fed Inductively Coupled Slot Antenna</t>
  </si>
  <si>
    <t>10.1109/LAWP.2008.2002905</t>
  </si>
  <si>
    <t>2-s2.0-85008048338</t>
  </si>
  <si>
    <t>['¬© 2008', 'water content', 'time monitoring', 'test samples', 'term monitoring', 'subgrade soils', 'sand samples', 'samples increased', 'samples could', 'road pavements', 'rights reserved', 'resonant frequency', 'remotely measured', 'planar inductor', 'loop antenna', 'lc circuit', 'environmental health', 'drying rate', 'dielectric constant', 'described sensor', 'curing rate', 'concrete materials', 'also conducted']</t>
  </si>
  <si>
    <t>Concrete | embedded sensors | moisture detection | resonant frequency | sand | water-content monitoring | wireless</t>
  </si>
  <si>
    <t>A wireless, passive embedded sensor was applied for real-time monitoring of water content in civil engineering materials such as sands, subgrade soils, and concrete materials. The sensor, which comprised of a planar inductor-capacitor (LC) circuit, was embedded in test samples so that the internal water content of the samples could be remotely measured with a loop antenna by tracking the changes in the sensor's resonant frequency. Since the dielectric constant of water was much higher compared with that of the test samples, the presence of water in the samples increased the capacitance of the LC circuit (capacitance of the capacitor was proportional to the dielectric constant of the medium between its electrodes), thus decreasing the sensor's resonant frequency. Using the described sensor, a study was conducted to in-vestigate the drying rate of sand samples of different grain sizes. A study was also conducted to measure the curing rate of a portland cement concrete slab during casting, and its drying rate after it has been soaked in water. The described sensor technology can be applied for long-term monitoring of localized water content inside soils and sands to understand the environmental health in these media. In addition, this sensor will be useful for monitoring water content within concrete supports and road pavements. The measurement of water content is important for civil engineering infrastructure since excess water may hasten their degradation. ¬© 2008, IEEE. All rights reserved.</t>
  </si>
  <si>
    <t>2053-2058</t>
  </si>
  <si>
    <t>1530437X</t>
  </si>
  <si>
    <t>IEEE Sensors Journal</t>
  </si>
  <si>
    <t>60016536;60016536;60016536;60016536</t>
  </si>
  <si>
    <t>24174638200;22235426200;22235862400;7102309054</t>
  </si>
  <si>
    <t>Ong, Justin B.;Tan, Ee Lim;Pereles, Brandon D.;Ong, Keat Ghee</t>
  </si>
  <si>
    <t>Houghton</t>
  </si>
  <si>
    <t>Michigan Technological University</t>
  </si>
  <si>
    <t>Ong J.</t>
  </si>
  <si>
    <t>A Wireless, Passive Embedded Sensor for Real-Time Monitoring of Water Content in Civil Engineering Materials</t>
  </si>
  <si>
    <t>10.1109/JSEN.2008.2007681</t>
  </si>
  <si>
    <t>2-s2.0-85008052446</t>
  </si>
  <si>
    <t>Seventh Framework Programme</t>
  </si>
  <si>
    <t>EEEAG- 106E081</t>
  </si>
  <si>
    <t>FP7</t>
  </si>
  <si>
    <t>['various dielectric', 'moments solution', 'mimo channel', 'mimo capacity', 'investigated using', 'freestanding dipoles', 'electrical properties', 'dielectric thickness', 'channel capacity']</t>
  </si>
  <si>
    <t>antenna array | antenna arrays | microstrip antennas | microstrip arrays | MIMO systems | moment methods | mutual coupling | planar printed arrays</t>
  </si>
  <si>
    <t>The performance of printed dipole arrays in the MIMO channel is investigated using a channel model based on the Method of Moments solution of the electric-field integral equation. Comparisons with freestanding dipoles are given in terms of channel capacity. Effects of the electrical properties (such as the dielectric thickness and permittivity) on the MIMO capacity are explored. Various dielectric-substrate configurations yielding high-capacity MIMO arrays are presented. ¬© 2008 IEEE</t>
  </si>
  <si>
    <t>190-198</t>
  </si>
  <si>
    <t>60014808;60014808;60014808;60014808</t>
  </si>
  <si>
    <t>15038464400;7004620495;35591439300;7006317691</t>
  </si>
  <si>
    <t>Tunc, Celal Alp;Aktas, Defne;Ert√ºrk, Vakur B.;Altintas, Ayhan</t>
  </si>
  <si>
    <t>Tunc C.</t>
  </si>
  <si>
    <t>Capacity of Printed Dipole Arrays in the MIMO Channel</t>
  </si>
  <si>
    <t>10.1109/MAP.2008.4674755</t>
  </si>
  <si>
    <t>2-s2.0-85008055258</t>
  </si>
  <si>
    <t>20946/07/NL/FF</t>
  </si>
  <si>
    <t>['work analyzes', 'soil moisture', 'single payload', 'satellite mission', 'ocean salinity', 'geometrically increased', 'earth observation']</t>
  </si>
  <si>
    <t>Interferometric radiometry | nonuniform arrays | radiometric errors</t>
  </si>
  <si>
    <t>MIRAS is the single payload of the European Space Agency's Soil Moisture and Ocean Salinity (SMOS) satellite mission, and it will be the first synthetic aperture radiometer for Earth observation from space. It consists of an array of 69 antennas uniformly spaced along three arms forming a Y-shaped antenna array. This work analyzes the angular resolution improvement, and the radiometric performance degradation when the spacing between antennas is geometrically increased. ¬© 2008 IEEE</t>
  </si>
  <si>
    <t>793-795</t>
  </si>
  <si>
    <t>60007592;60007592;60007592;60007592;60007592</t>
  </si>
  <si>
    <t>7005018006;6602926234;7003676233;7102336728;6602569719</t>
  </si>
  <si>
    <t>Camps, A.;Vall-llossera, M.;Corbella, I.;Torres, F.;Duffo, N.</t>
  </si>
  <si>
    <t>Camps A.</t>
  </si>
  <si>
    <t>Angular and Radiometric Resolution of Y-Shaped Nonuniform Synthetic Aperture Radiometers for Earth Observation</t>
  </si>
  <si>
    <t>10.1109/LGRS.2008.2005915</t>
  </si>
  <si>
    <t>2-s2.0-85008063182</t>
  </si>
  <si>
    <t>['user interference', 'time throughputs', 'time implementation', 'thereby demonstrating', 'systolic architecture', 'rf communications', 'radio frequency', 'potential application', 'magnetic model', 'difference time', 'broadband 2', 'antenna arrays']</t>
  </si>
  <si>
    <t>Array signal processing | finite-difference time-do-main (FDTD) methods | multidimensional digital filters</t>
  </si>
  <si>
    <t>A systolic architecture is proposed for the real-time implementation of broadband 2-D IIR beam filters having applications in ultra-wideband (UWB) radio frequency (RF) antenna arrays. Real-time throughputs of one-frame-per-clock-cycle are achieved. A finite-difference time-domain computational electro-magnetic model of a typical indoor propagation environment is used to illustrate that the method significantly reduces the bit error rate of the simulated communication system in the presence of multi-user interference, thereby demonstrating the potential application of the architecture in RF communications. ¬© 2008 IEEE</t>
  </si>
  <si>
    <t>1244-1248</t>
  </si>
  <si>
    <t>IEEE Transactions on Circuits and Systems II: Express Briefs</t>
  </si>
  <si>
    <t>60002306;60002306;60016849</t>
  </si>
  <si>
    <t>17435317300;7006160700;7004075865</t>
  </si>
  <si>
    <t>Madanayake, H. L.P.Arjuna;Bruton, Leonard Thomas;Hum, Sean V.</t>
  </si>
  <si>
    <t>Toronto;Calgary</t>
  </si>
  <si>
    <t>University of Toronto;University of Calgary</t>
  </si>
  <si>
    <t>60016849;60002306</t>
  </si>
  <si>
    <t>A Systolic Array 2-D IIR Broadband RF Beamformer</t>
  </si>
  <si>
    <t>10.1109/TCSII.2008.2008053</t>
  </si>
  <si>
    <t>2-s2.0-85008066230</t>
  </si>
  <si>
    <t>['valdivian ranges', 'synapomorphic condition', 'pennate setae', 'ochraceus collin', 'noted previously', 'new species', 'mate recognition', 'mapucheensis sp', 'main cordillera', 'magellanic sector', 'luteothorax sp', 'genitalic characters', 'driven primarily', 'cinereus collin', 'chodlipang sp', 'chelipodiformis sp', 'australis sp', 'araucariana sp', 'although chelipodozus']</t>
  </si>
  <si>
    <t>The genus Chelipodozus Collin (Diptera: Empididae) is reviewed and Chelipodozus cinereus Collin is designated type species of the genus. Chelipodozus trauco sp. n., C. mapucheensis sp. n., C. luteothorax sp. n., C. chodlipang sp. n., C. chelipodiformis sp. n., C. australis sp. n. &amp; C. araucariana sp. n. are described from Chile and the descriptions of C. cinereus Collin and C. ochraceus Collin are augmented. Definitions of the Chelipodini are discussed and although Chelipodozus is regarded as belonging to this tribe, the laterotergite is bare and interpreted as a reversal of the synapomorphic condition of Chelipodini in which setae are present. Pennate setae are present as secondary sexual characters on the legs of males of the new species. This morphology has not been noted previously in Hemerodromiinae and is interpreted as having an epigamic display function. It is argued that speciation has been driven primarily by mate recognition and sexual selection traits of the antenna and front leg rather than differentiation of genitalic characters. The genus has Andean biogeographic affinities with loci of endemism in the main Cordillera, Valdivian ranges and Magellanic sector.</t>
  </si>
  <si>
    <t>103-114</t>
  </si>
  <si>
    <t>Tijdschrift voor Entomologie</t>
  </si>
  <si>
    <t>Plant, Adrian R.</t>
  </si>
  <si>
    <t>Cardiff</t>
  </si>
  <si>
    <t>National Museum of Wales</t>
  </si>
  <si>
    <t>Plant A.</t>
  </si>
  <si>
    <t>Notes on the genus Chelipodozus Collin (Diptera: Empididae: Hemerodromiinae) with descriptions of seven new species from Chile</t>
  </si>
  <si>
    <t>10.1163/22119434-900000256</t>
  </si>
  <si>
    <t>2-s2.0-85008626015</t>
  </si>
  <si>
    <t>['starting values', 'physical realizability', 'microstrip antennas', 'measurement data', 'good agreement', 'general topology', 'feedpoint impedance', 'equivalent circuit', '6 ghz']</t>
  </si>
  <si>
    <t>Computation of the broadband matching potential of a microstrip antenna requires the wideband lumped equivalent circuit of the antenna. The general topology of the equivalent circuit of rectangular microstrip patch antennas has been used to model the feedpoint impedance of microstrip antennas over a wide frequency band and equivalent circuit parameters are determined using optimization techniques. The proposed procedure overcomes the problems of physical realizability of the equivalent circuit and estimation of the starting values of the optimization. Applying this technique, wideband lumped equivalent circuits of a rectangular and E-shaped microstrip antenna have been computed which are in good agreement with measurement data from 0.1 to 6 GHz.</t>
  </si>
  <si>
    <t>77-86</t>
  </si>
  <si>
    <t>60007751;60007751;60008524</t>
  </si>
  <si>
    <t>24447847100;57208418122;7003902501</t>
  </si>
  <si>
    <t>Ansarizadeh, M.;Ghorbani, A.;Abd-Alhameed, R. A.</t>
  </si>
  <si>
    <t>United Kingdom;Iran</t>
  </si>
  <si>
    <t>Bradford;Tehran</t>
  </si>
  <si>
    <t>University of Bradford;Amirkabir University of Technology</t>
  </si>
  <si>
    <t>60008524;60007751</t>
  </si>
  <si>
    <t>Ansarizadeh M.</t>
  </si>
  <si>
    <t>An approach to equivalent circuit modeling of rectangular microstrip antennas</t>
  </si>
  <si>
    <t>10.2528/pierb08050403</t>
  </si>
  <si>
    <t>2-s2.0-85013481919</t>
  </si>
  <si>
    <t>Universiti Sains Malaysia</t>
  </si>
  <si>
    <t>USM</t>
  </si>
  <si>
    <t>['wideband dual', 'shape patch', 'proper choice', 'gap distance', 'feeding structure', 'experimental results', 'antenna gain', '78 ghz', '64 ghz', '05 ghz', '01 ghz']</t>
  </si>
  <si>
    <t>In this article, a design for wideband dual-frequency folded dual monopole antenna is presented. By the proper choice of the dimensions of the Y-shape patch and the gap distance for the feeding structure, an additional resonant mode and wide impedance matching can be realized. Both simulated and experimental results, such as antenna impedance bandwidth, antenna radiation characteristic, and antenna gain have been presented and discussed. The lower impedance bandwidth covers from 8.78 GHz to 9.05 GHz, and the upper impedance bandwidth covers from 11.64 GHz to 12.01 GHz.</t>
  </si>
  <si>
    <t>119-128</t>
  </si>
  <si>
    <t>60218075;60218075</t>
  </si>
  <si>
    <t>13105366200;36504052100</t>
  </si>
  <si>
    <t>Mandeep, J. S.;How, T. C.</t>
  </si>
  <si>
    <t>Nibong Tebal</t>
  </si>
  <si>
    <t>USM Engineering Campus</t>
  </si>
  <si>
    <t>Mandeep J.S.</t>
  </si>
  <si>
    <t>Design of a dual monopole antenna with wideband frequency</t>
  </si>
  <si>
    <t>10.2528/PIERC08041003</t>
  </si>
  <si>
    <t>2-s2.0-85013963979</t>
  </si>
  <si>
    <t>['wide range', 'suspended microstrip', 'several dual', 'results show', 'potential application', 'metal patch', 'major contribution', 'like units', 'gap characteristics', 'ebg structures', 'different frequencies', 'cascaded dual', 'band design', 'band antenna']</t>
  </si>
  <si>
    <t>A novel compact dual-band electromagnetic band-gap (EBG) structure is proposed in this paper. The major contribution to this dual-band design is using cascaded mushroom-like units which operate at different frequencies. The position of via is moved off the center of the metal patch to get a lower resonant frequency and the effects of the radius of via are considered at the same time. The method of suspended microstrip is utilized to measure the band-gap characteristics of the EBG structures. Several dual-band EBG structures are designed and compared. Results show that this novel cascaded structure offers additional flexibility in controlling the frequencies of the stopband over a wide range. The cascaded dual-band EBG structure has potential application to dual-band antenna and circuit.</t>
  </si>
  <si>
    <t>81-91</t>
  </si>
  <si>
    <t>55851869400;7403280923;16042441800;16052001100</t>
  </si>
  <si>
    <t>Zhang, L. J.;Liang, C. H.;Liang, L.;Chen, L.</t>
  </si>
  <si>
    <t>Zhang L.</t>
  </si>
  <si>
    <t>A novel design approach for dual-band electromagnetic band-gap structure</t>
  </si>
  <si>
    <t>10.2528/PIERM08071107</t>
  </si>
  <si>
    <t>2-s2.0-85014067517</t>
  </si>
  <si>
    <t>['simulated result', 'sensor used', 'receive antenna', 'prototype antenna', 'paper presents', 'new application', 'microstrip antenna', 'important parameter', 'experimental results', 'emi sensor', 'emi measurements', 'electromagnetic interference', 'antenna factor']</t>
  </si>
  <si>
    <t>This paper presents the result for antenna factor of microstrip patch antenna when used as electromagnetic interference (EMI) sensor. Antenna factor is an important parameter of a sensor used for EMI measurements. The microstrip antenna has found wide application as transmit and receive antenna in modern microwave systems. In this paper, a new application of microstrip antenna as EMI sensor is presented. The result for antenna factor versus frequency of a microstrip patch antenna is presented using commercial software CST Microwave Studio. Also the experimental results for a prototype antenna are presented and compared with the simulated result.</t>
  </si>
  <si>
    <t>113-122</t>
  </si>
  <si>
    <t>55478979800;57194492985;7203035986</t>
  </si>
  <si>
    <t>Ghosh, S.;Roy, A.;Chakrabarty, A.</t>
  </si>
  <si>
    <t>Ghosh S.</t>
  </si>
  <si>
    <t>Estimation of antenna factor of microstrip patch antenna as EMI sensor</t>
  </si>
  <si>
    <t>10.2528/PIERL08021403</t>
  </si>
  <si>
    <t>2-s2.0-85015960907</t>
  </si>
  <si>
    <t>['practical radiator', 'optimization problems', 'linear array', 'isotropic radiators', 'isotropic radiator', 'conventional method', 'companion algorithms', 'closely resembles']</t>
  </si>
  <si>
    <t>Particle Swarm Optimization (PSO) is a new, high performance evolutionary technique, which has recently been used for optimization problems in antennas and electromagnetics. It has been used for optimization of linear array of isotropic radiators, and found to give better results than other companion algorithms. A half wave dipole is a practical radiator, which closely resembles the behavior of an isotropic radiator and is most common array element. In this paper, a linear array of half wavelength parallel dipoles has been optimized for minimum side lobe level and null control using Particle Swarm Optimization. The results obtained show superiority of PSO over conventional method.</t>
  </si>
  <si>
    <t>Rattan, M.;Patterh, M. S.;Sohi, B. S.</t>
  </si>
  <si>
    <t>Design of a linear array of half wave parallel dipoles using particle swarm optimization</t>
  </si>
  <si>
    <t>10.2528/PIERM08040702</t>
  </si>
  <si>
    <t>2-s2.0-85016565353</t>
  </si>
  <si>
    <t>['¬© 2008', 'troposphere parameters', 'rights reserved', 'results demonstrate', 'regional networks', 'model switch', 'major concern', 'key factors', 'igs products', 'igs announced', 'high correlations', 'engineering constructions', 'dedicated study', 'de gruyter', 'coordinate estimates', 'baselines ranging', 'also considered', '7000 metres']</t>
  </si>
  <si>
    <t>GDOP | GPS Signal | LiDAR | predictive modelling | URP</t>
  </si>
  <si>
    <t>The IGS announced the switch from a relative to an absolute phase centre variation model on 5 October 2006 after detailed discussions concerning how the model switch would benefit global and regional networks, as well as the IGS products. However, there was no dedicated study on the major concern of this paper-the influence of the model switch on local engineering networks, especially on coordinate estimates, which are key factors in engineering constructions. The data set considered in this paper is a bridge control network with baselines ranging in length from 200 to 7000 metres, utilising different GPS antenna types. In addition, high correlations between coordinate estimates, antenna phase centre variations and troposphere parameters are also considered. The results demonstrate that the antenna model switch does not produce significant differences to coordinate estimates within local engineering networks. ¬© 2008, de Gruyter. All rights reserved.</t>
  </si>
  <si>
    <t>223-231</t>
  </si>
  <si>
    <t>60029306;60029306</t>
  </si>
  <si>
    <t>16408878500;55578514100</t>
  </si>
  <si>
    <t>Shi, Junbo;Guo, Jiming</t>
  </si>
  <si>
    <t>Wuhan</t>
  </si>
  <si>
    <t>Wuhan University</t>
  </si>
  <si>
    <t>Shi J.</t>
  </si>
  <si>
    <t>The switch from relative to absolute phase centre variation model and its impact on coordinate estimates within local engineering networks</t>
  </si>
  <si>
    <t>10.1515/JAG.2008.025</t>
  </si>
  <si>
    <t>2-s2.0-85025296451</t>
  </si>
  <si>
    <t>['¬© 2008', 'rights reserved', 'pocklington integro', 'piecewise p', 'numerical solution', 'key element', 'hierarchical basis', 'exact kernel', 'element criterion', 'discrete solution', 'differential equation', 'current induced', 'adaptive technique', 'adaptive method']</t>
  </si>
  <si>
    <t>electromagnetic scattering | exact kernel | finite element approximations | hp-adaptivity | Pocklington | wire antenna</t>
  </si>
  <si>
    <t>In this paper we introduce an adaptive method for the numerical solution of the Pocklington integro-differential equation with exact kernel for the current induced in a smoothly curved thin wire antenna. The hp-adaptive technique is based on the representation of the discrete solution, which is expanded in a piecewise p-hierarchical basis. The key element in the strategy is an element-by-element criterion that controls the h- or p-refinement. Numerical results demonstrate both the simplicity and efficiency of the approach. ¬© 2008, Institute of Mathematics, NAS of Belarus. All rights reserved.</t>
  </si>
  <si>
    <t>39-59</t>
  </si>
  <si>
    <t>Computational Methods in Applied Mathematics</t>
  </si>
  <si>
    <t>60011575;60006288</t>
  </si>
  <si>
    <t>6603788458;55660749400</t>
  </si>
  <si>
    <t>Hemker, P. W.;Lahaye, D. J.P.</t>
  </si>
  <si>
    <t>Amsterdam;Delft</t>
  </si>
  <si>
    <t>Centrum Wiskunde &amp; Informatica;Delft University of Technology</t>
  </si>
  <si>
    <t>Hemker P.W.</t>
  </si>
  <si>
    <t>An hp-adaptive strategy for the solution Of the exact kernel curved wire pocklington Equation</t>
  </si>
  <si>
    <t>10.2478/cmam-2008-0003</t>
  </si>
  <si>
    <t>2-s2.0-85025299023</t>
  </si>
  <si>
    <t>['time high', 'theoretical performance', 'provide basis', 'protocol implementation', 'particularly suited', 'limitations exist', 'identifying sources', 'feature detection', 'feasibility study', 'experimental study', 'experimental characterization']</t>
  </si>
  <si>
    <t>Antenna arrays | Cognitive radio | Cognitive radio system | Field programmable gate arrays | Multiple antenna operation | Multiple network interaction | Noise | Protocol | Protocols | Radio spectrum management | Real time systems | Real-time high-speed signal processing | Receivers | Research testbed platform | Sensors | Signal detection | Signal to noise ratio | Spectrum-sensing technique | Wireless scenario</t>
  </si>
  <si>
    <t>In this article we present a feasibility study of spectrum-sensing techniques using a research testbed platform for exploration and demonstration of cognitive radio systems. Our cognitive radio testbed is particularly suited for the development of physical and network layer functionalities and their experimental characterization in realistic wireless scenarios. Advanced testbed capabilities include real-time high-speed signal processing and protocol implementation, and support for multiple networks interaction and multiple antennas operation. This testbed is used for an experimental study of a set of prominent candidate techniques proposed in the literature for implementation of spectrum sensing functionality. We first consider three physical layer signal processing approaches based on energy, pilot, and feature detection. Our experimental results show that theoretical performance of these approaches for spectrum sensing cannot be achieved for the detection of very weak signals using a practical sensing receiver implementation. Also, we explain why these limitations exist by identifying sources of errors and provide basis for the design of robust spectrum sensing techniques. Next, we consider spectrum sensing techniques that use multiple measurements to improve sensing reliability. Our experimental study demonstrates practically achievable gains by exploiting multipath channel diversity through multiple antenna processing, and spatial diversity using user cooperation in a typical indoor environment. ¬© 2008 IEEE.</t>
  </si>
  <si>
    <t>85-93</t>
  </si>
  <si>
    <t>IEEE Signal Processing Magazine</t>
  </si>
  <si>
    <t>Cabric, Danijela</t>
  </si>
  <si>
    <t>Cabric D.</t>
  </si>
  <si>
    <t>Addressing the feasibility of cognitive radios: Using testbed implementation and experiments for exploration and demonstration</t>
  </si>
  <si>
    <t>10.1109/MSP.2008.929367</t>
  </si>
  <si>
    <t>2-s2.0-85032751919</t>
  </si>
  <si>
    <t>['uhf band', 'reactive components', 'radiating patch', 'radiating part', 'proposed design', 'proposed antenna', 'metallic objects', 'metal plates', 'many applications', 'input impedance', 'feeding part', 'feed loop', 'easy implementation', 'easily matched']</t>
  </si>
  <si>
    <t>A very small patch type RFID tag antenna (UHF band) using ceramic material and proximity coupled feeding structure mountable on metallic objects is presented. The proposed tag size is 25 √ó 25 √ó 3 mm. Both of the radiating part and the feeding part of the proposed antenna is located in the same plate for easy implementation. The resistive and reactive components of the input impedance of the antenna can be easily matched to the tag chip impedance from the size of the feed loop and the distance between feed loop and radiating patch. The antenna satisfactorily operates on metal plates, so it is applicable in many applications. The proposed design is verified by simulation and measurements which show good agreement.</t>
  </si>
  <si>
    <t>129-138</t>
  </si>
  <si>
    <t>60001558;60001558;60001558</t>
  </si>
  <si>
    <t>55862605500;7402516085;12767145100</t>
  </si>
  <si>
    <t>Kim, J. S.;Choi, W. K.;Choi, G. Y.</t>
  </si>
  <si>
    <t>Small proximity coupled ceramic patch antenna for UHF RFID tag mountable on metallic objects</t>
  </si>
  <si>
    <t>2-s2.0-85041806982</t>
  </si>
  <si>
    <t>['virtually unchanged', 'size reduction', 'sierpinski carpet', 'resonant frequency', 'radiation patterns', 'patch achieved', 'novel technique', 'maximum 33', 'lower values']</t>
  </si>
  <si>
    <t>In this paper, we present a novel technique to reduce the size of edge-fed microstrip patch antenna. By etching the patch as the Sierpinski carpet, the resonant frequency can be lowered to lower values, and this property can be employed to reduce the size of the conventional patch antenna. The measurement results show, the patch achieved a maximum 33.9% size reduction by the edge-fed Sierpinski Carpet microstrip patch antenna (SCMPA) of the second iteration order, and other performances, such as return loss bandwidth and radiation patterns, were virtually unchanged.</t>
  </si>
  <si>
    <t>195-202</t>
  </si>
  <si>
    <t>60069720;60069720</t>
  </si>
  <si>
    <t>56092785900;35320575500</t>
  </si>
  <si>
    <t>Chen, W. L.;Wang, G. M.</t>
  </si>
  <si>
    <t>Chen W.</t>
  </si>
  <si>
    <t>Small size edge-fed Sierpinski carpet microstrip patch antennas</t>
  </si>
  <si>
    <t>10.2528/PIERC08050302</t>
  </si>
  <si>
    <t>2-s2.0-85041819249</t>
  </si>
  <si>
    <t>['return loss', 'radiation patterns', 'proposed antennas', 'predicted ones', 'polarized radiation', 'new multi', 'main beam', 'loss bandwidth', 'ground plane', 'feeding properly', 'experimental results', 'embedding u', 'design details', 'design concept', 'achieve multi', '5 ghz']</t>
  </si>
  <si>
    <t>A new multi-layer planar array architecture to achieve multi-polarized radiation is developed in this paper. The design concept is based on embedding U-shaped coupling slots in the ground plane to extend the bandwidth. The proposed antennas have two feed ports, by adjusting the feeding properly, the antennas can transmit arbitrary elliptic polarized signal theoretically. Return loss and radiation patterns are measured for the 1-element, 2-element, 4-element, 16-element antenna arrays at 12.5 GHz. Radiation patterns of the antenna arrays show close agreement to the predicted ones in the shape of the main beam. By further incorporating properly designed feed networks, the ‚àí20 dB return-loss bandwidth of the proposed antenna arrays can cover the 12.5 GHz frequency band (12.25‚Äì12.75 GHz). Design details and experimental results are presented and discussed.</t>
  </si>
  <si>
    <t>159-168</t>
  </si>
  <si>
    <t>8907620600;7409196453;56123416800;57200601453</t>
  </si>
  <si>
    <t>Wu, W. Z.;Zhang, H.;Wang, J.;Yang, S. G.</t>
  </si>
  <si>
    <t>Wu W.</t>
  </si>
  <si>
    <t>Design and fabrication of one novel multi-polarized multi-layer wideband planar antenna</t>
  </si>
  <si>
    <t>10.2528/PIERC08031501</t>
  </si>
  <si>
    <t>2-s2.0-85041831742</t>
  </si>
  <si>
    <t>['specific directions', 'paper proposes', 'linear array', 'desired result', 'desired direction', 'algorithm adaptive', 'adaptive algorithms']</t>
  </si>
  <si>
    <t>This paper proposes an improved adaptive approach involving Bacterial Foraging Algorithm (BFA) to optimize both the amplitude and phase of the weights of a linear array of antennas for maximum array factor at any desired direction and nulls in specific directions. The Bacteria Foraging Algorithm is made adaptive using principle of adaptive delta modulation. To show the improvement in making the algorithm adaptive, results for both adaptive and non-adaptive algorithms are given. It is found that Adaptive Bacteria Foraging Algorithm (ABFA) is capable of improving the speed of convergence as well as the precision in the desired result.</t>
  </si>
  <si>
    <t>143-157</t>
  </si>
  <si>
    <t>60020825;60020825;60071276;60020825</t>
  </si>
  <si>
    <t>36239793600;6603790615;16040105600;55608153100</t>
  </si>
  <si>
    <t>Datta, T.;Misra, I. S.;Mangaraj, B. B.;Imtiaj, S.</t>
  </si>
  <si>
    <t>Sambalpur;Kolkata</t>
  </si>
  <si>
    <t>VSS University of Technology;Jadavpur University</t>
  </si>
  <si>
    <t>60071276;60020825</t>
  </si>
  <si>
    <t>Datta T.</t>
  </si>
  <si>
    <t>Improved adaptive bacteria foraging algorithm in optimization of antenna array for faster convergence</t>
  </si>
  <si>
    <t>10.2528/PIERC08011705</t>
  </si>
  <si>
    <t>2-s2.0-85041859393</t>
  </si>
  <si>
    <t>['surface properties', 'surface impedance', 'small trees', 'satisfactorily accommodate', 'normal circumstances', 'longer wavelengths', 'helping determine', 'ground mats', 'environmental footprint', 'displacement currents', 'cleared area', 'boundary resulting', 'antenna installation', 'abrupt change']</t>
  </si>
  <si>
    <t>Setting up ground based antennas for operation in the HF and longer wavelength bands frequently involves clearing large areas of land for the installation of ground mats to provide a high conductivity return path for the displacement currents. In moving from the cleared area to the virgin scrubland beyond, which is assumed to be forested with bushes and small trees, there is the possibility of an abrupt change in surface properties at the boundary resulting from the discontinuity in the vegetation which at longer wavelengths can be modelled as a change in surface impedance. By modelling the trees and bushes as point dipole moments, the aim of this paper is to estimate the significance of any such effect in terms of the gross physical properties of the vegetation. The result is to show that in normal circumstances the effect can be expected to be slight. A solution to this problem has application in helping determine the environmental footprint of the antenna installation, the amount of land that needs to be cleared to satisfactorily accommodate it.</t>
  </si>
  <si>
    <t>233-242</t>
  </si>
  <si>
    <t>Ground clearance for HF and lower frequency antenna installations</t>
  </si>
  <si>
    <t>10.2528/pierb07110505</t>
  </si>
  <si>
    <t>2-s2.0-85044853783</t>
  </si>
  <si>
    <t>['various frequencies', 'simulated results', 'return loss', 'proposed antenna', 'patch antenna', 'new wideband', 'impedance bandwidth', 'eand h', '8 ghz', '10 db']</t>
  </si>
  <si>
    <t>A new wideband and small size star shaped patch antenna fed capacitively by a small diamond shape patch is proposed.T o enhance the impedance bandwidth, posts are incorporated under the patch antenna.HFSS high frequency simulator is employed to analyze the proposed antenna and simulated results on the return loss, the Eand H-plane radiation patterns and Gain of the proposed antenna are presented at various frequencies.The antenna is able to achieve in the range of 4-8.8 GHz an impedance bandwidth of 81% for return loss of less than -10 dB.</t>
  </si>
  <si>
    <t>56496601000;15059968600</t>
  </si>
  <si>
    <t>Abbaspour, M.;Hassani, H. R.</t>
  </si>
  <si>
    <t>Abbaspour M.</t>
  </si>
  <si>
    <t>Wideband star-shaped microstrip patch antenna</t>
  </si>
  <si>
    <t>10.2528/PIERL07111505</t>
  </si>
  <si>
    <t>2-s2.0-85068011257</t>
  </si>
  <si>
    <t>['worthwhile conclusion', 'urgently needed', 'studying effects', 'still points', 'square kilometers', 'satellite radars', 'results showed', 'remedial actions', 'remaining districts', 'relief operations', 'preliminary information', 'population estimation', 'natural disasters', 'mathematical relationship', 'large compared', 'image acquired', 'eight districts', 'derived equation', 'derive information', 'canadian radarsat', '1 system']</t>
  </si>
  <si>
    <t>Photointerpretor | Population estimation | Radar backscatter</t>
  </si>
  <si>
    <t>A spaceborne synthetic aperture radar (SAR) image acquired by the Canadian Radarsat-1 system and covering the city of Riyadh was used to investigate the potential of satellite radars for population estimation. Eight districts with population known apriori were utilized for the purpose. A PCI version 10 software was used to delineate district boundaries and to measure their areas in kilometers. A mathematical relationship was then established between area of district in square kilometers and population in thousands using information from four of these districts. The derived equation was then used to compute the population of the remaining districts. Errors in estimated population figures were then computed and averaged. The results showed that high resolution SAR imagery acquired from spaceborne platforms could be used to derive information about population to an accuracy of ¬±17%. Although this figure is large compared with those obtained from aerial photography (¬±6% ‚Äì ¬±10%), it still points to the fact that when it is impossible or uneconomical to use aerial photography, radar imagery provides rough information about population. This is a worthwhile conclusion in circumstances such as relief operations and studying effects of natural disasters where preliminary information is urgently needed for the sake of taking further remedial actions.</t>
  </si>
  <si>
    <t>29-34</t>
  </si>
  <si>
    <t>Journal of King Saud University - Engineering Sciences</t>
  </si>
  <si>
    <t>60013183;60013183;60071723</t>
  </si>
  <si>
    <t>57209989035;57209990828;57209991641</t>
  </si>
  <si>
    <t>Elsadiq Ali, Abdalla;Abdou Ibrahim, Emad Eddin;Mohd Massad, Elshami</t>
  </si>
  <si>
    <t>Sudan;Saudi Arabia</t>
  </si>
  <si>
    <t>Khartoum;Riyadh</t>
  </si>
  <si>
    <t>Khartoum University;King Saud University</t>
  </si>
  <si>
    <t>60071723;60013183</t>
  </si>
  <si>
    <t>Elsadiq Ali A.</t>
  </si>
  <si>
    <t>The Potential of Radarsat Imagery for Population Estimation: Riyadh Case</t>
  </si>
  <si>
    <t>S1018363918308535</t>
  </si>
  <si>
    <t>10.1016/S1018-3639(18)30853-5</t>
  </si>
  <si>
    <t>2-s2.0-85069236115</t>
  </si>
  <si>
    <t>['specific values', 'smooth ripple', 'serrated edges', 'ripple free', 'relatively simple', 'positive effect', 'po ).', 'physical optics', 'paper presented', 'good method', 'existing reflectors', 'diffraction theory', 'control diffraction', 'changing number']</t>
  </si>
  <si>
    <t>Fresnel Region | Physical Optics | Quiet Zone | Ripples | Serrations</t>
  </si>
  <si>
    <t>This paper presented a theoretical and numerical assessment Hybrid Modulated Double Segmented (HMDS) ConvexTriangular by changing number of serrations. Serrating the edges of a compact antenna test range (CATR) reflector is a way to realize a smooth ripple-free quiet zone. In this paper an attempt is made to analyze the HMDS convex triangular serration geometry. The investigation was based on diffraction theory and, more specifically, the Fresnel diffraction formulation. This new HMDS concept is that it is relatively simple to apply to existing reflectors. Application of serrated edges has been shown to be a good method to control diffraction at the edges of the reflectors. However, in order to get some insight into the positive effect of serrated edges a technique used known as Physical Optics (PO). Ripple free and enhanced quiet zone width are observed for specific values of width modulation factors per serration.</t>
  </si>
  <si>
    <t>60079446;60079446;60105710</t>
  </si>
  <si>
    <t>57247620200;7801596954;37122601300</t>
  </si>
  <si>
    <t>Krishna, T. Venkata Rama;Siddaiah, P.;Rao, B. Prabhakara</t>
  </si>
  <si>
    <t>Kakinada;Vaddeswaram</t>
  </si>
  <si>
    <t>Jawaharlal Nehru Technological University, Kakinada;K L Deemed to be University</t>
  </si>
  <si>
    <t>60105710;60079446</t>
  </si>
  <si>
    <t>Krishna T.V.R.</t>
  </si>
  <si>
    <t>Hybrid Modulated Double Segmented Convex Triangular Serrations for Improved Performance of Compact Antenna Test Range Reflectors</t>
  </si>
  <si>
    <t>2-s2.0-85114341390</t>
  </si>
  <si>
    <t>Higher Education Commission, Pakistan</t>
  </si>
  <si>
    <t>2005C31004</t>
  </si>
  <si>
    <t>['vswr 1', 'ultra wideband', 'radiation pattern', 'proposed design', 'also measured']</t>
  </si>
  <si>
    <t>Low VSWR | Omni-directivity | UWB antenna</t>
  </si>
  <si>
    <t>A coplanar fed diamond shaped antenna; with very low voltage standing wave ratio (VSWR) is presented for ultra wideband (UWB) applications. Different design parameters are optimized and the measured return loss below -14dB (VSWR 1.5:1) is from 3.45~12.4GHz. Radiation pattern of the proposed design is also measured and discussed.</t>
  </si>
  <si>
    <t>Khan S.N.</t>
  </si>
  <si>
    <t>A Diamond Like Low VSWR Antenna For UWB System</t>
  </si>
  <si>
    <t>2-s2.0-85114369052</t>
  </si>
  <si>
    <t>['upper resonance', 'resonance frequencies', 'radiation patterns', 'given gap', 'gap whereas', 'frequency ratio', 'frequency band', 'entire range', 'bandwidth 8', 'bandwidth 7', 'bandwidth 15', 'bandwidth 13', 'almost similar', '98 mhz', '59 %)', '52 %)', '43 %)', '34 cm', '329 mhz', '20 %).', '133 mhz', '124 mhz']</t>
  </si>
  <si>
    <t>Dual band microstrip antenna | Eshaped patch antenna | microstrip antenna | parasitic elements,</t>
  </si>
  <si>
    <t>A dual band E-shaped patch antenna with coplanar parasitic elements is analyzed using equivalent circuit concept. It is found that the frequency ratio of lower and upper resonance frequencies varies from 1.75 to 1.87 for the entire range of gap. The frequency band for lower resonance increases from 98 MHz (bandwidth 8.59 %) to 133 MHz (bandwidth 13.52 %) for the entire range of gap whereas for upper resonance it decreases from 329 MHz (bandwidth 15.43 %) to 124 MHz (bandwidth 7.20 %). A bandwidth of 11.24% is found same for a given gap length of 0.34 cm for both the resonance frequencies. The radiation patterns for two resonance frequencies are almost similar for a given gap.</t>
  </si>
  <si>
    <t>27-34</t>
  </si>
  <si>
    <t>60018476;60018476</t>
  </si>
  <si>
    <t>7003390412;23012624100</t>
  </si>
  <si>
    <t>Ansari, J. A.;Ram, Ram Brij</t>
  </si>
  <si>
    <t>Dual Band E-shaped Patch Antenna with Coplanar Parasitic Elements</t>
  </si>
  <si>
    <t>2-s2.0-85114379419</t>
  </si>
  <si>
    <t>Science and Technology Commission of Shanghai Municipality</t>
  </si>
  <si>
    <t>03DZ15010</t>
  </si>
  <si>
    <t>STCSM</t>
  </si>
  <si>
    <t>['transmit antennas', 'system performance', 'snrs ).', 'significantly improve', 'rights reserved', 'residual interference', 'performance gain', 'optimized according', 'novel low', 'noise ratios', 'input multiple', 'high signal', 'encoded bits', 'constant factor', 'coded multiple', 'channel decoding']</t>
  </si>
  <si>
    <t>EXIT | Iterative | MIMO-OFDM | PIC-MRC</t>
  </si>
  <si>
    <t>A novel low-complexity iterative receiver for coded multiple-input multiple-output (MIMO) orthogonal frequency division multiplexing (OFDM) systems is proposed in this letter. The soft-in soft-out (SISO) detector is simply a parallel interference cancellation (PIC)-maximum ratio combining (MRC) operation. However, system performance would be degraded because of ignoring the existence of the residual interference from other transmit antennas. In our scheme, the log likelihood ratios (LLRs) of encoded bits after channel decoding are multiplied by a constant factor to achieve a performance gain. The constant factor is optimized according to the extrinsic information transfer (EXIT) chart. Simulation results show that the proposed iterative receiver can significantly improve the system performance and converge to the matched filter bound (MFB) with low computational complexity at high signal-to-noise ratios (SNRs). ¬© 2007 Elsevier GmbH. All rights reserved.</t>
  </si>
  <si>
    <t>68-71</t>
  </si>
  <si>
    <t>AEU - International Journal of Electronics and Communications</t>
  </si>
  <si>
    <t>60025084;60025084</t>
  </si>
  <si>
    <t>56292209100;7402285003</t>
  </si>
  <si>
    <t>Lin, Wenfeng;He, Chen</t>
  </si>
  <si>
    <t>A low-complexity receiver for iterative parallel interference cancellation and decoding in MIMO-OFDM systems</t>
  </si>
  <si>
    <t>S1434841107000568</t>
  </si>
  <si>
    <t>10.1016/j.aeue.2007.02.002</t>
  </si>
  <si>
    <t>2-s2.0-36749032278</t>
  </si>
  <si>
    <t>['vol 873', 'substantially smaller', 'study low', 'relative frequency', 'reference oscillators', 'previously showed', 'previously estimated', 'preserving signals', 'photodetector fringes', 'phase noise', 'phase fluctuations', 'path noises', 'modulator noise', 'modulation frequency', 'modulation frequencies', 'may lead', 'mass acceleration', 'made smaller', 'lisa symp', 'laboratory experiment', 'inertial motions', 'individual modulator', 'generation time', 'expected proof', 'delay interferometric', 'aip conf', '6th int', '08 ghz']</t>
  </si>
  <si>
    <t>Laser Interferometer Space Antenna (LISA) is a mission to detect and study low-frequency cosmic gravitational radiation through its influence on the phases of six modulated laser beams exchanged between three remote spacecraft. We previously showed how the measurements of some 18 time series of relative frequency or phase shifts could be combined (1) to cancel the phase noise of the lasers, (2) to cancel the Doppler fluctuations due to non-inertial motions of the six optical benches and (3) to remove the phase noise of the onboard reference oscillators required to track the photodetector fringes, all the while preserving signals from passing gravitational waves. Here we analyze the effect of the additional noise due to the optical modulators used for removing the phase fluctuations of the onboard reference oscillators. We use the recently measured noise spectrum of an individual modulator (Klipstein et al 2006 Proc. 6th Int. LISA Symp. (Greenbelt, MA) (AIP Conf. Proc. vol 873) ed S M Merkowitz and J C Livas pp 19-23) to quantify the contribution of modulator noise to the first and second-generation time-delay interferometric (TDI) combinations as a function of the modulation frequency. We show that modulator noise can be made smaller than the expected proof-mass acceleration and optical-path noises if the modulation frequencies are larger than ‚âà682 MHz in the case of the unequal-arm Michelson TDI combination X1, ‚âà 1.08 GHz for the Sagnac TDI combination Œ±1, and ‚âà706 MHz for the symmetrical Sagnac TDI combination Œ∂1. These modulation frequencies are substantially smaller than previously estimated and may lead to less stringent requirements on the LISA's oscillator noise calibration subsystem. The measurements in Klipstein et al were performed in a laboratory experiment for a range of modulation frequencies, but we emphasize that, for the reference oscillator noise calibration algorithm to work, the modulation frequencies must be equal to the frequencies of the reference oscillators. ¬© 2008 IOP Publishing Ltd.</t>
  </si>
  <si>
    <t>Classical and Quantum Gravity</t>
  </si>
  <si>
    <t>60009037;60009037;60009037</t>
  </si>
  <si>
    <t>7003271412;7403155808;6701562756</t>
  </si>
  <si>
    <t>Tinto, Massimo;Armstrong, J. W.;Estabrook, Frank B.</t>
  </si>
  <si>
    <t>Tinto M.</t>
  </si>
  <si>
    <t>Modulator noise suppression in the LISA time-delay interferometric combinations</t>
  </si>
  <si>
    <t>S0264938108577951</t>
  </si>
  <si>
    <t>10.1088/0264-9381/25/1/015008</t>
  </si>
  <si>
    <t>2-s2.0-37249092558</t>
  </si>
  <si>
    <t>['two channels', 'technology 2008', 'special requirements', 'simulation data', 'separate platforms', 'sampling clock', 'requirements one', 'range alignment', 'proposed technique', 'phase synchronisations', 'path signal', 'monostatic sar', 'envelope detector', 'distinct transmitter', 'directly associated', 'bisar image']</t>
  </si>
  <si>
    <t>Bistatic synthetic aperture radar (BiSAR) operates with distinct transmitter and receiver that are mounted on separate platforms. Such a spatial separation results in problems and special requirements that are either not encountered or encountered in less serious form for monostatic SAR. Directly associated with these requirements one has to solve the problems of highly accurate time and phase synchronisations. The impact of oscillator frequency instability on BiSAR is analysed, and a time and phase synchronisation technique via direct-path signal is proposed. With the proposed technique, the direct-path signal of transmitter is received with one appropriative antenna and divided into two channels, one is passed through an envelope detector and used to synchronise the sampling clock, and the other is down-converted and used to compensate the phase synchronisation errors. Finally, the residual time synchronisation error is compensated with range alignment, and the residual phase synchronisation error is compensated with global positioning system/inertial navigation system/inertial measurement units (GPS/INS/IMU) information; then the focusing of BiSAR image can be achieved. Based on this technique, a prototype linearly frequency modulated BiSAR synchronisation system is constructed.The effectiveness of this proposed technique is verified with simulation data. ¬© The Institution of Engineering and Technology 2008.</t>
  </si>
  <si>
    <t>IET Radar, Sonar and Navigation</t>
  </si>
  <si>
    <t>60027021-60019499;60027021;60027021</t>
  </si>
  <si>
    <t>7501755507;7202622015;22235205100</t>
  </si>
  <si>
    <t>Wang, W. Q.;Ding, C. B.;Liang, X. D.</t>
  </si>
  <si>
    <t>Institute of Electronics Chinese Academy of Sciences;Chinese Academy of Sciences</t>
  </si>
  <si>
    <t>60027021;60019499</t>
  </si>
  <si>
    <t>Wang W.Q.</t>
  </si>
  <si>
    <t>Time and phase synchronisation via direct-path signal for bistatic synthetic aperture radar systems</t>
  </si>
  <si>
    <t>10.1049/iet-rsn:20060097</t>
  </si>
  <si>
    <t>2-s2.0-37549025712</t>
  </si>
  <si>
    <t>['structure interaction', 'structural static', 'rights reserved', 'renewed interest', 'realistic model', 'present work', 'orbit deployability', 'modal frequencies', 'major advantages', 'key component', 'inflated torus', 'extremely low', 'enclosed fluid', 'dynamic interaction', 'dynamic behavior', 'communication antennas', 'appreciable decrease', 'also obtained', 'additional modes']</t>
  </si>
  <si>
    <t>Large inflatable structures have been the subject of renewed interest for scientists/engineers in recent years due to their potential space applications such as communication antennas, solar thermal propulsion and space solar power. The major advantages of using inflatable structures in space are their extremely low-weight, on-orbit deployability and inherent low launch volume. An inflated torus is a key component of many inflated space structures such as a thin membrane reflector. In view of their importance, structural static and dynamic behavior of inflated torus need to be investigated. In order to develop a more realistic model, dynamic interaction between the enclosed fluid and the torus has been included in the present work. An appreciable decrease in the modal frequencies is observed when fluid-structure interaction is taken into account. Some additional modes are also obtained. It is concluded that fluid-structure interaction significantly affects the dynamic behavior of inflatable space structures. ¬© 2007 Elsevier Ltd. All rights reserved.</t>
  </si>
  <si>
    <t>320-329</t>
  </si>
  <si>
    <t>0022460X</t>
  </si>
  <si>
    <t>Journal of Sound and Vibration</t>
  </si>
  <si>
    <t>60031818;60031818;60031818</t>
  </si>
  <si>
    <t>57211776063;55578538300;23097893400</t>
  </si>
  <si>
    <t>Srivastava, Ashish;Mishra, B. K.;Jain, S. C.</t>
  </si>
  <si>
    <t>Srivastava A.</t>
  </si>
  <si>
    <t>Effect of enclosed fluid on the dynamic response of inflated torus</t>
  </si>
  <si>
    <t>S0022460X07000624</t>
  </si>
  <si>
    <t>10.1016/j.jsv.2007.01.019</t>
  </si>
  <si>
    <t>2-s2.0-35448980402</t>
  </si>
  <si>
    <t>National Institute of Biomedical Imaging and Bioengineering</t>
  </si>
  <si>
    <t>R01EB000832</t>
  </si>
  <si>
    <t>NIBIB</t>
  </si>
  <si>
    <t>['zns core', 'whereas quenching', 'various concentrations', 'transfer pathway', 'transfer mechanism', 'tetradecane ).', 'soluble cdse', 'resolved pl', 'radiative decay', 'qd surface', 'present case', 'photosensitized release', 'multiple units', 'minimal effect', 'known photochemical', 'dependent quenching', 'complexes trans', 'bioregulatory molecule', 'bioactive agents', '850 nm', '2 ),']</t>
  </si>
  <si>
    <t>Described is the photoluminescence (PL) of water-soluble CdSe/ZnS core/shell quantum dots (QDs) as perturbed by salts of the chromium(III) complexes trans-Cr(cyclam)Cl2+ (1), trans-Cr(cyclam)-(ONO) 2+ (2), and trans-Cr(cyclam)(CN)2+ (3) (cyclam = 1,4,8,11-tetraazacyclo-tetradecane). The purpose is to probe the characteristics of such QDs as antennae for photosensitized release of bioactive agents (in the present case, the bioregulatory molecule NO) from transition metal centers. Addition of 1 or 2 to a QD solution results in concentration-dependent quenching of the band edge emission, but 3 has a minimal effect. Added KCl strongly attenuates the quenching by 1, and this suggests that the Cr(III) cations and the QDs form electrostatic assemblies via ion pairing on the negatively charged QD surfaces. Quenching by 2, a known photochemical NO precursor, was accompanied by photosensitized NO release. All three, however, do quench the broad red emission (‚àº650-850 nm) attributed to radiative decay of surface trapped carriers. The effect of various concentrations of 1 on time-resolved PL and absorbance were explored using ultrafast spectroscopic methods. These observations are interpreted in terms of the F√∂rster resonance energy-transfer mechanism for quenching of the band edge PL by multiple units of 1 or 2 at the QD surface, whereas quenching of the low-energy trap emission occurs via a charge-transfer pathway. ¬© 2008 American Chemical Society.</t>
  </si>
  <si>
    <t>168-175</t>
  </si>
  <si>
    <t>Journal of the American Chemical Society</t>
  </si>
  <si>
    <t>60029241-60029929;60029241;60029241;60029241;60002092;60029241</t>
  </si>
  <si>
    <t>57198260679;16231089800;7003456026;16229755600;7004148612;7201501740</t>
  </si>
  <si>
    <t>Neumann, Daniel;Ostrowski, Alexis D.;Mikhailovsky, Alexander A.;Absalonson, Ryan O.;Strouse, Geoffrey F.;Ford, Peter C.</t>
  </si>
  <si>
    <t>Boston;Santa Barbara;Tallahassee</t>
  </si>
  <si>
    <t>Massachusetts General Hospital;University of California, Santa Barbara;Florida State University</t>
  </si>
  <si>
    <t>60029929;60029241;60002092</t>
  </si>
  <si>
    <t>Neumann D.</t>
  </si>
  <si>
    <t>Quantum dot fluorescence quenching pathways with Cr(III) complexes. Photosensitized NO production from trans-Cr(cyclam)(ONO)&lt;inf&gt;2&lt;/inf&gt;&lt;sup&gt;+&lt;/sup&gt;</t>
  </si>
  <si>
    <t>10.1021/ja074164s</t>
  </si>
  <si>
    <t>2-s2.0-38349026611</t>
  </si>
  <si>
    <t>['zez isomer', 'traps baited', 'thyanta spp', 'thus causing', 'studies demonstrated', 'reportedly attracted', 'recently introduced', 'readily isomerize', 'preventing isomerization', 'plautia stali', 'pentatomids ),', 'northeastern asia', 'native range', 'monitoring populations', 'may even', 'maximum attraction', 'lure stability', 'leguminous crops', 'halys males', 'halys late', 'halyomorpha halys', 'geometric isomers', 'field trapping', 'eez isomer', 'dispensers used', 'attract h', 'also observed', 'aggregation pheromone', 'additionally found']</t>
  </si>
  <si>
    <t>Brown marmorated stink bug | Electroantennogram | Field trapping | Geometric isomers | Halyomorpha halys | Isomerization | Methyl 2,4,6-decatrienoate</t>
  </si>
  <si>
    <t>The brown marmorated stink bug, Halyomorpha halys (St√•l), is a polyphagous pest indigenous to northeastern Asia where it damages various trees, vegetables, and leguminous crops. The bug was recently introduced into the U.S. and could potentially become a pest. In its native range, H. halys was reportedly attracted to the aggregation pheromone of the brown-winged green bug, Plautia stali, methyl (2E,4E,6Z)-decatrienoate. We also observed that traps baited with this compound are attractive to H. halys. We additionally found that methyl (2E,4E,6Z)-decatrienoate (as well as other isomeric methyl 2,4,6-decatrienoates) exposed to daylight in solutions and/or on dispensers used for field trapping can readily isomerize to form complex mixtures of isomers, thus causing a concern about lure stability and longevity. However, our studies demonstrated that preventing isomerization of methyl (2E,4E,6Z)-decatrienoate in dispensers was not essential for field trapping of H. halys males, females, and nymphs. We also present evidence that traps baited with methyl (2Z,4E,6Z)-decatrienoate and methyl (2E,4Z,6Z)-decatrienoate (pheromone of Thyanta spp. pentatomids), as well as the mixtures of geometric isomers, attract H. halys. The ZEZ isomer, unknown in nature, as well as the EEZ isomer, elicited electrophysiological responses from antennae of H. halys males. The field data suggest that the presence of the EEZ but not ZEZ isomer in the lure is essential for attraction of H. halys, and that other isomers are not antagonistic and may even be needed for maximum attraction. Because the pheromone of H. halys is unknown at present, lures containing methyl (2E,4E,6Z)-decatrienoate without protection from daylight are suitable for monitoring populations of H. halys late in the season. ¬© 2008 American Chemical Society.</t>
  </si>
  <si>
    <t>197-203</t>
  </si>
  <si>
    <t>Journal of Agricultural and Food Chemistry</t>
  </si>
  <si>
    <t>60000635;118153326;60000635;60119141;60000635</t>
  </si>
  <si>
    <t>35606763600;54790590600;57202876161;36777103900;7102901082</t>
  </si>
  <si>
    <t>Khrimian, Ashot;Shearer, Peter W.;Zhang, Aijun;Hamilton, George C.;Aldrich, Jeffrey R.</t>
  </si>
  <si>
    <t>New Brunswick;Beltsville;Bridgeton</t>
  </si>
  <si>
    <t>Rutgers University‚ÄìNew Brunswick;USDA ARS Beltsville Agricultural Research Center;Rutgers University</t>
  </si>
  <si>
    <t>60119141;60000635;118153326</t>
  </si>
  <si>
    <t>Khrimian A.</t>
  </si>
  <si>
    <t>Field trapping of the invasive brown marmorated stink bug, Halyomorpha halys, with geometric isomers of methyl 2,4,6-decatrienoate</t>
  </si>
  <si>
    <t>10.1021/jf072087e</t>
  </si>
  <si>
    <t>2-s2.0-38549083587</t>
  </si>
  <si>
    <t>PP/E001203/1</t>
  </si>
  <si>
    <t>['¬© 2008', 'weighted hough', 'time derivative', 'third method', 'stackslide method', 'spin axes', 'small patches', 'sky search', 'respective advantages', 'powerflux methods', 'noise ratio', 'ligo detectors', 'interferometer search', 'detector antenna', 'chosen according', 'case inclinations', 'calibrated data', 'best population', 'also obtained', 'also developed', 'also allows', '1000 hz']</t>
  </si>
  <si>
    <t>We report on an all-sky search with the LIGO detectors for periodic gravitational waves in the frequency range 50-1000 Hz and with the frequency's time derivative in the range -1√ó10-8Hzs-1 to zero. Data from the fourth LIGO science run (S4) have been used in this search. Three different semicoherent methods of transforming and summing strain power from short Fourier transforms (SFTs) of the calibrated data have been used. The first, known as StackSlide, averages normalized power from each SFT. A "weighted Hough" scheme is also developed and used, which also allows for a multi-interferometer search. The third method, known as PowerFlux, is a variant of the StackSlide method in which the power is weighted before summing. In both the weighted Hough and PowerFlux methods, the weights are chosen according to the noise and detector antenna-pattern to maximize the signal-to-noise ratio. The respective advantages and disadvantages of these methods are discussed. Observing no evidence of periodic gravitational radiation, we report upper limits; we interpret these as limits on this radiation from isolated rotating neutron stars. The best population-based upper limit with 95% confidence on the gravitational-wave strain amplitude, found for simulated sources distributed isotropically across the sky and with isotropically distributed spin axes, is 4.28√ó10-24 (near 140 Hz). Strict upper limits are also obtained for small patches on the sky for best-case and worst-case inclinations of the spin axes. ¬© 2008 The American Physical Society.</t>
  </si>
  <si>
    <t>Physical Review D - Particles, Fields, Gravitation and Cosmology</t>
  </si>
  <si>
    <t>60031581;60031581;60031581;60031581;60011901;60011901-60019909;60007566;60031581;60019909;60013959;60031581;60031581;60008950;60019702;60004935;60011901;60011901;60031581;60013250;60031581;60004285;60004285;60001490;60031806;60001490;60022195;60007363;60022195;60015609;60031581;60007457;60031581;60019909;60031581;60031581;60022195;60031806;60004285;60001490;60008123;60031581;60031581;60018208;60019909;60007457;60012317;60011901;60009512;60031581;60012708;60011901;60020304;60011901;60031581;60012708;60022195;60001490;60006337;60006337;60019909;60001490;60022195;60031581;60001490;60004300;60031581;60001490;60106641;60031581;60011901;60011901;60007061;60025778;60031806;60008950;60013250;60001490;60011901;60023998;60019702;60013959;60007061;60004285;60022195;60031806;60031581;60019909;60031581;60004300;60001490;60019702;60001490;60030551;60031581;60011901-60004935;60023998;60012708;60031806;60012708;60004300</t>
  </si>
  <si>
    <t>35226941100;35226958000;55155374600;10638939500;35236294800;7401697906;35271301300;7404216589;35226948200;35271333900;35271138400;35226970600;57215376819;8590278500;6602742951;35226967900;6701870167;35236333500;12799417400;7006910803;35236347100;35226971400;35226968100;35236300900;35271075400;10638788200;10639720200;35227017800;6603359534;26425518000;6701766585;35227021500;35236469300;35227021400;10640725700;35271380400;22974326500;35271169300;12800105600;35236112300;35271206100;35236220300;55202496400;7102115648;7003908077;34767918400;35271099200;35277146700;35226973300;35227022400;10040587400;7007109648;35236058000;10639429100;35227002600;35226999500;7004706912;7005711451;7003921235;35271146000;6602729841;7403354091;35227112900;24774629900;35236148200;35271359500;23391730600;35227090200;10638821800;35227116900;56425689400;6602436646;26425698000;16834345300;7401728958;7402383238;55315801000;22133881400;35227101900;35227107400;7003582036;35271743000;35227081800;26427637200;7005329615;35271722400;7005962931;10640030600;7005812444;7006633643;8590278600;12800528700;10641670100;7006947408;7005994150;55794026400;35227229000;13408518200;16834417900;56674142900</t>
  </si>
  <si>
    <t>Abbott, B.;Abbott, R.;Adhikari, R.;Agresti, J.;Ajith, P.;Allen, B.;Amin, R.;Anderson, S. B.;Anderson, W. G.;Arain, M.;Araya, M.;Armandula, H.;Ashley, M.;Aston, S.;Aufmuth, P.;Aulbert, C.;Babak, S.;Ballmer, S.;Bantilan, H.;Barish, B. C.;Barker, C.;Barker, D.;Barr, B.;Barriga, P.;Barton, M. A.;Bayer, K.;Belczynski, K.;Betzwieser, J.;Beyersdorf, P. T.;Bhawal, B.;Bilenko, I. A.;Billingsley, G.;Biswas, R.;Black, E.;Blackburn, K.;Blackburn, L.;Blair, D.;Bland, B.;Bogenstahl, J.;Bogue, L.;Bork, R.;Boschi, V.;Bose, S.;Brady, P. R.;Braginsky, V. B.;Brau, J. E.;Brinkmann, M.;Brooks, A.;Brown, D. A.;Bullington, A.;Bunkowski, A.;Buonanno, A.;Burmeister, O.;Busby, D.;Byer, R. L.;Cadonati, L.;Cagnoli, G.;Camp, J. B.;Cannizzo, J.;Cannon, K.;Cantley, C. A.;Cao, J.;Cardenas, L.;Casey, M. M.;Castaldi, G.;Cepeda, C.;Chalkley, E.;Charlton, P.;Chatterji, S.;Chelkowski, S.;Chen, Y.;Chiadini, F.;Chin, D.;Chin, E.;Chow, J.;Christensen, N.;Clark, J.;Cochrane, P.;Cokelaer, T.;Colacino, C. N.;Coldwell, R.;Conte, R.;Cook, D.;Corbitt, T.;Coward, D.;Coyne, D.;Creighton, J. D.E.;Creighton, T. D.;Croce, R. P.;Crooks, D. R.M.;Cruise, A. M.;Cumming, A.;Dalrymple, J.;D'Ambrosio, E.;Danzmann, K.;Davies, G.;Debra, D.;Degallaix, J.;Degree, M.;Demma, T.</t>
  </si>
  <si>
    <t>Australia;Australia;United States;United States;United States;United Kingdom;United States;United States;United States;United Kingdom;United States;United States;United States;United States;United States;United States;Germany;Australia;Australia;United States;United States;Russian Federation;United States;Italy;United States;Germany;Italy;United States;United Kingdom</t>
  </si>
  <si>
    <t>Wagga Wagga;Perth;Pasadena;Syracuse;Ann Arbor;Cardiff;Cambridge;College Park;Milwaukee;Birmingham;Pullman;San Jose;Gainesville;Northfield;Palo Alto;Eugene;Am M√ºhlenberg 1;Adelaide;Canberra;Livingston;Baton Rouge;Moscow;Evanston;Salerno;Greenbelt;Hannover;Benevento;Richland;Glasgow</t>
  </si>
  <si>
    <t>Charles Sturt University, Wagga Wagga;The University of Western Australia;California Institute of Technology;Syracuse University;University of Michigan, Ann Arbor;Cardiff University;Massachusetts Institute of Technology;University of Maryland, College Park;University of Wisconsin-Milwaukee;University of Birmingham;Washington State University Pullman;San Jose State University;University of Florida;Carleton College, USA;Stanford University;University of Oregon;Max Planck Institute for Gravitational Physics (Albert Einstein Institute);The University of Adelaide;The Australian National University;LIGO Livingston;Louisiana State University;Lomonosov Moscow State University;Northwestern University;Universit√† degli Studi di Salerno;NASA Goddard Space Flight Center;Gottfried Wilhelm Leibniz Universit√§t Hannover;Universit√† degli Studi del Sannio;LIGO Hanford;University of Glasgow</t>
  </si>
  <si>
    <t>60106641;60031806;60031581;60030551;60025778;60023998;60022195;60020304;60019909;60019702;60018208;60015609;60013959;60013250;60012708;60012317;60011901;60009512;60008950;60008123;60007566;60007457;60007363;60007061;60006337;60004935;60004300;60004285;60001490</t>
  </si>
  <si>
    <t>Abbott B.</t>
  </si>
  <si>
    <t>All-sky search for periodic gravitational waves in LIGO S4 data</t>
  </si>
  <si>
    <t>10.1103/PhysRevD.77.022001</t>
  </si>
  <si>
    <t>2-s2.0-38049115019</t>
  </si>
  <si>
    <t>['vibrational modes', 'two isoforms', 'rhys factors', 'red edge', 'protein environment', 'overlap region', 'observed earlier', 'narrowing spectroscopy', 'lorentzian high', 'located close', 'local environment', 'latter wavelengths', 'integral value', 'gaussian low', 'fluorescing chromophore', 'energy wing', 'energy tail', 'difference fluorescence', 'coupled chlorophyll', '90 cm', '688 nm', '680 nm', '5 k', '22 cm', '1665 cm']</t>
  </si>
  <si>
    <t>Electron - phonon and electron - vibrational coupling strengths of a weakly (excitonically) coupled chlorophyll a S1 ‚Üí S0 transition of the CP29 antenna complex of plant photosystem II were studied by difference fluorescence-line-narrowing spectroscopy at 4.5 K. A strong, almost linear increase of the electron-phonon coupling strength toward longer wavelengths was observed, with Huang - Rhys factors SPh increasing from 0.41 ¬± 0.05 at 680 nm to about 0.66 ¬±0.07 at 688 nm. The former and latter wavelengths are located close to the peak and on the red edge of the inhomogeneous site distribution function, respectively. The experimentally obtained wavelength dependence of sPh may originate either from an alteration of the electron-phonon coupling strength by the local environment of the fluorescing chromophore and/or from the presence of two isoforms of CP29, which are characterized by different coupling strengths to the protein environment. The one-phonon profile peaks at œâm = 22 cm-1 and is described by an asymmetric function composed of a Gaussian low-energy wing and a Lorentzian high-energy tail with half-widths at half-maximum of 10 ¬± 1 and 60 ¬± 10 cm-1, respectively. Thirty-nine individual vibrational modes between 90 and 1665 cm-1 were resolved, and their Huang-Rhys factors were determined, which fall in the range between 0.0004 and 0.032. The broad feature present in the overlap region of phonon and vibrational modes at about 90 cm-1 is characterized by S = 0.048. An integral value of vibrational coupling strengths SVib = 0.36 ¬± 0.05 was determined, which is similar to that observed earlier for the trimeric LHC II complex. ¬© 2008 American Chemical Society.</t>
  </si>
  <si>
    <t>110-118</t>
  </si>
  <si>
    <t>Journal of Physical Chemistry B</t>
  </si>
  <si>
    <t>60068856;60011604;60028498;60068856</t>
  </si>
  <si>
    <t>6701692882;7005147784;7004095338;7005109792</t>
  </si>
  <si>
    <t>R√§tsep, Margus;Pieper, J√∂rg;Irrgang, Klaus Dieter;Freiberg, Arvi</t>
  </si>
  <si>
    <t>Estonia;Germany;Germany</t>
  </si>
  <si>
    <t>Tartu;Berlin;Berlin</t>
  </si>
  <si>
    <t>Tartu √úlikool;Fachhochschule f√ºr Technik und Wirtschaft Berlin;Technical University of Berlin</t>
  </si>
  <si>
    <t>60068856;60028498;60011604</t>
  </si>
  <si>
    <t>R√§tsep M.</t>
  </si>
  <si>
    <t>Excitation wavelength-dependent electron-phonon and electron-vibrational coupling in the CP29 antenna complex of green plants</t>
  </si>
  <si>
    <t>10.1021/jp075170d</t>
  </si>
  <si>
    <t>2-s2.0-38649092269</t>
  </si>
  <si>
    <t>['two configurations', 'reflector antennas', 'ray tracer', 'polarization levels', 'polarization fidelity', 'particular attention', 'optics performance', 'offset dual', 'limited field', 'larger diffraction', 'instrumental polarization', 'field performance', 'dragone condition', 'crossed configuration']</t>
  </si>
  <si>
    <t>We compare the geometric and physical-optics performance of two configurations of offset dual-reflector antennas that obey the Mizuguchi-Dragone condition. The traditional Gregorian configuration is compared with the larger crossed configuration. These configurations are candidates for experiments that measure the polarization of the cosmic microwave background. Particular attention is given to wide-field performance and polarization fidelity. Both a ray tracer and a physical optics simulation package are used to conclude that the crossed configuration has a larger diffraction-limited field of view, but within this limit both configurations have roughly the same instrumental polarization and both show excellent cross-polarization levels, with the crossed configuration showing -10 dB better performance. ¬© 2008 Optical Society of America.</t>
  </si>
  <si>
    <t>103-109</t>
  </si>
  <si>
    <t>1559128X</t>
  </si>
  <si>
    <t>Applied Optics</t>
  </si>
  <si>
    <t>60029392;60025038;60029445;60029445;60030612</t>
  </si>
  <si>
    <t>7202596577;35310906100;6603664120;7004863303;7801656652</t>
  </si>
  <si>
    <t>Tran, Huan;Lee, Adrian;Hanany, Shaul;Milligan, Michael;Renbarger, Tom</t>
  </si>
  <si>
    <t>San Diego;Minneapolis;Berkeley;Berkeley</t>
  </si>
  <si>
    <t>University of California, San Diego;University of Minnesota Twin Cities;Space Sciences Laboratory at UC Berkeley;University of California, Berkeley</t>
  </si>
  <si>
    <t>60030612;60029445;60029392;60025038</t>
  </si>
  <si>
    <t>Tran H.</t>
  </si>
  <si>
    <t>Comparison of the crossed and the Gregorian Mizuguchi-Dragone for wide-field millimeter-wave astronomy</t>
  </si>
  <si>
    <t>10.1364/AO.47.000103</t>
  </si>
  <si>
    <t>2-s2.0-40749105336</t>
  </si>
  <si>
    <t>['using multi', 'urban encroachment', 'uncontrolled urbanization', 'sw part', 'surface materials', 'study area', 'spectral response', 'signatures typical', 'results show', 'resulting evaluation', 'remote sensing', 'quantitative results', 'populated areas', 'photographs taken', 'paper reports', 'mexico city', 'maximum rate', 'land use', 'important tool', 'important problems', 'identify areas', 'ground data', 'development stages', 'classification method', 'changing world', 'change pattern', '2000 etm']</t>
  </si>
  <si>
    <t>Uncontrolled urbanization is one of the most important problems of our changing world. Land use change evaluation is an important tool in planning further development in populated areas. This paper reports the results of an investigation on integration of remote sensing and geographic information systems (GIS) to detect urban growth. Here, we attempt to determine urban area growth in the SW part of Mexico City by using multi-temporal MSS NALC images (1973), Landsat TM images (1992) and a 2000 ETM+ image. Techniques on change detection evaluation were employed to identify areas of urban encroachment. Statistics on development stages of the expanded urban areas were generated and various thematic maps were produced. Remote sensing techniques were used to carry out land use/land cover change detection by using multi-temporal Landsat data. Urban growth patterns were analysed by using a GIS-based modelling approach. The images were processed to enhance the spectral response of the surface materials and define land cover types that characterize distinct land uses in the study area. After processing, the signatures typical of the most important land use types were obtained. Supervised classification procedures were applied to all images and the resulting evaluation of land use changes in the Mexico City urban area was plotted. Quantitative results of changes, which were computed with a post-classification method, were used to analyse the change pattern in urban land classes. Ground data were gathered from aerial photographs taken in 1973, 1992 and ortho-photographs taken in 2000 to determine the accuracy of the classification method. Results show that the urbanized area surrounding the SW part of Mexico City has expanded at a maximum rate of 36.29% during the 1980s. The integration of remote sensing and GIS was found to be effective in monitoring and analysing urban growth patterns.</t>
  </si>
  <si>
    <t>117-138</t>
  </si>
  <si>
    <t>60084251;60032442;60032442</t>
  </si>
  <si>
    <t>6602511972;6701399153;56633776100</t>
  </si>
  <si>
    <t>Torres-Vera, M. A.;Prol-Ledesma, R. M.;Garcia-Lopez, D.</t>
  </si>
  <si>
    <t>Mexico City;Ciudad de M√©xico</t>
  </si>
  <si>
    <t>Asociaci√≥n para Evitar la Ceguera en M√©xico, I.A.P.;Universidad Nacional Aut√≥noma de M√©xico</t>
  </si>
  <si>
    <t>60084251;60032442</t>
  </si>
  <si>
    <t>Torres-Vera M.</t>
  </si>
  <si>
    <t>Three decades of land use variations in Mexico City</t>
  </si>
  <si>
    <t>10.1080/01431160802261163</t>
  </si>
  <si>
    <t>2-s2.0-57049117981</t>
  </si>
  <si>
    <t>European Space Agency</t>
  </si>
  <si>
    <t>GV07/204</t>
  </si>
  <si>
    <t>ESA</t>
  </si>
  <si>
    <t>['zehnder modulator', 'technique relies', 'sideband ).', 'rights reserved', 'reset speed', 'phase control', 'new technique', 'multibeam operation', 'insertion loss', 'experimentally demonstrated', 'beamformer feeds', 'based beamformer', '70 ms', '5 ghz']</t>
  </si>
  <si>
    <t>Microwave photonics | Multibeam | Optical beamforming | Phased array antennas | Spatial light modulator</t>
  </si>
  <si>
    <t>The performance of a widely tunable phase-based beamformer for phased array antennas using a new technique to cross-polarized the carrier and the sideband, in order to allow the phase control by means of a spatial light modulator, is experimentally demonstrated. The technique relies on the combination of single sideband amplitude modulation (SSB) using a Mach-Zehnder modulator (MZM) and birefringence (to cross-polarized the carrier and the sideband). The architecture has the potential of controlling multiple independent beams simultaneously. The beamformer feeds an eight elements array showing an insertion loss and a reset speed of around 12 dB and 70 ms, respectively. Far-field antenna patterns between 7.5 GHz and 8.5 GHz for nine elevation angles within a range of ¬±20¬∞ have been measured showing beam steering capability, amplitude distribution weighting as well as multibeam operation. ¬© 2007 Elsevier B.V. All rights reserved.</t>
  </si>
  <si>
    <t>217-224</t>
  </si>
  <si>
    <t>Optics Communications</t>
  </si>
  <si>
    <t>60011476;60011476;60007592;60007592;60011476;60007592;60031159;100607851</t>
  </si>
  <si>
    <t>23005251700;7005797171;23006548400;7003892496;55948266500;7003898162;14020224100;23004219700</t>
  </si>
  <si>
    <t>Mengual, T.;Vidal, B.;Stoltidou, Chr;Blanch, S.;Mart√≠, J.;Jofre, L.;McKenzie, I.;del Cura, J. M.</t>
  </si>
  <si>
    <t>Netherlands;Spain;Spain;Spain</t>
  </si>
  <si>
    <t>Noordwijk aan Zee;Valencia;Barcelona;Tres Cantos</t>
  </si>
  <si>
    <t>ESTEC - European Space Research and Technology Centre;Universitat Polit√®cnica de Val√®ncia;Universitat Polit√®cnica de Catalunya;SENER</t>
  </si>
  <si>
    <t>60031159;60011476;60007592;100607851</t>
  </si>
  <si>
    <t>Mengual T.</t>
  </si>
  <si>
    <t>Optical phase-based beamformer using MZM SSB modulation combined with crystal polarization optics and a spatial light modulator</t>
  </si>
  <si>
    <t>S0030401807009182</t>
  </si>
  <si>
    <t>10.1016/j.optcom.2007.09.017</t>
  </si>
  <si>
    <t>2-s2.0-36248967162</t>
  </si>
  <si>
    <t>['ubiquitous deoxy', 'symmetric type', 'structure confirmed', 'structurally elucidated', 'rare c4', 'phosphate aldolase', 'neighboring subunit', 'mutation introduced', 'mobility analysis', 'main chain', 'main body', 'like k15w', 'factors describing', 'enzyme l', 'degradation pathway', 'correlation suggests', 'correlated well', 'catalytic rates', 'become isotropic', 'antenna mobility', 'anisotropic b', 'active center', '2003 ).']</t>
  </si>
  <si>
    <t>The enzyme L-rhamnulose-1-phosphate aldolase from Escherichia coli participates in the degradation pathway of L-rhamnose, a ubiquitous deoxy-hexose. It is a homotetramer of the rare C4-symmetric type with N-terminal domains protruding like antennas from the main body. A mobility analysis of the enzyme gave rise to the hypothesis that an anisotropic thermal antenna motion may support the catalysis (Kroemer et al., Biochemistry 42, 10560, 2003). We checked this hypothesis by generating four single mutants and one disulfide bridge that were designed to reduce the mobility of the antenna domain without disturbing the chain-fold or the active center. The catalytic rates of the mutants revealed activity reductions that correlated well with the expected antenna fixation. Among these mutants, K15W was crystallized, structurally elucidated, and used as a guide for modeling the others. The structure confirmed the design because the mutation introduced a tight nonpolar contact to a neighboring subunit that fixed the antenna but did not affect the main chain. The fixation was confirmed by a comparison of the anisotropic B-factors describing the mobility of the domains. It turned out that the distinctly anisotropic mobility of the wild-type antenna domain has become isotropic in K15W, in agreement with the design. We suggest that, like K15W, the other mutations also followed the design, validating the correlation between antenna mobility and activity. This correlation suggests that the domain mobility facilitates the reaction. ¬© 2008 American Chemical Society.</t>
  </si>
  <si>
    <t>607-614</t>
  </si>
  <si>
    <t>Biochemistry</t>
  </si>
  <si>
    <t>60025641;60025641</t>
  </si>
  <si>
    <t>13609034300;35480103800</t>
  </si>
  <si>
    <t>Grueninger, Dirk;Schulz, Georg E.</t>
  </si>
  <si>
    <t>Freiburg im Breisgau</t>
  </si>
  <si>
    <t>Universit√§t Freiburg im Breisgau</t>
  </si>
  <si>
    <t>Grueninger D.</t>
  </si>
  <si>
    <t>Antenna domain mobility and enzymatic reaction of L-rhamnulose-1-phosphate aldolase</t>
  </si>
  <si>
    <t>10.1021/bi7012799</t>
  </si>
  <si>
    <t>2-s2.0-38849126782</t>
  </si>
  <si>
    <t>['terminated regions', 'nanoimprint lithography', 'lh2 isolated', 'glass substrate', 'ethylene glycol', 'electrostatic interactions', 'directed assembly']</t>
  </si>
  <si>
    <t>We report the directed assembly of the photosynthetic membrane proteins LH1 and LH2 isolated from the purple bacterium Rhodobacter sphaeroides onto chemically patterned substrates. Nanoimprint lithography was used to pattern discrete regions of amino- and fluoro-terminated or poly(ethylene glycol) self-assembled monolayers onto a glass substrate. Densely packed layers of assembled protein complexes were observed with atomic force microscopy. The protein complexes attached selectively to the amino-terminated regions by electrostatic interactions. Spectral images generated with a hybrid scanning probe and fluorescence microscope confirmed that the patterned proteins retained their native optical signatures. ¬© IOP Publishing Ltd.</t>
  </si>
  <si>
    <t>Nanotechnology</t>
  </si>
  <si>
    <t>60084325;60084325;60084325;60084325;60001881;60001881;60084325;60001881;60084325;60084325</t>
  </si>
  <si>
    <t>9337016300;9335253200;6508302155;6603537718;7403259482;15619605100;16143914200;57203953084;15119629900;7202696513</t>
  </si>
  <si>
    <t>Escalante, Maryana;Maury, Pascale;Bruinink, Christiaan M.;Van Der Werf, Kees;Olsen, John D.;Timney, John A.;Huskens, Jurriaan;Neil Hunter, C.;Subramaniam, Vinod;Otto, Cees</t>
  </si>
  <si>
    <t>Netherlands;United Kingdom</t>
  </si>
  <si>
    <t>Enschede;Sheffield</t>
  </si>
  <si>
    <t>MESA+ Instituut;The University of Sheffield</t>
  </si>
  <si>
    <t>60084325;60001881</t>
  </si>
  <si>
    <t>Escalante M.</t>
  </si>
  <si>
    <t>Directed assembly of functional light harvesting antenna complexes onto chemically patterned surfaces</t>
  </si>
  <si>
    <t>S0957448408510269</t>
  </si>
  <si>
    <t>10.1088/0957-4484/19/02/025101</t>
  </si>
  <si>
    <t>2-s2.0-36849039902</t>
  </si>
  <si>
    <t>['¬© 2008', 'remarkable improvements', 'particularly important', 'parameter estimation', 'newtonian waveform', 'newtonian approximation', 'negligible spins', 'mass determination', 'large improvement', 'inspiral using', 'full post', 'final stage', 'distance measurement', 'circular orbit', 'astrophysical reach', 'angular resolution', 'also improves']</t>
  </si>
  <si>
    <t>We study parameter estimation of supermassive black hole binary systems in the final stage of inspiral using the full post-Newtonian gravitational waveforms. We restrict our analysis to systems in circular orbit with negligible spins, in the mass range 108M-105M, and compare the results with those arising from the commonly used restricted post-Newtonian approximation. The conclusions of this work are particularly important with regard to the astrophysical reach of future Laser Interferometer Space Antenna measurements. Our analysis clearly shows that modeling the inspiral with the full post-Newtonian waveform, not only extends the reach to higher mass systems, but also improves in general the parameter estimation. In particular, there are remarkable improvements in angular resolution and distance measurement for systems with a total mass higher than 5√ó106M, as well as a large improvement in the mass determination. ¬© 2008 The American Physical Society.</t>
  </si>
  <si>
    <t>60009780;60009780-60011901</t>
  </si>
  <si>
    <t>35273829300;6602765444</t>
  </si>
  <si>
    <t>Trias, Miquel;Sintes, Alicia M.</t>
  </si>
  <si>
    <t>Germany;Spain</t>
  </si>
  <si>
    <t>Am M√ºhlenberg 1;Palma</t>
  </si>
  <si>
    <t>Max Planck Institute for Gravitational Physics (Albert Einstein Institute);Universitat de les Illes Balears</t>
  </si>
  <si>
    <t>60011901;60009780</t>
  </si>
  <si>
    <t>Trias M.</t>
  </si>
  <si>
    <t>LISA observations of supermassive black holes: Parameter estimation using full post-Newtonian inspiral waveforms</t>
  </si>
  <si>
    <t>10.1103/PhysRevD.77.024030</t>
  </si>
  <si>
    <t>2-s2.0-38349107344</t>
  </si>
  <si>
    <t>['¬© 2008', 'theoretical work', 'theoretical results', 'slot antenna', 'slight increase', 'report experimental', 'reasonable agreement', 'output power', 'oscillation frequency', 'long antenna', 'japan society', 'good agreement', 'feeding point', 'experimental frequencies', 'expected theoretically', 'applied physics', 'aperture width', 'antenna length', 'antenna center', 'almost invariant', '593 ghz', '4 œºm', '345 ghz', '2 œºm', '15 œºm']</t>
  </si>
  <si>
    <t>Resonant tunneling diode | Slot antenna | Sub-terahertz oscillator | Terahertz device | Terahertz oscillator</t>
  </si>
  <si>
    <t>We report experimental and theoretical work on the dependence of oscillation frequency and output power on the offset of a feeding point and the aperture width of a slot antenna in sub-terahertz (THz) and THz resonant tunneling diode (RTD) oscillators. Theoretical analysis shows that the oscillation frequency increases with the offset of the RTD from the center of the slot antenna. Output power also increases with the offset up to the point of the best impedance matching. In the experiment, an oscillation frequency of 504 GHz without offset increases to 593 GHz with an offset of 15 Œºm (60% of half the antenna length) from the antenna center for a 50-Œºm-long antenna. The experimental frequencies are in good agreement with the calculation. For the dependence on the width of the slot antenna, a slight increase in frequency is expected theoretically, although the output power is almost invariant. The oscillation frequency increases experimentally to about 345 GHz with a width of 2 Œºm from about 330GHz with a width of 4 Œºm, in reasonable agreement with theory. The increase in oscillation frequency without using short antennas, which results in a decrease in output power, is shown by these experimental and theoretical results. ¬© 2008 The Japan Society of Applied Physics.</t>
  </si>
  <si>
    <t>Japanese Journal of Applied Physics</t>
  </si>
  <si>
    <t>60031126;60031126;60031126-60015682;60032325;60032325</t>
  </si>
  <si>
    <t>56426679400;22034974300;7202418130;55453901000;6602256910</t>
  </si>
  <si>
    <t>Suzuki, Safumi;Kishimoto, Naomichi;Asada, Masahiro;Sekine, Norihiko;Hosako, Iwao</t>
  </si>
  <si>
    <t>Koganei;Tokyo;Kawaguchi</t>
  </si>
  <si>
    <t>Japan National Institute of Information and Communications Technology;Tokyo Institute of Technology;Japan Science and Technology Agency</t>
  </si>
  <si>
    <t>60032325;60031126;60015682</t>
  </si>
  <si>
    <t>Suzuki S.</t>
  </si>
  <si>
    <t>Experimental and theoretical investigation of the dependence of oscillation characteristics on structure of integrated slot antennas in sub-terahertz and terahertz oscillating resonant tunneling diodes</t>
  </si>
  <si>
    <t>10.1143/JJAP.47.64</t>
  </si>
  <si>
    <t>2-s2.0-38549142593</t>
  </si>
  <si>
    <t>['simulated results', 'significant mismatch', 'practical applications', 'performance characteristics', 'patch radiators', 'patch elements', 'patch antenna', 'mutual coupling', 'impedance characteristics', 'good agreement', 'finite element', 'feed network', 'cylindrical surfaces', 'curved surface', 'array environments', 'array elements', 'array element', 'accurately determine']</t>
  </si>
  <si>
    <t>Antenna impedance | Boundary-element method | Finite element analysis</t>
  </si>
  <si>
    <t>Purpose: The purpose of this paper is the analysis of the radiation and impedance characteristics of cavity backed patch antennas embedded in a curved surface. Single patch elements and small scale array antennas are considered. The impact of curvature on the performance of the patch antenna is investigated, and the effect of mutual coupling between the elements in an array is examined. Design/methodology/approach: A finite element-boundary integral procedure has been implemented to accurately determine the performance characteristics of the patch radiators on planar and cylindrical surfaces. Simulated results will be shown to be in good agreement with measurements. Findings: Mutual coupling effects between array elements are examined and it can be observed that an active element primarily interacts with the nearest neighbour elements. A comparison of an array element with a single patch radiator shows that the mutual coupling effects cause no significant mismatch between a patch and a feed network in practical applications. Originality/value: The characteristics of conformal microstrip antennas are investigated for single patch radiators and patch elements in array environments. Simulations are supported by measurements. ¬© Emerald Group Publishing Limited.</t>
  </si>
  <si>
    <t>110-121</t>
  </si>
  <si>
    <t>COMPEL - The International Journal for Computation and Mathematics in Electrical and Electronic Engineering</t>
  </si>
  <si>
    <t>60020345;60020345;60014652;60019656</t>
  </si>
  <si>
    <t>7401996601;56133129000;7202519680;7007049394</t>
  </si>
  <si>
    <t>Jacobs, Ralf T.;Kost, Arnulf;Igarashi, Hajime;Sangster, Alan J.</t>
  </si>
  <si>
    <t>Germany;United Kingdom;Japan</t>
  </si>
  <si>
    <t>Cottbus;Edinburgh;Sapporo</t>
  </si>
  <si>
    <t>Brandenburgische Technische Universit√§t Cottbus;Heriot-Watt University;Hokkaido University</t>
  </si>
  <si>
    <t>60020345;60019656;60014652</t>
  </si>
  <si>
    <t>Jacobs R.</t>
  </si>
  <si>
    <t>Investigation of the characteristics of conformal microstrip antennas</t>
  </si>
  <si>
    <t>10.1108/03321640810836681</t>
  </si>
  <si>
    <t>2-s2.0-38149081261</t>
  </si>
  <si>
    <t>['¬© 2008', 'unique system', 'threshold power', 'system based', 'suddenly changed', 'plasma characteristics', 'particularly diamond', 'measured using', 'like diamond', 'japan society', 'installed inside', 'first time', 'double prove', 'applied physics', 'advanced ceramics']</t>
  </si>
  <si>
    <t>CCP | CVD | Diamond | ICP | N e | Plasma | RF | T e | Transition</t>
  </si>
  <si>
    <t>A chemical vapor deposition (CVD) system based on 27.12-MHz-RF-heated plasma discharge was developed to investigate the synthesis of advanced ceramics, particularly diamond. In our unique system, a four-turn RF antenna coil was installed inside the chamber. Here, we found for the first time an interesting physical behavior in which capacitively coupled plasma (CCP) suddenly changed to inductively coupled plasma (ICP) at the threshold power. The plasma characteristics, which were measured using a double prove, exhibited Te ‚àº 10eV and ne ‚àº 1011 cm -3. No impurity was observed, judging from the spectroscopic measurement results. Ball-like diamond on a silicon (Si) substrate was synthesized by the low-power RF heating. ¬© 2008 The Japan Society of Applied Physics.</t>
  </si>
  <si>
    <t>797-799</t>
  </si>
  <si>
    <t>60009064-60015658;60015658;60009064;60015658</t>
  </si>
  <si>
    <t>24773538200;7401705258;7102772189;55703066000</t>
  </si>
  <si>
    <t>Nakagaki, Keita;Yamauchi, Toshihiko;Kanno, Yoshinori;Kobayashi, Seiji</t>
  </si>
  <si>
    <t>Kashiwa;Kofu</t>
  </si>
  <si>
    <t>Japan Atomic Energy Agency;University of Yamanashi</t>
  </si>
  <si>
    <t>60015658;60009064</t>
  </si>
  <si>
    <t>Nakagaki K.</t>
  </si>
  <si>
    <t>Advanced ceramics synthesized by inductively coupled plasma with inner RF antenna</t>
  </si>
  <si>
    <t>10.1143/JJAP.47.797</t>
  </si>
  <si>
    <t>2-s2.0-54249088961</t>
  </si>
  <si>
    <t>['tsitsikamma n', 'suborder phreatoicidea', 'sp .,', 'single genus', 'setosus n', 'presumed affinities', 'penicillatus ).', 'paludosus n', 'monotypic mesamphisopidae', 'magnolia press', 'kensleyi n', 'familial level', 'eophreatoicus resulting', 'distinguishing features', 'dichotomous key', 'baccatus n', 'also provided']</t>
  </si>
  <si>
    <t>Crustacea | Isopoda | Mesamphisopidae | Mesamphisopus | Phreatoicidea | South Africa | Western Cape</t>
  </si>
  <si>
    <t>Isopoda of the suborder Phreatoicidea are represented in Africa by a single genus, Mesamphisopus, including four known species (M. abbreviatus, M. capensis, M. depressus and M. penicillatus). Six new species are described here, i.e. Mesamphisopus albidus n. sp., M. baccatus n. sp., M. kensleyi n. sp., M. paludosus n. sp., M. setosus n. sp., and M. tsitsikamma n. sp. These taxa are distinguished from each other and from the existing species using a combination of features of the antennae, mouthparts, pleopods, pleotelson and uropods, and by colouration and setation. The distinguishing features and presumed affinities of the species are presented and discussed. A dichotomous key to the species of the genus is also provided. With recent cladistic analyses suggesting that re-arrangements are necessary at the familial level, the removal of Eophreatoicus resulting in a monotypic Mesamphisopidae is considered. Copyright ¬© 2008. Magnolia Press.</t>
  </si>
  <si>
    <t>Zootaxa</t>
  </si>
  <si>
    <t>60012233-60001565</t>
  </si>
  <si>
    <t>Gouws, Gavin</t>
  </si>
  <si>
    <t>South Africa;South Africa</t>
  </si>
  <si>
    <t>Grahamstown;Stellenbosch</t>
  </si>
  <si>
    <t>South African Institute for Aquatic Biodiversity;Stellenbosch University</t>
  </si>
  <si>
    <t>60012233;60001565</t>
  </si>
  <si>
    <t>Gouws G.</t>
  </si>
  <si>
    <t>New species of Mesamphisopus, an endemic South African freshwater isopod genus (Isopoda: Phreatoicidea: Mesamphisopidae)</t>
  </si>
  <si>
    <t>2-s2.0-38749140637</t>
  </si>
  <si>
    <t>['unmatched real', 'umts operation', 'three frequencies', 'resonate simultaneously', 'resonant frequencies', 'produce structures', 'negative selection', 'matching bandwidth', 'conventional pso', 'complex current', 'comparison shows', 'basic processes', 'ais ).']</t>
  </si>
  <si>
    <t>Artificial immune system | Mobile communications | Multi-frequency dividers | Particle swarm optimization</t>
  </si>
  <si>
    <t>A new binary version of Particle Swarm Optimization called Boolean PSO (BPSO) is applied in order to design current dividers that distribute the current to three output ports and resonate simultaneously at three frequencies. The BPSO is based on the negative selection, which is one of the basic processes in an Artificial Immune System (AIS). The optimizer must satisfy specific requirements at all resonant frequencies, concerning the impedance-matching bandwidth and the distribution of the complex current on unmatched real or complex terminal loads. The dividers are considered to feed mobile communications antenna arrays and are optimized for GSM/DCS/UMTS operation. The optimization is performed by applying both the BPSO and a conventional PSO. The comparison shows that the BPSO is more efficient because it has the ability to produce structures with better frequency response. ¬© IEICE 2008.</t>
  </si>
  <si>
    <t>41-47</t>
  </si>
  <si>
    <t>IEICE Electronics Express</t>
  </si>
  <si>
    <t>Zaharis, Zaharias D.</t>
  </si>
  <si>
    <t>Thessaloniki</t>
  </si>
  <si>
    <t>Alexander Technological Educational Institute of Thessaloniki</t>
  </si>
  <si>
    <t>Zaharis Z.D.</t>
  </si>
  <si>
    <t>Boolean particle swarm optimization of 3-branch GSM/DCS/UMTS current dividers by using artificial immune system</t>
  </si>
  <si>
    <t>10.1587/elex.5.41</t>
  </si>
  <si>
    <t>2-s2.0-42349105231</t>
  </si>
  <si>
    <t>['¬© 2008', 'white dwarfs', 'rotational distortions', 'periastron precession', 'orbital frequencies', 'globular clusters', 'binary components']</t>
  </si>
  <si>
    <t>In globular clusters, dynamical interactions give rise to a population of eccentric double white dwarfs detectable by the Laser Interferometer Space Antenna (LISA) up to the Large Magellanic Cloud. In this Letter, we explore the detectability of periastron precession in these systems with LISA. Unlike previous investigations, we consider contributions due to tidal and rotational distortions of the binary components in addition to general relativistic contributions to the periastron precession. At orbital frequencies above a few mHz, we find that tides and stellar rotation dominate, opening up a possibly unique window to the study of the interior and structure of white dwarfs. ¬© 2008 The American Physical Society.</t>
  </si>
  <si>
    <t>Physical Review Letters</t>
  </si>
  <si>
    <t>60007363;60007363-60019702;60007363</t>
  </si>
  <si>
    <t>35498571100;7005547723;25649418500</t>
  </si>
  <si>
    <t>Willems, B.;Vecchio, A.;Kalogera, V.</t>
  </si>
  <si>
    <t>United Kingdom;United States</t>
  </si>
  <si>
    <t>Birmingham;Evanston</t>
  </si>
  <si>
    <t>University of Birmingham;Northwestern University</t>
  </si>
  <si>
    <t>60019702;60007363</t>
  </si>
  <si>
    <t>Willems B.</t>
  </si>
  <si>
    <t>Probing white dwarf interiors with LISA: Periastron precession in eccentric double white dwarfs</t>
  </si>
  <si>
    <t>10.1103/PhysRevLett.100.041102</t>
  </si>
  <si>
    <t>2-s2.0-38749091692</t>
  </si>
  <si>
    <t>['water molecules', 'rights reserved', 'produced gels', 'ligand imposed', 'important means', 'helps identify', 'gel method', 'efficient quenchers', 'cryptand ligand', 'central ion', 'aromatic groups', 'antenna effect']</t>
  </si>
  <si>
    <t>Cryptates | Emission | Ligand | Sol-gel</t>
  </si>
  <si>
    <t>The Lanthanide complexes Eu-2.2.1 and Eu-2.2.2 were synthesized and then incorporated into silica based transparent organic-inorganic hybrid material by the sol-gel method as an example of how doped xerogel materials are emerging as an important means of producing new materials. The produced gels were diagnosed to monitor emission spectra of the luminescent trivalent europium (Eu3+) complexes; emissions were compared to those for gels containing uncomplexed Eu3+. Results of the experiments (emission and lifetimes) concerning the coordination sphere composition showed that a cryptand ligand with aromatic groups (short range effect) and the hydrophobic gel host (long range effect) settle efficient action in the antenna effect and isolate the central ion from efficient quenchers, as e.g. water molecules. Each ligand imposed a distinct splitting pattern on the europium emission bands that helps identify them. ¬© 2007 Elsevier B.V. All rights reserved.</t>
  </si>
  <si>
    <t>227-231</t>
  </si>
  <si>
    <t>Journal of Luminescence</t>
  </si>
  <si>
    <t>60035301;60009550;60035301;60035301;60035301;60035301;60035301;60020322</t>
  </si>
  <si>
    <t>6508192818;7407122845;6602074205;6602649994;6507859609;6603300761;6602170864;57225328030</t>
  </si>
  <si>
    <t>Zaitoun, M. A.;Kim, T.;Jaradat, Q. M.;Momani, K.;Qaseer, H. A.;El-Qisairi, A. K.;Qudah, A.;Radwan, N. E.</t>
  </si>
  <si>
    <t>Jordan;Egypt;United States</t>
  </si>
  <si>
    <t>Karak;Ismalia;DeKalb</t>
  </si>
  <si>
    <t>Mutah University;Suez Canal University;Northern Illinois University</t>
  </si>
  <si>
    <t>60035301;60020322;60009550</t>
  </si>
  <si>
    <t>Zaitoun M.A.</t>
  </si>
  <si>
    <t>Luminescence properties of europium (III) cryptates trapped in sol-gel glass</t>
  </si>
  <si>
    <t>S0022231307002335</t>
  </si>
  <si>
    <t>10.1016/j.jlumin.2007.07.012</t>
  </si>
  <si>
    <t>2-s2.0-35248878022</t>
  </si>
  <si>
    <t>European Regional Development Fund</t>
  </si>
  <si>
    <t>FIT-330100-2006-134</t>
  </si>
  <si>
    <t>FEDER</t>
  </si>
  <si>
    <t>['toolbox includes', 'thermal noise', 'standard direct', 'specific errors', 'simulation time', 'simulated considering', 'rights reserved', 'referred second', 'radio receivers', 'proposed toolbox', 'presented toolbox', 'paper presents', 'noise ratio', 'noise figure', 'mixer offset', 'library including', 'level synthesis', 'level simulation', 'general parameters', 'following non', 'extensive use', 'duplexer filter', 'different standards', 'blocks like', 'behavioral models', 'behavioral modeling', 'automated high', 'approach reduces']</t>
  </si>
  <si>
    <t>Behavioral modeling and simulation | Multi-standard communications | RF circuit and system synthesis</t>
  </si>
  <si>
    <t>This paper presents a SIMULINK block set for the behavioral modeling and high-level simulation of RF receiver front-ends. The toolbox includes a library with the main RF circuit models that are needed to implement wireless receivers, namely: low noise amplifiers, mixers, oscillators, filters and programmable gain amplifiers. There is also a library including other blocks like the antenna, duplexer filter and switches, required to implement reconfigurable architectures. Behavioral models of building blocks include the main ideal functionality as well as the following non-idealities: thermal noise, characterized by the noise figure and the signal-to-noise ratio, and non-linearity, represented by the input-referred second-order and third-order intercept points, IIP2 and IIP3, respectively. In addition to these general parameters, some block-specific errors have also been included, like oscillator phase noise and mixer offset. These models have been incorporated into the SIMULINK environment making an extensive use of C-coded S-functions and reducing the number of library block elements. This approach reduces the simulation time while keeping high accuracy, which makes the proposed toolbox very appropriate to be combined with an optimizer for the automated high-level synthesis of radio receivers. As an application of the capabilities of the presented toolbox, a multi-standard direct-conversion receiver intended for 4G telecom systems is modeled and simulated considering the building block requirements for the different standards. ¬© 2007 Elsevier B.V. All rights reserved.</t>
  </si>
  <si>
    <t>269-280</t>
  </si>
  <si>
    <t>Integration, the VLSI Journal</t>
  </si>
  <si>
    <t>60033284;60033284;60033284;60033284;60033284;60033284</t>
  </si>
  <si>
    <t>21834516800;22981477100;56375688300;9638617300;55632866600;7004977488</t>
  </si>
  <si>
    <t>Morgado, A.;Rivas, V. J.;del R√≠o, R.;Castro-L√≥pez, R.;Fern√°ndez, F. V.;de la Rosa, J. M.</t>
  </si>
  <si>
    <t>Sevilla</t>
  </si>
  <si>
    <t>Universidad de Sevilla</t>
  </si>
  <si>
    <t>Morgado A.</t>
  </si>
  <si>
    <t>Behavioral modeling, simulation and synthesis of multi-standard wireless receivers in MATLAB/SIMULINK</t>
  </si>
  <si>
    <t>S0167926007000454</t>
  </si>
  <si>
    <t>10.1016/j.vlsi.2007.07.001</t>
  </si>
  <si>
    <t>2-s2.0-36048966578</t>
  </si>
  <si>
    <t>['wireless networks', 'use omnidirectional', 'transmission toward', 'terminal problem', 'station information', 'spreading around', 'spatial reuse', 'simple scheme', 'significant improvement', 'protocol shows', 'protocol introduces', 'proposed protocols', 'performance evaluation', 'ongoing communication', 'intended communication', 'full exploitation', 'directional transmissions', 'directional rts', 'directional antennas', 'deafness problem', 'coverage range', 'could harm', 'control packet']</t>
  </si>
  <si>
    <t>Directional antennas | IEEE 802.11 | MAC | Wireless communications</t>
  </si>
  <si>
    <t>In this paper, we propose a new Medium Access Control (MAC) protocol for full exploitation of directional antennas In wireless networks. The protocol introduces a circular directional transmission of the Request To Send (RTS) control packet, spreading around a station information about the intended communication. The stations that receive the directional RTS, using a simple scheme of tracking the neighbors' directions, defer their transmission toward the beams that could harm the ongoing communication. In this way, the proposed protocol takes advantage of the benefits of directional transmissions as the Increase of spatial reuse and of coverage range. Additionally, it reduces the hidden-terminal problem, as well as the deafness problem, two main factors for the decrease of the efficiency of directional transmissions in ad hoc networks. The performance evaluation of the protocol shows that it offers a significant improvement in static, as well as mobile, scenarios, as compared to the performance of the proposed protocols that use omnidirectional or directional transmissions. ¬© 2008 IEEE.</t>
  </si>
  <si>
    <t>145-155</t>
  </si>
  <si>
    <t>60000251-60108318;60000251-60029526;60000251-60025812</t>
  </si>
  <si>
    <t>16030975700;16031075700;36562504600</t>
  </si>
  <si>
    <t>Korakis, Thanasis;Jakllari, Gentian;Tassiulas, Leandros</t>
  </si>
  <si>
    <t>United States;United States;Greece;United States</t>
  </si>
  <si>
    <t>New York;Riverside;Volos;New York</t>
  </si>
  <si>
    <t>NYU Tandon School of Engineering;University of California, Riverside;University of Thessaly;IEEE</t>
  </si>
  <si>
    <t>60108318;60029526;60025812;60000251</t>
  </si>
  <si>
    <t>Korakis T.</t>
  </si>
  <si>
    <t>CDR-MAC: A protocol for full exploitation of directional antennas in ad hoc wireless networks</t>
  </si>
  <si>
    <t>10.1109/TMC.2007.70705</t>
  </si>
  <si>
    <t>2-s2.0-37549038720</t>
  </si>
  <si>
    <t>Endocrine Society of the Republic of China</t>
  </si>
  <si>
    <t>NSC 95-2212-E-002-216</t>
  </si>
  <si>
    <t>['surface conditions', 'sensor circuit', 'rfid ic', 'remote reader', 'reader changes', 'paper presents', 'octagonal antenna', 'llc 2007', 'flexible sensor', 'business media', 'binary code', '7 cm', '56 mhz']</t>
  </si>
  <si>
    <t>Flexible | RFID | Sensor | Wetness</t>
  </si>
  <si>
    <t>This paper presents a flexible wetness sensor whose detection signal, converted to a binary code, is transmitted through radio-frequency (RF) waves from a radio-frequency identification integrated circuit (RFID IC) to a remote reader. The flexible sensor, with a fixed operating frequency of 13.56 MHz, contains a RFID IC and a sensor circuit that is fabricated on a flexible printed circuit board (FPCB) using a Micro-Electro-Mechanical-System (MEMS) process. The sensor circuit contains a comb-shaped sensing area surrounded by an octagonal antenna with a width of 2.7 cm. The binary code transmitted from the RFIC to the reader changes if the surface conditions of the detector surface changes from dry to wet. This variation in the binary code can be observed on a digital oscilloscope connected to the reader. ¬© Springer Science+Business Media, LLC 2007.</t>
  </si>
  <si>
    <t>47-54</t>
  </si>
  <si>
    <t>Biomedical Microdevices</t>
  </si>
  <si>
    <t>60118890;60118890;60118890;60118890;60012392</t>
  </si>
  <si>
    <t>56176103300;13309779600;36108986400;35328964200;55939148800</t>
  </si>
  <si>
    <t>Yang, Cheng Hao;Chien, Jui Hung;Wang, Bo Yan;Chen, Ping Hei;Lee, Da Sheng</t>
  </si>
  <si>
    <t>Taipei;Taipei</t>
  </si>
  <si>
    <t>College of Engineering, National Taiwan University;National Taipei University of Technology</t>
  </si>
  <si>
    <t>60118890;60012392</t>
  </si>
  <si>
    <t>Yang C.H.</t>
  </si>
  <si>
    <t>A flexible surface wetness sensor using a RFID technique</t>
  </si>
  <si>
    <t>10.1007/s10544-007-9108-9</t>
  </si>
  <si>
    <t>2-s2.0-37749011116</t>
  </si>
  <si>
    <t>Ministerio de Ciencia Tecnolog√≠a y Telecomunicaciones</t>
  </si>
  <si>
    <t>MICITT</t>
  </si>
  <si>
    <t>['zernike theorem', 'wire antennas', 'van cittert', 'short lengths', 'optical instruments', 'microwave frequencies', 'laser beam', 'large arrays', 'held constant', 'greatly increase', 'experimental results', 'effective diameter', 'common bolometer', 'business media']</t>
  </si>
  <si>
    <t>Coherence | Coherence imaging | Infrared | Infrared imaging | Remote sensing</t>
  </si>
  <si>
    <t>The first direct measurement of the mutual coherence function of a spatially incoherent infrared beam was performed at 10.6 Œºm using a pair of infrared dipole nano-wire antennas that were connected to a common bolometer in the center of the pair by short lengths of coplanar strip transmission line. A spatially incoherent source was constructed by dithering a BaF2 diffuser near the focus of a CO2 laser beam. The distance from the diffuser to the nano-wire antenna pair was held constant while the distance from the focus of the laser beam to the diffuser was varied to control the effective diameter of the source. The measured bolometer signal was proportional to the magnitude of the mutual coherence function at the plane of the antennas. The experimental results were found to match the predicted performance closely. If this technology can be extended to large arrays, a form of synthetic aperture optical imaging based on the Van Cittert-Zernike theorem is possible, similar to that performed at microwave frequencies now by astronomers. This has the potential to greatly increase the angular resolution attainable with optical instruments. ¬© 2007 Springer Science+Business Media, LLC.</t>
  </si>
  <si>
    <t>179-187</t>
  </si>
  <si>
    <t>60016536;60016536;60022144;60023614;60023614;60023614;60016536;60027282</t>
  </si>
  <si>
    <t>6507885277;7005402305;7006366203;35582100200;23017780400;14824606800;55501053900;7007155487</t>
  </si>
  <si>
    <t>Middlebrook, Christopher;Roggemann, Michael;Boreman, Glenn;Subotic, Nikola;Cooper, Kyle;Buller, William;Yang, Weidong;Alda, Javier</t>
  </si>
  <si>
    <t>Spain;United States;United States;United States</t>
  </si>
  <si>
    <t>Madrid;Ann Arbor;Orlando;Houghton</t>
  </si>
  <si>
    <t>Universidad Complutense de Madrid;University of Michigan Transportation Research Institute;University of Central Florida;Michigan Technological University</t>
  </si>
  <si>
    <t>60027282;60023614;60022144;60016536</t>
  </si>
  <si>
    <t>Middlebrook C.</t>
  </si>
  <si>
    <t>Measurement of the mutual coherence function of an incoherent infrared field with a gold nano-wire dipole antenna array</t>
  </si>
  <si>
    <t>10.1007/s10762-007-9307-8</t>
  </si>
  <si>
    <t>2-s2.0-37749046522</t>
  </si>
  <si>
    <t>DL 1265/9</t>
  </si>
  <si>
    <t>['thylakoid proteins', 'stn7 psad1', 'psi becomes', 'pq pool', 'activate phosphorylation']</t>
  </si>
  <si>
    <t>Lhca4 | Phosphothreonine | Protein kinase | psad1 | psae1 | pThr | STN7 | Thylakoid phosphorylation</t>
  </si>
  <si>
    <t>Reduction of the plastoquinone (PQ) pool is known to activate phosphorylation of thylakoid proteins. In the Arabidopsis thaliana mutants psad1-1 and psae1-3, oxidation of photosystem I (PSI) is impaired, and the PQ pool is correspondingly over-reduced. We show here that, under these conditions, the antenna protein Lhca4 of PSI becomes a target for phosphorylation. Phosphorylation of the mature Lhca4 protein at Thr16 is suppressed in stn7 psad1 and stn7 psae1 double mutants. Thus, under extreme redox conditions, hyperactivation of thylakoid protein kinases and/or reorganization of thylakoid protein complex distribution increase the susceptibility of PSI to phosphorylation. ¬© 2007 Springer-Verlag.</t>
  </si>
  <si>
    <t>717-722</t>
  </si>
  <si>
    <t>Planta</t>
  </si>
  <si>
    <t>60028289;60030318;60005322;60005322;60028717;60028717</t>
  </si>
  <si>
    <t>23388980700;6603052912;23389551600;7003590543;57199792736;55999029600</t>
  </si>
  <si>
    <t>Ihnatowicz, Anna;Pesaresi, Paolo;Lohrig, Katharina;Wolters, Dirk;M√ºller, Bernd;Leister, Dario</t>
  </si>
  <si>
    <t>Italy;Germany;Germany;Germany</t>
  </si>
  <si>
    <t>Milan;Munich;Koln;Bochum</t>
  </si>
  <si>
    <t>Universit√† degli Studi di Milano;Ludwig-Maximilians-Universit√§t M√ºnchen;Max Planck Institute for Plant Breeding Research;Ruhr-Universitat Bochum</t>
  </si>
  <si>
    <t>60030318;60028717;60028289;60005322</t>
  </si>
  <si>
    <t>Ihnatowicz A.</t>
  </si>
  <si>
    <t>Impaired photosystem I oxidation induces STN7-dependent phosphorylation of the light-harvesting complex I protein Lhca4 in Arabidopsis thaliana</t>
  </si>
  <si>
    <t>10.1007/s00425-007-0650-8</t>
  </si>
  <si>
    <t>2-s2.0-38049061188</t>
  </si>
  <si>
    <t>['¬© 2007', 'stromal p', 'rapid recovery', 'q e', 'pi ),', 'one model', 'light reactions', 'largely reversed', 'gh +,', 'gh +)', 'feedback regulation', 'exciton quenching', 'effective conductivity', 'dark suggested', 'atp synthase']</t>
  </si>
  <si>
    <t>Electrochromic shift | Feedback limitation | Inorganic phosphate | Mannose | Non-photochemical quenching | Proton motive force | Regulation of photosynthesis | Stress response</t>
  </si>
  <si>
    <t>This work tests two models to account for the effects of depletion of stromal inorganic phosphate (Pi), which results in down-regulation of light capture via the exciton quenching (qE) mechanism and has been proposed to act in feedback regulation of the light reactions. In both models, antenna down-regulation is activated by acidification of the lumen, despite the fact that linear electron flow (LEF) (and associated proton flux) is decreased upon Pi depletion. In one model, an imbalance of ATP or NADPH activates cyclic electron transfer around photosystem I (CEF1), increasing proton influx to the lumen. In the second, the effective conductivity of the CFO-CF1 ATP synthase to protons (gH+) is decreased, retarding proton efflux from the lumen. Sequestering of Pi by mannose infiltration increased sensitivities of q E and pmf to LEF. The effects were attributable to decreases in gH+, but not to CEF1 and were largely reversed by subsequent Pi feeding. Rapid recovery of gH+ in the dark suggested that dark-labile metabolic pools are responsible for regulation of the ATP synthase. Overall, these results support models where accumulation of Benson-Calvin cycle intermediates or lowering of stromal P i below its KMat the ATP synthase, retards proton efflux from the lumen, leading to build-up of pmf and subsequent down-regulation of photosynthetic light capture. ¬© 2007 The Authors.</t>
  </si>
  <si>
    <t>235-243</t>
  </si>
  <si>
    <t>Plant, Cell and Environment</t>
  </si>
  <si>
    <t>60018208;60018208;60018208</t>
  </si>
  <si>
    <t>8051708500;7102605202;57218790028</t>
  </si>
  <si>
    <t>Takizawa, Kenji;Kanazawa, Atsuko;Kramer, David M.</t>
  </si>
  <si>
    <t>Pullman</t>
  </si>
  <si>
    <t>Washington State University Pullman</t>
  </si>
  <si>
    <t>Takizawa K.</t>
  </si>
  <si>
    <t>Depletion of stromal P&lt;inf&gt;i&lt;/inf&gt; induces high 'energy-dependent' antenna exciton quenching (q&lt;inf&gt;E&lt;/inf&gt;) by decreasing proton conductivity at CF &lt;inf&gt;O&lt;/inf&gt;-CF&lt;inf&gt;1&lt;/inf&gt; ATP synthase</t>
  </si>
  <si>
    <t>10.1111/j.1365-3040.2007.01753.x</t>
  </si>
  <si>
    <t>2-s2.0-38049094354</t>
  </si>
  <si>
    <t>['temperature elevation', 'study calculated', 'shaped director', 'sar distribution', 'rabbit eye', 'previous work', 'previous study', 'previous studies', 'maximum temperature', 'lens regardless', 'lens appears', 'ghz near', 'eye surface', 'exposure condition', 'electromagnetic wave', 'dominant factor', 'discussed due', 'dipole antenna', 'different antennas', 'different 2', 'decisive factors', 'computational results', 'appear around', 'antenna aperture', 'administrating anesthesia']</t>
  </si>
  <si>
    <t>Computer calculations | Electromagnetic fields | Exposure, radiofrequency | Microwaves</t>
  </si>
  <si>
    <t>This study calculated the temperature elevation in the rabbit eye caused by 2.45-GHz near-field exposure systems. First, we calculated specific absorption rate distributions in the eye for different antennas and then compared them with those observed in previous studies. Next, we re-examined the temperature elevation in the rabbit eye due to a horizontally-polarized dipole antenna with a C-shaped director, which was used in a previous study. For our computational results, we found that decisive factors of the SAR distribution in the rabbit eye were the polarization of the electromagnetic wave and antenna aperture. Next, we quantified the eye average specific absorption rate as 67 W kg for the dipole antenna with an input power density at the eye surface of 150 mW cm, which was specified in the previous work as the minimum cataractogenic power density. The effect of administrating anesthesia on the temperature elevation was 30% or so in the above case. Additionally, the position where maximum temperature in the lens appears is discussed due to different 2.45-GHz microwave systems. That position was found to appear around the posterior of the lens regardless of the exposure condition, which indicates that the original temperature distribution in the eye was the dominant factor. ¬©2008Health Physics Society.</t>
  </si>
  <si>
    <t>134-144</t>
  </si>
  <si>
    <t>Health Physics</t>
  </si>
  <si>
    <t>60024751;60032325;60005038;60024751;60008727;60008727</t>
  </si>
  <si>
    <t>7202188563;7407902134;55311650400;7005976175;56426748200;7404487749</t>
  </si>
  <si>
    <t>Hirata, Akimasa;Watanabe, Soichi;Taki, Masao;Fujiwara, Osamu;Kojima, Masami;Sasaki, Kazuyuki</t>
  </si>
  <si>
    <t>Japan;Japan;Japan;Japan</t>
  </si>
  <si>
    <t>Koganei;Nagoya;Kahoku District;Hachioji</t>
  </si>
  <si>
    <t>Japan National Institute of Information and Communications Technology;Nagoya Institute of Technology;Kanazawa Medical University;Tokyo Metropolitan University</t>
  </si>
  <si>
    <t>60032325;60024751;60008727;60005038</t>
  </si>
  <si>
    <t>Computation of temperature elevation in rabbit eye irradiated by 2.45-GHZ microwaves with different field configurations</t>
  </si>
  <si>
    <t>10.1097/01.HP.0000285796.77563.a0</t>
  </si>
  <si>
    <t>2-s2.0-38049165621</t>
  </si>
  <si>
    <t>Greece-USA 052</t>
  </si>
  <si>
    <t>['time pcr', 'short list', 'rights reserved', 'receptors may', 'quantitative real', 'qrt pcr', 'odorant receptors', 'mrna levels', 'maxillary palps', 'male antennae', 'likely involved', 'investigate sex', 'initiate g', 'human odors', 'host odors', 'gambiae ors', 'female mosquitoes', 'female antennae', 'diverse family', 'coupled receptors', '80 members']</t>
  </si>
  <si>
    <t>Mosquito | mRNA expression | Odorant binding protein (OBP) | Olfaction | Olfactory organs | Olfactory sensillum | OR | Trichoid sensillum</t>
  </si>
  <si>
    <t>At the heart of the odor recognition process in all animals are G-protein-coupled receptors, which are seven-transmembrane domain proteins that initiate G-protein-mediated signaling cascades when activated by their ligands. Odorant receptors (ORs) are a large, diverse family of proteins with some 80 members in the mosquito Anopheles gambiae. With the assumption that more sensilla on female antennae are tuned to human odors than on male antennae, comparison of specific OR mRNA levels in male and female antennae can provide an indication as to which receptors may be stimulated by host odors. We have used RT PCR and quantitative real-time PCR (qRT PCR) to investigate sex-biased expression levels of 80 A. gambiae ORs in male and female antennae and maxillary palps. On the basis of prevalence of expression in female antennae and on a strong female relative to male expression bias we identified a short list of ORs that are likely involved in host odor recognition by female mosquitoes. ¬© 2007 Elsevier Ltd. All rights reserved.</t>
  </si>
  <si>
    <t>268-274</t>
  </si>
  <si>
    <t>Insect Biochemistry and Molecular Biology</t>
  </si>
  <si>
    <t>60001104;60007278</t>
  </si>
  <si>
    <t>7004056635;7006621836</t>
  </si>
  <si>
    <t>Iatrou, Kostas;Biessmann, Harald</t>
  </si>
  <si>
    <t>United States;Greece</t>
  </si>
  <si>
    <t>Irvine;Athens</t>
  </si>
  <si>
    <t>University of California, Irvine;Demokritos National Centre for Scientific Research</t>
  </si>
  <si>
    <t>60007278;60001104</t>
  </si>
  <si>
    <t>Iatrou K.</t>
  </si>
  <si>
    <t>Sex-biased expression of odorant receptors in antennae and palps of the African malaria vector Anopheles gambiae</t>
  </si>
  <si>
    <t>S0965174807002718</t>
  </si>
  <si>
    <t>10.1016/j.ibmb.2007.11.008</t>
  </si>
  <si>
    <t>2-s2.0-38149046495</t>
  </si>
  <si>
    <t>['technique uses', 'surface waves', 'stop characteristics', 'rights reserved', 'proposed structure', 'linear six', 'blindness angle', 'applying dgs']</t>
  </si>
  <si>
    <t>Blindness angle | Defected ground structure | Microstrip antenna | Mutual coupling | Phased array | Surface wave</t>
  </si>
  <si>
    <t>In this paper, applying DGS to a linear six-element microstrip scanning array antenna, the blindness angle is removed. The method of moments is utilized in analyzing the proposed structure. The technique uses the band-stop characteristics of microstrip line filters to block the surface waves and reduce the coupling between elements that causes the blindness angle. ¬© 2007 Elsevier GmbH. All rights reserved.</t>
  </si>
  <si>
    <t>155-158</t>
  </si>
  <si>
    <t>60007751;60007751;60007751</t>
  </si>
  <si>
    <t>23398127500;56232503200;57197284025</t>
  </si>
  <si>
    <t>Moghadas, Hamid;Tavakoli, Ahad;Salehi, Mohsen</t>
  </si>
  <si>
    <t>Amirkabir University of Technology</t>
  </si>
  <si>
    <t>Moghadas H.</t>
  </si>
  <si>
    <t>Elimination of scan blindness in microstrip scanning array antennas using defected ground structure</t>
  </si>
  <si>
    <t>S1434841107000830</t>
  </si>
  <si>
    <t>10.1016/j.aeue.2007.02.009</t>
  </si>
  <si>
    <t>2-s2.0-38149111918</t>
  </si>
  <si>
    <t>U.S. Department of Defense</t>
  </si>
  <si>
    <t>DOD</t>
  </si>
  <si>
    <t>['unity ratio', 'targets moving', 'small area', 'shifts occurred', 'scattering media', 'rotating table', 'reflected backscatter', 'rayleigh distributions', 'precludes contamination', 'nearly constant', 'minor modifications', 'large angles', 'increasing angle', 'increased sensitivity', 'incidence increased', 'illuminated area', 'direct signal', 'crushed rock', 'area velocity']</t>
  </si>
  <si>
    <t>We present a bistatic Doppler method to measure forward scatter at large angles of incidence. The Doppler shifted signal avoids contamination by the direct signal between antennae. We illuminated a small area on a rotating table with a 95-GHz transmitter pointed at 60-80¬∞ angles of incidence. The area velocity was nearly constant. The scattering media was crushed rock with root mean square (rms) height to wavelength ratio near unity. Although theory precludes Doppler shift for targets moving in the plane of bistatic collinear antennae, shifts occurred at the monostatic backscattering value predicted by twice the table velocity within the illuminated area. The Rayleigh distributions of the Doppler shifted signal, with increasing standard deviation and corresponding decreasing peak amplitude as angle of incidence increased, are expected for the unity ratio, and so verify that Doppler shifted forward scatter was measured. The increased standard deviation with increasing angle is expected because of the increased sensitivity to smaller slope facets of the rock. The reference signal recorded for a metal plate signal also verifies the bistatic Doppler shift and precludes contamination by multiply-reflected backscatter. Minor modifications will allow grazing angle behaviour to be approached. It appears that further theory is needed to understand the bistatic Doppler process.</t>
  </si>
  <si>
    <t>53-63</t>
  </si>
  <si>
    <t>Waves in Random and Complex Media</t>
  </si>
  <si>
    <t>60006051;60006051</t>
  </si>
  <si>
    <t>7004996519;7005508584</t>
  </si>
  <si>
    <t>Koh, G.;Arcone, S. A.</t>
  </si>
  <si>
    <t>Hanover</t>
  </si>
  <si>
    <t>U.S. Army Cold Regions Research and Engineering Laboratory</t>
  </si>
  <si>
    <t>Koh G.</t>
  </si>
  <si>
    <t>A bistatic Doppler technique to measure forward scattering at large angles of incidence</t>
  </si>
  <si>
    <t>10.1080/17455030701362577</t>
  </si>
  <si>
    <t>2-s2.0-38349061833</t>
  </si>
  <si>
    <t>['visible spectrum', 'strong host', 'spectral overlap', 'red region', 'precursor prepared', 'iptes ),', 'hydrolytic condensation', 'host emission', 'efficient dispersion']</t>
  </si>
  <si>
    <t>Bridged polysilsesquioxanes | Fluorescence | Host-guest systems | Luminescence | Safranine-O</t>
  </si>
  <si>
    <t>Bridged polysilsesquioxanes containing urea groups (ureasils) exhibit a broad photoluminescent emission in the visible spectrum. For a particular bridged polysilsesquioxane synthesized by the hydrolytic condensation of a precursor prepared by reaction of 4,4‚Ä≤-[1,3 phenylenebis-(1- methylethylidene)]bis(aniline) (BSA) with 3-(isocyanatepropyl)triethoxysilane (IPTES), we show that the broad photoluminescent band could be transformed into a relatively narrow emission band located in the red region of the spectra, by doping with Safranine-O. The spectral overlap between the host emission and the dye absorption generated an efficient energy transfer process (antenna effect). Absorption, emission, and triplet-triplet absorption spectra revealed an efficient dispersion of the dye in the ureasil as well as the presence of strong host-guest specific interactions. ¬© 2007 Wiley Periodicals, Inc.</t>
  </si>
  <si>
    <t>289-296</t>
  </si>
  <si>
    <t>Journal of Polymer Science, Part B: Polymer Physics</t>
  </si>
  <si>
    <t>60002864;60002864;60002864;60033403;60033403</t>
  </si>
  <si>
    <t>7401734791;6602520318;7409610981;6508197136;7003894638</t>
  </si>
  <si>
    <t>G√≥mez, M. L.;Fasce, D. P.;Williams, R. J.J.;Montejano, H. A.;Previtali, C. M.</t>
  </si>
  <si>
    <t>Argentina;Argentina</t>
  </si>
  <si>
    <t>Rio Cuarto;Mar de Plata</t>
  </si>
  <si>
    <t>Universidad Nacional de Rio Cuarto;Universidad Nacional de Mar del Plata</t>
  </si>
  <si>
    <t>60033403;60002864</t>
  </si>
  <si>
    <t>G√≥mez M.</t>
  </si>
  <si>
    <t>Photoluminescence of bridged polysilsesquioxanes containing urea groups: Doping with Safranine-O to generate red-light emission</t>
  </si>
  <si>
    <t>10.1002/polb.21366</t>
  </si>
  <si>
    <t>2-s2.0-38349088594</t>
  </si>
  <si>
    <t>EPS-0346411</t>
  </si>
  <si>
    <t>['three levels', 'single field', 'respective implementations', 'receiver ends', 'qam modulation', 'parallel decoding', 'paper presents', 'noise ratio', 'multiple steps', 'imaginary parts', 'hardware prototypes', 'hardware implementation', 'embedded processor', 'decoding rate', 'decoding functions', 'decoding algorithm', 'data rates', 'concurrent execution', 'complex constellation', 'challenging task', '1 mb']</t>
  </si>
  <si>
    <t>Field-programmable gate array (FPGA) | Lattice point search | Multiple-input-multiple-output (MIMO) detection | Parallel structure | Sphere decoding | System-on-chip (SoC)</t>
  </si>
  <si>
    <t>Multiple-input-multiple-output (MIMO) systems use multiple antennas in both transmitter and receiver ends for higher spectrum efficiency. The hardware implementation of MIMO detection becomes a challenging task as the computational complexity increases. This paper presents the architectures and implementations of two typical sphere decoding algorithms, including the Viterbo-Boutros (VB) algorithm and the Schnorr-Euchner (SE) algorithm. Hardware/software codesign technique is applied to partition the decoding algorithm on a single field-programmable gate array (FPGA) device. Three levels of parallelism are explored to improve the decoding rate: the concurrent execution of the channel matrix preprocessing on an embedded processor and the decoding functions on customized hardware modules, the parallel decoding of real/imaginary parts for complex constellation, and the concurrent execution of multiple steps during the closest lattice point search. The decoders for a 4 √ó 4 MIMO system with 16-QAM modulation are prototyped on a Xilinx XC2VP30 FPGA device with a MicroBlaze soft core processor. The hardware prototypes of the SE and VB algorithms show that they support up to 81.5 and 36.1 Mb/s data rates at 20 dB signal-to-noise ratio, which are about 22 and 97 times faster than their respective implementations in a digital signal processor. ¬© 2007 IEEE.</t>
  </si>
  <si>
    <t>188-196</t>
  </si>
  <si>
    <t>IEEE Transactions on Very Large Scale Integration (VLSI) Systems</t>
  </si>
  <si>
    <t>60000251-60011410;60000251-60011410;60000251-60022758-60077600</t>
  </si>
  <si>
    <t>35766249800;22980223500;57199106801</t>
  </si>
  <si>
    <t>Huang, Xinming;Liang, Cao;Ma, Jing</t>
  </si>
  <si>
    <t>Natick;New Orleans;Worcester;New York</t>
  </si>
  <si>
    <t>The MathWorks, Inc.;University of New Orleans;Worcester Polytechnic Institute;IEEE</t>
  </si>
  <si>
    <t>60077600;60022758;60011410;60000251</t>
  </si>
  <si>
    <t>Huang X.</t>
  </si>
  <si>
    <t>System architecture and implementation of MIMO sphere decoders on FPGA</t>
  </si>
  <si>
    <t>10.1109/TVLSI.2007.912042</t>
  </si>
  <si>
    <t>2-s2.0-38349127026</t>
  </si>
  <si>
    <t>['winter 2006', 'water bags', 'various depths', 'tremendous support', 'test arrangement', 'statistical evaluation', 'spatial variability', 'snow properties', 'snow densities', 'slightly better', 'rights reserved', 'rescue operations', 'reliable method', 'radar signals', 'radar signal', 'radar data', 'radar antenna', 'post processing', 'penetrating radar', 'one third', 'numerical simulation', 'moisture content', 'locating device', 'helicopter flight', 'height turned', 'gps referencing', 'flight direction', 'field measurements', 'electrical conductivity', 'dry snow', 'developed based', 'detected easily', 'demanding problem', 'automatic location', 'approximately 1', '6 ¬†', '5 ¬†']</t>
  </si>
  <si>
    <t>Airborne detection | Avalanche victim | Ground penetrating radar | Location algorithm</t>
  </si>
  <si>
    <t>Slightly more than one third of all buried avalanche victims of the last 4¬†years in Austria and Switzerland did not wear any locating device. This is a demanding problem for rescue operations. A fast and reliable method to locate these victims is desired. A ground-penetrating radar (GPR) mounted on a helicopter with an automatic location of buried objects via processing the radar data and GPS referencing is suggested to be a tremendous support to organised rescue teams. To set up the basis of such a system, we performed field experiments in winter 2006 to investigate three fundamental topics: (i) the influence of the snow properties on the radar signal, (ii) the maximum horizontal distance of a victim from the flight direction and (iii) the influence of the orientation of the victim with respect to the flight direction. A numerical simulation of radar signals on an inhomogeneous moist snow pack was computed and compared to field measurements. Post processing of the radar data was developed based on statistical evaluation of the reflected radar energy. To simulate a helicopter flight the radar antenna, a 400¬†MHz GPR system, was mounted on an approximately 6¬†m high aerial railway system. The victim was substituted by water bags in various depths. In experiments with dry snow the water bags could be detected easily, independent of the large spatial variation of snow densities in the test arrangement. In moist snow however, it was impossible to detect the target. The numerical simulation of this situation gives reason to presume that the variation of electrical conductivity, due to the spatial variability of the moisture content, causes this difficulty. The post processing was able to provide a numerical cheap automatic location procedure using a simple threshold value. The maximum transversal distance of a victim from the direction of a flight in 6¬†m height turned out to be approximately 1.5¬†m. Victims buried longitudinal to the flight direction are slightly better to detect than orthogonal buried victims. ¬© 2007 Elsevier B.V. All rights reserved.</t>
  </si>
  <si>
    <t>178-190</t>
  </si>
  <si>
    <t>0165232X</t>
  </si>
  <si>
    <t>Cold Regions Science and Technology</t>
  </si>
  <si>
    <t>60091971;60018789;60009999</t>
  </si>
  <si>
    <t>23469053300;36138073500;6602518748</t>
  </si>
  <si>
    <t>Heilig, Achim;Schneebeli, Martin;Fellin, Wolfgang</t>
  </si>
  <si>
    <t>Austria;Switzerland;Austria</t>
  </si>
  <si>
    <t>Innsbruck;Davos;Innsbruck</t>
  </si>
  <si>
    <t>alpS - Zentrum f√ºr Naturgefahren Management;WSL - Institut f√ºr Schnee- und Lawinenforschung SLF - Davos;Universit√§t Innsbruck</t>
  </si>
  <si>
    <t>Heilig A.</t>
  </si>
  <si>
    <t>Feasibility study of a system for airborne detection of avalanche victims with ground penetrating radar and a possible automatic location algorithm</t>
  </si>
  <si>
    <t>S0165232X07001395</t>
  </si>
  <si>
    <t>10.1016/j.coldregions.2007.06.003</t>
  </si>
  <si>
    <t>2-s2.0-38349173626</t>
  </si>
  <si>
    <t>['paper investigates', 'mobile units', 'initial position', 'gps positioning', 'experiments show', 'experimentation area', 'business media', 'algorithm takes', 'accuracy comparable']</t>
  </si>
  <si>
    <t>Cell-ID | Dead reckoning | Geographical maps | Global positioning | Global positioning system (GPS) | Inertial measurement unit (IMU) | Mobile location | Radio mapping | Recursive Bayesian filtering</t>
  </si>
  <si>
    <t>This paper investigates a Global Positioning system (GPS)-free positioning method for mobile units (MUs) in outdoor wireless environments by using the Bayesian filtering formulation. The procedure utilizes simulated inertial measurements, cell-ID of the serving base station, and pre-determined locations grouped according to cell antennas radio coverage in the experimentation area. The developed algorithm makes no assumptions on the initial position of the MU. However, the algorithm takes some time to converge. Experiments show the range of inertial measurement errors that would maintain reliable location information with accuracy comparable to GPS positioning. ¬© 2007 Springer Science+Business Media, LLC.</t>
  </si>
  <si>
    <t>311-322</t>
  </si>
  <si>
    <t>Wireless Personal Communications</t>
  </si>
  <si>
    <t>Khalaf-Allah, Mohamed</t>
  </si>
  <si>
    <t>Khalaf-Allah M.</t>
  </si>
  <si>
    <t>A novel GPS-free method for mobile unit global positioning in outdoor wireless environments</t>
  </si>
  <si>
    <t>10.1007/s11277-007-9374-0</t>
  </si>
  <si>
    <t>2-s2.0-38549094116</t>
  </si>
  <si>
    <t>ECS-0508436</t>
  </si>
  <si>
    <t>['terahertz radiation', 'silicon lens', 'sensitively detected', 'quasioptically coupled', 'operation well', 'metallic tubes', 'measured data', 'device consisting', '54 thz', '2 k']</t>
  </si>
  <si>
    <t>It is reported that terahertz radiation from 0.69 to 2.54 THz has been sensitively detected in a device consisting of bundles of carbon nanotubes containing single wall metallic carbon nanotubes, quasioptically coupled through a lithographically fabricated antenna, and a silicon lens. The measured data are consistent with a bolometric detection process in the metallic tubes and the devices show promise for operation well above 4.2 K. ¬© 2008 American Institute of Physics.</t>
  </si>
  <si>
    <t>Applied Physics Letters</t>
  </si>
  <si>
    <t>60014313;60014313;60014313;60014313;60014313;60014313;60014313</t>
  </si>
  <si>
    <t>23477145800;55841104800;7404813824;23476331800;57192785321;6603213782;7003389714</t>
  </si>
  <si>
    <t>Fu, K.;Zannoni, R.;Chan, C.;Adams, S. H.;Nicholson, J.;Polizzi, E.;Yngvesson, K. S.</t>
  </si>
  <si>
    <t>Amherst MA</t>
  </si>
  <si>
    <t>University of Massachusetts Amherst</t>
  </si>
  <si>
    <t>Fu K.</t>
  </si>
  <si>
    <t>Terahertz detection in single wall carbon nanotubes</t>
  </si>
  <si>
    <t>10.1063/1.2837188</t>
  </si>
  <si>
    <t>2-s2.0-38549104579</t>
  </si>
  <si>
    <t>['unattractive 4', 'synergistic odor', 'successful recognition', 'specific pattern', 'rights reserved', 'physiological data', 'physiological correlate', 'one additional', 'olfactory information', 'olfactory cues', 'often overlooked', 'new type', 'neural representation', 'natural blend', 'mixture effects', 'minute amounts', 'minor constituents', 'minor constituent', 'minor component', 'mediated largely', 'key role', 'insect brains', 'herbivore insects', 'conclusively documented', 'compound mixture', 'complex mixture', 'bioactive benzonitrile', 'bioactive 5', 'benzonitrile demonstrates', 'benzonitrile added', 'behavioral discrimination', 'antennal lobe']</t>
  </si>
  <si>
    <t>Antennal lobe | Behavior | Benzonitrile | Calcium imaging | Odor mixture | Olfactory glomeruli | Synergism</t>
  </si>
  <si>
    <t>Attraction of many gravid female herbivore insects to suitable host plants is mediated largely by olfactory cues. Behaviorally, synergism among odor mixtures constituents underlies this attraction in some systems. Yet, the representation of synergistic odor-mixture effects is unknown in the antennal lobe, the first processing center for olfactory information in insect brains. Using both behavioral and physiological data we demonstrate that in the oriental fruit moth, Cydia (Grapholita) molesta, a minor constituent of a plant-derived synthetic mixture plays a key role in behavioral discrimination and in neural representation of mixtures. Behaviorally, minute amounts of benzonitrile added to an unattractive 4-compound mixture resulted in a bioactive 5-compound mixture that was as attractive to mated female moths as the natural blend. Physiologically, the bioactive benzonitrile-containing mixture elicited strong activation of one additional, new type of glomerulus that showed specific synergisms for this mixture. The specific pattern of activated glomeruli elicited by the addition of benzonitrile demonstrates a physiological correlate to the behaviorally observed synergism, and emphasizes the key role of a minor component of a complex mixture. While minor constituents of mixtures are often overlooked, they may, as conclusively documented here, be determinant for successful recognition and behavioral discrimination of suitable host plants by herbivore insects. ¬© 2007 Elsevier Ltd. All rights reserved.</t>
  </si>
  <si>
    <t>333-343</t>
  </si>
  <si>
    <t>60025858;60025525;60025858</t>
  </si>
  <si>
    <t>7006711540;6503884486;7007111951</t>
  </si>
  <si>
    <t>Pi√±ero, Jaime C.;Giovanni Galizia, C.;Dorn, Silvia</t>
  </si>
  <si>
    <t>Switzerland;Germany</t>
  </si>
  <si>
    <t>Zurich ZH,;Konstanz</t>
  </si>
  <si>
    <t>ETH Zurich;Universit√§t Konstanz</t>
  </si>
  <si>
    <t>60025858;60025525</t>
  </si>
  <si>
    <t>Pi√±ero J.</t>
  </si>
  <si>
    <t>Synergistic behavioral responses of female oriental fruit moths (Lepidoptera:Tortricidae) to synthetic host plant-derived mixtures are mirrored by odor-evoked calcium activity in their antennal lobes</t>
  </si>
  <si>
    <t>S0022191007002211</t>
  </si>
  <si>
    <t>10.1016/j.jinsphys.2007.10.002</t>
  </si>
  <si>
    <t>2-s2.0-38749089389</t>
  </si>
  <si>
    <t>['used extensively', 'signal levels', 'radio communications', 'matching techniques', 'matching network', 'matching device', 'matching circuit', 'laboratory results', 'investigated analytically', 'interesting application', 'input module', 'good agreement', 'front module', 'excessively high', 'energy consumption', 'considered alone', 'antennas cannot', '86 db']</t>
  </si>
  <si>
    <t>Antenna input impedance | Impedance matching | Integrated circuits</t>
  </si>
  <si>
    <t>Impedance matching networks are used extensively in radio communications. In this study, œÄ-matching circuit has been used as a matching network. The return loss level of several impedance matched microstrip antennas are compared as a function of matching techniques. The œÄ-matching device is used to construct the antenna tuning units, which is only used to match the front module and the antenna. This circuit impedance region has been investigated analytically under the variable load condition. When the mismatch is occurred, the result is an increase in the energy consumption or transmission quality deterioration. In addition, the input module in antenna system could be damaged if reflection of the signal levels is excessively high. This is interesting application because antennas cannot be considered alone as component with changing electromagnetic properties. The rectangular microstrip antenna was designed at 2.5 GHz frequency by using microstrip feed line. Better return loss level which is -16.86 dB has been obtained for this antenna using œÄ-matching circuit. It is shown that theoretical, simulation, and laboratory results are good agreement. ¬© 2007 Wiley Periodicals, Inc.</t>
  </si>
  <si>
    <t>410-415</t>
  </si>
  <si>
    <t>60000231;60014930</t>
  </si>
  <si>
    <t>23467040000;7004326630</t>
  </si>
  <si>
    <t>Kaya, Adnan;Y√ºksel, E. Yesim</t>
  </si>
  <si>
    <t>Izmir;Isparta</t>
  </si>
  <si>
    <t>Dokuz Eyl√ºl √úniversitesi;S√ºleyman Demirel √úniversitesi</t>
  </si>
  <si>
    <t>60014930;60000231</t>
  </si>
  <si>
    <t>A discussion on the performance of impedance matched antenna system and considerations for a better performance</t>
  </si>
  <si>
    <t>10.1002/mop.23101</t>
  </si>
  <si>
    <t>2-s2.0-38849083332</t>
  </si>
  <si>
    <t>['thus improving', 'proposed antenna', 'previous work', 'previous design', 'handheld terminals', 'ground plate', 'article presents']</t>
  </si>
  <si>
    <t>DVB-H | Folded monopole | UHF</t>
  </si>
  <si>
    <t>This article presents a study on a dielectric-loaded folded monopole antenna operating at ultra high frequency band for Digital Video Broadcasting-Handheld terminals. It is an optimization of the folded monopole antenna in our previous work. The proposed antenna has a 43% reduction in volume when compared with the previous design. Because of the ground plane independency of the antenna, the proposed antenna can be mounted on any type of ground plate, thus improving the adaptability to different terminal designs. ¬© 2007 Wiley Periodicals, Inc.</t>
  </si>
  <si>
    <t>487-490</t>
  </si>
  <si>
    <t>60022109;60022109;60022109;60022109;60022109</t>
  </si>
  <si>
    <t>55731393400;17434636600;10041530500;56162277000;7005244140</t>
  </si>
  <si>
    <t>Gao, Y.;Kariyawasam, R.;Chiau, C. C.;Chen, X.;Parini, Clive G.</t>
  </si>
  <si>
    <t>London</t>
  </si>
  <si>
    <t>Queen Mary University of London</t>
  </si>
  <si>
    <t>Gao Y.</t>
  </si>
  <si>
    <t>Study of a dielectric-loaded folded monopole antenna at UHF band for DVB-H terminals</t>
  </si>
  <si>
    <t>10.1002/mop.23111</t>
  </si>
  <si>
    <t>2-s2.0-38849084604</t>
  </si>
  <si>
    <t>['slots sidewall', 'observed within', 'numerical simulations', 'impedance bandwidth', 'good agreement', 'experimental data', 'bandwidth significantly', 'bandwidth enhancement', 'antenna operates', '8 db', '3 ghz', '2 %,', '0 db']</t>
  </si>
  <si>
    <t>Butterfly-like radiation pattern | Capacitive coupled antenna | Circular ground with verticalslot sidewalls</t>
  </si>
  <si>
    <t>A novel capacitive coupled antenna has been introduced in this article; one circular ground with vertical-slots sidewall is used to improve the bandwidth significantly. The antenna operates at 3 GHz, the impedance bandwidth at 10-dB return loss is about 48.2%, and the gain of the butterfly radiation pattern is 3.8 dB. After introduction of the ground with vertical-slots sidewall, the bandwidth of the antenna has been improved to 78.2%, about 62% bandwidth enhancement; the gain of this antenna is about 6.0 dB. Both numerical simulations and experimental data are presented, good agreement can be observed within. ¬© 2007 Wiley Periodicals, Inc.</t>
  </si>
  <si>
    <t>341-345</t>
  </si>
  <si>
    <t>60010080;60010080;60013983;60013983</t>
  </si>
  <si>
    <t>57191245235;7005404060;10043622100;7101878862</t>
  </si>
  <si>
    <t>Li, Mei;Che, Wenquan;Lau, Puiyi;Yung, Edward K.N.</t>
  </si>
  <si>
    <t>Hong Kong;China</t>
  </si>
  <si>
    <t>Kowloon;Nanjing</t>
  </si>
  <si>
    <t>City University of Hong Kong;Nanjing University of Science and Technology</t>
  </si>
  <si>
    <t>60013983;60010080</t>
  </si>
  <si>
    <t>Li M.</t>
  </si>
  <si>
    <t>Bandwidth enhancement technique with vertically slotted sidewalls in capacitive coupled antenna</t>
  </si>
  <si>
    <t>10.1002/mop.23066</t>
  </si>
  <si>
    <t>2-s2.0-38849085245</t>
  </si>
  <si>
    <t>['umts operation', 'top edge', 'spiral slot', 'speag semcad', 'small distance', 'radiation characteristics', 'proposed antenna', 'planar monopole', 'mobile phone', 'internal antenna', 'hand effects', 'ground portion', 'fr4 substrate', 'embedded therein', 'compact integration', 'antenna inside', 'also suitable', 'also analyzed', '7 mm']</t>
  </si>
  <si>
    <t>GSM850/900/DCS/PCS/UMTS operation | Internal mobile phone antenna | Penta-band operation | Shorted planar monopole | Spiral slot</t>
  </si>
  <si>
    <t>An internal shorted planar monopole antenna embedded with a resonant spiral slot for GSM850/900/DCS/PCS/UMTS operation in the mobile phone is presented. The planar monopole is printed on an FR4 substrate of small size 10 √ó 45 mm2, and a spiral slot of length 108 mm is embedded therein. The planar monopole is then placed above and perpendicular to the top edge, with a small distance of 7 mm, of the system ground plane of the mobile phone to operate as an internal antenna. A coupled feed printed on the top no-ground portion of the system circuit board is used to excite both the planar monopole and the spiral slot to generate two wide bands covering GSM850/900 and DCS/ PCS/UMTS operation, respectively. The antenna is also suitable to integrate with the associated electronic components, such as the speaker, to achieve a compact integration of the antenna inside the mobile phone. Experimental and SPEAG SEMCAD-X simulation results of the proposed antenna are presented. The user's hand effects on impedance and radiation characteristics of the antenna are also analyzed. ¬© 2007 Wiley Periodicals, Inc.</t>
  </si>
  <si>
    <t>529-536</t>
  </si>
  <si>
    <t>Internal shorted planar monopole antenna embedded with a resonant spiral slot for penta-band mobile phone application</t>
  </si>
  <si>
    <t>10.1002/mop.23126</t>
  </si>
  <si>
    <t>2-s2.0-38849090682</t>
  </si>
  <si>
    <t>05XP14027</t>
  </si>
  <si>
    <t>['weight vectors', 'quantizing transmit', 'quantized feedback', 'proposed systems', 'less effect', 'feedback channel', 'cltd systems']</t>
  </si>
  <si>
    <t>Antenna selection | Closed-loop transmit diversity (CLTD) | Quantized feedback</t>
  </si>
  <si>
    <t>The paper investigates closed-loop transmit diversity (CLTD) systems with antenna selection technique. The expected received signal-noise-ratio (RxSNR) of the proposed systems is analyzed and compared with CLTD systems. An algorithm is proposed for determining the number of increased transmit antennas in terms of a reduced RF chains without performance degradation. Since a feedback channel is bandwidth-limited, we present a method of quantizing transmit-weight vectors. Simulation results demonstrate advantage of the proposed systems with full and quantized feedback information. Quantized feedback has less effect on the proposed systems than CLTD systems. ¬© 2008 Shanghai University.</t>
  </si>
  <si>
    <t>61-65</t>
  </si>
  <si>
    <t>Journal of Shanghai University</t>
  </si>
  <si>
    <t>60023813;60023813</t>
  </si>
  <si>
    <t>57217451317;16508410400</t>
  </si>
  <si>
    <t>Fang, Yong;Zhu, Yao Lin</t>
  </si>
  <si>
    <t>Fang Y.</t>
  </si>
  <si>
    <t>Closed-loop transmit diversity systems with hybrid antenna selection</t>
  </si>
  <si>
    <t>10.1007/s11741-008-0112-2</t>
  </si>
  <si>
    <t>2-s2.0-38849090877</t>
  </si>
  <si>
    <t>['transmit antennas', 'thus allow', 'ss method', 'square error', 'receive antennas', 'rao bound', 'proposed studies', 'proposed algorithm', 'practical applications', 'ofdm system', 'ofdm standards', 'novel subspace', 'input single', 'existing single', 'effectively applied', 'cyclic prefix', 'conveniently integrated', 'closed forms', 'based mimo', 'analytical expressions']</t>
  </si>
  <si>
    <t>Asymptotical mean square error | Blind channel estimation | Cram√©r-Rao bound | Cyclic prefix | Identifiability | MIMO OFDM | Second order statistics | Subspace method</t>
  </si>
  <si>
    <t>A novel subspace (SS) based blind channel estimation method for multi-input, multi-output (MIMO) orthogonal frequency division multiplexing (OFDM) systems is proposed in this work. With an appropriate re-modulation on the received signal blocks, the SS method can be effectively applied to the cyclic prefix (CP) based MIMO-OFDM system when the number of the receive antennas is no less than the number of transmit antennas. These features show great compatibility with the coming fourth generation (4G) wireless communication standards as well as most existing single-input single-output (SISO) OFDM standards, thus allow the proposed algorithm to be conveniently integrated into practical applications. Compared with the traditional SS method, the proposed algorithm exhibits many advantages such as robustness to channel order overestimation, capability of guaranteeing the channel identifiability etc. Analytical expressions for the mean-square error (MSE) and the approximated Cram√©r-Rao bound (ACRB) of the proposed algorithm are derived in closed forms. Various numerical examples are conducted to corroborate the proposed studies. ¬© 2008 IEEE.</t>
  </si>
  <si>
    <t>378-388</t>
  </si>
  <si>
    <t>60000251-60017161;60000251-60011520;60000251-60002668;60000251-60006541</t>
  </si>
  <si>
    <t>11940803400;7402981440;6603561059;7402229975</t>
  </si>
  <si>
    <t>Gao, Feifei;Zeng, Yonghong;Nallanathan, Arumugam;Ng, Tung Sang</t>
  </si>
  <si>
    <t>Singapore;United Kingdom;Hong Kong;Singapore;United States</t>
  </si>
  <si>
    <t>Singapore City;London;Pokfulam;Singapore City;New York</t>
  </si>
  <si>
    <t>National University of Singapore;King's College London;The University of Hong Kong;A-Star, Institute for Infocomm Research;IEEE</t>
  </si>
  <si>
    <t>60017161;60011520;60006541;60002668;60000251</t>
  </si>
  <si>
    <t>Gao F.</t>
  </si>
  <si>
    <t>Robust subspace blind channel estimation for cyclic prefixed MIMO OFDM systems: Algorithm, identifiability and performance analysis</t>
  </si>
  <si>
    <t>10.1109/JSAC.2008.080214</t>
  </si>
  <si>
    <t>2-s2.0-38849093859</t>
  </si>
  <si>
    <t>['uwb communications', 'time domains', 'tie antenna', 'satisfactory agreement', 'dispersion characteristics']</t>
  </si>
  <si>
    <t>Dispersion | Fidelity factor | Slot bow-tie antenna | Ultra wideband antennas | UWB communications</t>
  </si>
  <si>
    <t>A modified slot Bow-Tie antenna is presented in this article. The presented modified antenna shows improvement in the VSWR previous reported results. Moreover, the dispersion characteristics of the antenna both in frequency and time domains have been analyzed and illustrated as well. The satisfactory agreement between experimental and simulation results proves the applicability of the antenna in UWB communications. ¬© 2007 Wiley Periodicals, Inc.</t>
  </si>
  <si>
    <t>429-432</t>
  </si>
  <si>
    <t>60033154;60022927;60022927;60033154</t>
  </si>
  <si>
    <t>23028343300;24435886000;6601966749;7005104207</t>
  </si>
  <si>
    <t>Mehdipour, Aidin;Mohammadpour-Aghdam, Karim;Faraji-Dana, Reza;Sebak, Abdel Razik</t>
  </si>
  <si>
    <t>Canada;Iran</t>
  </si>
  <si>
    <t>Montreal;Tehran</t>
  </si>
  <si>
    <t>Concordia University;University of Tehran</t>
  </si>
  <si>
    <t>60033154;60022927</t>
  </si>
  <si>
    <t>Mehdipour A.</t>
  </si>
  <si>
    <t>Modified slot bow-tie antenna for UWB applications</t>
  </si>
  <si>
    <t>10.1002/mop.23131</t>
  </si>
  <si>
    <t>2-s2.0-38849094582</t>
  </si>
  <si>
    <t>['wide bandwidth', 'wave antenna', 'w antenna', 'two structures', 'return losses', 'required band', 'proposed mm', 'proposed millimeter', 'olrrs ).', 'band combined', '40 ghz', '15 db']</t>
  </si>
  <si>
    <t>Millimeter-wave (MM-W) | Open loop ring resonators (OLRRs) | Tapered transmission line</t>
  </si>
  <si>
    <t>A compact planar broadband millimeter-wave antenna is presented in this article. The proposed millimeter-wave (MM-W) antenna is realized by connecting two pairs of open loop ring resonators (OLRRs). A tapered transmission line is adopted to improve the return loss performance in the required band. Combining these two structures, a new broadband MM-W antenna is obtained. The measured results show that the proposed MM-W antenna has a wide bandwidth from 26 to 40 GHz, and all the return losses are less than -15 dB in this band combined with excellent radiation characteristics. ¬© 2007 Wiley Periodicals, Inc.</t>
  </si>
  <si>
    <t>324-328</t>
  </si>
  <si>
    <t>8951416700;7202927995;55192855900;57204699460</t>
  </si>
  <si>
    <t>Yang, Guo Min;Jin, Ronghong;Geng, Junping;He, Wei</t>
  </si>
  <si>
    <t>Planar broadband millimeterwave antenna based on open loop ring resonators</t>
  </si>
  <si>
    <t>10.1002/mop.23081</t>
  </si>
  <si>
    <t>2-s2.0-38849101594</t>
  </si>
  <si>
    <t>['straight strip', 'simple c', 'shaped strip', 'proposed antenna', 'multiband operation', 'azimuth plane', 'achieve 2', '5 mm2', '2 -,']</t>
  </si>
  <si>
    <t>Monopole antenna | Omnidirectional antenna | WLAN</t>
  </si>
  <si>
    <t>In this paper, a novel compact printed monopole antenna with multiband operation for wireless local area networks (WLAN) is presented. A simple C-shaped strip and a straight strip of this antenna provide two resonant paths to achieve 2.4-, 5.2-, and 5.8-GHz multiband operation. Good similar omnidirectional radiation patterns in the azimuth plane of the proposed antenna with compact radiator size of 11.5 √ó 8.5 mm2 in the desired frequency bands have been achieved. ¬© 2007 Wiley Periodicals, Inc.</t>
  </si>
  <si>
    <t>365-367</t>
  </si>
  <si>
    <t>60025578;60025578;60025578;60025578;60025578;60025578</t>
  </si>
  <si>
    <t>16047931000;7102211932;55523102661;35340198700;16048620500;35265490700</t>
  </si>
  <si>
    <t>Song, Yue;Jiao, Yong Chang;Zhao, Hui;Zhang, Zheng;Weng, Zi Bin;Zhang, Fu Shun</t>
  </si>
  <si>
    <t>Song Y.</t>
  </si>
  <si>
    <t>Compact printed monopole antenna for multiband WLAN applications</t>
  </si>
  <si>
    <t>10.1002/mop.23078</t>
  </si>
  <si>
    <t>2-s2.0-38849107562</t>
  </si>
  <si>
    <t>['wideband antenna', 'wave injector', 'practical ultra', 'new techniques', 'field transform', 'field boundary', 'fdtd analysis']</t>
  </si>
  <si>
    <t>FDTD | Multllayered media | UWB antenna</t>
  </si>
  <si>
    <t>New techniques are described for the FDTD analysis of radiating structures mounted on infinite planar dielectric substrates. These techniques are the near-field-to-far-field transform and the totalfield/scattered-field boundary, or the plane-wave injector. For demonstrating the use of these techniques, a practical ultra-wideband antenna on an ungrounded dielectric substrate is analyzed. ¬© 2007 Wiley Periodicals, Inc.</t>
  </si>
  <si>
    <t>358-363</t>
  </si>
  <si>
    <t>60021032;60021032</t>
  </si>
  <si>
    <t>√áapogÃÄlu, Ilker R.;Smith, Glenn S.</t>
  </si>
  <si>
    <t>√áapogÃÄlu I.</t>
  </si>
  <si>
    <t>Application of new tools for the FDTD analysis of uwb antennas on dielectric substrates</t>
  </si>
  <si>
    <t>10.1002/mop.23084</t>
  </si>
  <si>
    <t>2-s2.0-38849110102</t>
  </si>
  <si>
    <t>['results comparing', 'pyramidal horn', 'planar near', 'local topologies', 'field transformation', 'field acquisition', 'either synchronous', 'asynchronous updates', 'antenna far', 'also included']</t>
  </si>
  <si>
    <t>Array synthesis | Near-field | Near-field to far-field transformation | Particle swarm optimization</t>
  </si>
  <si>
    <t>The usefulness and limitations of several particle swarm optimization schemes when applied to linear array synthesis considering directive element patterns and to antenna far-field pattern reconstruction from planar near-field acquisition are presented. Particle swarm optimization with either synchronous or asynchronous updates of the swarm as well as global or local topologies have been considered. For both applications, results comparing the four optimization techniques are reported and discussed. Finally, results considering complex and phase-only linear array synthesis, along with results of near-field to far-field transformation for a pyramidal horn are also included. ¬© 2007 Wiley Periodicals, Inc.</t>
  </si>
  <si>
    <t>544-548</t>
  </si>
  <si>
    <t>60015179;60015179</t>
  </si>
  <si>
    <t>57188693918;6602421784</t>
  </si>
  <si>
    <t>P√©rez, J. R.;Basterrechea, J.</t>
  </si>
  <si>
    <t>Santander</t>
  </si>
  <si>
    <t>Universidad de Cantabria</t>
  </si>
  <si>
    <t>P√©rez J.</t>
  </si>
  <si>
    <t>Particle swarms applied to array synthesis and planar near-field antenna measurements</t>
  </si>
  <si>
    <t>10.1002/mop.23089</t>
  </si>
  <si>
    <t>2-s2.0-38849111232</t>
  </si>
  <si>
    <t>['wlan operation', 'shorting strip', 'one single', 'novel coaxial', 'metal plate', 'low cost', 'first bent', 'feeding points', 'fed flat', 'dipole antenna', 'design prototype', 'compact structure']</t>
  </si>
  <si>
    <t>Antennas | Dipole antennas | Metal-plate antennas | Planar antennas | WLAN antennas</t>
  </si>
  <si>
    <t>A novel coaxial-line-fed flat-plate dipole antenna for WLAN operation in the 2.4 GHz band is presented. The dipole antenna is rectangular in shape and can easily be fabricated by stamping a metal plate at low cost. The two radiating arms of the dipole antenna are first bent into a compact structure with the dimensions 10 mm √ó 38 mm and further short-circuited with a narrow shorting strip, which allows the antenna to be obtained from one single, stamped metal plate only. In addition, good impedance matching for 2.4 GHz operation can also be achieved by controlling the distance between the feeding points and the shorting strip. The design prototype of the antenna is elaborated and discussed in detail in the article. ¬© 2007 Wiley Periodicals, Inc.</t>
  </si>
  <si>
    <t>420-422</t>
  </si>
  <si>
    <t>Compact coaxial-line-fed flatplate dipole antenna for WLAN applications</t>
  </si>
  <si>
    <t>10.1002/mop.23116</t>
  </si>
  <si>
    <t>2-s2.0-38849113915</t>
  </si>
  <si>
    <t>['ratio bandwidths', 'proposed antenna', 'patch antenna', 'obtained 3', 'frequencies within', 'feed coplanar', 'experimentally studied', 'experimental results', 'efficiency 85', 'db axial', 'circular polarization', '5 %.', '2 dbi']</t>
  </si>
  <si>
    <t>Circular polarization | Conformal antenna | Coplanar microstrip | Planar antenna | Satellite reception</t>
  </si>
  <si>
    <t>A design of a broadband circularly polarized coplanarsquare-patch antenna, CSPA, for Iridium satellite reception via handset is proposed and experimentally studied. With the introduction of some asymmetry in the structure to a single-feed coplanar-sqaure-patch microstrip antenna, it is possible to excite two orthogonal degenerate resonant modes for circular polarization (CP) radiation. Experimental results of constructed prototypes show that the obtained 3-dB axial-ratio bandwidths can reach as large as 8.5%. The proposed antenna has a peak antenna gain of about 4.2 dBi, with efficiency 85% for frequencies within the CP. Some prototypes of the proposed CP design CSPA antennas have been implemented and experimental results are presented and discussed. ¬© 2007 Wiley Periodicals, Inc.</t>
  </si>
  <si>
    <t>372-375</t>
  </si>
  <si>
    <t>Krzysztofik, Wojciech J.</t>
  </si>
  <si>
    <t>Wroclaw</t>
  </si>
  <si>
    <t>Wroc≈Çaw University of Science and Technology</t>
  </si>
  <si>
    <t>Krzysztofik W.</t>
  </si>
  <si>
    <t>CP-microstrip coplanar patch antenna for satellite reception</t>
  </si>
  <si>
    <t>10.1002/mop.23071</t>
  </si>
  <si>
    <t>2-s2.0-38849115063</t>
  </si>
  <si>
    <t>['wire axis', 'wire accurately', 'proposed model', 'proper compensation', 'mesh elements', 'inhomogeneous structures', 'immediate neighborhood', 'electromagnetic attributes', 'electric permittivity', 'diameter comparable']</t>
  </si>
  <si>
    <t>Finite elements | Signal integrity | Thin wire modeling</t>
  </si>
  <si>
    <t>A computationally efficient methodology is presented for the finite element modeling of thin conducting wires of diameter comparable with or smaller than the numerical grid size. The proposed model relies upon the insertion of lumped circuit elements at element edges along the wire axis and the proper compensation of the electric permittivity and magnetic permeability values for mesh elements in the immediate neighborhood of the wire to reproduce the electromagnetic attributes of the wire accurately. In this manner, the need for local mesh refinement along the wire is eliminated. The proposed model is useful for the computationally efficient finite element modeling of inhomogeneous structures with wire antennas attached to them and of electronic packaging structures for high-speed integrated circuits containing wire bonds and high-density vertical interconnects. ¬© 2007 Wiley Periodicals, Inc.</t>
  </si>
  <si>
    <t>350-354</t>
  </si>
  <si>
    <t>60000745;60000745</t>
  </si>
  <si>
    <t>10839911000;7005802093</t>
  </si>
  <si>
    <t>Wu, Hong;Cangellaris, Andreas C.</t>
  </si>
  <si>
    <t>Urbana</t>
  </si>
  <si>
    <t>University of Illinois Urbana-Champaign</t>
  </si>
  <si>
    <t>Wu H.</t>
  </si>
  <si>
    <t>Efficient finite element electromagnetic modeling of thin wires</t>
  </si>
  <si>
    <t>10.1002/mop.23060</t>
  </si>
  <si>
    <t>2-s2.0-38849115770</t>
  </si>
  <si>
    <t>['√ ºrksoy', '¬© 2007', 'varied greatly', 'six 23', 'salt stress', 'salt concentration', 'sa 88', 'relatively insensitive', 'quantum efficiency', 'qp value', 'plant height', 'pigment content', 'physiological parameters', 'heat dissipation', 'excitation pressure', 'dry biomass', 'chl content', 'cases approximately', 'best performers', 'b ratio', 'antenna size', '7 mpa']</t>
  </si>
  <si>
    <t>Glycine max | Ion content | Photosystem II activity | Proline | Salt stress | Temperature</t>
  </si>
  <si>
    <t>The effect of NaCl (-0.1, -0.4 and -0.7 MPa) on some physiological parameters in six 23-day-old soya bean cultivars (Glycine max L. Merr. namely A 3935, CX-415, Mitchell, Nazlican, SA 88 and T√ºrksoy) at 25, 30 and 35¬∞C was investigated. Salt stress treatments caused a decline in the K +/Na+ ratio, plant height, fresh and dry biomass of the shoot and an increase in the relative leakage ratio and the contents of proline and Na+ at all temperatures. Effects of salt stress and temperature on Chl content, Chl a/b ratio (antenna size) and qN (heat dissipation in the antenna) varied greatly between cultivars and treatments; however, in all cases approximately the same qP value was observed. It indicates that the plants were able to maintain the balance between excitation pressure and electron transport activity. Pigment content and the quantum efficiency of photosystem II exhibited significant differences that depended on the cultivar, the salt concentration and temperature. The cultivars were relatively insensitive to salt stress at 30¬∞C however they were very sensitive both at 25 and 35¬∞C. Of the cultivars tested CX-415 and SA 88 were the best performers at 25¬∞C compared with SA 88 and T√ºrksoy at 35¬∞C. ¬© 2007 The Authors.</t>
  </si>
  <si>
    <t>34-46</t>
  </si>
  <si>
    <t>1439037X</t>
  </si>
  <si>
    <t>Journal of Agronomy and Crop Science</t>
  </si>
  <si>
    <t>23484551600;23970003100</t>
  </si>
  <si>
    <t>√ái√ßek, N.;√áakirlar, H.</t>
  </si>
  <si>
    <t>√ái√ßek N.</t>
  </si>
  <si>
    <t>Effects of salt stress on some physiological and photosynthetic parameters at three different temperatures in six soya bean (Glycine max L. Merr.) cultivars</t>
  </si>
  <si>
    <t>10.1111/j.1439-037X.2007.00288.x</t>
  </si>
  <si>
    <t>2-s2.0-38849116343</t>
  </si>
  <si>
    <t>['unequal widths', 'two rings', 'resonant frequencies', 'proposed models', 'phase compensation', 'first time', 'analytical model', 'accurate calculation']</t>
  </si>
  <si>
    <t>Coupled lines | Impedance matrix | Microstrip circuit | Split ring resonator</t>
  </si>
  <si>
    <t>For the first time, the analytical model for a double split ring resonator with unequal width rings is developed. The proposed models for the resonators with equal and unequal widths are based on an impedance matrix representation and provide the prediction of performance in a wide frequency range. A phase compensation is implemented to adjust for the difference in length of the two rings, resulting in an accurate calculation of the resonant frequencies. ¬© 2007 Wiley Periodicals, Inc.</t>
  </si>
  <si>
    <t>511-515</t>
  </si>
  <si>
    <t>60011373;60011373;60011373;60011373</t>
  </si>
  <si>
    <t>18435662900;7401539409;7003419682;6603736397</t>
  </si>
  <si>
    <t>Zhurbenko, Vitaliy;Jensen, Thomas;Krozer, Viktor;Meincke, Peter</t>
  </si>
  <si>
    <t>Denmark</t>
  </si>
  <si>
    <t>Lyngby</t>
  </si>
  <si>
    <t>Danmarks Tekniske Universitet</t>
  </si>
  <si>
    <t>Zhurbenko V.</t>
  </si>
  <si>
    <t>Analytical model for double split ring resonators with arbitrary ring width</t>
  </si>
  <si>
    <t>10.1002/mop.23104</t>
  </si>
  <si>
    <t>2-s2.0-38849116394</t>
  </si>
  <si>
    <t>['radiation characteristics', 'properly selecting', 'placed outside', 'parasitic patch', 'material parameters', 'embedding material', 'embedded material', 'embedded antenna', 'building material']</t>
  </si>
  <si>
    <t>Embedded antennas | Gain enhancement | Microstrip antennas | Parasitic patches | Structural health monitoring</t>
  </si>
  <si>
    <t>A microstrip antenna embedded inside a dielectric medium representing the building material is investigated for its gain. It is shown that coupling the embedded antenna to a parasitic patch, placed outside the embedding material, can increase the antenna gain significantly. In addition, by properly selecting the antenna depth inside the embedded material its radiation characteristics can be made less sensitive to the material parameters of the surrounding. ¬© 2007 Wiley Periodicals, Inc.</t>
  </si>
  <si>
    <t>269-271</t>
  </si>
  <si>
    <t>60009697;60009697</t>
  </si>
  <si>
    <t>6507558603;8092251400</t>
  </si>
  <si>
    <t>Fallah-Rad, M.;Shafai, L.</t>
  </si>
  <si>
    <t>Fallah-Rad M.</t>
  </si>
  <si>
    <t>Gain enhancement in embedded microstrip antennas</t>
  </si>
  <si>
    <t>10.1002/mop.23070</t>
  </si>
  <si>
    <t>2-s2.0-38849116404</t>
  </si>
  <si>
    <t>['thick dipoles', 'preferred direction', 'parameter studies', 'main lobe']</t>
  </si>
  <si>
    <t>Coaxial feeding | Feed location | Long dipole | Telemetry</t>
  </si>
  <si>
    <t>Long and thick dipoles are presented, with a feeding point located off the centre. Parameter studies are performed, showing that asymmetric radiation patterns with a main lobe in a preferred direction can be achieved. Experimental results confirm the feasibility of these antennas and illustrate possible applications. ¬© 2007 Wiley Periodicals, Inc.</t>
  </si>
  <si>
    <t>508-511</t>
  </si>
  <si>
    <t>Bernard, L.</t>
  </si>
  <si>
    <t>Saint-Louis</t>
  </si>
  <si>
    <t>French-German Research Institute</t>
  </si>
  <si>
    <t>Bernard L.</t>
  </si>
  <si>
    <t>Asymmetric long and thick dipoles for in-flight telemetry of projectiles</t>
  </si>
  <si>
    <t>10.1002/mop.23105</t>
  </si>
  <si>
    <t>2-s2.0-38849119064</t>
  </si>
  <si>
    <t>Comisi√≥n Interministerial de Ciencia y Tecnolog√≠a</t>
  </si>
  <si>
    <t>TEC2005-06923-C03-01</t>
  </si>
  <si>
    <t>CICYT</t>
  </si>
  <si>
    <t>['wideband applications', 'thus providing', 'synthesis method', 'synthesis mechanics', 'successfully tested', 'resulting device', 'nonuniform waveguide', 'mode theory', 'mode operation', 'microwave range', 'microwave devices', 'microwave device', 'microstrip technology', 'method allows', 'matched filter', 'g .,', 'finally designed', 'deep understanding', 'assuming single']</t>
  </si>
  <si>
    <t>Coupled-mode theory | Filter synthesis | Inverse scattering | Matched filter | Microstrip technology</t>
  </si>
  <si>
    <t>In this paper, we present an exact analytical solution for the inverse scattering problem formulated by using the coupled-mode theory in the microwave range, assuming single-mode operation. The solution is a series that gives the required coupling coefficient for the microwave device as a function of the target frequency response. A clear physical meaning for the terms of the series is discussed, and several useful properties for the synthesis are given, thus providing a deep understanding of the synthesis mechanics. The method allows for the design of microwave devices with arbitrary frequency response only constrained by principles of causality, passivity, and stability. The resulting device is, in general, a nonuniform waveguide that features a continuously varying profile, e.g., a nonuniform microstrip line with continuously varying strip width. As an example of the potential of the synthesis method, a matched filter for ultra-wideband applications is finally designed in microstrip technology and successfully tested. ¬© 2008 IEEE.</t>
  </si>
  <si>
    <t>457-466</t>
  </si>
  <si>
    <t>60000251-60033019;60000251-60033019;60000251-60033019;60033019;60000251-60033019</t>
  </si>
  <si>
    <t>22033420400;55729108500;24467846500;7004665639;7003294757</t>
  </si>
  <si>
    <t>Arnedo, Israel;Laso, Miguel A.G.;Falcone, Francisco;Benito, David;Lopetegi, Txema</t>
  </si>
  <si>
    <t>Spain;United States</t>
  </si>
  <si>
    <t>Pamplona;New York</t>
  </si>
  <si>
    <t>Universidad P√∫blica de Navarra;IEEE</t>
  </si>
  <si>
    <t>60033019;60000251</t>
  </si>
  <si>
    <t>Arnedo I.</t>
  </si>
  <si>
    <t>A series solution for the single-mode synthesis problem based on the coupled-mode theory</t>
  </si>
  <si>
    <t>10.1109/TMTT.2007.914628</t>
  </si>
  <si>
    <t>2-s2.0-38849124864</t>
  </si>
  <si>
    <t>['wide bandwidth', 'proposed antenna', 'operating bands', 'microstripfed bow', 'basic geometry']</t>
  </si>
  <si>
    <t>Bowtie slot antenna | Frequency reconfigurable antenna | Wideband antenna</t>
  </si>
  <si>
    <t>In this article a wide bandwidth frequency reconfigurable antenna is presented. The basic geometry of the antenna is a microstripfed bow-tie slot antenna. This type of antenna allows bandwidth to increase and it is modified to mount switches easily as well as to maintain good impedance matching in all operating bands. Both the simulated and measured results show that the proposed antenna has good frequency reconfigurability with wide bandwidth. ¬© 2007 Wiley Periodicals, Inc.</t>
  </si>
  <si>
    <t>404-406</t>
  </si>
  <si>
    <t>55713034600;56566842900;7402126718</t>
  </si>
  <si>
    <t>Lee, Woosung;Kim, Hyungrak;Yoon, Young Joong</t>
  </si>
  <si>
    <t>Lee W.</t>
  </si>
  <si>
    <t>A frequency reconfigurable bow-tie slot antenna with wide bandwidth</t>
  </si>
  <si>
    <t>10.1002/mop.23086</t>
  </si>
  <si>
    <t>2-s2.0-38849126220</t>
  </si>
  <si>
    <t>['wave signals', 'wave frequencies', 'transceiver modules', 'target applications', 'signal processing', 'proposed architecture', 'paper describes', 'monolithic integration', 'modulation sequence', 'modulated continuous', 'investigated based', 'frequency multiplexing', 'experimental results', 'effective realization', 'concept offers', 'azimuth angle']</t>
  </si>
  <si>
    <t>Array | Automotive radar | Digital beamforming (DBF) | Frequency-modulated continuous wave (FMCW) | Transceiver</t>
  </si>
  <si>
    <t>This paper describes a new radar sensor architecture comprising an array of transceiver modules. Target applications of the sensor are automotive driver assistance systems. In conjunction with a monolithic integration of each transceiver, the concept offers the possibility for a cost-effective realization of digital-beamforming radar sensors at millimeter-wave frequencies. A modulation sequence is investigated based on simultaneously transmitted frequency-modulated continuous-wave signals, which are separated by frequency multiplexing. Appropriate signal processing for the estimation of range, speed, and azimuth angle in multiple object situations is presented. Experimental results with an eight-channel radar sensor in the 76-77-GHz frequency band are presented, which demonstrate the feasibility of the proposed architecture and show the performance of the modulation sequence and signal processing. ¬© 2008 IEEE.</t>
  </si>
  <si>
    <t>261-269</t>
  </si>
  <si>
    <t>60000251-60015776;60000251-60015776;60015776;60000251-60010586</t>
  </si>
  <si>
    <t>6603873877;6603678252;6602910803;7102063968</t>
  </si>
  <si>
    <t>Steinhauer, Matthias;Ruo√ü, Hans Oliver;Irion, Hans;Menzel, Wolfgang</t>
  </si>
  <si>
    <t>Germany;Germany;United States</t>
  </si>
  <si>
    <t>Gerlingen;Ulm;New York</t>
  </si>
  <si>
    <t>Robert Bosch GmbH;Universit√§t Ulm;IEEE</t>
  </si>
  <si>
    <t>60015776;60010586;60000251</t>
  </si>
  <si>
    <t>Steinhauer M.</t>
  </si>
  <si>
    <t>Millimeter-wave-radar sensor based on a transceiver array for automotive applications</t>
  </si>
  <si>
    <t>10.1109/TMTT.2007.914635</t>
  </si>
  <si>
    <t>2-s2.0-38849128772</t>
  </si>
  <si>
    <t>CityU 1314/04E</t>
  </si>
  <si>
    <t>['turbo frequency', 'symbol interference', 'proposed systems', 'performance evaluation', 'numerical results', 'may contain', 'joint effect', 'isi ).', 'detection principles', 'cyclic prefixes', 'antenna interference', 'access interference']</t>
  </si>
  <si>
    <t>Cyclic prefix | Multiuser MIMO ISI channel | SNK-variance evolution | Turbo FDE</t>
  </si>
  <si>
    <t>This paper is concerned with the low-cost iterative equalization/detection principles for coded linear systems with cyclic prefixes. Turbo frequency-domain-equalization (FDE) is applied to systems that may contain the joint effect of multiple-access interference (MAI), cross-antenna interference (CAI) and inter-symbol interference (ISI). We develop an SNK-variance evolution technique for the performance evaluation of the proposed systems. Numerical results in various channel environments demonstrate excellent agreement between the predicted and simulated system performance. ¬© 2008 IEEE.</t>
  </si>
  <si>
    <t>301-310</t>
  </si>
  <si>
    <t>60000251-60013983;60000251-60013983;60000251-60030162;60000251-60013983</t>
  </si>
  <si>
    <t>55376376100;55327517200;55000636900;7102920635</t>
  </si>
  <si>
    <t>Yuan, Xiaojun;Guo, Qinghua;Wang, Xiaodong;Ping, Li</t>
  </si>
  <si>
    <t>New York;Kowloon;New York</t>
  </si>
  <si>
    <t>Columbia University;City University of Hong Kong;IEEE</t>
  </si>
  <si>
    <t>60030162;60013983;60000251</t>
  </si>
  <si>
    <t>Yuan X.</t>
  </si>
  <si>
    <t>Evolution analysis of low-cost iterative equalization in coded linear systems with cyclic prefixes</t>
  </si>
  <si>
    <t>10.1109/JSAC.2008.080207</t>
  </si>
  <si>
    <t>2-s2.0-38849132829</t>
  </si>
  <si>
    <t>['validated experimentally', 'two configurations', 'three configurations', 'third case', 'parametric studies', 'four times', 'coupling gap', 'compact gap', 'broad bandwidth']</t>
  </si>
  <si>
    <t>Broadband gap-coupled microstrip antenna | Half hexagonal microstrip antenna | Hexagonal microstrip antenna | Microstrip antenna</t>
  </si>
  <si>
    <t>Three configurations of compact gap-coupled half hexagonal microstrip antennas have been presented for broad bandwidth. Parametric studies for the effect of coupling gap and feed point location on the performance of these antennas have been investigated and the results have been validated experimentally. Increase in bandwidth is more than twice for the two configurations and about four times for the third case when compared with that of the corresponding hexagonal microstrip antenna. ¬© 2007 Wiley Periodicals, Inc.</t>
  </si>
  <si>
    <t>271-275</t>
  </si>
  <si>
    <t>60070264;60081333;60079592</t>
  </si>
  <si>
    <t>56003150900;57196551556;9239822800</t>
  </si>
  <si>
    <t>Ray, K. P.;Pandey, M. D.;Deshmukh, A. A.</t>
  </si>
  <si>
    <t>Mumbai;Mumbai;Chennai</t>
  </si>
  <si>
    <t>Vivekanand Education Society's Institute of Technology;Narsee Monjee Institute of Management Studies, Mumbai;SAMEER-Centre for Electromagnetics India</t>
  </si>
  <si>
    <t>60081333;60079592;60070264</t>
  </si>
  <si>
    <t>Ray K.</t>
  </si>
  <si>
    <t>Broadband gap-coupled half hexagonal microstrip antennas</t>
  </si>
  <si>
    <t>10.1002/mop.23069</t>
  </si>
  <si>
    <t>2-s2.0-38849138604</t>
  </si>
  <si>
    <t>['work involves', 'wide areas', 'skin depth', 'reflector antennas', 'potential materials', 'polyparaphenylene diazomethine', 'microwave properties', 'microwave frequency', 'microwave frequencies', 'microchip antennas', 'medical applications', 'heating coefficient', 'emi materials', 'electronic equipments', 'dielectric properties', 'dielectric loss', 'dielectric constant', 'dc fields', 'dc field', 'conductive polymers', 'comparative study', 'band ),', 'aforementioned applications', 'absorption coefficient']</t>
  </si>
  <si>
    <t>Cavity perturbation technique | Conducting polymers | Microwave properties</t>
  </si>
  <si>
    <t>Microwave properties of conductive polymers is crucial because of their wide areas of applications such as coating in reflector antennas, coating in electronic equipments, frequency selective surfaces, EMI materials, satellite communication links, microchip antennas, and medical applications. This work involves a comparative study of dielectric properties of selected conducting polymers such as polyaniline, poly(3,4-ethylenedioxythiophene), polythiophene, polypyrrole, and polyparaphenylene diazomethine (PPDA) in microwave and DC fields. The microwave properties such as dielectric constant, dielectric loss, absorption coefficient, heating coefficient, skin depth, and conductivity in the microwave frequency (S band), and DC fields were compared. PE-DOT and polyaniline were found to exhibit excellent properties in DC field and microwave frequencies, which make them potential materials in many of the aforementioned applications. ¬© 2007 Wiley Periodicals, Inc.</t>
  </si>
  <si>
    <t>504-508</t>
  </si>
  <si>
    <t>60076781;60031544;60031544;60031544;60031544</t>
  </si>
  <si>
    <t>25225770700;7102612907;7201938105;7202341242;7006666505</t>
  </si>
  <si>
    <t>Lakshmi, K.;John, Honey;Joseph, Rani;George, K. E.;Mathew, K. T.</t>
  </si>
  <si>
    <t>Coimbatore;Kochi</t>
  </si>
  <si>
    <t>Amrita Vishwa Vidyapeetham;Cochin University of Science and Technology</t>
  </si>
  <si>
    <t>60076781;60031544</t>
  </si>
  <si>
    <t>Lakshmi K.</t>
  </si>
  <si>
    <t>Comparison of microwave and electrical properties of selected conducting polymers</t>
  </si>
  <si>
    <t>10.1002/mop.23091</t>
  </si>
  <si>
    <t>2-s2.0-38849140311</t>
  </si>
  <si>
    <t>['unified framework', 'transmit antennas', 'time architectures', 'receive antennas', 'proposed detectors', 'performance trade', 'layered space', 'large number', 'input soft', 'good complexity', 'especially useful', 'directly applied', 'detector achieves', 'communication channel', 'channel detection', 'bp detector', 'belief propagation', 'baseline algorithm', 'based algorithm', 'additional modifications']</t>
  </si>
  <si>
    <t>Belief propagation | Bell labs layered space-time (BLAST) architecture | Mutual information | Turbo processing | Vertical BLAST (VBLAST)</t>
  </si>
  <si>
    <t>We consider a unified framework to develop various graph-based detection algorithms for layered space-time architectures. We start with a factor graph representation for the communication channel, apply a belief propagation (BP) based algorithm for channel detection, and show that the detector achieves a near optimal performance even when number of receive antennas is smaller than number of transmit antennas. Based on this baseline algorithm, we further develop three different extensions of the BP detector that provide a good complexity/performance trade-off, which are especially useful for systems with a large number of antennas or when we encounter a frequency-selective fading channel with a long ISI span. Moreover, all the proposed detectors are soft-input soft-output in nature and they can be directly applied for use in turbo processing without any additional modifications. We study the performance of the new detectors via both simulations and convergence analysis using the measure of average mutual information. ¬© 2008 IEEE.</t>
  </si>
  <si>
    <t>60000251-60003892;60000251-60013301</t>
  </si>
  <si>
    <t>7406419141;7004018156</t>
  </si>
  <si>
    <t>Hu, Jun;Duman, Tolga M.</t>
  </si>
  <si>
    <t>San Diego;Tempe;New York</t>
  </si>
  <si>
    <t>Qualcomm Incorporated;Arizona State University;IEEE</t>
  </si>
  <si>
    <t>60013301;60003892;60000251</t>
  </si>
  <si>
    <t>Graph-based detection algorithms for layered space-time architectures</t>
  </si>
  <si>
    <t>10.1109/JSAC.2008.080204</t>
  </si>
  <si>
    <t>2-s2.0-38849142545</t>
  </si>
  <si>
    <t>['range measurements', 'power dividers', 'nonplanar ).', 'modulation continuous', 'microwave front', 'microstrip lines', 'measured results', 'hybrid planar', 'ghz frequency', 'fully integrated', 'end system', 'design strategies', 'circuits concept', 'based target', 'antenna arrays']</t>
  </si>
  <si>
    <t>Antennas | Frequency-modulation continuous-wave (FMCW) radar | Microwave integrated circuits (MICs) | Microwave mixers | Substrate integrated circuits (SICs) | Substrate integrated waveguide (SIW) | System-on-substrate (SoS)</t>
  </si>
  <si>
    <t>Design and implementation of a 24-GHz frequency-modulation continuous-wave radar front-end system is presented and discussed, and its hybrid planar and waveguide building blocks are fully integrated on one single substrate. A flexible and compact integration methodology on the basis of the substrate-integrated-circuits concept is deployed to design such a microwave front-end system-on-substrate. In this study, it is found that this surface-volume hybrid integration scheme not only enables the complete system integration of planar and nonplanar microwave circuits, but also combines respective advantages of such structures in connection with microstrip lines (planar) and waveguides (nonplanar). Design strategies of the system building blocks including mixers, power dividers, and antenna arrays are discussed together along with the measured results. To verify the developed radar prototype, laboratory-based target-range measurements are conducted. ¬© 2008 IEEE.</t>
  </si>
  <si>
    <t>278-285</t>
  </si>
  <si>
    <t>60000251-60104244;60000251-60104244</t>
  </si>
  <si>
    <t>56075207800;9042159400</t>
  </si>
  <si>
    <t>Li, Zhaolong;Wu, Ke</t>
  </si>
  <si>
    <t>Montreal;New York</t>
  </si>
  <si>
    <t>Centre de Recherche Poly-Grames;IEEE</t>
  </si>
  <si>
    <t>60104244;60000251</t>
  </si>
  <si>
    <t>24-GHz frequency-modulation continuous-wave radar front-end system-on-substrate</t>
  </si>
  <si>
    <t>10.1109/TMTT.2007.914363</t>
  </si>
  <si>
    <t>2-s2.0-38849142547</t>
  </si>
  <si>
    <t>TUBITAK-EEEAG-104E041</t>
  </si>
  <si>
    <t>T√úBITAK</t>
  </si>
  <si>
    <t>['suitable settings', 'required directions', 'q metal', 'phase shifter', 'paper presents', 'metal capacitors', 'mems switches', 'main beam', 'loading elements', 'glass substrate', 'eight combinations', 'array antenna', 'also shown', '15 ghz']</t>
  </si>
  <si>
    <t>Microelectromechanical systems (MEMS) | Micromachining | Microwave | Phase shifter | Phased array</t>
  </si>
  <si>
    <t>This paper presents a novel electronically scanning phased-array antenna with 128 switches monolithically implemented using RF microelectromechanical systems (MEMS) technology. The structure, which is designed at 15 GHz, consists of four linearly placed microstrip patch antennas, 3-bit distributed RF MEMS low-loss phase shifters, and a corporate feed network. MEMS switches and high-Q metal-air-metal capacitors are employed as loading elements in the phase shifter. The system is fabricated monolithically using an in-house surface micromachining process on a glass substrate and occupies an area of 6 cm √ó 5 cm. The measurement results show that the phase shifter can provide nearly 20¬∞/50¬∞/95¬∞ phase shifts and their combinations at the expense of 1.5-dB average insertion loss at 15 GHz for eight combinations. It is also shown by measurements that the main beam can be steered to required directions by suitable settings of the RF MEMS phase shifters. ¬© 2008 IEEE.</t>
  </si>
  <si>
    <t>270-277</t>
  </si>
  <si>
    <t>60000251-60004305;60000251-60004305;60000251-60004305;60004305;60000251-60004305</t>
  </si>
  <si>
    <t>6506848251;6701541550;7006702503;7003829699;7004435753</t>
  </si>
  <si>
    <t>Topalli, Kagan;Civi, √ñzlem Aydin;Demir, Simsek;Koc, Sencer;Akin, Tayfun</t>
  </si>
  <si>
    <t>Ankara;New York</t>
  </si>
  <si>
    <t>Middle East Technical University (METU);IEEE</t>
  </si>
  <si>
    <t>60004305;60000251</t>
  </si>
  <si>
    <t>Topalli K.</t>
  </si>
  <si>
    <t>A monolithic phased array using 3-bit distributed RF MEMS phase shifters</t>
  </si>
  <si>
    <t>10.1109/TMTT.2007.914377</t>
  </si>
  <si>
    <t>2-s2.0-38849143852</t>
  </si>
  <si>
    <t>['small short', 'shaped patch', 'shaped antenna', 'prototype consist', 'point position', 'pin patch', 'pin dual', 'pass band', 'optimized parameters', 'obtained individually', 'measured results', 'individual gain', 'ground plane', 'feed point', 'fabricated antenna', 'center frequency', 'broad across', 'band e', 'band characteristic', 'article presents', 'air layer', '26 dbi', '2 referenced']</t>
  </si>
  <si>
    <t>Dual-band | E-shaped patch antenna | S-DMB | Short-pin | WLAN</t>
  </si>
  <si>
    <t>This article presents the design and fabrication of a short-pin dual-band E-shaped microstrip patch antenna for application in a 2.630-2.655 GHz band satellite-DMB with a 5.725-5.825 GHz band wireless LAN. The prototype consist of a short-pin and E-shaped patch. To obtain sufficient bandwidth in VSWR &lt; 2, an air layer is inserted between the ground plane and the substrate. A small short-pin patch that has a dual-band characteristic is used. Important design parameters are the slot's existence, length, the air-gap's height, the feed point's position, and the short-pin's existence and point position. From these optimized parameters, an E-shaped antenna is fabricated and measured. The measured results of the fabricated antenna are obtained individually at 200 and 700 MHz bandwidths in VSWR &lt; 2 referenced to the center frequency, and the individual gain at 8.79 and 10.26 dBi. The experimental 3 dB beam width is shown to be broad across the pass band in the E-plane, and in the H-plane is individually 73¬∞, 65¬∞, 74¬∞, and 42¬∞, respectively. ¬© 2007 Wiley Periodicals, Inc.</t>
  </si>
  <si>
    <t>367-371</t>
  </si>
  <si>
    <t>60028876;60028876;60094194;60028876</t>
  </si>
  <si>
    <t>36909990200;55736599800;35096255400;23052018900</t>
  </si>
  <si>
    <t>Yoon, Cheol;Choi, Sun Ho;Lee, Hwa Choon;Park, Hyo Dal</t>
  </si>
  <si>
    <t>Mooan-gun;Incheon</t>
  </si>
  <si>
    <t>Chodang University;Inha University</t>
  </si>
  <si>
    <t>60094194;60028876</t>
  </si>
  <si>
    <t>Yoon C.</t>
  </si>
  <si>
    <t>Small microstrip patch antennas with short-pin using a dual-band operation</t>
  </si>
  <si>
    <t>10.1002/mop.23099</t>
  </si>
  <si>
    <t>2-s2.0-38849154510</t>
  </si>
  <si>
    <t>['vehicular applications', 'one side', 'mm thickness', 'millimeter waveband', 'low profile', 'lens designed', 'different sizes', 'db gain', 'db beamwidth', 'bandwidth makes', '85 g', '22 ghz', '2 ¬∞']</t>
  </si>
  <si>
    <t>Lens antenna | Multiple beam formation | Printed luneburg lens</t>
  </si>
  <si>
    <t>A printed Luneburg lens whose permittivity distribution is controlled by photo lithographically etching holes of different sizes into one side of a PCB ground plane is reported. The lens designed to operate in TE0/ mode has a measured -3-dB beamwidth of 5.2¬∞ with 14.2-dB gain at 27.22 GHz for a 12.2, 13.4-cm diameter lens. Its low profile, 3.175-mm thickness, 85 g, ¬±20¬∞ scanning range, and 15% bandwidth makes it useful for land mobile telemetry and vehicular applications in the millimeter waveband. ¬© 2007 Wiley Periodicals, Inc.</t>
  </si>
  <si>
    <t>378-380</t>
  </si>
  <si>
    <t>Xue, L.;Fusco, V. F.</t>
  </si>
  <si>
    <t>Printed holey plate luneburg lens</t>
  </si>
  <si>
    <t>10.1002/mop.23087</t>
  </si>
  <si>
    <t>2-s2.0-38849157853</t>
  </si>
  <si>
    <t>CUHK411305/[2006</t>
  </si>
  <si>
    <t>['simple structure', 'paper presents', 'mode formulation', 'measured results', 'exact solution', 'distributed design', 'derived using', 'band application', '2 ghz']</t>
  </si>
  <si>
    <t>Distributed circuit | Dual band | Power divider</t>
  </si>
  <si>
    <t>This paper presents the design of a new Wilkinson power divider for dual-band application. The proposed circuit also features a simple structure with realistic impedance values, distributed design with reduced parasitic effect (in compared to lumped component), and exact solution (ideal characteristics). Closed-form design equations are derived using the even- and odd-mode formulation. For verification, the measured results of a microstrip power divider operating at 1 and 2 GHz is shown. ¬© 2008 IEEE.</t>
  </si>
  <si>
    <t>487-492</t>
  </si>
  <si>
    <t>60000251-60002798;60002798</t>
  </si>
  <si>
    <t>13306931100;23485773500</t>
  </si>
  <si>
    <t>Cheng, Kwok Keung M.;Law, Carlos</t>
  </si>
  <si>
    <t>Chinese University of Hong Kong;IEEE</t>
  </si>
  <si>
    <t>60002798;60000251</t>
  </si>
  <si>
    <t>Cheng K.</t>
  </si>
  <si>
    <t>A novel approach to the design and implementation of dual-band power divider</t>
  </si>
  <si>
    <t>10.1109/TMTT.2007.914629</t>
  </si>
  <si>
    <t>2-s2.0-38849161474</t>
  </si>
  <si>
    <t>['wimax applications', 'using notches', 'undesired band', 'tripleband operation', 'reject characteristic', 'proposed antenna', 'ground plane', 'feed line', 'feed antenna', 'experimental results', 'directional patterns', 'compact size', 'article proposed', '85 ghz', '71 ghz', '55 ghz', '24 ghz', '06 ghz']</t>
  </si>
  <si>
    <t>Band-reject | Broadband antenna | Coplanar waveguide | CPW | Multiband antenna | Trapezoid-feed line | WLAN/WiMAX antenna</t>
  </si>
  <si>
    <t>The article proposed and studied a compact coplanar waveguide-feed antenna for WiMAX applications. In this design, using notches on the ground plane and trapezoid-feed line is to generate broadband operation of 10-dB return loss from 1.95 to 6.55 GHz. Furthermore, embedded a narrow slit etching on the radiation patch accounts for tripleband operation of 1.68-2.71 GHz, 3.26-4.06 GHz, and 5.03-6.24 GHz. It plays a role as a filter to eliminate the undesired band. The proposed antenna with a band-reject characteristic is calibrated for WLAN/WiMAX applications which covers the band from 2.4 to 2.7, 3.3 to 3.8, and 5.15 to 5.85 GHz. And, this antenna has advantages of good radiation characteristics, compact size, and omni-directional patterns. Details of the proposed antenna configuration and experimental results are discussed. ¬© 2007 Wiley Periodicals, Inc.</t>
  </si>
  <si>
    <t>515-519</t>
  </si>
  <si>
    <t>60021353;60021353</t>
  </si>
  <si>
    <t>7409640753;23089444400</t>
  </si>
  <si>
    <t>Chen, Wen Shan;Yu, Yen Hao</t>
  </si>
  <si>
    <t>Yung Kung</t>
  </si>
  <si>
    <t>Southern Taiwan University of Science and Technology</t>
  </si>
  <si>
    <t>Compact design of T-type monopole antenna with asymmetrical ground plane for WLAN/WIMAX applications</t>
  </si>
  <si>
    <t>10.1002/mop.23120</t>
  </si>
  <si>
    <t>2-s2.0-38849168875</t>
  </si>
  <si>
    <t>['investigated using', 'focusing property', 'field sensing', 'farfield pattern', '5 ghz', '3d full']</t>
  </si>
  <si>
    <t>Dielectric lenses | Finite element method | Lens antennas | Near-field imaging | Near-field optics</t>
  </si>
  <si>
    <t>A novel dielectric catadioptric lens, suitable for near-field sensing and imaging, is presented. The focusing property and the farfield pattern of the lens are investigated using a 3D full-wave electromagnetic solver. Furthermore, the proposed catadioptric lens has been designed and fabricated from Delrin. Simulations and measurements of the far-field at 5 GHz and return loss versus frequency using a Bow-tie slot feeding antenna are presented. ¬© 2007 Wiley Periodicals, Inc.</t>
  </si>
  <si>
    <t>416-419</t>
  </si>
  <si>
    <t>60000990;60000990;60000990;60000990</t>
  </si>
  <si>
    <t>23484513200;7003544530;57197516701;7005353599</t>
  </si>
  <si>
    <t>Banik, Biddut K.;Vukusic, Josip;Merkel, Harald;Stake, Jan</t>
  </si>
  <si>
    <t>Gothenburg</t>
  </si>
  <si>
    <t>Chalmers University of Technology</t>
  </si>
  <si>
    <t>Banik B.</t>
  </si>
  <si>
    <t>A novel catadioptric dielectric lens for microwave and terahertz applications</t>
  </si>
  <si>
    <t>10.1002/mop.23100</t>
  </si>
  <si>
    <t>2-s2.0-38849177470</t>
  </si>
  <si>
    <t>Semiconductor Research Corporation</t>
  </si>
  <si>
    <t>SRC</t>
  </si>
  <si>
    <t>['œéœî modulators', 'wcdma applications', 'v supply', 'prototype chip', 'passive continuous', 'mhz clock', 'mhz bandwidth', 'hybrid active', 'consuming 1', 'clock jitter', 'briefly reviewed']</t>
  </si>
  <si>
    <t>Active-passive loop filter | Analog-to-digital conversion (ADC) | CMOS analog integrated circuits | Continuous-time (CT) sigma-delta modulator | Mixed analog-digital integrated circuits | Oversampling A/D converters | Sigma-delta modulation</t>
  </si>
  <si>
    <t>In this paper, passive continuous-time (CT) œÉŒî modulators are briefly reviewed and compared with conventional active CT œÉŒî modulators. A fifth-order CT œÉŒî modulator with a hybrid active-passive loop filter is realized with only three active integrators. The hybrid CT œÉŒî modulator is robust to the excess loop delay, clock jitter, and RC product variations. The prototype chip is designed in a 0.25-Œºm CMOS technology targeting for GPS or WCDMA applications. The experimental results show that the prototype œÉŒî modulator achieves a 68-dB dynamic range and a -75 dB IM3 over a 2-MHz bandwidth with a 150-MHz clock, consuming 1.8 mA from a 1.5-V supply. ¬© 2008 IEEE.</t>
  </si>
  <si>
    <t>330-341</t>
  </si>
  <si>
    <t>60000251-60013372;60000251-60013372;60000251-60013372</t>
  </si>
  <si>
    <t>16029749400;22033365000;7401745022</t>
  </si>
  <si>
    <t>Song, Tongyu;Cao, Zhiheng;Yan, Shouli</t>
  </si>
  <si>
    <t>Austin;New York</t>
  </si>
  <si>
    <t>The University of Texas at Austin;IEEE</t>
  </si>
  <si>
    <t>60013372;60000251</t>
  </si>
  <si>
    <t>Song T.</t>
  </si>
  <si>
    <t>A 2.7-mW 2-MHz continuous-time œÉŒî modulator with a hybrid active - Passive loop filter</t>
  </si>
  <si>
    <t>10.1109/JSSC.2007.914258</t>
  </si>
  <si>
    <t>2-s2.0-38849180960</t>
  </si>
  <si>
    <t>['taken account', 'monopole antenna', 'ism band', 'dtv band']</t>
  </si>
  <si>
    <t>Antenna | Digital television | Dual band | ISM band</t>
  </si>
  <si>
    <t>In this paper, a dual-band antenna covering both DTV and 2.45-GHz ISM bands is presented. An inset-fed monopole antenna is responsible for radiation in the DTV band. The ISM band is taken account by a strip dipole etched on backside of the monopole antenna. The antenna may also be used for dual RFID bands. Detailed design inclusive of using the inset-feed to broaden the bandwidth is discussed and experiment was done to verify the simulation. ¬© 2007 Wiley Periodicals, Inc.</t>
  </si>
  <si>
    <t>425-428</t>
  </si>
  <si>
    <t>105490861;105490861</t>
  </si>
  <si>
    <t>24281167000;56176347300</t>
  </si>
  <si>
    <t>Chang, The Nan;Yang, Shu Wei</t>
  </si>
  <si>
    <t>Taitung University</t>
  </si>
  <si>
    <t>Chang T.</t>
  </si>
  <si>
    <t>Antenna covering both digital television and 2.45-GHz ISM bands</t>
  </si>
  <si>
    <t>10.1002/mop.23132</t>
  </si>
  <si>
    <t>2-s2.0-38849181015</t>
  </si>
  <si>
    <t>['wireless communications', 'miniaturization techniques', 'large improvements', 'growing interest', 'fractal geometries', 'experimental results', 'chip ).', 'antenna performance']</t>
  </si>
  <si>
    <t>Fractal antenna | High-resistivity Si substrate | SoC (system on the chip)</t>
  </si>
  <si>
    <t>Miniaturization techniques for antenna designs based on fractal geometries are of growing interest in wireless communications. This letter demonstrates miniature fractal antenna designed and fabricated on the high-resistivity Si substrate. This antenna is used for SoC (system on the chip). The proposed concept also can be extended to linear antenna arrays or to more complex antenna structures with large improvements in antenna performance. To this end, the effectiveness of the approach is confirmed by simulated and experimental results. ¬© 2007 Wiley Periodicals, Inc.</t>
  </si>
  <si>
    <t>363-365</t>
  </si>
  <si>
    <t>60021200;60021200;60021200;60021200;60021200</t>
  </si>
  <si>
    <t>24366795200;57199083781;23486334500;7201517027;55708160500</t>
  </si>
  <si>
    <t>Guo, Xinglong;Liu, Lei;Ou'Yang, Weixia;You, Shuzhen;Lai, Zongsheng</t>
  </si>
  <si>
    <t>East China Normal University</t>
  </si>
  <si>
    <t>Guo X.</t>
  </si>
  <si>
    <t>Design and fabrication of miniaturized loop dual-band fractal antenna based on the silicon substrate</t>
  </si>
  <si>
    <t>10.1002/mop.23079</t>
  </si>
  <si>
    <t>2-s2.0-38849184626</t>
  </si>
  <si>
    <t>U0635004</t>
  </si>
  <si>
    <t>['upper stopband', 'transmission zeros', 'smaller number', 'proposed second', 'precisely controlled', 'open gaps', 'lower stopband', 'coupling coefficients', 'coupled sides', 'controllable electric', 'asymmetrical response']</t>
  </si>
  <si>
    <t>Bandpass filter | Electric and magnetic mixed coupling | Transmission zero</t>
  </si>
  <si>
    <t>A novel cascaded microstrip open-loop resonator filter with controllable electric and magnetic mixed coupling is presented to have one or more transmission zeros. For two coupled resonators, the coupled sides with the maximum magnetic field are combined with their open gaps with the maximum electric field, creating the electric and magnetic mixed coupling. By adjusting the distances between resonators and the positions of open gaps in a mixed coupled filter, the coupling coefficients can be changed, and controllable transmission zeros can be produced in the lower stopband, upper stopband, or both. Design and fabrication of the proposed second- and fourth-order filters show the advantages: such as a smaller number of resonators, higher rejection level, as well as asymmetrical response; moreover, the location of the transmission zeros can be precisely controlled. ¬© 2008 IEEE.</t>
  </si>
  <si>
    <t>431-439</t>
  </si>
  <si>
    <t>60000251-60024542;60000251-60024542</t>
  </si>
  <si>
    <t>55554965100;35369326300</t>
  </si>
  <si>
    <t>Chu, Qing Xin;Wang, Huan</t>
  </si>
  <si>
    <t>Guangzhou;New York</t>
  </si>
  <si>
    <t>South China University of Technology;IEEE</t>
  </si>
  <si>
    <t>60024542;60000251</t>
  </si>
  <si>
    <t>Chu Q.</t>
  </si>
  <si>
    <t>A compact open-loop filter with mixed electric and magnetic coupling</t>
  </si>
  <si>
    <t>10.1109/TMTT.2007.914642</t>
  </si>
  <si>
    <t>2-s2.0-38849185281</t>
  </si>
  <si>
    <t>['two types', 'special caution', 'size antennas', 'necessary considering', 'film battery', 'easy way', 'designed based', 'design concept', 'continuous reading', 'compared experimentally', 'communication distance', 'around 4', 'antennas suitable', 'antenna performance', 'antenna design']</t>
  </si>
  <si>
    <t>Antenna | Battery-assisted | Film battery | RFID | Tag</t>
  </si>
  <si>
    <t>A design concept and some examples of antennas suitable for battery-assisted radio frequency identification (RFID) tag with a thin and flexible film battery are presented. For the antenna design of this kind of a battery-assisted RFID tag, a special caution is necessary considering the presence of a thin and flexible film battery. A very simple and easy way to design an antenna for such a tag is to place the film battery on some part of the antenna to avoid the influence or interference of it on the antenna performance. One reference antenna and two types of reduced-size antennas are designed based on this concept, and their performance on communication distance with a reader is compared experimentally. It is demonstrated by measurement that the normal read range with continuous reading is around 4.5-4.9 m and the maximum read range is 6-6.2 m between the reader and the battery-assisted RFlD tags with three different antenna types. ¬© 2007 Wiley Periodicals, Inc.</t>
  </si>
  <si>
    <t>494-498</t>
  </si>
  <si>
    <t>60029274;105492531;60001558</t>
  </si>
  <si>
    <t>55639555000;23486150400;55234587000</t>
  </si>
  <si>
    <t>Yeo, Junho;Moon, Sang Gook;Jung, Jae Young</t>
  </si>
  <si>
    <t>Gyeongsan;Daejeon;Seoul</t>
  </si>
  <si>
    <t>Daegu University;Electronics and Telecommunications Research Institute;Asiana IDT</t>
  </si>
  <si>
    <t>60029274;60001558;105492531</t>
  </si>
  <si>
    <t>Yeo J.</t>
  </si>
  <si>
    <t>Antennas for a battery-assisted RFID tag with thin and flexible film batteries</t>
  </si>
  <si>
    <t>10.1002/mop.23127</t>
  </si>
  <si>
    <t>2-s2.0-38849186706</t>
  </si>
  <si>
    <t>['wlan bands', 'proposed antenna', 'ground plane', 'frequency range', 'bandwidth enhancement', '9 ghz', '5 ghz']</t>
  </si>
  <si>
    <t>Bandwidth enhancement | Open slot antenna | UWB antenna</t>
  </si>
  <si>
    <t>A novel open slot antenna for bandwidth enhancement is presented. The bandwidth enhancement of the proposed antenna is achieved by cutting two notches along the invert-L shape open slot in the ground plane. The frequency range of the proposed antenna is from 2.3 to 10.9 GHz, which can cover the WLAN bands (2.4/5 GHz) and UWB frequency range (3.1-10.6 GHz). ¬© 2007 Wiley Periodicals, Inc.</t>
  </si>
  <si>
    <t>438-439</t>
  </si>
  <si>
    <t>7409640753;23485585000</t>
  </si>
  <si>
    <t>Chen, Wen Shan;Ku, Ang Yuan</t>
  </si>
  <si>
    <t>Bandwidth enhancement of open slot antenna for UWB applications</t>
  </si>
  <si>
    <t>10.1002/mop.23109</t>
  </si>
  <si>
    <t>2-s2.0-38849189371</t>
  </si>
  <si>
    <t>['uhf band', 'small terminals', 'simulation results', 'possible integration', 'must support', 'measurement results', 'june 2004', 'handheld terminals', 'handheld standard', 'article depicts', 'antenna performance', '860 mhz', '702 mhz']</t>
  </si>
  <si>
    <t>Antenna design | Broadband antenna | DVB-H | Handheld terminals</t>
  </si>
  <si>
    <t>Handheld terminals for digital terrestrial television reception and their possible integration in GSM or 3G convergence terminals using the digital video broadcasting - handheld standard (DVB-H) [ETSI EN 302 304, Digital Video Broadcasting (DVB); Transmission System for Handheld Terminals (DVB-H), V1.1.1, June 2004] must support the UHF band (470-702 MHz or 470-860 MHz) as specified in the EICTA radio specification. Beside the required new receiver concepts for such battery-powered and small terminals, there is also the request for broadband integrable antennas, which cover the mentioned frequency band. This article depicts a possible antenna structure and simulation results for the antenna performance and compares these findings with measurement results. ¬© 2007 Wiley Periodicals, Inc.</t>
  </si>
  <si>
    <t>293-297</t>
  </si>
  <si>
    <t>60026134;60020533;60020533;60026134</t>
  </si>
  <si>
    <t>23486681800;23485357600;7005300218;6507550625</t>
  </si>
  <si>
    <t>Ons, Maria Jose Roo;Hauck, Joachim;Buchholz, Martin;Aguado-Agelet, Fernando</t>
  </si>
  <si>
    <t>Spain;Germany</t>
  </si>
  <si>
    <t>Vigo;Saarbrucken</t>
  </si>
  <si>
    <t>Universidade de Vigo;Hochschule f√ºr Technik und Wirtschaft Saarbr√ºcken</t>
  </si>
  <si>
    <t>60026134;60020533</t>
  </si>
  <si>
    <t>Ons M.J.R.</t>
  </si>
  <si>
    <t>Analysis, realization, and measurement of broadband miniature antennas for digital TV receivers in handheld terminals</t>
  </si>
  <si>
    <t>10.1002/mop.23082</t>
  </si>
  <si>
    <t>2-s2.0-38849192471</t>
  </si>
  <si>
    <t>['unique properties', 'surface strips', 'results using', 'metamaterial structures', 'electromagnetic waves', 'bottom face']</t>
  </si>
  <si>
    <t>Artificial magnetic conductors | Hard surfaces | Metamaterials | Parallel plate waveguides | Planar antennas</t>
  </si>
  <si>
    <t>Metamaterial structures have unique properties in controlling the propagation of electromagnetic waves. In this work, we analyze the effect of artificial magnetic conductor (AMC) surface strips on the bottom face of an oversized parallel plate waveguide to enhance the wave guidance within it. The results using these configurations in a linear slot array antenna fed by a rectangular parallel plate waveguide are presented as an example of application. ¬© 2007 Wiley Periodicals, Inc.</t>
  </si>
  <si>
    <t>498-504</t>
  </si>
  <si>
    <t>35590536000;36934673200;56040889900</t>
  </si>
  <si>
    <t>De La Torre, P. Padilla;Fern√°ndez, J. M.;Sierra-Casta√±er, M.</t>
  </si>
  <si>
    <t>De La Torre P.P.</t>
  </si>
  <si>
    <t>Characterization of artificial magnetic conductor strips for parallel plate planar antennas</t>
  </si>
  <si>
    <t>10.1002/mop.23092</t>
  </si>
  <si>
    <t>2-s2.0-38849194079</t>
  </si>
  <si>
    <t>['printed pellet', 'positive gain', 'impedance bandwidth', 'frequency range', '17 ghz', '10 db']</t>
  </si>
  <si>
    <t>Antenna | Broadband antenna | UWB antenna</t>
  </si>
  <si>
    <t>A printed pellet-shape microstripfed monopolar antenna is proposed for portable UWB devices. An impedance bandwidth of 138.3% within the frequency range of 3.1 -17 GHz for S11 &lt; -10 dB is achieved. Positive gain and constant group delay are obtained with omnidirectional radiation pattern. ¬© 2007 Wiley Periodicals, Inc.</t>
  </si>
  <si>
    <t>490-494</t>
  </si>
  <si>
    <t>60013983;60013983;60013983</t>
  </si>
  <si>
    <t>55511318500;57198752763;7403918312</t>
  </si>
  <si>
    <t>Chan, C. H.;Lee, T. K.;Chan, W. S.</t>
  </si>
  <si>
    <t>Chan C.</t>
  </si>
  <si>
    <t>Printed UWB pellet-shape microstrip-fed monopolar antenna for 3.1 to 17 GHz</t>
  </si>
  <si>
    <t>10.1002/mop.23128</t>
  </si>
  <si>
    <t>2-s2.0-38849203126</t>
  </si>
  <si>
    <t>['te113 mode', 'te111 mode', 'proved capable', 'operating characteristics', 'biological cells', '890 mhz', '1780 mhz']</t>
  </si>
  <si>
    <t>Demodulation | Nonlinearity | Resonant cavity | RF interaction mechanisms</t>
  </si>
  <si>
    <t>We describe the design, construction, and operating characteristics of a doubly resonant cylindrical microwave cavity. This cavity has been developed to allow a search for nonlinear RF energy conversion in biological cells. Cells with a diode-like nonlinearity could demodulate a modulated RF carrier wave and generate low frequency signals in an exposed biological preparation. The cavity is designed to be resonant on the TE111 mode at about 890 MHz and on the TE113 mode at about 1780 MHz. The cavity performs exactly as designed and has proved capable of detecting the nonlinearity in a microscopic Schottky diode test structure. The sensitivity is sufficient to detect any nonlinearity in a collection of biological cells that could have any potential biological significance. ¬© 2007 Wiley-Liss, Inc.</t>
  </si>
  <si>
    <t>60078684-60020304;60078684;60020304;60078684</t>
  </si>
  <si>
    <t>7004723242;6507437790;7005758300;7404361809</t>
  </si>
  <si>
    <t>Balzano, Quirino;Hodzic, Vildana;Gammon, Robert W.;Davis, Christopher C.</t>
  </si>
  <si>
    <t>College Park;College Park</t>
  </si>
  <si>
    <t>A. James Clark School of Engineering;University of Maryland, College Park</t>
  </si>
  <si>
    <t>60078684;60020304</t>
  </si>
  <si>
    <t>Balzano Q.</t>
  </si>
  <si>
    <t>A doubly resonant cavity for detection of RF demodulation by living cells</t>
  </si>
  <si>
    <t>10.1002/bem.20365</t>
  </si>
  <si>
    <t>2-s2.0-38949084590</t>
  </si>
  <si>
    <t>['¬© 2008', 'treatment groups', 'three groups', 'tag expulsion', 'suture material', 'surgical implants', 'specific growth', 'small river', 'results show', 'relative survival', 'minor differences', 'may 2005', 'mass ratio', 'general condition', 'fish tagged', 'fewer expulsions', 'expulsion rate', 'different types', 'control fish', 'antennae ),', 'absorbable v', 'absorbable ).', '5 months', '290 mm', '23 %).']</t>
  </si>
  <si>
    <t>Antenna effects | Suture | Tag:body-mass ratio | Tagging effects | Wound healing</t>
  </si>
  <si>
    <t>To test the effects of surgical implants with or without external antennae, 188 wild brown trout Salmo trutta, 150-290 mm, were tagged and released in a small river in May 2005. After 5 months, 103 of the fish were recaptured and examined. Thus, information on the relative survival, growth and general condition of each fish was obtained. The relative survival did not differ between the three groups (control, antennae and no antennae), but the specific growth of the two tagged groups were lower than that of the control fish. The tag:body-mass ratio had a significant negative effect on specific growth. A relative high occurrence of tag expulsion was observed in both treatment groups (23%). The probability to expel a tag was correlated with the tag:body-mass ratio. Finally, the relative survival, growth, expulsion rate and general condition were compared between fish tagged with different types of suture material (absorbable v. non-absorbable). The results show only minor differences, but absorbable suture provided better wound healing and fewer expulsions. ¬© 2008 The Authors.</t>
  </si>
  <si>
    <t>594-602</t>
  </si>
  <si>
    <t>Journal of Fish Biology</t>
  </si>
  <si>
    <t>60011373-60103695;60011373;60011373-60083080</t>
  </si>
  <si>
    <t>56024459500;57195529965;6602992121</t>
  </si>
  <si>
    <t>Jepsen, N.;Mikkelsen, J. S.;Koed, A.</t>
  </si>
  <si>
    <t>Belgium;Denmark;Denmark</t>
  </si>
  <si>
    <t>Brussels;Roskilde;Lyngby</t>
  </si>
  <si>
    <t>European Commission Joint Research Centre;Orbicon;Danmarks Tekniske Universitet</t>
  </si>
  <si>
    <t>60103695;60083080;60011373</t>
  </si>
  <si>
    <t>Jepsen N.</t>
  </si>
  <si>
    <t>Effects of tag and suture type on survival and growth of brown trout with surgically implanted telemetry tags in the wild</t>
  </si>
  <si>
    <t>10.1111/j.1095-8649.2007.01724.x</t>
  </si>
  <si>
    <t>2-s2.0-38949123704</t>
  </si>
  <si>
    <t>['user scheduling', 'transmit strategies', 'selected users', 'scheduling interval', 'scheduling algorithm', 'present user', 'practical water', 'power minimization', 'power duality', 'power allocation', 'paper deals', 'guarantee fairness', 'general multi', 'filling solution', 'channel state', 'broadcast channels', 'also present', 'also analyze']</t>
  </si>
  <si>
    <t>Broadcast channel | Dirty paper coding (DPC) | Downlink scheduling | Multi-user diversity | Multiple-input multiple-output (MIMO) | Orthogonal frequency division multiplexing (OFDM)</t>
  </si>
  <si>
    <t>This paper deals with design and analysis of user scheduling and power allocation for multi-antenna OFDM systems with DPC, ZF-DPC, ZF-BF and TDMA transmit strategies. We consider the general multi-user downlink scheduling problem and power minimization with multi-user rate constraints. According to the channel state, it is shown that there is a power optimal policy which selects a subset of users in each scheduling interval. We present user selection algorithms for DPC, ZF-DPC, ZF-BF and TDMA for multi-antenna OFDM system in broadcast channels, and we also present the practical water-filling solution in this paper. By the selected users with the consideration of fairness, we derive the power optimization algorithm with multi-user rate constraints. We also analyze the power duality of uplink-downlink for the transmit strategies of DPC, ZF-DPC and ZF-BF. Simulation results show that the present user-scheduling algorithm and power minimization algorithm can achieve good power performance, and that the scheduling algorithm can guarantee fairness. ¬© 2008 Springer-Verlag.</t>
  </si>
  <si>
    <t>215-224</t>
  </si>
  <si>
    <t>1673565X</t>
  </si>
  <si>
    <t>Journal of Zhejiang University: Science A</t>
  </si>
  <si>
    <t>60025084;60025084;60025084;100433334</t>
  </si>
  <si>
    <t>6602600418;7401480318;57195363578;36784994100</t>
  </si>
  <si>
    <t>She, Feng;Luo, Han Wen;Chen, Lei;Xia, Hua</t>
  </si>
  <si>
    <t>Shanghai;Beijing</t>
  </si>
  <si>
    <t>Shanghai Jiao Tong University;Datang Microelectronics Technology Co., Ltd.</t>
  </si>
  <si>
    <t>60025084;100433334</t>
  </si>
  <si>
    <t>She F.</t>
  </si>
  <si>
    <t>Power duality for multi-antenna OFDM system in broadcast channel with user scheduling</t>
  </si>
  <si>
    <t>10.1631/jzus.A071366</t>
  </si>
  <si>
    <t>2-s2.0-38949133784</t>
  </si>
  <si>
    <t>['two methods', 'spacecraft formation', 'smc ),', 'regulator problem', 'leader spacecraft', 'ground target', 'follower spacecraft', 'external disturbance', 'dis ),', 'angular constraint', '3d space']</t>
  </si>
  <si>
    <t>Attitude control | Formation flying | Multi-body spacecraft | Multi-target tracking | Robust control</t>
  </si>
  <si>
    <t>A robust attitude tracking control scheme for spacecraft formation flying is presented. The leader spacecraft with a rapid mobile antenna and a camera is modeled. While the camera is tracking the ground target, the antenna is tracking the follower spacecraft. By an angular velocity constraint and an angular constraint, two methods are proposed to compute the reference attitude profiles of the camera and antenna, respectively. To simplify the control design problem, this paper first derives the desired inverse system (DIS), which can convert the attitude tracking problem of 3D space into the regulator problem. Based on DIS and sliding mode control (SMC), a robust attitude tracking controller is developed in the presence of mass parameter uncertainties and external disturbance. By Lyapunov stability theory, the closed loop system stability can be achieved. The numerical simulations show that the proposed robust control scheme exhibits significant advantages for the multi-target attitude tracking of a two-spacecraft formation. ¬© 2008 Editorial Committee of Appl. Math. Mech. and Springer-Verlag.</t>
  </si>
  <si>
    <t>185-198</t>
  </si>
  <si>
    <t>Applied Mathematics and Mechanics (English Edition)</t>
  </si>
  <si>
    <t>37078583200;26643530600;55709743200;25721886200</t>
  </si>
  <si>
    <t>Yuan, Chang Qing;Li, Jun Feng;Wang, Tian Shu;Baoyin, He Xi</t>
  </si>
  <si>
    <t>Yuan C.</t>
  </si>
  <si>
    <t>Robust attitude control for rapid multi-target tracking in spacecraft formation flying</t>
  </si>
  <si>
    <t>10.1007/s10483-008-0206-z</t>
  </si>
  <si>
    <t>2-s2.0-38949175507</t>
  </si>
  <si>
    <t>['test subjects', 'statistical analysis', 'several studies', 'reaction time', 'range 21', 'possible effects', 'low exposure', 'high exposure', 'gsm phones', 'electromagnetic emissions', '84 w', '63 w', '49 w', '37 w', '30 years', '25 w', '20 female', '16 w', '0 years']</t>
  </si>
  <si>
    <t>Cognitive function | Mobile phone | Reaction time | UMTS</t>
  </si>
  <si>
    <t>Several studies in the past reported influences of electromagnetic emissions of GSM phones on reaction time in humans. However, there are currently only a few studies available dealing with possible effects of the electromagnetic fields emitted by UMTS mobile phones, In our study, 40 healthy volunteers (20 female, 20 male), aged 26.0 years (range 21-30 years) underwent four different computer tests measuring reaction time and attention under three different UMTS mobile phone-like exposure conditions (two exposure levels plus sham exposure). Exposure of the subjects was accomplished by small helical antennas operated close to the head and fed by a generic signal representing the emissions of a UMTS mobile phone under constant receiving conditions as well as under a condition of strongly varying transmit power. In the high exposure condition the resulting peak spatial average exposure of the test subjects in the cortex of the left temporal lobe of the brain was 0.63 W/kg (min. 0.25 W/kg, max. 1.49 W/kg) in terms of 1 g averaged SAR and 0.37 W/kg (min. 0.16 W/kg, max. 0.84 W/kg) in terms of 10 g averaged SAR, respectively. Low exposure condition was one-tenth of high exposure and sham was at least 50 dB below low exposure. Statistical analysis of the obtained test parameters showed that exposure to the generic UMTS signal had no statistically significant immediate effect on attention or reaction. Therefore, this study does not provide any evidence that exposure of UMTS mobiles interferes with attention under short-term exposure conditions. ¬© 2007 Wiley-Liss, Inc.</t>
  </si>
  <si>
    <t>145-153</t>
  </si>
  <si>
    <t>60011394;60011394;60010000;60011394</t>
  </si>
  <si>
    <t>23490521700;7005129519;23006080800;56121791400</t>
  </si>
  <si>
    <t>Unterlechner, Manuela;Sauter, Cornelia;Schmid, Gernot;Zeitlhofer, Josef</t>
  </si>
  <si>
    <t>Austria;Austria</t>
  </si>
  <si>
    <t>Vienna;Seibersdorf</t>
  </si>
  <si>
    <t>Medizinische Universitat Wien;ARC Seibersdorf Research GmbH</t>
  </si>
  <si>
    <t>60011394;60010000</t>
  </si>
  <si>
    <t>Unterlechner M.</t>
  </si>
  <si>
    <t>No effect of an UMTS mobile phone-like electromagnetic field of 1.97 GHz on human attention and reaction time</t>
  </si>
  <si>
    <t>10.1002/bem.20374</t>
  </si>
  <si>
    <t>2-s2.0-38949206320</t>
  </si>
  <si>
    <t>Verband der Chemischen Industrie</t>
  </si>
  <si>
    <t>97-04-49957</t>
  </si>
  <si>
    <t>VCI</t>
  </si>
  <si>
    <t>['two alcohols', 'trichopteran families', 'suborder integripalpia', 'sex pheromone', 'pheromone chemistry', 'mass spectrometry', 'leptoceroid branch', 'including members', 'gas chromatography', 'fifth sternite', 'females produce', 'business media', 'approximate ratio', ')- nonan', ')- heptan']</t>
  </si>
  <si>
    <t>Heptan-2-ol | Heptan-2-one | Molanna angustata | Molannidae | Nonan-2-ol | Nonan-2-one | Sex pheromone | Trichoptera</t>
  </si>
  <si>
    <t>In the caddisfly Molanna angustata, females produce a sex pheromone in glands with openings on the fifth sternite. Gas chromatographic analyses of pheromone gland extracts with electroantennographic detection revealed four major compounds that stimulated male antennae. These compounds were identified by means of gas chromatography-mass spectrometry and enantioselective gas chromatography as heptan-2-one, (S)-heptan-2-ol, nonan-2-one, and (S)-nonan-2-ol in the approximate ratio of 1:1:4:10, respectively. Field tests showed that the mixture of the two alcohols was attractive to males whereas addition of the corresponding ketones reduced trap catches. The sex pheromone of M. angustata, a species in the family Molannidae within the suborder Integripalpia, is similar to the pheromones or pheromone-like compounds previously reported from six other trichopteran families, including members of the basal suborder Annulipalpia. This suggests that minimal evolutionary change of the pheromone chemistry has taken place within the leptoceroid branch of integripalpian Trichoptera compared to the ancestral character state. ¬© 2008 Springer Science+Business Media, LLC.</t>
  </si>
  <si>
    <t>220-228</t>
  </si>
  <si>
    <t>60029170;60028229-60023520;60028229;60029170;60029170-60016305;60031888</t>
  </si>
  <si>
    <t>7003385545;7203025577;7006506442;6507281231;7103226689;7404809200</t>
  </si>
  <si>
    <t>L√∂fstedt, Christer;Bergmann, Jan;Francke, Wittko;Jirle, Erling;Hansson, Bill S.;Ivanov, Vladimir D.</t>
  </si>
  <si>
    <t>Russian Federation;Sweden;Germany;Chile;Germany</t>
  </si>
  <si>
    <t>Saint Petersburg (ex Leningrad);Lund;Hamburg;Valparaiso;Jena</t>
  </si>
  <si>
    <t>Saint Petersburg State University;Lunds Universitet;Universit√§t Hamburg;Pontificia Universidad Cat√≥lica de Valpara√≠so;Max Planck Institute for Chemical Ecology</t>
  </si>
  <si>
    <t>60031888;60029170;60028229;60023520;60016305</t>
  </si>
  <si>
    <t>L√∂fstedt C.</t>
  </si>
  <si>
    <t>Identification of a sex pheromone produced by sternal glands in females of the caddisfly Molanna angustata Curtis</t>
  </si>
  <si>
    <t>10.1007/s10886-007-9418-7</t>
  </si>
  <si>
    <t>2-s2.0-39149086673</t>
  </si>
  <si>
    <t>DBI-0454980</t>
  </si>
  <si>
    <t>['z limit', 'z 2', 'stj cryodetector', 'stj ).', 'signal response', 'selected peak', 'preferential formation', 'potential mechanism', 'polymethyl methacrylate', 'numbered aggregates', 'ms ),', 'mn 62', 'mn 170', 'mass spectrometry', 'mass spectrometer', 'mass spectra', 'mass compared', 'maldi tof', 'ionization detector', 'high mass', 'fundamental limitations', 'data showed', 'cryodetector comprised', 'conventional secondary', 'charge state', 'atactic polystyrene', 'analysis revealed', 'aggregation process', 'aggregate assignment', '7 kda', '6 kda', '2000 kda', '2 megath']</t>
  </si>
  <si>
    <t>Mass spectra of atactic polystyrene were collected into the mega-dalton mass range with a matrix-assisted laser desorption ionization time of flight (MALDI TOF) mass spectrometer, which incorporates a cryodetector comprised of an array of 16 superconducting tunnel junctions (STJ). The STJ cryodetector, theoretically, has no loss in signal response at any mass compared with the reduced signal found at high mass when using a conventional secondary-ionization detector. Since ion detection at high m/z is one of the fundamental limitations of mass spectrometry (MS), the cryodetector was used to explore the high m/z limit of the MALDI TOF technique for the analysis of two polymer types. Mass spectra were collected for polystyrene at Mn 170, 400, 900, and 2000 kDa and polymethyl methacrylate (PMMA) at Mn 62.6 kDa and 153.7 kDa. For polystyrene, the data showed a trend toward increased aggregation and charge state with mass. The Mn 2 MDa polystyrene data revealed a peak at m/z 2.2 MegaTh and a charge state analysis revealed that these ions were primarily polystyrene aggregates with a mass of ‚àº4 MDa. This aggregate assignment was possible because the cryodetector response allows for the determination of a charge state up to about four. The contribution of each charge state for a selected peak can be determined in this fashion. This analysis revealed the preferential formation of doubly charged even-numbered aggregates over odd-numbered aggregates for high molecular mass polystyrene. A potential mechanism for the aggregation process for doubly charged species is discussed. ¬© 2008 American Society for Mass Spectrometry.</t>
  </si>
  <si>
    <t>219-230</t>
  </si>
  <si>
    <t>Journal of the American Society for Mass Spectrometry</t>
  </si>
  <si>
    <t>60027950;60027950</t>
  </si>
  <si>
    <t>15924883400;7006956723</t>
  </si>
  <si>
    <t>Aksenov, Alexander A.;Bier, Mark E.</t>
  </si>
  <si>
    <t>Pittsburgh</t>
  </si>
  <si>
    <t>Carnegie Mellon University</t>
  </si>
  <si>
    <t>Aksenov A.A.</t>
  </si>
  <si>
    <t>The Analysis of Polystyrene and Polystyrene Aggregates into the Mega Dalton Mass Range by Cryodetection MALDI TOF MS</t>
  </si>
  <si>
    <t>S1044030507009154</t>
  </si>
  <si>
    <t>10.1016/j.jasms.2007.10.019</t>
  </si>
  <si>
    <t>2-s2.0-39149114435</t>
  </si>
  <si>
    <t>['wide spectrum', 'well suited', 'two pairs', 'traditionally predicated', 'study show', 'stout mandibles', 'specific tools', 'specialized carnivore', 'small particles', 'scraping periphyton', 'robust integument', 'respiration current', 'recent 15', 'rather unspecialized', 'plant material', 'often eliminating', 'native macro', 'many places', 'macrophytes may', 'laboratory observations', 'important reason', 'highly specialized', 'found setae', 'food may', 'food acquisition', 'collecting detritus', 'advantage compared', '20 years']</t>
  </si>
  <si>
    <t>Amphipoda | Dikerogammarus | Feeding | Functional morphology</t>
  </si>
  <si>
    <t>The pontogammarid amphipod Dikerogammarus villosus, originally a Ponto-Caspian faunal element, has, in the recent 15-20 years, successfully invaded various aquatic systems in Europe including Lake Constance. In these rivers and lakes it had and still has severe ecological impact on native macro-invertebrates, often eliminating the native and earlier established gammaridean species. In order to test the hypothesis that the mode of food acquisition of D. villosus is of significance for this phenomenon, we focused on the mouthparts of D. villosus, i.e., mandibles, the two pairs of maxillae and the maxillipeds using SEM. Contrary to expectations, provoked by field and laboratory observations, the results of this study show that the mouthparts of D. villosus are not highly specialized just for carnivory and predation. Indeed, the stout mandibles, with their well-developed incisors enable to kill even prey with robust integument, but other modes of feeding are possible. On the maxillulae, maxillae, and maxillipeds we found setae that can be used, together with the gnathopods and the antennae, for filtering suspended algae and other small particles from the respiration current. The same structures are involved in collecting detritus. In contrast, D. villosus does not possess any specific tools for scraping periphyton from the substrate. Feeding on macrophytes may be possibly but not very effective because the surfaces of the molars are not well suited for grinding such plant material. It is shown that D. villosus is neither a shredder, as traditionally predicated for most gammarideans, nor is it a specialized carnivore, as predation experiments proposed, but rather unspecialized. Its ability to be carnivorous and to use a wide spectrum of other food may be an important reason for the success of this invader, being an advantage compared to mainly herbivorous gammarideans, which have been eliminated in many places by D. villosus.</t>
  </si>
  <si>
    <t>Journal of Crustacean Biology</t>
  </si>
  <si>
    <t>60010586;105190697;60010586;60010586</t>
  </si>
  <si>
    <t>8070019800;7201409193;8559746200;6602580369</t>
  </si>
  <si>
    <t>Mayer, Gerd;Maier, Gerhard;Maas, Andreas;Waloszek, Dieter</t>
  </si>
  <si>
    <t>Ulm;</t>
  </si>
  <si>
    <t>Universit√§t Ulm;Bureau of Aquatic Ecology</t>
  </si>
  <si>
    <t>60010586;105190697</t>
  </si>
  <si>
    <t>Mayer G.</t>
  </si>
  <si>
    <t>Mouthparts of the Ponto-Caspian invader Dikerogammarus villosus (Amphipoda: Pontogammaridae)</t>
  </si>
  <si>
    <t>10.1651/07-2867R.1</t>
  </si>
  <si>
    <t>2-s2.0-39149127984</t>
  </si>
  <si>
    <t>Chiang Mai University</t>
  </si>
  <si>
    <t>RMU4980007</t>
  </si>
  <si>
    <t>CMU</t>
  </si>
  <si>
    <t>['study including', 'sensilla trichodea', 'sensilla coeloconica', 'sensilla chaetica', 'sensilla basiconica', 'sculpture patterns', 'rights reserved', 'probable functions', 'morphological information', 'great difference', 'fly species', 'external morphology', 'densely pustulate', 'compound eye', 'chrysomya pinguis', 'biological behavior', '1858 ),']</t>
  </si>
  <si>
    <t>Chrysomya pinguis | Morphology | Scanning electron microscopy | Ultrastructure</t>
  </si>
  <si>
    <t>The external morphology of the adult female blow fly, Chrysomya pinguis (Walker, 1858), was examined using scanning electron microscopy. Ultrastructure of the compound eye, ocellus, antenna, palpus, spiracles and portions of the thorax was highlighted. A great difference was observed in sculpture patterns of the corneal lens surface of the ommatidia of the compound eye and that of the ocelli, with the former being densely pustulate and the latter extremely sinuous. Several sensilla types were observed in this study including: sensilla chaetica, sensilla trichodea, sensilla basiconica and sensilla coeloconica. Their probable functions are discussed with reference to other literature. Morphological information about C. pinguis that was revealed in this study allows us to know such types of structures in much better detail and may eventually provide a basis for understanding some of the biological behavior of this fly species in the future. ¬© 2007 Elsevier Ltd. All rights reserved.</t>
  </si>
  <si>
    <t>190-197</t>
  </si>
  <si>
    <t>Micron</t>
  </si>
  <si>
    <t>60000881;60000881;60030650;60018427;60000881</t>
  </si>
  <si>
    <t>7006830973;6505877055;7004631411;6602857806;7006830974</t>
  </si>
  <si>
    <t>Sukontason, Kom;Methanitikorn, Rungkanta;Kurahashi, Hiromu;Vogtsberger, Roy C.;Sukontason, Kabkaew L.</t>
  </si>
  <si>
    <t>Japan;United States;Thailand</t>
  </si>
  <si>
    <t>Tokyo;Wichita Falls;Chiang Mai</t>
  </si>
  <si>
    <t>National Institute of Infectious Diseases;Midwestern State University;Chiang Mai University</t>
  </si>
  <si>
    <t>60030650;60018427;60000881</t>
  </si>
  <si>
    <t>Sukontason K.</t>
  </si>
  <si>
    <t>External morphology of Chrysomya pinguis (Walker) (Diptera: Calliphoridae) revealed by scanning electron microscopy</t>
  </si>
  <si>
    <t>S0968432807000200</t>
  </si>
  <si>
    <t>10.1016/j.micron.2007.01.004</t>
  </si>
  <si>
    <t>2-s2.0-39449092908</t>
  </si>
  <si>
    <t>['three regions', 'reflectometric technique', 'reflection coefficient', 'radiating element', 'plasma conductivity', 'plasma column', 'plasma antenna', 'main parameters', 'inserted inside', 'high conductivities', 'field radiated', 'conductivity values', 'conditioned relationship']</t>
  </si>
  <si>
    <t>Dielectric parameters | Plasma antenna | Switching time</t>
  </si>
  <si>
    <t>This paper presents two test benches for the characterization of a plasma column used as a radiating element. In particular, the main parameters to be quantified are the efficiency of the plasma antenna, the turn-on time of the column, and the conductivity of the plasma. The first two parameters are evaluated by measuring the field radiated by the plasma antenna compared with that of an equivalent copper antenna. For the conductivity, a reflectometric technique is used, wherein the plasma column is inserted inside a waveguide. The accuracy of the method is limited by the ill-conditioned relationship between the reflection coefficient and the plasma conductivity; nevertheless, it is sufficient to subdivide the range of the conductivity values into three regions (i.e., low, medium, and high conductivities) to determine the best operating conditions of the antenna. ¬© 2008 IEEE.</t>
  </si>
  <si>
    <t>242-247</t>
  </si>
  <si>
    <t>IEEE Transactions on Instrumentation and Measurement</t>
  </si>
  <si>
    <t>60031624;60031624;60031624;60031624</t>
  </si>
  <si>
    <t>7102832809;35952791600;6602257752;36055785900</t>
  </si>
  <si>
    <t>Cerri, Graziano;De Leo, Roberto;Mariani Primiani, Valter;Russo, Paola</t>
  </si>
  <si>
    <t>Ancona</t>
  </si>
  <si>
    <t>Universit√† Politecnica delle Marche</t>
  </si>
  <si>
    <t>Cerri G.</t>
  </si>
  <si>
    <t>Measurement of the properties of a plasma column used as a radiating element</t>
  </si>
  <si>
    <t>10.1109/TIM.2007.909503</t>
  </si>
  <si>
    <t>2-s2.0-39449115372</t>
  </si>
  <si>
    <t>N00014-06-1-0011</t>
  </si>
  <si>
    <t>['stap algorithm', 'spatial resolution', 'slight modification', 'radar system', 'pswf ).', 'problem rather', 'possibly orthogonal', 'possibly omnidirectional', 'paper focuses', 'mimo radar', 'matched filterbank', 'jammer subspace', 'input multiple', 'fully utilizing', 'extracted signals', 'diagonal property', 'covariance matrix', 'conventional radar', 'clutter subspace', 'clutter space', 'also proposed']</t>
  </si>
  <si>
    <t>Clutter subspaces | Multiple-input multiple-output (MIMO) radar | Prolate spheroidal wave function | Space-time adaptive processing (STAP)</t>
  </si>
  <si>
    <t>In the traditional transmitting beamforming radar system, the transmitting antennas send coherent waveforms which form a highly focused beam. In the multiple-input multiple-output (MIMO) radar system, the transmitter sends noncoherent (possibly orthogonal) broad (possibly omnidirectional) waveforms. These waveforms can be extracted at the receiver by a matched filterbank. The extracted signals can be used to obtain more diversity or to improve the spatial resolution for clutter. This paper focuses on space-time adaptive processing (STAP) for MIMO radar systems which improves the spatial resolution for clutter. With a slight modification, STAP methods developed originally for the single-input multiple-output (SIMO) radar (conventional radar) can also be used in MIMO radar. However, in the MIMO radar, the rank of the jammer-and-clutter subspace becomes very large, especially the jammer subspace. It affects both the complexity and the convergence of the STAP algorithm. In this paper, the clutter space and its rank in the MIMO radar are explored. By using the geometry of the problem rather than data, the clutter subspace can be represented using prolate spheroidal wave functions (PSWF). A new STAP algorithm is also proposed. It computes the clutter space using the PSWF and utilizes the block-diagonal property of the jammer covariance matrix. Because of fully utilizing the geometry and the structure of the covariance matrix, the method has very good SINR performance and low computational complexity. ¬© 2007 IEEE.</t>
  </si>
  <si>
    <t>623-635</t>
  </si>
  <si>
    <t>60031581;60031581</t>
  </si>
  <si>
    <t>34876172200;7102445872</t>
  </si>
  <si>
    <t>Chen, Chun Yang;Vaidyanathan, P. P.</t>
  </si>
  <si>
    <t>Chen C.</t>
  </si>
  <si>
    <t>MIMO radar space-time adaptive processing using prolate spheroidal wave functions</t>
  </si>
  <si>
    <t>10.1109/TSP.2007.907917</t>
  </si>
  <si>
    <t>2-s2.0-39649083582</t>
  </si>
  <si>
    <t>European Commission</t>
  </si>
  <si>
    <t>SGR2005-00690</t>
  </si>
  <si>
    <t>EC</t>
  </si>
  <si>
    <t>['two quantities', 'traditional counterparts', 'therefore referred', 'strongly consistent', 'snapshots goes', 'size situations', 'simulations show', 'sample size', 'quantities tent', 'potential situation', 'paper proposes', 'minimum number', 'high whereas', 'hence comparable', 'form expressions', 'first shown', 'finite sample', 'e .,', 'deriving closed', 'based direction', 'asymptotic regime', 'accurate description']</t>
  </si>
  <si>
    <t>Direction-of-arrival (DoA) estimation | G-estimation | MUSIC | Random matrix theory | SSMUSIC</t>
  </si>
  <si>
    <t>This paper proposes the use of a new generalized asymptotic paradigm in order to analyze the performance of subspace-based direction-of-arrival (DoA) estimation in array signal processing applications. Instead of assuming that the number of samples is high whereas the number of sensors/antennas remains fixed, the asymptotic situation analyzed herein assumes that both quantities tent to infinity at the same rate. This asymptotic situation provides a more accurate description of a potential situation where these two quantities are finite and hence comparable in magnitude. It is first shown that both MUSIC and SSMUSIC are inconsistent when the number of antennas/sensors increases without bound at the same rate as the sample size. This is done by analyzing and deriving closed-form expressions for the two corresponding asymptotic cost functions. By examining these asymptotic cost functions, one can establish the minimum number of samples per antenna needed to resolve closely spaced sources in this asymptotic regime. Next, two alternative estimators are constructed, that are strongly consistent in the new asymptotic situation, i.e., they provide consistent DoA estimates, not only when the number of snapshots goes to infinity, but also when the number of sensors/antennas increases without bound at the same rate. These estimators are inspired by the theory of G-estimation and are therefore referred to as G-MUSIC and G-SSMUSIC, respectively. Simulations show that the proposed algorithms outperform their traditional counterparts in finite sample-size situations, although they still present certain limitations. ¬© 2007 IEEE.</t>
  </si>
  <si>
    <t>598-614</t>
  </si>
  <si>
    <t>60016688;60016688</t>
  </si>
  <si>
    <t>6601968404;7006343001</t>
  </si>
  <si>
    <t>Mestre, Xavier;Lagunas, Miguel √Ångel</t>
  </si>
  <si>
    <t>Castelldefels</t>
  </si>
  <si>
    <t>Centre Tecnol√≥gic de Telecomunicacions de Catalunya</t>
  </si>
  <si>
    <t>Mestre X.</t>
  </si>
  <si>
    <t>Modified subspace algorithms for DoA estimation with large arrays</t>
  </si>
  <si>
    <t>10.1109/TSP.2007.907884</t>
  </si>
  <si>
    <t>2-s2.0-39649086062</t>
  </si>
  <si>
    <t>['without consideration', 'shape parameter', 'rayleigh fading', 'outage probability', 'outage probabilities', 'numerical results', 'numerical analysis', 'legendre integrations', 'interference ratio', 'derived pdfs', 'considered environments', 'characteristic pdfs']</t>
  </si>
  <si>
    <t>Co-channel interference | K-distribution | Maximal ratio combining | Multi-path fading | Spherically invariant random process</t>
  </si>
  <si>
    <t>In this paper, the outage probability of maximum ratio combining (MRC) in the spherically invariant fading environment was analyzed. The study was done with and without consideration of the effect of noise. First, the probability density functions (pdf) of signal-to-interference plus noise ratio (SINR) and signal-to-interference ratio (SIR) were derived. In our derivation, the characteristic pdfs of spherically invariant random process (SIRP) corresponding to the interferences were assumed to be both different and identical. Moreover, both equal and different mean powers of interferences were considered. With the derived pdfs of SINR and SIR, the expressions of outage probability were computed. Numerical analysis was done using three numerical methods known as Gauss-Laguerre, Gauss-Hermite, and Gauss-Legendre integrations. It should be noted that SIRP, the generalization of Gaussian random process, is assumed to have K-distribution, which is the generalization of Rayleigh. Our analysis was verified by comparing the outage probabilities of the considered environments with those of Rayleigh fading channel. From the numerical results, the derived outage probability converges to that of Rayleigh fading, when the shape parameter of characteristic pdf approaches infinity. Copyright ¬© 2006 John Wiley &amp; Sons, Ltd.</t>
  </si>
  <si>
    <t>231-244</t>
  </si>
  <si>
    <t>Wireless Communications and Mobile Computing</t>
  </si>
  <si>
    <t>60008786;60008786;60008786</t>
  </si>
  <si>
    <t>16022858300;6508303964;16175373300</t>
  </si>
  <si>
    <t>Sriv, Tharith;Chayawan, Chirasil;Kumwilaisak, Wuttipong</t>
  </si>
  <si>
    <t>Bangkok</t>
  </si>
  <si>
    <t>King Mongkut's University of Technology Thonburi</t>
  </si>
  <si>
    <t>Sriv T.</t>
  </si>
  <si>
    <t>Outage probability analysis of antenna array using maximum ratio combining in spherically invariant fading environment</t>
  </si>
  <si>
    <t>10.1002/wcm.457</t>
  </si>
  <si>
    <t>2-s2.0-39649090323</t>
  </si>
  <si>
    <t>['¬© 2008', 'second academy', 'industry cooperation', 'imaging result', 'energy variation', 'echo wave', 'different errors']</t>
  </si>
  <si>
    <t>beam pointing error | bistatic SAR | directional diagram of antenna</t>
  </si>
  <si>
    <t>The purpose is to conduct a research in the energy variation of echo wave and the imaging effect caused by the aero bistatic SAR pointing errors. Based on the moving geometry configuration of aero bistatic SAR, a model of beam pointing errors is built. Based on this, the azimuth Doppler frequency center estimation caused by these errors and the limitation to the beam pointing synchronization error are studied, and then the imaging result of different errors are analyzed. The computer's simulations are provided to prove the validity of the above analysis. ¬© 2008 The Second Academy of China Aerospace Science &amp; Industry Cooperation.</t>
  </si>
  <si>
    <t>88-93</t>
  </si>
  <si>
    <t>Journal of Systems Engineering and Electronics</t>
  </si>
  <si>
    <t>60069736;60069736;60082186;60069736</t>
  </si>
  <si>
    <t>18435617800;23570487100;23571306200;23571305700</t>
  </si>
  <si>
    <t>Yabiao, Zhang;Bingcheng, Yuan;Ziyue, Tang;Zhenbo, Zhu</t>
  </si>
  <si>
    <t>Wuhan;Wuhan</t>
  </si>
  <si>
    <t>Air Force Radar Academy;Naval University of Engineering</t>
  </si>
  <si>
    <t>60082186;60069736</t>
  </si>
  <si>
    <t>Yabiao Z.</t>
  </si>
  <si>
    <t>Effect of beam-pointing errors on bistatic SAR imaging</t>
  </si>
  <si>
    <t>S1004413208600511</t>
  </si>
  <si>
    <t>10.1016/S1004-4132(08)60051-1</t>
  </si>
  <si>
    <t>2-s2.0-39649112619</t>
  </si>
  <si>
    <t>['¬© 2008', 'wave analysis', 'second academy', 'radiation patterns', 'mom ),', 'magnetic currents', 'integral equations', 'industry cooperation', 'formulated using', 'field approximation', 'fast far', 'electromagnetic problem', 'dipole arrays', 'dielectric surface', 'dielectric radome', 'conducting objects', 'antenna radiating']</t>
  </si>
  <si>
    <t>antenna radome | curvilinear RWG basis | fast far-field approximation | multilevel fast multipole algorithm | PMCHW formulation</t>
  </si>
  <si>
    <t>A full-wave analysis of the electromagnetic problem of a three-dimensional (3-D) antenna radiating through a 3-D dielectric radome is preserued. The problem is formulated using the Poggio-Miller-Chang-Harrington-Wu(PMCHW) approach for homogeneous dielectric objects and the electric field integral equation for conducting objects. The integral equations are discretized by the method of moment (MoM), in which the conducting and dielectric surface/interfaces are represented by curvilinear triangular patches and the unknown equivalent electric and magnetic currents are expanded using curvilinear RWG basis functions. The resultant matrix equation is then solved by the multilevel fast multipole algorithm (MLFMA) and fast far-field approximation (FAFFA) is used to further accelerate the computation. The radiation patterns of dipole arrays in the presence of radomes are presented. The numerical results demonstrate the accuracy and versatility of this method. ¬© 2008 The Second Academy of China Aerospace Science &amp; Industry Cooperation.</t>
  </si>
  <si>
    <t>15924568500;6507991132;57198195558</t>
  </si>
  <si>
    <t>Xiaofeng, Que;Zaiping, Nie;Jun, Hu</t>
  </si>
  <si>
    <t>Xiaofeng Q.</t>
  </si>
  <si>
    <t>Efficient analysis of dielectric radomes using multilevel fast multipole algorithm with CRWG basis</t>
  </si>
  <si>
    <t>S100441320860050X</t>
  </si>
  <si>
    <t>10.1016/S1004-4132(08)60050-X</t>
  </si>
  <si>
    <t>2-s2.0-39649113837</t>
  </si>
  <si>
    <t>['¬© 2008', 'wishart distribution', 'true value', 'second academy', 'scattering angle', 'receive antennas', 'novel method', 'mimo systems', 'input multiple', 'industry cooperation', 'form expression', 'correlated transmit', 'channel capacity', 'certain point', 'array configuration']</t>
  </si>
  <si>
    <t>channel capacity | channel state information | multiple input multiple output | spatial correlation</t>
  </si>
  <si>
    <t>In order to investigate the impact of channel model parameters on the channel capacity of a multiple-input multiple-output (MIMO) system, a novel method is proposed to explore the channel capacity under Rayleigh flat fading with correlated transmit and receive antennas. The optimal transmitting direction which can achieve maximum channel capacity is derived using random matrices theory. In addition, the closed-form expression for the channel capacity of MIMO systems is given by utilizing the properties of Wishart distribution when SNR is high. Computer simulation results show that the channel capacity is maximized when the antenna spacing increases to a certain point, and furthermore, the larger the scattering angle is, the more quickly the channel capacity converges to its maximum. At high SNR (&gt;12 dB), the estimation of capacity is close to its true value. And, when the same array configuration is adopted both at the transmitter and the receiver, the UCA yields higher channel capacity than ULA. ¬© 2008 The Second Academy of China Aerospace Science &amp; Industry Cooperation.</t>
  </si>
  <si>
    <t>21-26</t>
  </si>
  <si>
    <t>60018308;60018308;60018308;112911767</t>
  </si>
  <si>
    <t>57224802904;22981624300;57214282294;57199420562</t>
  </si>
  <si>
    <t>Jun, Wang;Shihua, Zhu;Lei, Wang;Fang, Liu</t>
  </si>
  <si>
    <t>Xi'an;Beijing</t>
  </si>
  <si>
    <t>Xi'an Jiaotong University;Beijing Communications Laboratories Co., Ltd. Advanced Wireless System Lab</t>
  </si>
  <si>
    <t>60018308;112911767</t>
  </si>
  <si>
    <t>Jun W.</t>
  </si>
  <si>
    <t>Channel capacity of multiple-input multiple-output systems with transmit and receive correlation</t>
  </si>
  <si>
    <t>S1004413208600407</t>
  </si>
  <si>
    <t>10.1016/S1004-4132(08)60040-7</t>
  </si>
  <si>
    <t>2-s2.0-39649124207</t>
  </si>
  <si>
    <t>ANI-0335256</t>
  </si>
  <si>
    <t>['toeplitz structure', 'toeplitz matrices', 'special classes', 'mutual information', 'input multiple', 'give examples', 'first introduce', 'fading channels', 'correlation matrices', 'called carrelants', 'asymptotic statistics', 'asymptotic regime']</t>
  </si>
  <si>
    <t>Asymptotic linear spectral statistics | Channel capacity | Multiple-input multiple-output (MIMO) system | Mutual information | Rayleigh fading | Spatial fading correlation | Toeplitz form</t>
  </si>
  <si>
    <t>In this paper, we derive the asymptotic statistics of mutual information for multiple-input multiple-output (MIMO) Rayleigh-fading channels in the presence of spatial fading correlation at both the transmitter and the receiver. We first introduce a class of asymptotic linear spectral statistics, called carrelants, for a structured correlation matrix. The mean and variance of MIMO mutual information are then expressed in terms of the correlants of spatial correlation matrices in the asymptotic regime where the number of transmit and receive antennas tends to infinity. In particular, using Szeg√∂'s theorem on the asymptotic eigenvalue distribution of Toeplitz matrices, we give examples for special classes of correlation matrices with Toeplitz structure-exponential (or Kac-Murdock-Szeg√∂), tridiagonal, and constant (or intraclass) correlation matrices. ¬© 2008 IEEE.</t>
  </si>
  <si>
    <t>562-573</t>
  </si>
  <si>
    <t>60000251-60001873;60000251-60022195;60000251-60028218</t>
  </si>
  <si>
    <t>55462246500;7005052803;7005447453</t>
  </si>
  <si>
    <t>Shin, Hyundong;Win, Moe Z.;Chiani, Marco</t>
  </si>
  <si>
    <t>Italy;United States;South Korea;United States</t>
  </si>
  <si>
    <t>Bologna;Cambridge;Seoul;New York</t>
  </si>
  <si>
    <t>Alma Mater Studiorum Universit√† di Bologna;Massachusetts Institute of Technology;Kyung Hee University;IEEE</t>
  </si>
  <si>
    <t>60028218;60022195;60001873;60000251</t>
  </si>
  <si>
    <t>Shin H.</t>
  </si>
  <si>
    <t>Asymptotic statistics of mutual information for doubly correlated MIMO channels</t>
  </si>
  <si>
    <t>10.1109/TWC.2008.060271</t>
  </si>
  <si>
    <t>2-s2.0-39749113105</t>
  </si>
  <si>
    <t>['tx antennas', 'physical interpretation', 'many cases', 'asymptotic normality']</t>
  </si>
  <si>
    <t>Asymptotic analysis | Correlated fading | MIMO channel | Outage capacity</t>
  </si>
  <si>
    <t>A stronger and general sufficient condition for the asymptotic normality of MIMO channel eigenvalues and its capacity is given. Physical interpretation of this condition is discussed. Simple alternative conditions, which do not require eigenvalue decomposition, are proposed. It is demonstrated that some popular correlation matrix models satisfy these conditions. In many cases, the convergence to the asymptotic normality is at least as 1/‚àönt, where nt is the number of Tx antennas. ¬© 2008 IEEE.</t>
  </si>
  <si>
    <t>475-479</t>
  </si>
  <si>
    <t>60028897;60000251-60028897</t>
  </si>
  <si>
    <t>8353406300;15623757700</t>
  </si>
  <si>
    <t>Levin, Georgy;Loyka, Sergey</t>
  </si>
  <si>
    <t>Ottawa;New York</t>
  </si>
  <si>
    <t>University of Ottawa;IEEE</t>
  </si>
  <si>
    <t>60028897;60000251</t>
  </si>
  <si>
    <t>Levin G.</t>
  </si>
  <si>
    <t>Comments on "Asymptotic eigenvalue distributions and capacity for MIMO channels under correlated fading" [1]</t>
  </si>
  <si>
    <t>10.1109/TWC.2008.060699</t>
  </si>
  <si>
    <t>2-s2.0-39749118571</t>
  </si>
  <si>
    <t>['receive antennas', 'rao bound', 'proposed algorithms', 'joint channel', 'interested parameters', 'existing algorithms', 'crb ).']</t>
  </si>
  <si>
    <t>Channel estimation | Flat-fading channel | Frequency offset estimation | Multi-input multi-ouput (MIMO)</t>
  </si>
  <si>
    <t>In this paper, we consider the problem of joint channel and frequency offset estimation in a flat-fading multiinput multi-output (MIMO) system. We assume that each pair of transmit and receive antennas has a different frequency offset. We present two computationally efficient iterative algorithms based on expectation conditional maximization (ECM) and space-alternating generalized expectation-maximization (SAGE) algorithms. The mean-square-error (MSE) performance of the interested parameters for the proposed algorithms is compared with the Cram√©r-Rao Bound (CRB). Simulation results show that the proposed iterative algorithms achieve the CEB and overcome the drawbacks of existing algorithms. ¬© 2008 IEEE.</t>
  </si>
  <si>
    <t>648-656</t>
  </si>
  <si>
    <t>60017161;60000251-60017161;60000251-60002668</t>
  </si>
  <si>
    <t>35606705800;6603561059;36071330300</t>
  </si>
  <si>
    <t>Pham, The Hanh;Nallanathan, A.;Liang, Ying Chang</t>
  </si>
  <si>
    <t>Singapore;Singapore;United States</t>
  </si>
  <si>
    <t>Singapore City;Singapore City;New York</t>
  </si>
  <si>
    <t>National University of Singapore;A-Star, Institute for Infocomm Research;IEEE</t>
  </si>
  <si>
    <t>60017161;60002668;60000251</t>
  </si>
  <si>
    <t>Pham T.</t>
  </si>
  <si>
    <t>Joint channel and frequency offset estimation in distributed MIMO flat-fading channels</t>
  </si>
  <si>
    <t>10.1109/TWC.2008.060605</t>
  </si>
  <si>
    <t>2-s2.0-39749126788</t>
  </si>
  <si>
    <t>['two 2', 'transmit cf', 'time cross', 'statistical properties', 'simulation model', 'receive cf', 'paper1 deals', 'mobile communications', 'local scatterers', 'isotropic scattering', 'input multiple', 'infinite number', 'important framework', 'given distribution', 'geometrical two', 'future mobile', 'form solution', 'double sum', 'derived using', 'correlation function', 'ccf ).', 'aoa ).']</t>
  </si>
  <si>
    <t>MIMO channel capacity | MIMO channels | Mobile fading channels | Mobile-to-mobile channels | Multielement antenna systems | Space-time correlation</t>
  </si>
  <si>
    <t>This paper1 deals with the modeling, analysis, and simulation of multiple-input multiple-output (MIMO) narrow-band fading channels for mobile-to-mobile communications. A stochastic MIMO mobile-to-mobile reference channel model is derived from the geometrical two-ring scattering model under the assumption that both the transmitter and the receiver are surrounded by an infinite number of local scatterers. Using a wave propagation model, the complex channel gains are derived and their statistical properties are studied. General analytical solutions are provided for the three-dimensional (3-D) space-time cross-correlation function (CCF). We show that this function can be expressed as the product of two 2-D space-time correlation functions (CFs), called the transmit and receive CF. From the non-realizable reference model, a stochastic and a deterministic simulation model are derived using a double sum of complex exponential functions. It is shown how the parameters of the simulation model can be determined for any given distribution of the angle of departure (AOD) and angle of arrival (AOA). In case of isotropic scattering, we present a closed-form solution for the parameter computation problem and illustrate some numerical results concerning the transmit CF. The proposed procedure provides an important framework for designers of future mobile-to-mobile communication systems to verify new transmission concepts employing MIMO techniques under realistic propagation conditions. ¬© 2008 IEEE.</t>
  </si>
  <si>
    <t>510-520</t>
  </si>
  <si>
    <t>60000251-60080184;60080184;60000251-60070309</t>
  </si>
  <si>
    <t>7004389905;6506805914;7006178096</t>
  </si>
  <si>
    <t>P√§tzold, Matthias;Hogstad, Bj√∏m Olav;Youssef, Neji</t>
  </si>
  <si>
    <t>Norway;Tunisia;United States</t>
  </si>
  <si>
    <t>Kristiansand;Ariana;New York</t>
  </si>
  <si>
    <t>University of Agder;University of Carthage, Ecole Sup√©rieure des Communications de Tunis;IEEE</t>
  </si>
  <si>
    <t>60080184;60070309;60000251</t>
  </si>
  <si>
    <t>P√§tzold M.</t>
  </si>
  <si>
    <t>Modeling, analysis, and simulation of MIMO mobile-to-mobile fading channels</t>
  </si>
  <si>
    <t>10.1109/TWC.2008.05913</t>
  </si>
  <si>
    <t>2-s2.0-39749144458</t>
  </si>
  <si>
    <t>GR/T21769/01</t>
  </si>
  <si>
    <t>['system parameters', 'strong dependence', 'spatial multiplexing', 'spatial correlation', 'paper presents', 'indoor channels', 'fccallocated 3', 'envelope correlation', 'endure arrays', 'endfire arrays', 'empirical investigation', 'diversity performance', 'coherence distance', 'circularly symmetric', 'channel bandwidth', 'broadside arrays', 'antenna systems']</t>
  </si>
  <si>
    <t>Antenna arrays | Multiple-input multiple-output (MIMO) | Spatial correlation | Ultrawideband (UWB)</t>
  </si>
  <si>
    <t>Correlated fading adversely affects the spatial multiplexing and diversity performance of multiple-antenna systems. This paper presents an empirical investigation of spatial correlation in ultrawideband (UWB) indoor channels in the FCCallocated 3.1-10.6 GHz band. The impact of a number of system parameters on spatial correlation at the receiver is evaluated. It is found that the coherence distance falls with channel bandwidth in endure arrays but not in broadside arrays. The complex correlation decays less rapidly with distance in broadside arrays than in endfire arrays, especially under line-of-sight, but the envelope correlation is circularly symmetric in space. Strong dependence of spatial correlation and coherence distance on the channel center frequency is observed. Furthermore, horizontally polarized links are found to exhibit less correlation than vertically polarized links. A discussion of the implications of these results for multiple-antenna UWB systems is provided. ¬© 2008 IEEE.</t>
  </si>
  <si>
    <t>604-610</t>
  </si>
  <si>
    <t>60000251-60022195</t>
  </si>
  <si>
    <t>Malik, Wasim Q.</t>
  </si>
  <si>
    <t>Cambridge;New York</t>
  </si>
  <si>
    <t>Massachusetts Institute of Technology;IEEE</t>
  </si>
  <si>
    <t>60022195;60000251</t>
  </si>
  <si>
    <t>Malik W.</t>
  </si>
  <si>
    <t>Spatial correlation in ultrawideband channels</t>
  </si>
  <si>
    <t>10.1109/TWC.2008.060547</t>
  </si>
  <si>
    <t>2-s2.0-39749150978</t>
  </si>
  <si>
    <t>2007-F-038-1</t>
  </si>
  <si>
    <t>['wireless link', 'widely accepted', 'transmit antennas', 'receive antennas', 'performance analysis', 'partially available', 'opportunistic scheduler', 'mobile user', 'mobile terminal', 'mimo downlink', 'limited matching', 'hungarian algorithm', 'heuristic limited', 'heuristic algorithm', 'complete problem', 'channel gains', 'channel feedback', 'cell throughput', 'base station', 'analytic simplicity']</t>
  </si>
  <si>
    <t>Channel feedback | Hungarian algorithm | Multichannel scheduling | Opportunistic scheduling | Performance analysis | Wireless networks</t>
  </si>
  <si>
    <t>Emerging systems like OFDMA and MIMO systems require multichannel scheduling over a wireless link. In this paper, we focus on the case that the number of channels to be assigned to a mobile terminal is limited, which we call limited matching. This case often occurs over a MIMO downlink when the number of receive antennas at a mobile user is smaller than that of transmit antennas at the base station. When the system exploits channel-aware opportunistic scheduling based on the channel feedback, finding the sum of channel gains by the limited matching is an NP-complete problem. To solve it easily, we can use the Hungarian algorithm, but its complexity is still too high and not amenable to performance analysis. Hence, we develop a heuristic algorithm, and analyze its cell throughput. Also, we investigate its performance when the channel feedback information is partially available. For analytic simplicity, we consider proportionally fair (PF) scheduling that is widely accepted as an opportunistic scheduler. Numerical results demonstrate that our heuristic limited-matching scheduling algorithm works well with partial channel feedback. ¬© 2008 IEEE.</t>
  </si>
  <si>
    <t>611-617</t>
  </si>
  <si>
    <t>16174277300;55666882900</t>
  </si>
  <si>
    <t>Choi, Young June;Bahk, Saewoong</t>
  </si>
  <si>
    <t>Choi Y.</t>
  </si>
  <si>
    <t>Multichannel wireless scheduling under limited terminal capability</t>
  </si>
  <si>
    <t>10.1109/TWC.2008.060592</t>
  </si>
  <si>
    <t>2-s2.0-39749168369</t>
  </si>
  <si>
    <t>['uplink multi', 'proposed scheduling', 'multiple antennas', 'mobile users', 'limited feedback', 'greedy scheme', 'feedback complexity', 'better choice', 'base station', 'average ber', 'assigning strategies', 'antenna systems']</t>
  </si>
  <si>
    <t>Adaptive modulation | Fairness | Multi-antenna systems | Multiuser systems | Scheduling | Spatial multiplexing | Substream selection | Uplink</t>
  </si>
  <si>
    <t>Focusing on the uplink, where mobile users (each with a single transmit antenna) communicate with a base station with multiple antennas, we treat multiple users as antennas to enable spatial multiplexing across users. Introducing distributed closed-loop spatial multiplexing with threshold-based user selection, we propose two uplink channel-assigning strategies with limited feedback. We prove that the proposed system also outperforms the standard greedy scheme with respect to the degree of fairness, measured by the variance of the time averaged throughput. For uplink multi-antenna systems, we show that the proposed scheduling is a better choice than the greedy scheme in terms of the average BER, feedback complexity, and fairness. The numerical results corroborate our findings. ¬© 2008 IEEE.</t>
  </si>
  <si>
    <t>470-474</t>
  </si>
  <si>
    <t>60003780;60000251-60003892</t>
  </si>
  <si>
    <t>United States;South Korea;United States</t>
  </si>
  <si>
    <t>Tempe;Suwon;New York</t>
  </si>
  <si>
    <t>Arizona State University;Samsung Electronics Co. Ltd.;IEEE</t>
  </si>
  <si>
    <t>60003892;60003780;60000251</t>
  </si>
  <si>
    <t>Distributed closed-loop spatial multiplexing for uplink multiuser systems</t>
  </si>
  <si>
    <t>10.1109/TWC.2008.060679</t>
  </si>
  <si>
    <t>2-s2.0-39749169004</t>
  </si>
  <si>
    <t>['underground areas', 'sampling interval', 'results show', 'promising performance', 'paper presents', 'multipath propagation', 'modulation schemes', 'intrasymbol interference', 'intersymbol interference', 'integer multiple', 'indoor confined', 'hostile environments', 'delay estimation', 'constructive combination', 'array structure', 'approach uses', 'also proposed', 'adaptive fractional']</t>
  </si>
  <si>
    <t>Adaptive arrays | Constant modulus algorithm (CMA) | Diversity system | Fractional delay filter | Intersymbol interference | Least mean square methods</t>
  </si>
  <si>
    <t>This paper presents a new adaptive antenna-array beamforming receiver for multipath correlated signals in hostile environments, such as indoor confined or underground areas, where intersymbol interference (ISI) and intrasymbol interference (isi) are predominant. The proposed receiver uses a new synchronization approach for multipath propagation and is based on sequential blind CMA and nested LMS beamformings with adaptive fractional-time-delay estimation. This approach uses on one hand CMA and LMS to recover any time path arrival (TPA) that is an integer multiple of the sampling interval, and nested adaptive fractional time delay estimation with LMS on the other hand to recover any TPA that is a non-integer multiple of the sampling interval. Coherent Maximum Ratio Combining (MRC) with hard Decision Feedback Identification (DFI) is also proposed for optimal and constructive combination of these different extracted paths. Analysis and results show the promising performance of the new adaptive antenna-array structure for different operating conditions and modulation schemes. ¬© 2008 IEEE.</t>
  </si>
  <si>
    <t>629-638</t>
  </si>
  <si>
    <t>60005415;60000251-60005415;60000251-60005415;60000251-60005415-100567881</t>
  </si>
  <si>
    <t>55665178600;6701577028;7003384623;6603700924</t>
  </si>
  <si>
    <t>Far√®s, Salma A.;Denidni, Tayeb A.;Aff√®s, Sofi√®ne;Despins, Charles</t>
  </si>
  <si>
    <t>Canada;United States;Canada</t>
  </si>
  <si>
    <t>Varennes;New York;Montreal</t>
  </si>
  <si>
    <t>Centre √ânergie Mat√©riaux T√©l√©communications;IEEE;PROMPT- Quebec</t>
  </si>
  <si>
    <t>60005415;60000251;100567881</t>
  </si>
  <si>
    <t>Far√®s S.</t>
  </si>
  <si>
    <t>Fractional-delay sequential blind beamforming for wireless multipath communications in confined areas</t>
  </si>
  <si>
    <t>10.1109/TWC.2008.060596</t>
  </si>
  <si>
    <t>2-s2.0-39749181543</t>
  </si>
  <si>
    <t>['type antenna', 'substrate area', 'source without', 'rf power', 'plasma uniformity', 'plasma processes', 'plasma confinement', 'novel internal', 'min could', 'microelectronics fabrication', 'magnetic field', 'inductive power', 'excellent uniformity', 'etched using', 'etch uniformity', 'electron confinement', 'double comb', 'direction normal', 'business media', 'bias voltage', 'applying multi', 'antenna line', '34 v', '000 w']</t>
  </si>
  <si>
    <t>Display | Impedance | Large area | Plasma</t>
  </si>
  <si>
    <t>The development of a large-area plasma source with high density plasmas is desired for a variety of plasma processes from microelectronics fabrication to flat panel display device fabrication. In this study, a novel internal-type linear inductive antenna referred to as "double comb-type antenna" was used for a large-area plasma source with the substrate area of 880 mm √ó 660 mm and the effect of plasma confinement by applying multi-polar magnetic field was investigated. High density plasmas on the order of 3.2 √ó 10 11 cm -3 which is 50% higher than that obtained for the source without the magnetic field could be obtained at the pressure of 15 mTorr Ar and at the inductive power of 5,000 W with good plasma stability. The plasma uniformity &lt;3% could be also obtained within the substrate area. When SiO 2 film was etched using the double comb-type antenna, the average etch rate of about 2,100 √Ö/min could be obtained with the etch uniformity of 5.4% on the substrate area using 15 mTorr SF 6, 5,000 W of rf power, and -34 V of dc-bias voltage. The higher plasma density with an excellent uniformity and a lower rf antenna voltage obtained by the application of the magnetic field are related to the electron confinement in a direction normal to the antenna line. ¬© 2007 Springer Science+Business Media, LLC.</t>
  </si>
  <si>
    <t>Plasma Chemistry and Plasma Processing</t>
  </si>
  <si>
    <t>60007511;60007511;60007511;60007511;60032330;60032330</t>
  </si>
  <si>
    <t>35292393000;12804592500;37023780400;7005694639;14919631600;26642976300</t>
  </si>
  <si>
    <t>Kim, Kyong Nam;Lim, Jong Hyeuk;Park, Jung Kyun;Yeom, Geun Young;Lee, Sung Hee;Lee, Jae Koo</t>
  </si>
  <si>
    <t>Pohang;Seoul</t>
  </si>
  <si>
    <t>Pohang University of Science and Technology;Sungkyunkwan University</t>
  </si>
  <si>
    <t>60032330;60007511</t>
  </si>
  <si>
    <t>Plasma characteristics and antenna electrical characteristics of an internal linear inductively coupled plasma source with a multi-polar magnetic field</t>
  </si>
  <si>
    <t>10.1007/s11090-007-9112-0</t>
  </si>
  <si>
    <t>2-s2.0-39749193583</t>
  </si>
  <si>
    <t>W911NF-04-1-0224</t>
  </si>
  <si>
    <t>['transmit correlation', 'small inter', 'previous results', 'performance increase', 'necessarily valid', 'mutual coupling', 'hertzian dipoles', 'element spacing', 'electromagnetic properties', 'directional bias', 'difference time', 'detailed finite', 'correlation stems', 'correlated block', 'capacity gains', 'arises due', 'additional transmitters', 'additional elements']</t>
  </si>
  <si>
    <t>Antenna arrays | Array signal processing | Fading channels | Information rates | MIMO systems | Mutual coupling</t>
  </si>
  <si>
    <t>Previous results for correlated block-fading MIMO channels with covariance information indicate guaranteed capacity growth with additional transmit elements and that in rapidly fading channels, vanishing element spacing maximizes capacity. However, because prior analysis neglects antenna electromagnetic coupling, the observations are not necessarily valid for small inter-element spacing. This work applies radiated power considerations to the analysis to demonstrate that additional elements do not always increase capacity and that vanishing element spacing is not optimal. An effective gain metric is introduced that quantifies the performance increase with additional transmitters in the presence of transmit correlation and mutual coupling. Performance simulations using the electromagnetic properties of uniform linear arrays characterized by closed form expressions for Hertzian dipoles and detailed finite-difference time-domain (FDTD) simulations of half-wave dipoles illustrate that capacity gains are possible when correlation stems from directional bias in the channel but not when it arises due to compact element spacing. ¬© 2008 IEEE.</t>
  </si>
  <si>
    <t>543-551</t>
  </si>
  <si>
    <t>60000251-60016458;60000251-60006832</t>
  </si>
  <si>
    <t>7402967162;35597296700</t>
  </si>
  <si>
    <t>Wallace, Jon W.;Jensen, Michael A.</t>
  </si>
  <si>
    <t>Germany;United States;United States</t>
  </si>
  <si>
    <t>Bremen;Provo;New York</t>
  </si>
  <si>
    <t>Jacobs University Bremen;Brigham Young University;IEEE</t>
  </si>
  <si>
    <t>60016458;60006832;60000251</t>
  </si>
  <si>
    <t>Wallace J.</t>
  </si>
  <si>
    <t>Electromagnetic considerations for communicating on correlated MIMO channels with covariance information</t>
  </si>
  <si>
    <t>10.1109/TWC.2008.05978</t>
  </si>
  <si>
    <t>2-s2.0-39749200081</t>
  </si>
  <si>
    <t>TEC2004-06451-C05-02</t>
  </si>
  <si>
    <t>['transmit antennas', 'slightly reducing', 'simulation examples', 'receive antennas', 'real ostbc', 'practical point', 'practical interest', 'paper consists', 'ostbc transmitting', 'orthogonal space', 'order statistics', 'odd number', 'nonidentifiable ostbcs', 'nonidentifiable ostbc', 'mimo channel', 'main contribution', 'made identifiable', 'inversely proportional', 'input multiple', 'given threshold', 'code rate', 'blind identification', 'blind identifiability', 'also provided', 'alamouti codes']</t>
  </si>
  <si>
    <t>Blind identifiability | Multiple-input multiple- output (MIMO) communications | Orthogonal space-time block codes (OSTBC) | Second-order statistics (SOS)</t>
  </si>
  <si>
    <t>In this paper, the conditions for blind identifiability from second-order statistics (SOS) of multiple-input multiple-output (MIMO) channels under orthogonal space-time block coded (OSTBC) transmissions are studied. The main contribution of the paper consists in the proof that, assuming more than one receive antenna, any OSTBC with a transmission rate higher than a given threshold, which is inversely proportional to the number of transmit antennas, permits the blind identification of the MIMO channel from SOS. Additionally, it has been proven that any real OSTBC with an odd number of transmit antennas is identifiable, and that any OSTBC transmitting an odd number of real symbols permits the blind identification of the MIMO channel regardless of the number of receive antennas, which extends previous identifiability results and suggests that any nonidentifiable OSTBC can be made identifiable by slightly reducing its code rate. The implications of these theoretical results include the explanation of previous simulation examples and, from a practical point of view, they show that the only nonidentifiable OSTBCs with practical interest are the Alamouti codes and the real square orthogonal design with four transmit antennas. Simulation examples and further discussion are also provided. ¬© 2008 IEEE.</t>
  </si>
  <si>
    <t>709-722</t>
  </si>
  <si>
    <t>8561499600;7003654192</t>
  </si>
  <si>
    <t>Via, Javier;Santamaria, Ignacio</t>
  </si>
  <si>
    <t>Via J.</t>
  </si>
  <si>
    <t>On the blind identifiability of orthogonal space-time block codes from second-order statistics</t>
  </si>
  <si>
    <t>10.1109/TIT.2007.913561</t>
  </si>
  <si>
    <t>2-s2.0-39849083776</t>
  </si>
  <si>
    <t>Excellent Youth Foundation of Heilongjiang Province of China</t>
  </si>
  <si>
    <t>2007-CX-014</t>
  </si>
  <si>
    <t>['œ ≤-', 'tissue specific', 'prokaryotic cells', 'isoelectric point', 'iptg ),', 'helicoverpa assulta', 'cdna encoding', 'agricultural sciences', '5 kd', '1062 bp']</t>
  </si>
  <si>
    <t>expression pattern | G protein Œ± subunit | gene cloning | Helicoverpa assulta | prokaryotic expression</t>
  </si>
  <si>
    <t>The cDNA encoding the G protein Œ±q subunit was isolated from the antennae of Helicoverpa assulta (Guen√©e) by reverse transcription polymerase chain reaction (RT-PCR) and named as HassGŒ±q. Sequencing analysis showed that the full-length of HassGŒ±q open reading frame (ORF) is 1062 bp, 353 amino acid residues are encoded. The predicted molecular weights (MW) and isoelectric point (PI) are 41.5 kD and 5.15, respectively. HassGŒ±q gene was then constructed into expression vector pGEX-4T-2 for over expression in prokaryotic cells. The SDS-PAGE and Western blot analysis showed that induced by Isopropyl-Œ≤-D-Thiogalactoside (IPTG), the GST-HassGŒ±q fusion protein is expressed in Escherichia coli BL21, and its MW was found to be about 66 kD nearly equal to the predicted. In addition, RT-PCR analysis showed that the expressions of HassGŒ±q are not tissue specific. ¬© 2008 Chinese Academy of Agricultural Sciences.</t>
  </si>
  <si>
    <t>187-192</t>
  </si>
  <si>
    <t>Agricultural Sciences in China</t>
  </si>
  <si>
    <t>60002833;60002833;60002833;60002833;60002833</t>
  </si>
  <si>
    <t>36185829100;49461504300;13008747200;23766752900;23766845400</t>
  </si>
  <si>
    <t>QIAO, Qi;LI, Hai Chao;YUAN, Guo hui;GUO, Xian ru;LUO, Mei hao</t>
  </si>
  <si>
    <t>Zhengzhou</t>
  </si>
  <si>
    <t>Henan Agricultural University</t>
  </si>
  <si>
    <t>QIAO Q.</t>
  </si>
  <si>
    <t>Gene Cloning and Expression Analysis of G Protein Œ±q Subunit from Helicoverpa assulta (Guen√©e)</t>
  </si>
  <si>
    <t>S1671292708600383</t>
  </si>
  <si>
    <t>10.1016/S1671-2927(08)60038-3</t>
  </si>
  <si>
    <t>2-s2.0-40049088815</t>
  </si>
  <si>
    <t>['transmit antennas', 'system performance', 'sato bound', 'linear equalization', 'joint transmitter', 'existing schemes', 'broadcast scheme']</t>
  </si>
  <si>
    <t>Broadcast channels | Multiuser multiple input multiple output | Multiuser scheduling</t>
  </si>
  <si>
    <t>A multiuser multiple input multiple output (MIMO) broadcast scheme was proposed through applying dirty paper coding (DPC) at the transmitter and linear equalization at the receiver. Assuming single data stream communication for each user, joint transmitter and linear receiver design were done to enhance the system performance. Furthermore, a multiuser scheduling algorithm was presented to exploit multiuser diversity when the number of the users is larger than that of transmit antennas. The proposed system achieves the sum rate close to the Sato bound and is superior to some of the existing schemes.</t>
  </si>
  <si>
    <t>30-34</t>
  </si>
  <si>
    <t>13 E</t>
  </si>
  <si>
    <t>Journal of Shanghai Jiaotong University (Science)</t>
  </si>
  <si>
    <t>8706044700;7402285003</t>
  </si>
  <si>
    <t>Che, Xiao Lin;He, Chen</t>
  </si>
  <si>
    <t>Joint dirty paper coding and linear receiver design for multiuser MIMO broadcast channels</t>
  </si>
  <si>
    <t>10.1007/s12204-008-0030-y</t>
  </si>
  <si>
    <t>2-s2.0-40049099889</t>
  </si>
  <si>
    <t>['scattered field', 'reconstruction results', 'proposed approach', 'near zone', 'known plane', 'aperture plane', 'antenna diagnostics', 'amplitude information', 'allows us']</t>
  </si>
  <si>
    <t>We address an inverse scattering problem using only amplitude information of the scattered field. In particular, we are concerned with the reconstruction of the shape of a metallic planar obstacle, located in a known plane (aperture plane), starting from the knowledge of the intensity of the scattered field over two measurement planes in near zone and parallel to the aperture plane, when a single-frequency incident plane wave is exploited. The formulation of the inverse scattering problem is given under the physical optics approximation, and thus the resulting phase retrieval problem is quadratic. This allows us to apply some phase retrieval techniques already developed for antenna diagnostics. Reconstruction results with synthetic data indicate the feasibility of the proposed approach. ¬© 2008 Optical Society of America.</t>
  </si>
  <si>
    <t>246-248</t>
  </si>
  <si>
    <t>Optics Letters</t>
  </si>
  <si>
    <t>60001111;60026777</t>
  </si>
  <si>
    <t>6603673875;7005281565</t>
  </si>
  <si>
    <t>Soldovieri, Francesco;Pierri, Rocco</t>
  </si>
  <si>
    <t>Naples;Naples</t>
  </si>
  <si>
    <t>Universit√† degli Studi della Campania Luigi Vanvitelli;Consiglio Nazionale delle Ricerche, Institute for Electromagnetic Sensing of the Environment</t>
  </si>
  <si>
    <t>60026777;60001111</t>
  </si>
  <si>
    <t>Soldovieri F.</t>
  </si>
  <si>
    <t>Shape reconstruction of metallic objects from intensity scattered field data only</t>
  </si>
  <si>
    <t>10.1364/OL.33.000246</t>
  </si>
  <si>
    <t>2-s2.0-40149083554</t>
  </si>
  <si>
    <t>['‚ àº', '¬© 2008', 'wave region', 'upper limit', 'stardust mission', 'significantly perturbed', 'sgr b2', 'rotational temperature', 'rotation interactions', 'rights reserved', 'recorded using', 'range 68', 'presently uncertain', 'observations indicate', 'n ),', 'millimeter telescope', 'lowest energy', 'likely explanation', 'frequently small', 'frequency range', 'frequency k', 'doubling transitions', 'conclusively detected', 'cometary solids', 'column density', 'ch3nh2 ratio', 'astronomical search', 'amine group', 'acid hydrolysis', '270 ghz', '263 ghz', '220 k']</t>
  </si>
  <si>
    <t>Astrobiology | Astrochemistry | ISM: abundances | ISM: individual (Sagittarius B2) | ISM: molecules | Line: identification | Methods: laboratory</t>
  </si>
  <si>
    <t>The pure rotational spectrum of the lowest energy (anti-) conformer of ethylamine (CH3CH2NH3) has been measured in the frequency range of 10-270 GHz. The spectrum was recorded using both millimeter-wave absorption spectroscopy and Fourier transform microwave (FTMW) techniques. Ten rotational transitions of this molecule were recorded in the frequency range of 10-40 GHz using FTMW methods, resulting in the assignment of 53 quadrupoleresolved hyperfine lines; in the millimeter-wave region (48-270 GHz), nearly 600 transitions were assigned to the ground (anti-) state. The amine group in CH3CH2NH2 undergoes inversion, resulting in a doubling that is frequently small and most apparent in the low-frequency K-doubling transitions. In addition, seemingly random rotational levels of this molecule were found to be significantly perturbed. The cause of these perturbations is presently uncertain, but torsion-rotation interactions with the higher lying gauche conformers seem to be a likely explanation. An astronomical search was conducted for ethylamine toward Sgr B2(N) using the Kitt Peak 12 m antenna and the Sub-Millimeter Telescope (SMT) of the Arizona Radio Observatory. Frequencies of 70 favorable rotational transitions were observed in this search, which covered the range 68-263 GHz. Ethylamine was not conclusively detected in Sgr B2(N), with an upper limit to the column density of (1-8) √ó 1013 cm with/(CH3CH2NH 2/H2) ‚àº (0.3-3) √ó 1011, assuming a rotational temperature of 50-220 K. These observations indicate a gas-phase CH3 CH2NH2/CH3NH2 ratio of &lt;0.0010.01, in contrast to the nearly equal ratio suggested by the acid hydrolysis of cometary solids from the Stardust mission. ¬© 2008. The American Astronomical Society. All rights reserved.</t>
  </si>
  <si>
    <t>1240-1248</t>
  </si>
  <si>
    <t>60010065;60010065;60010065;60010065;60024025</t>
  </si>
  <si>
    <t>7003936913;23968307300;6603100556;7005981409;35447919400</t>
  </si>
  <si>
    <t>Apponi, A. J.;Sun, M.;Halfen, D. T.;Ziurys, L. M.;M√ºller, H. S.P.</t>
  </si>
  <si>
    <t>Koln;Tucson</t>
  </si>
  <si>
    <t>University of Cologne;The University of Arizona</t>
  </si>
  <si>
    <t>60024025;60010065</t>
  </si>
  <si>
    <t>Apponi A.</t>
  </si>
  <si>
    <t>The rotational spectrum of anti-ethylamine (CH&lt;inf&gt;3&lt;/inf&gt;CH &lt;inf&gt;2&lt;/inf&gt;NH&lt;inf&gt;2&lt;/inf&gt;) from 10 to 270 GHz: A laboratory study and astronomical search in SGR B2(N)</t>
  </si>
  <si>
    <t>10.1086/523796</t>
  </si>
  <si>
    <t>2-s2.0-40249113646</t>
  </si>
  <si>
    <t>['protein structure', 'plasmonic interactions', 'optical response', 'measurable effects', 'largely enhanced', 'induced amplification', 'harvesting systems', 'fold increase', 'excitation rate', 'complex biomolecules', 'chlorophyll fluorescence', 'attributed predominantly', 'artificial light']</t>
  </si>
  <si>
    <t>Ensemble and single-molecule spectroscopy demonstrates that both emission and absorption of peridinin-chlorophyll-protein photosynthetic antennae can be largely enhanced through plasmonic interactions. We find up to 18-fold increase of the chlorophyll fluorescence for complexes placed near a silver metal layer. This enhancement, which leaves no measurable effects on the protein structure, is observed when exciting either chlorophyll or carotenoid and is attributed predominantly to an increase of the excitation rate in the antenna. The enhancement mechanism comes from plasmon-induced amplification of electromagnetic fields inside the complex. This result is an important step toward applying plasmonic nanostructures for controlling the optical response of complex biomolecules and improving the design and functioning of artificial light-harvesting systems. ¬© 2008 American Chemical Society.</t>
  </si>
  <si>
    <t>558-564</t>
  </si>
  <si>
    <t>Nano Letters</t>
  </si>
  <si>
    <t>60028717;60028717;60028717;60028717;60028717;60028717;60011132;60028717;60028717</t>
  </si>
  <si>
    <t>7003797013;22982449800;23970968900;14622306100;23970762800;55308896200;7005178534;57216047370;8858077400</t>
  </si>
  <si>
    <t>Mackowski, Sebastian;W√∂rmke, Stephan;Maier, Andreas J.;Brotosudarmo, Tatas H.P.;Harutyunyan, Hayk;Hartschuh, Achim;Govorov, Alexander O.;Scheer, Hugo;Br√§uchte, Christoph</t>
  </si>
  <si>
    <t>Munich;Athens</t>
  </si>
  <si>
    <t>Ludwig-Maximilians-Universit√§t M√ºnchen;Ohio University</t>
  </si>
  <si>
    <t>60028717;60011132</t>
  </si>
  <si>
    <t>Mackowski S.</t>
  </si>
  <si>
    <t>Metal-enhanced fluorescence of chlorophylls in single light-harvesting complexes</t>
  </si>
  <si>
    <t>10.1021/nl072854o</t>
  </si>
  <si>
    <t>2-s2.0-40449097920</t>
  </si>
  <si>
    <t>['spherical nanoparticles', 'significantly red', 'shifted due', 'rod length', 'resonance wavelength', 'probe microscopies', 'practical map', 'optical response', 'optical nanoantennas', 'often assumed', 'nanorod shape', 'nanorod near', 'metallic œª', 'light scattering', 'largest lengths', 'large differences', 'gold nanoantennas', 'full mapping', 'field scattering', 'field response', 'field enhancement', 'extreme limit', 'enhanced spectroscopies', 'dimensions determine', 'different sizes', 'desired response', 'commonly used', 'biodetection field', 'au nanorods', 'aspect ratio', 'apply except', '500 nm', '2 nanoantennas', '2 antennas']</t>
  </si>
  <si>
    <t>We study the light scattering and surface plasmon resonances of Au nanorods that are commonly used as optical nanoantennas in analogy to dipole radio antennas for chemical and biodetection field-enhanced spectroscopies and scanned-probe microscopies. With the use of the boundary element method, we calculate the nanorod near-field and far-field response to show how the nanorod shape and dimensions determine its optical response. A full mapping of the size (length and radius) dependence for Au nanorods is obtained. The dipolar plasmon resonance wavelength Œª shows a nearly linear dependence on total rod length L out to the largest lengths that we study. However, L is always substantially less than Œª/2, indicating the difference between optical nanoantennas and long-wavelength traditional Œª/2 antennas. Although it is often assumed that the plasmon wavelength scales with the nanorod aspect ratio, we find that this scaling does not apply except in the extreme limit of very small, spherical nanoparticles. The plasmon response depends critically on both the rod length and radius. Large (500 nm) differences in resonance wavelength are found for structures with different sizes but with the same aspect ratio. In addition, the plasmon resonance deduced from the near-field enhancement can be significantly red-shifted due to retardation from the resonance in far-field scattering. Large differences in near-field and far-field response, together with the breakdown of the simple scaling law must be accounted for in the choice and design of metallic Œª/2 nanoantennas. We provide a general, practical map of the resonances for use in locating the desired response for gold nanoantennas. ¬© 2008 American Chemical Society.</t>
  </si>
  <si>
    <t>631-636</t>
  </si>
  <si>
    <t>60023053;60010396;60017954</t>
  </si>
  <si>
    <t>55977083600;7003877588;7003686501</t>
  </si>
  <si>
    <t>Bryant, Garnett W.;Garc√≠a De Abajo, F. Javier;Aizpurua, Javier</t>
  </si>
  <si>
    <t>United States;Spain;Spain</t>
  </si>
  <si>
    <t>Gaithersburg;Donostia-San Sebastian;Madrid</t>
  </si>
  <si>
    <t>National Institute of Standards and Technology;Donostia International Physics Center;CSIC - Instituto de √ìptica Daza de Vald√©s; (IO-CSIC)</t>
  </si>
  <si>
    <t>60023053;60017954;60010396</t>
  </si>
  <si>
    <t>Bryant G.</t>
  </si>
  <si>
    <t>Mapping the plasmon resonances of metallic nanoantennas</t>
  </si>
  <si>
    <t>10.1021/nl073042v</t>
  </si>
  <si>
    <t>2-s2.0-40449098543</t>
  </si>
  <si>
    <t>['single molecule', 'priori control', 'present reversible', 'predict even', 'polarization ratio', 'polarization decays', 'photon emitted', 'near field', 'metal close', 'experimentally shown', 'calculations based']</t>
  </si>
  <si>
    <t>We present reversible and a-priori control of the polarization of a photon emitted by a single molecule by introducing a nanoscale metal object in its near field. It is experimentally shown that, with the metal close to the emitter, the polarization ratio of the emission can be varied by a factor of 2. The tunability of polarization decays, when the metal is displaced by typically 30 nm. Calculations based on the multiple multipole method agree well with our experiments and predict even further enhancement with a suitable nanoantenna design. ¬© 2008 American Chemical Society.</t>
  </si>
  <si>
    <t>606-610</t>
  </si>
  <si>
    <t>60084325;60016357;60011253;60016357-60032907;60005398</t>
  </si>
  <si>
    <t>8346624100;15842761300;7102440167;7004913451;7004847751</t>
  </si>
  <si>
    <t>Moerland, Robert J.;Taminiau, Tim H.;Novotny, Lukas;Van H√ºlst, Niek F.;Kuipers, Laurens</t>
  </si>
  <si>
    <t>Netherlands;Spain;Spain;United States;Netherlands</t>
  </si>
  <si>
    <t>Enschede;Barcelona;Castelldefels;Rochester;Amsterdam</t>
  </si>
  <si>
    <t>MESA+ Instituut;Instituci√≥ Catalana de Recerca i Estudis Avan√ßats;Institut de Ciencies Fotoniques;University of Rochester Institute of Optics;FOM Institute for Atomic and Molecular Physics - AMOLF</t>
  </si>
  <si>
    <t>60084325;60032907;60016357;60011253;60005398</t>
  </si>
  <si>
    <t>Moerland R.</t>
  </si>
  <si>
    <t>Reversible polarization control of single photon emission</t>
  </si>
  <si>
    <t>10.1021/nl073026y</t>
  </si>
  <si>
    <t>2-s2.0-40449104093</t>
  </si>
  <si>
    <t>R21EB004588</t>
  </si>
  <si>
    <t>['significantly smaller', 'provide insights', 'protein maps', 'optical antenna', 'natural environment', 'local topology', 'local distribution', 'live cells', 'interprotein distances', 'individual protein', 'functional properties', 'diffraction limit', 'aqueous environments', '50 nm', '10 nm']</t>
  </si>
  <si>
    <t>Understanding the diversity of biological processes requires methods that can address single proteins in their natural environment and provide insights into structural and functional properties, as well as the local distribution of each individual protein. We use an optical antenna in the form of a single gold nanoparticle to localize incident laser radiation to 50 nm, significantly smaller than the diffraction limit of light. Our approach enables us to optically resolve individual plasma-membrane-bound Ca 2+ pumps (PMCA4) immersed in aqueous environments and to determine the distribution of interprotein distances. We are able to correlate the protein maps with local topology. Improved antenna geometries will make it possible to resolve, identify, and probe single membrane proteins in live cells with true protein resolution of 5-10 nm. ¬© 2008 American Chemical Society.</t>
  </si>
  <si>
    <t>642-646</t>
  </si>
  <si>
    <t>60011253;60011253</t>
  </si>
  <si>
    <t>6507166422;7102440167</t>
  </si>
  <si>
    <t>H√∂ppener, Christiane;Novotny, Lukas</t>
  </si>
  <si>
    <t>Rochester</t>
  </si>
  <si>
    <t>University of Rochester Institute of Optics</t>
  </si>
  <si>
    <t>H√∂ppener C.</t>
  </si>
  <si>
    <t>Antenna-based optical imaging of single Ca &lt;sup&gt;2+&lt;/sup&gt; transmembrane proteins in liquids</t>
  </si>
  <si>
    <t>10.1021/nl073057t</t>
  </si>
  <si>
    <t>2-s2.0-40449129184</t>
  </si>
  <si>
    <t>['well model', 'triangular distributions', 'tap xpd', 'polarized multiple', 'polarization characteristics', 'polar discrimination', 'polar 3', 'ns slope', 'modelled using', 'linear regression', 'initial paths', 'increasing bandwidth', 'greater depolarization', 'ellipticity angle', 'dependent loss', 'considerable spectral', 'channel cross', 'asymptotic convergence', 'antenna systems', '5 db']</t>
  </si>
  <si>
    <t>Channel characterization | Cross-polar discrimination (XPD) | Polarization | Ultrawideband (UWB)</t>
  </si>
  <si>
    <t>The polarization characteristics of the indoor ultrawideband channel are investigated using dual-polar 3.1-10.6 GHz channel measurements. Under the generalized elliptical polarization framework, the channel cross-polar discrimination (XPD) statistics are evaluated. Lognormal and triangular distributions are shown to well model the XPD and ellipticity angle. Considerable spectral and small-scale spatial variability is observed in the XPD. Asymptotic convergence of XPD to its mean with increasing bandwidth is established. An analysis of the variation of tap XPD with excess delay indicates that the XPD is highest for the initial paths. It is shown that increased scattering leads to greater depolarization. The dependence of XPD on the channel's rms delay spread is modelled using a linear regression with - 0.5 dB/ns slope. This characterization will aid the analysis of polarization-dependent loss and the design of polarized multiple-antenna systems. ¬© 2008 IEEE.</t>
  </si>
  <si>
    <t>532-539</t>
  </si>
  <si>
    <t>Massachusetts Institute of Technology</t>
  </si>
  <si>
    <t>Polarimetric characterization of ultrawideband propagation channels</t>
  </si>
  <si>
    <t>10.1109/TAP.2007.915417</t>
  </si>
  <si>
    <t>2-s2.0-40549083751</t>
  </si>
  <si>
    <t>['techniques based', 'simple form', 'proposed method', 'planar antennas', 'physical optics', 'easily extended', 'constructed based']</t>
  </si>
  <si>
    <t>Corner's diffraction | Finite ground plane | Geometrical theory of diffraction (GTD) | Microstrip antennas | Physical optics</t>
  </si>
  <si>
    <t>A heuristic diffraction coefficient for the corner of a semi-infinite dielectric slab angular sector is presented. The corner diffraction coefficient is constructed based on the solution of a canonical problem using a physical optics formulation: a plane surface wave hitting the corner of the slab. The corner diffraction coefficient is expressed in terms of edge diffraction coefficients. It has a very simple form that can be easily extended to other types of excitations. The effectiveness of the proposed method is demonstrated by comparison with other techniques based on physical optics and experiments. The proposed corner diffraction coefficient can be used within geometrical theory of diffraction solution techniques for planar antennas. ¬© 2008 IEEE.</t>
  </si>
  <si>
    <t>596-601</t>
  </si>
  <si>
    <t>60025063;60025063</t>
  </si>
  <si>
    <t>6602746648;7005545716</t>
  </si>
  <si>
    <t>Volski, Vladimir;Vandenbosch, Guy A.E.</t>
  </si>
  <si>
    <t>3000 Leuven</t>
  </si>
  <si>
    <t>KU Leuven</t>
  </si>
  <si>
    <t>Volski V.</t>
  </si>
  <si>
    <t>A heuristic diffraction coefficient for the corner of a dielectric slab</t>
  </si>
  <si>
    <t>10.1109/TAP.2007.915475</t>
  </si>
  <si>
    <t>2-s2.0-40549085374</t>
  </si>
  <si>
    <t>Ohio State University</t>
  </si>
  <si>
    <t>OSU</t>
  </si>
  <si>
    <t>['transient signals', 'sky monitoring', 'moves across', 'low per', 'least 6', 'individually instrumented', 'experiments confirming', 'element cost', 'detection algorithm', 'detailed knowledge', 'currently consists', 'array manifold', '66 kjy', '22 wm', '2 hz', '1700 mhz']</t>
  </si>
  <si>
    <t>Antenna array | Direction finding | Radio astronomy</t>
  </si>
  <si>
    <t>Argus is an experimental antenna array system designed to demonstrate all-sky monitoring for transient signals in the frequency range 1200-1700 MHz. It currently consists of 22 broadband spiral antennas (expandable to 32) which are individually instrumented, digitized, and analyzed in an attempt to detect and localize both broadband and narrowband astronomical transients. In this paper, we describe the design of the instrument. Notable features include a novel array data aggregation architecture, a detection algorithm which does not require accurate calibration or detailed knowledge of the array manifold, and very low per-element cost of about US$1k/element. A sensitivity of at least 6.6 √ó 10-22 Wm-2 Hz-1 = 66 kJy (zenith at 1700 MHz for a 209 ms observation with 60 kHz bandwidth) is achieved for the system as implemented. Performance is demonstrated in an experiment in which the Sun is detected, localized, and tracked as it moves across the sky. Other experiments confirming the functionality of Argus as an all-sky surveillance system are summarized. ¬© 2008 IEEE.</t>
  </si>
  <si>
    <t>294-302</t>
  </si>
  <si>
    <t>60027090;60029470;60003500</t>
  </si>
  <si>
    <t>7003519320;7003998078;16515895900</t>
  </si>
  <si>
    <t>Ellingson, Steven W.;Hampson, Grant A.;Childers, Russell K.</t>
  </si>
  <si>
    <t>Australia;United States;United States</t>
  </si>
  <si>
    <t>Melbourne;Blacksburg;Columbus</t>
  </si>
  <si>
    <t>Commonwealth Scientific and Industrial Research Organization;Virginia Polytechnic Institute and State University;The Ohio State University</t>
  </si>
  <si>
    <t>60029470;60027090;60003500</t>
  </si>
  <si>
    <t>Ellingson S.W.</t>
  </si>
  <si>
    <t>Argus: An L-band all-sky astronomical surveillance system</t>
  </si>
  <si>
    <t>10.1109/TAP.2007.915467</t>
  </si>
  <si>
    <t>2-s2.0-40549086316</t>
  </si>
  <si>
    <t>Fundo Regional para a Ci√™ncia e Tecnologia</t>
  </si>
  <si>
    <t>FRCT</t>
  </si>
  <si>
    <t>['transmission efficiency', 'spatial dispersion', 'results show', 'medium formed', 'magnetoelectric tensor', 'electromagnetic waves', 'effective permittivity', 'effective permeability', 'composite material', '95 %.']</t>
  </si>
  <si>
    <t>Artificial materials | Chiral media | Homogenization | Polarization transformers</t>
  </si>
  <si>
    <t>In this work, we study the realization of realistic polarization transformers formed by long metallic helices. To this end, we propose a new homogenization model to characterize the propagation of electromagnetic waves in a medium formed by infinitely long helices. We derive approximate analytical expressions for the effective permittivity, effective permeability and the magnetoelectric tensor of the composite material, taking into account the effects of spatial dispersion. We apply the new homogenization model to characterize novel linear-to-circular polarization transformers. Our results show that the metamaterial screen may be designed in such a way that an incoming linearly polarized wave may be transformed into a circularly polarized transmitted wave, and that the transmission efficiency of such polarization transformer may be as high as 95%. ¬© 2008 IEEE.</t>
  </si>
  <si>
    <t>390-401</t>
  </si>
  <si>
    <t>Silveirinha, M√°rio G.</t>
  </si>
  <si>
    <t>Portugal</t>
  </si>
  <si>
    <t>Coimbra</t>
  </si>
  <si>
    <t>Universidade de Coimbra</t>
  </si>
  <si>
    <t>Silveirinha M.</t>
  </si>
  <si>
    <t>Design of linear-to-circular polarization transformers made of long densely packed metallic helices</t>
  </si>
  <si>
    <t>10.1109/TAP.2007.915428</t>
  </si>
  <si>
    <t>2-s2.0-40549090602</t>
  </si>
  <si>
    <t>['way channel', 'two antennas', 'scale fades', 'rf tag', 'power required', 'pinhole diversity', 'paper shows', 'modulating backscatter', 'gain results', 'diversity combining', 'deeper small', 'conventional one', 'constant bit', 'channel knowledge']</t>
  </si>
  <si>
    <t>Dyadic backscatter channel | Modulated backscatter | Pinhole channel | Pinhole diversity | Probability | Radio frequency identification (RFID) | Radio link budget | RF tag</t>
  </si>
  <si>
    <t>Backscatter radio systems, including high frequency radio frequency identification (RFID), operate in the dyadic backscatter channel-a two-way pinhole channel that has deeper small-scale fades than that of a conventional one-way channel. This paper shows that pinhole diversity is available in a rich scattering environment caused by modulating backscatter with multiple RF tag antennas-no diversity combining at the reader, channel knowledge, or signaling scheme change is required. Pinhole diversity, along with increased RF tag scattering aperture, can cause up to a 10 dB reduction in the power required to maintain a constant bit-error-rate for an RF tag with two antennas. Through examples, it is shown that this gain results in increased backscatter radio system communication reliability and up to a 78% increase in RF tag operating range. ¬© 2008 IEEE.</t>
  </si>
  <si>
    <t>563-570</t>
  </si>
  <si>
    <t>15020805000;6603675014</t>
  </si>
  <si>
    <t>Griffin, Joshua D.;Durgin, Gregory D.</t>
  </si>
  <si>
    <t>Griffin J.</t>
  </si>
  <si>
    <t>Gains for RF tags using multiple antennas</t>
  </si>
  <si>
    <t>10.1109/TAP.2007.915423</t>
  </si>
  <si>
    <t>2-s2.0-40549091679</t>
  </si>
  <si>
    <t>95-2221-E-011-021</t>
  </si>
  <si>
    <t>['two end', 'tie antenna', 'three states', 'suitable arrangement', 'slotted bow', 'slotline transitions', 'reconfigurable cpw', 'radiation patterns', 'proposed design', 'proposed antenna', 'pattern reconfigurability', 'investigated comprehensively', 'hence sustain', 'frequency range', 'coplanar waveguide', 'broadside radiation', 'bias network', 'antenna consists', '5 ghz']</t>
  </si>
  <si>
    <t>Coplanar waveguides | PIN diodes | Reconfigurable antennas | Slotline transitions | Wideband antennas</t>
  </si>
  <si>
    <t>We propose a slotted bow-tie antenna with pattern reconfigurability. The antenna consists of a coplanar waveguide (CPW) input, a pair of reconfigurable CPW-to-slotline transitions, a pair of Vivaldi-shaped radiating tapered slots, and four PIN diodes for reconfigurability. With suitable arrangement of the bias network, the proposed antenna demonstrates reconfigurable radiation patterns in the frequency range from 3.5 to 6.5 GHz in three states: a broadside radiation with fairly omnidirectional pattern and two end-fire radiations whose mainbeams are directed to exactly opposite directions. The proposed antenna is investigated comprehensively with the help of the radiation patterns in the two principal cuts and also the antenna gain responses versus frequencies. The simulation and measurement results reveal fairly good agreement and hence sustain the reconfigurability of the proposed design. ¬© 2008 IEEE.</t>
  </si>
  <si>
    <t>327-334</t>
  </si>
  <si>
    <t>60027709-60012370-60075214;60027709</t>
  </si>
  <si>
    <t>21740388100;8204745700</t>
  </si>
  <si>
    <t>Wu, Sung Jung;Ma, Tzyh Ghuang</t>
  </si>
  <si>
    <t>Hsinchu;Taipei;Hsinchu</t>
  </si>
  <si>
    <t>Sunplus Technology Co Ltd;National Taiwan University of Science and Technology;National Chiao Tung University</t>
  </si>
  <si>
    <t>60075214;60027709;60012370</t>
  </si>
  <si>
    <t>Wu S.</t>
  </si>
  <si>
    <t>A wideband slotted bow-tie antenna with reconfigurable CPW-to-slotline transition for pattern diversity</t>
  </si>
  <si>
    <t>10.1109/TAP.2007.915454</t>
  </si>
  <si>
    <t>2-s2.0-40549091998</t>
  </si>
  <si>
    <t>Conseil R√©gional de Bretagne</t>
  </si>
  <si>
    <t>['size varying', 'practical applications', 'physical optics', 'open resonators', 'oblique incidence', 'near fields', 'lens cross', 'geometrical optics', 'fused quartz', 'free space', 'fast convergence', 'controllable accuracy', 'compare characteristics', 'chosen typical', 'benchmark solution', '20 wavelengths']</t>
  </si>
  <si>
    <t>Boundary integral equations (BIEs) | Dielectric lens antennas | Geometrical optics (GO) | Physical optics (PO)</t>
  </si>
  <si>
    <t>We assess the accuracy and relevance of the numerical algorithms based on the principles of geometrical optics (GO) and physical optics (PO) in the analysis of reduced-size homogeneous dielectric lenses prone to behave as open resonators. As a benchmark solution, we use the Muller boundary integral equations (MBIEs) discretized with trigonometric Galerkin scheme that has guaranteed and fast convergence as well as controllable accuracy. The lens cross-section is chosen typical for practical applications, namely an extended hemiellipse whose eccentricity satisfies the GO focusing condition. The analysis concerns homogeneous lenses made of rexolite, fused quartz, and silicon with the size varying between 3 and 20 wavelengths in free space. We consider the 2-D case with both E- and H-polarized plane waves under normal and oblique incidence, and compare characteristics of the near fields. ¬© 2008 IEEE.</t>
  </si>
  <si>
    <t>485-492</t>
  </si>
  <si>
    <t>60068535;60030553;60030553;60068535</t>
  </si>
  <si>
    <t>8376403800;56633472500;23973241400;56962710300</t>
  </si>
  <si>
    <t>Boriskin, Artem V.;Godi, Ga√´l;Sauleau, Ronan;Nosich, Alexander I.</t>
  </si>
  <si>
    <t>Ukraine;France</t>
  </si>
  <si>
    <t>Kharkiv;Rennes</t>
  </si>
  <si>
    <t>O. Ya. Usikov Institute for Radiophysics and Electronics of the National Academy of Sciences of Ukraine;Universite de Rennes 1</t>
  </si>
  <si>
    <t>60068535;60030553</t>
  </si>
  <si>
    <t>Boriskin A.</t>
  </si>
  <si>
    <t>Small hemielliptic dielectric lens antenna analysis in 2-D: Boundary integral equations versus geometrical and physical optics</t>
  </si>
  <si>
    <t>10.1109/TAP.2007.915432</t>
  </si>
  <si>
    <t>2-s2.0-40549093359</t>
  </si>
  <si>
    <t>CityU</t>
  </si>
  <si>
    <t>['studied using', 'rectangular dra', 'reasonable agreement', 'radiation pattern', 'phase imbalances', 'dra impedance', 'difference time', '4 ghz', '4 %.', '10 db']</t>
  </si>
  <si>
    <t>Dielectric resonator antenna (DRA) | Differential feed | Finite-difference time-domain (FDTD)</t>
  </si>
  <si>
    <t>A differentially fed rectangular dielectric resonator antenna (DRA) is studied using the finite-difference time-domain (FDTD) method. The fundamental TE111 mode of the rectangular DRA is excited at 2.4 GHz, with a 10-dB differential impedance bandwidth ( Sdd11 &lt; -10 dB) of ‚àº 10.4%. To verify the theory, measurements were carried out, and reasonable agreement between theory and experiment is obtained. The effects of the magnitude and phase imbalances on the DRA impedance and radiation pattern are investigated. ¬© 2008 IEEE.</t>
  </si>
  <si>
    <t>353-359</t>
  </si>
  <si>
    <t>60013983-60016835;60013983</t>
  </si>
  <si>
    <t>36072005200;56415172000</t>
  </si>
  <si>
    <t>Li, Bin;Leung, Kwok Wa</t>
  </si>
  <si>
    <t>Beijing;Kowloon</t>
  </si>
  <si>
    <t>Beijing Institute of Technology;City University of Hong Kong</t>
  </si>
  <si>
    <t>60016835;60013983</t>
  </si>
  <si>
    <t>On the differentially fed rectangular dielectric resonator antenna</t>
  </si>
  <si>
    <t>10.1109/TAP.2007.915463</t>
  </si>
  <si>
    <t>2-s2.0-40549094010</t>
  </si>
  <si>
    <t>['quadruple l', 'probe case', 'dual l', 'axial ratio', '5 %).', '3 db', '10 db']</t>
  </si>
  <si>
    <t>Circular polarization | Microstrip antennas | Wideband antennas</t>
  </si>
  <si>
    <t>A novel 90¬∞ broadband balun comprising a broadband 90¬∞ Schiffman phase shifter is introduced as a means of enhancing the wideband circular polarization performance of dual-fed type microstrip antennas. The proposed 90¬∞ broadband balun delivers good impedance matching, balanced power splitting and consistent 90¬∞ (¬±5¬∞) phase shifting, across a wide bandwidth (‚àº57.5%). A circular patch antenna utilizing the proposed 90¬∞ broadband balun is shown to attain measured impedance S11 &lt; -10 dB) and axial ratio (AR &lt; 3 dB) bandwidths of 60.24% and 37.7%, respectively, for the dual L-probe case; and 71.28% and 81.6% respectively, for the quadruple L-probe case. ¬© 2008 IEEE.</t>
  </si>
  <si>
    <t>319-326</t>
  </si>
  <si>
    <t>60002668-60017161;60002668-60017161;60002668-60017161</t>
  </si>
  <si>
    <t>57198926864;14009699200;8627857400</t>
  </si>
  <si>
    <t>Guo, Yong Xin;Khoo, Kah Wee;Ong, Ling Chuen</t>
  </si>
  <si>
    <t>Singapore;Singapore</t>
  </si>
  <si>
    <t>Singapore City;Singapore City</t>
  </si>
  <si>
    <t>National University of Singapore;A-Star, Institute for Infocomm Research</t>
  </si>
  <si>
    <t>60017161;60002668</t>
  </si>
  <si>
    <t>Guo Y.</t>
  </si>
  <si>
    <t>Wideband circularly polarized patch antenna using broadband baluns</t>
  </si>
  <si>
    <t>10.1109/TAP.2007.915427</t>
  </si>
  <si>
    <t>2-s2.0-40549095012</t>
  </si>
  <si>
    <t>Defence Research and Development Canada</t>
  </si>
  <si>
    <t>DRDC</t>
  </si>
  <si>
    <t>['structured model', 'pdp ).', 'measured data', 'eigenvalue decomposition', 'delay bins', 'data sets', 'channel model']</t>
  </si>
  <si>
    <t>Antenna arrays | Channel capacity | Channel modeling | Measured channel data | Multiple-input multiple-output (MIMO) | Wideband</t>
  </si>
  <si>
    <t>We present a novel wideband multiple-input, multiple-output (MIMO) channel model, which we refer to as the structured model. The structured model is based on the eigenvalue decomposition (EVD) of the wideband channel correlation matrix. It does not assume the scatterers at the receiver fade independently of those at the transmitter. It also models correlation between delay bins in the power delay profile (PDP). With preliminary data gathered using McMaster's wideband MIMO Software Defined Radio (the WMSDR) in fixed outdoor locations, and Brigham Young University's (BYU) wideband channel sounder in fixed indoor locations, we show good agreement between modeled and measured data. The two platforms used and the environments in which the data were collected were very different. The proposed model performed equally well with both data sets, demonstrating its robustness. ¬© 2008 IEEE.</t>
  </si>
  <si>
    <t>550-562</t>
  </si>
  <si>
    <t>60031828-60084669;60031828</t>
  </si>
  <si>
    <t>57198111806;7101764513</t>
  </si>
  <si>
    <t>Costa, Nelson;Haykin, Simon</t>
  </si>
  <si>
    <t>Fonthill;Hamilton</t>
  </si>
  <si>
    <t>Accipiter Radar Technologies Inc.;McMaster University</t>
  </si>
  <si>
    <t>60084669;60031828</t>
  </si>
  <si>
    <t>Costa N.</t>
  </si>
  <si>
    <t>A novel wideband MIMO channel model and experimental validation</t>
  </si>
  <si>
    <t>10.1109/TAP.2007.912956</t>
  </si>
  <si>
    <t>2-s2.0-40549101550</t>
  </si>
  <si>
    <t>['maximum directivity', 'larger feeds', 'front fed', 'calibration improves']</t>
  </si>
  <si>
    <t>Antenna array feeds | Genetic algorithms | Offset reflector antennas | Reflector antenna blockage | Reflector antennas</t>
  </si>
  <si>
    <t>The phase of the elements of a phased array feed are optimized to yield a maximum directivity for front fed and offset cylindrical parabolic reflector antennas. Calibration improves the reflector antenna performance, especially for front fed reflectors with larger feeds. ¬© 2008 IEEE.</t>
  </si>
  <si>
    <t>593-596</t>
  </si>
  <si>
    <t>Haupt Associates</t>
  </si>
  <si>
    <t>Calibration of cylindrical reflector antennas with linear phased array feeds</t>
  </si>
  <si>
    <t>10.1109/TAP.2007.915489</t>
  </si>
  <si>
    <t>2-s2.0-40549102471</t>
  </si>
  <si>
    <t>['wave antenna', 'therefore improving', 'structure shows', 'specific method', 'proposed antenna', 'pointing direction', 'parallel plates', 'original leaky', 'novel leaky', 'negligibly affecting', 'moments approach', 'microstrip line', 'microstrip leaky', 'leakage rate', 'laterally shielded', 'first time', 'experimentally confirm', 'easily controlled', 'corresponding leaky', 'common dual', 'beam second', 'azimuthal plane', 'analysis performed']</t>
  </si>
  <si>
    <t>Laterally-shielded microstrip technology | Leakage-rate control | Leaky-wave antennas (LWAs)</t>
  </si>
  <si>
    <t>An original leaky-wave antenna (LWA), conceived from a microstrip line which is laterally shielded by parallel plates, is presented in this paper. This structure shows, for the first time, that the leakage rate of a microstrip leaky-mode can be easily controlled while negligibly affecting the pointing direction. The antenna is based on the radiation from the second higher order mode of the microstrip line, which is perturbed by the addition of the two conductor walls to control the level of the leakage rate. The parallel-plates also serve as a mechanism to obtain a single main beam in the azimuthal plane, therefore improving the radiation pattern compared to common dual-beam second-higher order mode microstrip LWAs. The proposed antenna is analyzed by obtaining the corresponding leaky-mode complex propagation constant, which is calculated by a specific method of moments approach. The modal results obtained from the leaky-mode dispersion curves are validated with analysis performed on a three-dimensional structure using commercial finite element method solver. Also, a prototype is fabricated to experimentally confirm the advantages of this novel leaky-wave line source. ¬© 2008 IEEE.</t>
  </si>
  <si>
    <t>335-344</t>
  </si>
  <si>
    <t>60014907;60014907;60014907</t>
  </si>
  <si>
    <t>7006760553;15841408400;6603078652</t>
  </si>
  <si>
    <t>G√≥mez-Tornero, Jos√© Luis;Ca√±ete-Rebenaque, David;√Ålvarez-Melc√≥n, Alejandro</t>
  </si>
  <si>
    <t>Cartagena</t>
  </si>
  <si>
    <t>Universidad Politecnica de Cartagena</t>
  </si>
  <si>
    <t>G√≥mez-Tornero J.</t>
  </si>
  <si>
    <t>Microstrip leaky-wave antenna with control of leakage rate and only one main beam in the azimuthal plane</t>
  </si>
  <si>
    <t>10.1109/TAP.2007.915422</t>
  </si>
  <si>
    <t>2-s2.0-40549107491</t>
  </si>
  <si>
    <t>DP0452730</t>
  </si>
  <si>
    <t>['planar surface', 'new technique', 'measured gain', 'impedance bandwidth', 'axial ratio', '5 dbic']</t>
  </si>
  <si>
    <t>Axial-ratio | Circularly polarization | Feed optimization | Short horn | Stacked microstrip antenna</t>
  </si>
  <si>
    <t>A new technique is developed to increase the axial ratio (AR) bandwidth of circularly polarized stacked microstrip antennas (CPSMAs) to about 15.0% by optimizing the location of the C-type single feed and a few other parameters. The stacked microstrip antenna with a quasi-planar surface-mounted short horn (SMSH) has achieved 13 dBi gain, 15.5% 3 dB AR bandwidth, 0.37 dB minimum AR and 25.0% impedance bandwidth. The measured gain is more than 11.5 dBic over the impedance bandwidth. The proposed technique simplifies the design of wideband circularly polarized antenna for medium to high gain applications. ¬© 2008 IEEE.</t>
  </si>
  <si>
    <t>578-581</t>
  </si>
  <si>
    <t>60002668;60019544;60029284</t>
  </si>
  <si>
    <t>22935760300;35586058800;7401937908</t>
  </si>
  <si>
    <t>Nasimuddin, ;Esselle, Karu P.;Verma, A. K.</t>
  </si>
  <si>
    <t>India;Australia;Singapore</t>
  </si>
  <si>
    <t>New Delhi;North Ryde;Singapore City</t>
  </si>
  <si>
    <t>University of Delhi;Macquarie University;A-Star, Institute for Infocomm Research</t>
  </si>
  <si>
    <t>60029284;60019544;60002668</t>
  </si>
  <si>
    <t>Nasimuddin</t>
  </si>
  <si>
    <t>Wideband high-gain circularly polarized stacked microstrip antennas with an optimized C-type feed and a short horn</t>
  </si>
  <si>
    <t>10.1109/TAP.2007.915476</t>
  </si>
  <si>
    <t>2-s2.0-40549114629</t>
  </si>
  <si>
    <t>['stratified lens', 'real source', 'reaction created', 'presented procedure', 'memory load', 'first used', 'field everywhere', 'excellent agreement', 'entire structure', 'ended waveguide', 'electric field', 'directivity obtained', 'computation time', 'commercial software', 'analytical method', 'also carried', '77 ghz', '6 ghz', '50 ghz']</t>
  </si>
  <si>
    <t>Lens antennas | Mode matching technique (MMT) | Scattering | Spherical wave functions</t>
  </si>
  <si>
    <t>An analytical method to compute the scattering of spherically and hemispherically stratified lens antennas is described. The expansion of any real source on spherical wave functions is detailed and validated by comparison to commercial software simulations and measurements at both 50 GHz and 77 GHz. A mode matching technique (MMT) based on spherical wave functions is first used to analyze the scattering by spherically stratified lens antennas. The far field patterns and directivity obtained are in excellent agreement with commercial software simulations and measurements for a six-shell Luneburg lens at 6 GHz. This MMT is then extended to hemispherically stratified lens antenna analysis. Its validation is also carried out by comparisons to both commercial software and measurements for a three-shell half Maxwell fish-eye lens fed by an open-ended waveguide at W-band. The expansion on spherical modes gives direct access to the field everywhere. To highlight the progressive focusing effect of inhomogeneous lens antennas, the electric field is mapped in terms of magnitude and phase in the neighborhood of the entire structure. One of the originalities of this work is the quantification of the reaction created by the scatterer on the feed. Narrowing the scatterer to a stratified lens does not affect the generality of the presented procedure. While providing controlled accuracy, the MMT tremendously reduces both computation time and memory load in comparison to commercial software. ¬© 2008 IEEE.</t>
  </si>
  <si>
    <t>450-460</t>
  </si>
  <si>
    <t>60030553;60030553;60030553;60030553;60030553;60000221</t>
  </si>
  <si>
    <t>16024336300;23973628700;16025007900;6603211799;7003723658;7801640387</t>
  </si>
  <si>
    <t>Fuchs, Benjamin;Palud, S√©bastien;Le Coq, Laurent;Lafond, Oliver;Himdi, Mohamed;Rondineau, S√©bastien</t>
  </si>
  <si>
    <t>France;United States</t>
  </si>
  <si>
    <t>Rennes;Boulder</t>
  </si>
  <si>
    <t>Universite de Rennes 1;University of Colorado Boulder</t>
  </si>
  <si>
    <t>60030553;60000221</t>
  </si>
  <si>
    <t>Fuchs B.</t>
  </si>
  <si>
    <t>Scattering of spherically and hemispherically stratified lenses fed by any real source</t>
  </si>
  <si>
    <t>10.1109/TAP.2007.915458</t>
  </si>
  <si>
    <t>2-s2.0-40549117030</t>
  </si>
  <si>
    <t>Ministerio de Ciencia y Tecnolog√≠a</t>
  </si>
  <si>
    <t>TEC2005-07985-C03-03</t>
  </si>
  <si>
    <t>MICYT</t>
  </si>
  <si>
    <t>['synthesized pattern', 'side lobe', 'ripple level', 'planar arrays', 'isotropic elements', 'hybrid technique', 'footprint patterns', 'efficiently synthesized', 'efficient combination']</t>
  </si>
  <si>
    <t>Antenna array pattern synthesis | Footprint patterns | Orchard-Elliott-Stern (OES) method | Planar arrays | Woodward-Lawson (WL) method</t>
  </si>
  <si>
    <t>Footprint patterns can be efficiently synthesized by means of planar arrays with hundreds or thousands of elements: an efficient combination of Woodward-Lawson and Orchard-Elliott-Stern roots optimization procedure is suggested. This hybrid technique is applied to a footprint covering Europe by using planar arrays with isotropic elements and linearly polarized circular patches. The proposed method keeps under control both the side lobe and ripple level of the synthesized pattern. ¬© 2008 IEEE.</t>
  </si>
  <si>
    <t>584-589</t>
  </si>
  <si>
    <t>60028419;60028419;60017293-60027550;60028419;60028419</t>
  </si>
  <si>
    <t>7006865572;6505620370;7006413404;7202825573;7003391894</t>
  </si>
  <si>
    <t>Ares, F.;Fondevila-Gomez, J.;Franceschetti, G.;Moreno-Piquero, E.;Rodriguez-Gonzalez, J. A.</t>
  </si>
  <si>
    <t>Spain;United States;Italy</t>
  </si>
  <si>
    <t>Santiago de Compostela;Los Angeles;Naples</t>
  </si>
  <si>
    <t>Universidad de Santiago de Compostela;University of California, Los Angeles;Universit√† degli Studi di Napoli Federico II</t>
  </si>
  <si>
    <t>60028419;60027550;60017293</t>
  </si>
  <si>
    <t>Ares F.</t>
  </si>
  <si>
    <t>Synthesis of very large planar arrays for prescribed footprint illumination</t>
  </si>
  <si>
    <t>10.1109/TAP.2007.915472</t>
  </si>
  <si>
    <t>2-s2.0-40549120662</t>
  </si>
  <si>
    <t>Deutsches Zentrum f√ºr Luft- und Raumfahrt</t>
  </si>
  <si>
    <t>50YB0509</t>
  </si>
  <si>
    <t>DLR</t>
  </si>
  <si>
    <t>['systematic approach', 'simple tool', 'putting forward', 'power mismatch', 'network losses', 'manufactured three', 'lossless decoupling', 'general analysis', 'element œª', 'eight radiators', 'efficiency considerations', 'antenna arrays', '2 aggravates']</t>
  </si>
  <si>
    <t>Adaptive arrays | Compact antenna arrays | Decorrelation | Decoupling | Mobile communication</t>
  </si>
  <si>
    <t>Placing the radiators of antenna arrays closer than Œª/2 aggravates the problem of power mismatch. Based on efficiency considerations, a general analysis of this effect is presented, putting forward a simple tool to quantify, compare, and optimize the performance of antenna arrays. This analysis is not restricted with respect to the number of radiators or the degree of compactness. In order to improve power matching, a systematic approach for the design of lossless decoupling and matching networks based on 180¬∞ directional couplers is suggested for up to eight radiators. Implications of network losses, which have not yet received appropriate attention by researchers in the past, will be analyzed and discussed by means of a manufactured three-element Œª/4 prototype array. ¬© 2008 IEEE.</t>
  </si>
  <si>
    <t>360-370</t>
  </si>
  <si>
    <t>60030040;60030040;60030040;60030040;60030040</t>
  </si>
  <si>
    <t>16025990100;16025841900;9279156100;15922099300;7103237301</t>
  </si>
  <si>
    <t>Volmer, Christian;Weber, J√∂rn;Stephan, Ralf;Blau, Kurt;Hein, Matthias A.</t>
  </si>
  <si>
    <t>Ilmenau</t>
  </si>
  <si>
    <t>Technischen Universit√§t Ilmenau</t>
  </si>
  <si>
    <t>Volmer C.</t>
  </si>
  <si>
    <t>An eigen-analysis of compact antenna arrays and its application to port decoupling</t>
  </si>
  <si>
    <t>10.1109/TAP.2007.915450</t>
  </si>
  <si>
    <t>2-s2.0-40549121311</t>
  </si>
  <si>
    <t>['moments model', 'input impedance', 'good agreements', 'field results', 'derived assuming', 'current distribution', 'arbitrary location']</t>
  </si>
  <si>
    <t>Method of moments (MoM) | Spherical antennas | Spiral antennas</t>
  </si>
  <si>
    <t>A method of moments model is presented to analyze Archimedean spirals that are printed on a layered dielectric sphere. The model is derived assuming an arbitrary location of the spiral. Input impedance, current distribution and far-field results are presented and are shown to be in good agreements with other methods. ¬© 2008 IEEE.</t>
  </si>
  <si>
    <t>345-352</t>
  </si>
  <si>
    <t>Khamas, Salam K.</t>
  </si>
  <si>
    <t>Khamas S.</t>
  </si>
  <si>
    <t>Moment method analysis of an Archimedean spiral printed on a layered dielectric sphere</t>
  </si>
  <si>
    <t>10.1109/TAP.2007.915466</t>
  </si>
  <si>
    <t>2-s2.0-40549125347</t>
  </si>
  <si>
    <t>8721-05-c-0002</t>
  </si>
  <si>
    <t>['width ).', 'vertical polarization', 'two formulas', 'numerical results', 'grazing incidence', 'formulas provide', 'formulas degrades', 'form factor', '32 wavelengths']</t>
  </si>
  <si>
    <t>Flat plates | Forward scattering | Grazing incidence | Method of moments (MoM) | Physical optics (PO) | Radar cross section (RCS) | Uniform theory of diffraction (UTD)</t>
  </si>
  <si>
    <t>Two formulas are evaluated for predicting forward scattering from conducting plates illuminated at grazing incidence with vertical polarization. Radar cross section depends upon the product of area and height. Versatility is demonstrated for infinitely thin circular, rectangular and triangular flat plates. Predictions are compared with numerical results from the method of moments for objects between 2 and 32 wavelengths on a side. Accuracy depends upon the form factor of the plate (ratio of height-to-width). The formulas provide very good agreement provided the form factor is close to one or greater. However, the accuracy of the formulas degrades as the form factor becomes much less than one. ¬© 2008 IEEE.</t>
  </si>
  <si>
    <t>606-609</t>
  </si>
  <si>
    <t>Ross, R. Alex</t>
  </si>
  <si>
    <t>Lexington</t>
  </si>
  <si>
    <t>Lincoln Laboratory</t>
  </si>
  <si>
    <t>Ross R.</t>
  </si>
  <si>
    <t>Forward scattering at grazing incidence on flat plates</t>
  </si>
  <si>
    <t>10.1109/TAP.2007.915479</t>
  </si>
  <si>
    <t>2-s2.0-40549125666</t>
  </si>
  <si>
    <t>['weave patterns', 'textile materials', 'systematic study', 'knitted patterns', 'dielectric loss', 'conductive threads']</t>
  </si>
  <si>
    <t>Conducting materials | Electro-textile | Materials testing | Microwave resonators</t>
  </si>
  <si>
    <t>A systematic study of the high frequency electrical properties of electro-textiles is presented in this paper. First, conductive thread characterization is completed with a waveguide cavity method. The effect of conductive thread density and comparison of several different types of conductive threads are included. Second, comparisons of knitted patterns and weave patterns are made in terms of effective electrical conductivity through a microstrip resonator method. The effect of various weave patterns on conductive and dielectric loss is detailed. Finally, the relevance of the high frequency characterization of the electro-textile materials is shown through electro-textile patch antenna fabrication and measurements. The efficiency of the fully fabric patch antenna is as high as 78% due to the use of low loss electrotextiles characterized in this paper. ¬© 2008 IEEE.</t>
  </si>
  <si>
    <t>381-389</t>
  </si>
  <si>
    <t>14822720100;7004359541</t>
  </si>
  <si>
    <t>Ouyang, Yuehui;Chappell, William J.</t>
  </si>
  <si>
    <t>Ouyang Y.</t>
  </si>
  <si>
    <t>High frequency properties of electro-textiles for wearable antenna applications</t>
  </si>
  <si>
    <t>10.1109/TAP.2007.915435</t>
  </si>
  <si>
    <t>2-s2.0-40549126999</t>
  </si>
  <si>
    <t>['trapeizform u', 'simulated bandwidth', 'optimized design', 'optimization methodology', 'obtained compared', 'novel design', 'hardware prototype', 'dimension size', 'comparison results', 'antenna design', '104 %.']</t>
  </si>
  <si>
    <t>Antennas | Genetic algorithms | Optimization methods</t>
  </si>
  <si>
    <t>A novel design of trapeizform U-slot folded patch feed antenna is presented in this paper. It is optimized by an evolutionary based optimization scheme which is capable of producing an antenna design that has a wide impedance bandwidth but small in dimension size. The optimized design was also experimentally verified by its hardware prototype in which 101.3% measured impedance bandwidth (VSWR ‚â§ 2) was obtained compared with its simulated bandwidth of 104%. Also, both the effectiveness of the optimization methodology and the proposed antenna configuration have been justified through comparison results. ¬© 2008 IEEE.</t>
  </si>
  <si>
    <t>571-577</t>
  </si>
  <si>
    <t>7102767679;7101754058;55510527400;55511318500</t>
  </si>
  <si>
    <t>Yeung, S. H.;Man, K. F.;Luk, K. M.;Chan, C. H.</t>
  </si>
  <si>
    <t>Yeung S.</t>
  </si>
  <si>
    <t>A trapeizform U-slot folded patch feed antenna design optimized with jumping genes evolutionary algorithm</t>
  </si>
  <si>
    <t>10.1109/TAP.2007.915473</t>
  </si>
  <si>
    <t>2-s2.0-40549129726</t>
  </si>
  <si>
    <t>['signaling strategy', 'receive fields', 'propagation scenario', 'propagation environment', 'paper extends', 'often performed', 'numerical computations', 'noise characteristics', 'model problems', 'maximizes throughput', 'input multiple', 'certain conditions', 'capacity bound', 'appropriate operators']</t>
  </si>
  <si>
    <t>Information theory | Multipath channels | Multiple-input multiple-output (MIMO) systems</t>
  </si>
  <si>
    <t>Constructing the capacity bound of a multiple-input multiple-output wireless system is often performed by assuming specified antenna configurations and a propagation environment and determining the signaling strategy which maximizes throughput. This paper extends this approach to further determine the optimal antenna characteristics which maximize the capacity for the propagation scenario, with the resulting capacity bound representing the ultimate maximum achievable value if optimal antenna design and signaling are used. In this approach, the spatially-continuous transmit currents and receive fields are represented using eigenfunctions of appropriate operators. It is shown that, except under certain conditions where array supergain solutions emerge, the capacity remains bounded for finite transmit power. The approach also shows how to limit supergain effects using practical constraints. Model problems and numerical computations are provided for different power constraints at the transmitter and noise characteristics at the receiver. ¬© 2008 IEEE.</t>
  </si>
  <si>
    <t>524-531</t>
  </si>
  <si>
    <t>60006832;60006832-60016458</t>
  </si>
  <si>
    <t>35597296700;7402967162</t>
  </si>
  <si>
    <t>Jensen, Michael A.;Wallace, Jon W.</t>
  </si>
  <si>
    <t>Bremen;Provo</t>
  </si>
  <si>
    <t>Jacobs University Bremen;Brigham Young University</t>
  </si>
  <si>
    <t>60016458;60006832</t>
  </si>
  <si>
    <t>Jensen M.</t>
  </si>
  <si>
    <t>Capacity of the continuous-space electromagnetic channel</t>
  </si>
  <si>
    <t>10.1109/TAP.2007.915416</t>
  </si>
  <si>
    <t>2-s2.0-40549131624</t>
  </si>
  <si>
    <t>['shaped probes', 'ground plane', 'fabricated underneath', 'axial ratio', 'antenna prototype', '3 db']</t>
  </si>
  <si>
    <t>Broadband antennas | Microstrip antennas | Reconfigurable</t>
  </si>
  <si>
    <t>A wideband circularly polarized reconfigurable microstrip patch antenna fed by L-shaped probes is presented. Right hand circular polarization and left hand circular polarization could be excited by L-shaped probes feeding a perturbed square patch. The L-shaped probes are connected to a switch which is fabricated underneath the ground plane, such that circularly polarized radiation pattern reconfiguration could be realized. An antenna prototype was fabricated and it attains a bandwidth of over 10% with both SWR &lt; 2 and axial ratio &lt; 3 dB. ¬© 2008 IEEE.</t>
  </si>
  <si>
    <t>581-584</t>
  </si>
  <si>
    <t>60013983-60010491;60013983</t>
  </si>
  <si>
    <t>8369380200;55510527400</t>
  </si>
  <si>
    <t>Yang, Shing Lung Steven;Luk, Kwai Man</t>
  </si>
  <si>
    <t>Kowloon;University</t>
  </si>
  <si>
    <t>City University of Hong Kong;University of Mississippi</t>
  </si>
  <si>
    <t>60013983;60010491</t>
  </si>
  <si>
    <t>A wideband L-probes fed circularly-polarized reconfigurable microstrip patch antenna</t>
  </si>
  <si>
    <t>10.1109/TAP.2007.915486</t>
  </si>
  <si>
    <t>2-s2.0-40549131919</t>
  </si>
  <si>
    <t>['prototype antenna', 'matching techniques', 'hankel transform', 'convergent series', 'coaxial probe']</t>
  </si>
  <si>
    <t>Annular slot | Cavity-backed antenna | Coaxially-fed | Mode matching</t>
  </si>
  <si>
    <t>Radiation from a cavity-backed annular slot array antenna fed by a coaxial probe is studied. The Hankel transform and mode-matching techniques are utilized to obtain a solution in convergent series. A prototype antenna was fabricated and its characteristics were measured at C-band to verify the accuracy of our approach. ¬© 2008 IEEE.</t>
  </si>
  <si>
    <t>590-592</t>
  </si>
  <si>
    <t>60032144-101139673;60032144</t>
  </si>
  <si>
    <t>57207436847;7005428345</t>
  </si>
  <si>
    <t>Kim, Jae H.;Eom, Hyo J.</t>
  </si>
  <si>
    <t>Daejeon;Seoul</t>
  </si>
  <si>
    <t>Korea Advanced Institute of Science and Technology;Defense Acquisition Program Administration</t>
  </si>
  <si>
    <t>60032144;101139673</t>
  </si>
  <si>
    <t>Coaxially fed annular slot array antenna</t>
  </si>
  <si>
    <t>10.1109/TAP.2007.915485</t>
  </si>
  <si>
    <t>2-s2.0-40549136849</t>
  </si>
  <si>
    <t>['simulated values', 'scattering technique', 'reactive match', 'presented simulations', 'planar inverted', 'open circuit', 'measurement results', 'measurement band', 'measured impedances', 'like antenna', 'f antenna', 'error considerations', 'conjugate match', 'antenna scattering', 'also supported']</t>
  </si>
  <si>
    <t>Antenna impedance | Backscattering | Radio frequency identification (RFID) | Ultra high frequency (UHF)</t>
  </si>
  <si>
    <t>A scattering technique for measuring reactive antenna input impedance is described. The antenna scattering is measured with three different loads: an open circuit, a conjugate match, and a reactive match. The load reactances tune the antenna into resonance at the measurement band. Theory and error considerations are presented, as well as measurement results of two ultra high frequency radio frequency identification antennas. The measurements were performed in a gigahertz transverse electromagnetic mode cell. The measured impedances are within about 10% of the simulated values for a dipole-like antenna. The results of a planar inverted-F antenna are somewhat more complex, but also supported by the presented simulations and the coaxial impedance measurement results. ¬© 2008 IEEE.</t>
  </si>
  <si>
    <t>469-474</t>
  </si>
  <si>
    <t>60033191;60103653;60033191</t>
  </si>
  <si>
    <t>22836310100;23973458700;22834631900</t>
  </si>
  <si>
    <t>Pursula, Pekka;Sandstrom, Dan;Jaakkola, Kaarle</t>
  </si>
  <si>
    <t>Espoo;Espoo</t>
  </si>
  <si>
    <t>Aalto University;VTT Technical Research Centre of Finland</t>
  </si>
  <si>
    <t>60103653;60033191</t>
  </si>
  <si>
    <t>Pursula P.</t>
  </si>
  <si>
    <t>Backscattering-based measurement of reactive antenna input impedance</t>
  </si>
  <si>
    <t>10.1109/TAP.2007.915425</t>
  </si>
  <si>
    <t>2-s2.0-40549141139</t>
  </si>
  <si>
    <t>['statistical modeling', 'sight case', 'rough surfaces', 'rice distribution', 'receiving antennas', 'receiver distance', 'peculiar type', 'frequently encountered', 'frequent absence', 'confined environment', '8 ghz', '4 ghz']</t>
  </si>
  <si>
    <t>Characterization | Path amplitude | Path arrival | Propagation | Radio wave | Statistical modeling | Tunnels | Underground mine | Wideband</t>
  </si>
  <si>
    <t>Results are presented on wideband radio propagation measurements and statistical modeling at 2.4 GHz and 5.8 GHz in real underground mine tunnels. This peculiar type of confined environment is characterized by very rough surfaces and a frequent absence of a line-of-sight between transmitting and receiving antennas. The resulting propagation characteristics differ from those frequently encountered in more typical indoor environments such as offices and corridors. Indeed, the rms delay spread shows little or no correlation with respect to transmitter-receiver distance and, in addition, no impulse response path arrival clustering effect is observed. However, the path amplitude distribution does tend to follow a Rice distribution in the line-of-sight case, and a Rayleigh distribution otherwise. ¬© 2007 IEEE.</t>
  </si>
  <si>
    <t>540-549</t>
  </si>
  <si>
    <t>60005415-60079054;60005415-60079054;60005415-100567881;60005415-100567881</t>
  </si>
  <si>
    <t>8872953900;57196452210;6603700924;7003384623</t>
  </si>
  <si>
    <t>Boutin, Mathieu;Benzakour, Ahmed;Despins, Charles L.;Affes, Sofi√®ne</t>
  </si>
  <si>
    <t>Val-d'Or;Varennes;Montreal</t>
  </si>
  <si>
    <t>Laboratoire de Recherche T√©l√©bec en Communications Souterraines;Centre √ânergie Mat√©riaux T√©l√©communications;PROMPT- Quebec</t>
  </si>
  <si>
    <t>60079054;60005415;100567881</t>
  </si>
  <si>
    <t>Boutin M.</t>
  </si>
  <si>
    <t>Radio wave characterization and modeling in underground mine tunnels</t>
  </si>
  <si>
    <t>10.1109/TAP.2007.913144</t>
  </si>
  <si>
    <t>2-s2.0-40549143742</t>
  </si>
  <si>
    <t>2004Z025</t>
  </si>
  <si>
    <t>['unknown coupling', 'ula ),', 'sensor coupling', 'mutual coupling', 'music algorithm', 'known coupling', 'doa estimates', 'blind angles', 'auxiliary sensors', 'antenna array', 'also estimate']</t>
  </si>
  <si>
    <t>Auxiliary sensor | DOA estimation | MUSIC algorithm | Mutual coupling | ULA</t>
  </si>
  <si>
    <t>Many classical direction of arrival (DOA) estimation algorithms suffer from sensitivity to sensor coupling. By applying a group of auxiliary sensors in a uniform linear array (ULA), we prove the resiliency of the MUSIC direction finding algorithm against array sensor coupling. We show that the performance of MUSIC algorithm under antenna array with unknown coupling can be very close to the case with known coupling. We can also estimate the mutual coupling coefficients before refining the DOA estimates by utilizing an extended sensor array. Moreover, our analysis on the effect of mutual coupling in direction finding illustrates the existence of some blind angles which should be avoided when the array is designed. Our simulation results corroborate our analysis. ¬© 2008 IEEE.</t>
  </si>
  <si>
    <t>371-380</t>
  </si>
  <si>
    <t>7401957018;56939125200</t>
  </si>
  <si>
    <t>Ye, Zhongfu;Liu, Chao</t>
  </si>
  <si>
    <t>Ye Z.</t>
  </si>
  <si>
    <t>On the resiliency of MUSIC direction finding against antenna sensor coupling</t>
  </si>
  <si>
    <t>10.1109/TAP.2007.915461</t>
  </si>
  <si>
    <t>2-s2.0-40549144878</t>
  </si>
  <si>
    <t>ECS-0313951</t>
  </si>
  <si>
    <t>['strip loop', 'slot loop', 'operating principles', 'lower frequency', 'impedance matching', 'higher frequency', 'experimental results', 'cp wave', 'bandwidth enhancement', 'backed slot', 'antenna performance', 'antenna configuration']</t>
  </si>
  <si>
    <t>Broadband antenna | Cavity-backed antenna | Circularly polarized (CP) antenna | Loop antenna | Slot antenna</t>
  </si>
  <si>
    <t>A cavity-backed loop antenna is developed for producing broadband circularly polarized (CP) radiation. The antenna configuration consists of a slot loop and a strip loop. The slot loop radiates a CP wave at a lower frequency while the strip loop produces CP radiation at a higher frequency. A combination of the two frequencies leads to a bandwidth enhancement. The slot/strip loop antenna is fed by a single straight microstrip line. It is demonstrated that the cavity-backed slot/strip loop antenna can achieve an axial ratio (‚â§ 3 dB) bandwidth of 19% with good impedance matching. The antenna configuration is described and the operating principles for broadband circular polarization and impedance matching are analyzed. The antenna performance is confirmed by experimental results. ¬© 2008 IEEE.</t>
  </si>
  <si>
    <t>312-318</t>
  </si>
  <si>
    <t>60021032;60021032;60021032;60021032;60021032;60021032</t>
  </si>
  <si>
    <t>7404724322;57206682365;23973777400;7004223794;56972325400;7003916876</t>
  </si>
  <si>
    <t>Li, Rong Lin;Pan, Bo;Traille, Anya N.;Papapolymerou, John;Laskar, Joy;Tentzeris, Manos M.</t>
  </si>
  <si>
    <t>Li R.</t>
  </si>
  <si>
    <t>Development of a cavity-backed broadband circularly polarized slot/strip loop antenna with a simple feeding structure</t>
  </si>
  <si>
    <t>10.1109/TAP.2007.915412</t>
  </si>
  <si>
    <t>2-s2.0-40549145906</t>
  </si>
  <si>
    <t>['yield efficient', 'successfully demonstrated', 'receiver implementations', 'lossy si', 'impedance characteristics', 'gain ranging', 'chip antennas', 'antenna geometry', '5 dbi', '24 ghz']</t>
  </si>
  <si>
    <t>Balun | De-embedding | Near field | On-chip antenna | Radiation pattern</t>
  </si>
  <si>
    <t>The conditions are investigated under which standard digital bulk Si technology can yield efficient on-chip antennas and baluns for fully differential transmitter and receiver implementations. The effects of the IC material properties and the antenna geometry on radiation and impedance characteristics have been studied. 24 GHz on-chip antennas on lossy Si have been successfully demonstrated, using a standard IC fabrication compatible Cu process. The fabricated antennas demonstrate a gain ranging from - 8 to - 10.5 dBi, which is to the best of the author's knowledge, the highest gain reported for antennas in a 10 Œ©-cm Si substrate to date. ¬© 2008 IEEE.</t>
  </si>
  <si>
    <t>303-311</t>
  </si>
  <si>
    <t>60017592;60017592;100339421;60017592</t>
  </si>
  <si>
    <t>15030309600;7101953917;7005458442;35587299000</t>
  </si>
  <si>
    <t>Shamim, Atif;Roy, Langis;Fong, Neric;Tarr, N. Garry</t>
  </si>
  <si>
    <t>Ottawa;Santa Clara</t>
  </si>
  <si>
    <t>Carleton University;Marvell Semiconductor</t>
  </si>
  <si>
    <t>60017592;100339421</t>
  </si>
  <si>
    <t>Shamim A.</t>
  </si>
  <si>
    <t>24 GHz on-chip antennas and balun on bulk Si for air transmission</t>
  </si>
  <si>
    <t>10.1109/TAP.2007.915421</t>
  </si>
  <si>
    <t>2-s2.0-40649096189</t>
  </si>
  <si>
    <t>['transmit antennae', 'spatial multiplexing', 'spatial correlation', 'simple closed', 'proposed algorithm', 'improve performance', 'form solution', 'easily obtained', 'correlation matrix']</t>
  </si>
  <si>
    <t>Phase rotation | Precoding | Reduction of spatial correlation | Spatial multiplexing | TIMO</t>
  </si>
  <si>
    <t>In MIMO wireless communications, spatial multiplexing can be employed to achieve a high data rate. However, its performance can be degraded by spatial correlation between the transmit antennae. Hence, a simple closed-form linear precoder is proposed to improve performance when two transmit antennae are exploited at the transmitter. The proposed precoder rotates the constellation by a certain phase angle, which can be easily obtained from the correlation matrix of the channel. The simulation results show that the proposed algorithm can achieve nearoptimal performance with remarkably reduced computational complexity due to the closed-form solution. ¬© 2008 IEEE.</t>
  </si>
  <si>
    <t>118-120</t>
  </si>
  <si>
    <t>7601361497;57195558142;7403245097</t>
  </si>
  <si>
    <t>Kim, Joontae;Kim, Byung Wook;Park, Dong Jo</t>
  </si>
  <si>
    <t>Mitigation of transmit correlation for TIMO spatial multiplexing through phase rotation</t>
  </si>
  <si>
    <t>10.1109/LCOMM.2008.071467</t>
  </si>
  <si>
    <t>2-s2.0-40749085204</t>
  </si>
  <si>
    <t>Alberta Ingenuity</t>
  </si>
  <si>
    <t>['sphere decoder', 'proposed method', 'minimum metric', 'method uses', 'maximum likelihood', 'lookup table', 'letter presents', 'input multiple', 'current solution', 'computed using', 'computed offline', 'complexity savings', '1 ].']</t>
  </si>
  <si>
    <t>Closest point | Lattice decoding | MIMO | Sphere decoding</t>
  </si>
  <si>
    <t>The high computational complexity of maximum likelihood (ML) decoding can impact many applications such as code division multiple access (CDMA) and multiple-input multiple-output (MIMO) systems. The sphere decoder (SD) as an efficient ML decoder has therefore received significant attention in the wireless research community. This letter presents a new statistical method to reduce the complexity of the Schnorr and Euchner sphere decoder (SESD) [1]. The method uses a set of bounds, which are computed using the conditional probability based on the minimum metric of the current solution. A lookup table for the bounds can be computed offline. The proposed method is effective for any number of antennas with complexity savings about 50% or more over the conventional SD approach. ¬© 2008 IEEE.</t>
  </si>
  <si>
    <t>121-123</t>
  </si>
  <si>
    <t>60030835;60030835</t>
  </si>
  <si>
    <t>16238712900;7006820583</t>
  </si>
  <si>
    <t>Ghaderipoor, Alireza;Tellambura, Chintha</t>
  </si>
  <si>
    <t>Edmonton</t>
  </si>
  <si>
    <t>University of Alberta</t>
  </si>
  <si>
    <t>Ghaderipoor A.</t>
  </si>
  <si>
    <t>A statistical pruning strategy for Schnorr-Euchner sphere decoding</t>
  </si>
  <si>
    <t>10.1109/LCOMM.2008.071518</t>
  </si>
  <si>
    <t>2-s2.0-40749094436</t>
  </si>
  <si>
    <t>HY-2007-I</t>
  </si>
  <si>
    <t>['noise ratio', 'enhanced amplify', 'end signal', 'dcf system', 'dcf relaying', 'complicated relay', 'antenna relay', 'analysis provided', 'amplifying needs', 'af relaying']</t>
  </si>
  <si>
    <t>Decouple-and forward relaying | Dual-hop Alamouti transmission | End-to-end BER | Rayleigh fading channels</t>
  </si>
  <si>
    <t>In this letter, decouple-and-forward (DCF) relaying for dual-hop Alamouti transmissions is proposed as enhanced amplify-and-forward (AF) relaying to achieve spatial diversity gain especially provided by a two-antenna relay. DCF relaying that consists of decoupling, re-encoding and amplifying needs a little more complicated relay than AF relaying but a less complicated one than decode-and-forward (DF) relaying. Assuming uncorrelated Rayleigh fading channels, we derive a probability density function (PDF) of end-to-end signal-to-noise ratio (SNR) for the DCF system and provide its bit error rate (BER) performance. Numerical investigation shows that the analysis provided in this letter is exact and in dual-hop Alamouti transmissions, DCF achieves BER close to DF and even better BER when SNR is low. ¬© 2008 IEEE.</t>
  </si>
  <si>
    <t>97-99</t>
  </si>
  <si>
    <t>56390537800;55760870400</t>
  </si>
  <si>
    <t>Lee, In Ho;Kim, Dongwoo</t>
  </si>
  <si>
    <t>Lee I.H.</t>
  </si>
  <si>
    <t>Decouple-and-forward relaying for dual-hop Alamouti transmissions</t>
  </si>
  <si>
    <t>10.1109/LCOMM.2008.071573</t>
  </si>
  <si>
    <t>2-s2.0-40749096829</t>
  </si>
  <si>
    <t>FP6-IST-027402</t>
  </si>
  <si>
    <t>['system channels', 'supporting rate', 'sir ),', 'received interference', 'provide qos', 'promising means', 'performance benefits', 'ofdma due', 'layer design', 'interference ratio', 'higher layers', 'greedy algorithms', 'downlink beamforming', 'different nature', 'different interaction', 'demanding services', 'channel reuse', 'channel interference', 'channel allocation', 'antenna array', 'access schemes']</t>
  </si>
  <si>
    <t>Beamforming | Crosslayer design | Power control | Resource allocation | SDMA | T/C/OFDMA</t>
  </si>
  <si>
    <t>Space division multiple access (SDMA) with an antenna array at the transmitter is a promising means for increasing system capacity and supporting rate-demanding services. However, the presence of an antenna array at the physical layer raises significant issues at higher layers. In this paper, we attempt to capture the impact of SDMA on access layer channel allocation, reflected on channel reuse. This impact obtains different twists in TDMA, CDMA and OFDMA due to the different nature of co-channel and cross-channel interference and the different interaction of user spatial channel characteristics with system channels, namely time slots, codes and subcarriers. We consider these access schemes in a generalized unified framework and propose heuristic algorithms for channel allocation, downlink beamforming and transmit power control so as to increase total provisioned system rate and provide QoS to users in the form of minimum rate guarantees. We study the class of greedy algorithms that rely on criteria such as induced or received interference and signal-to-interference ratio (SIR), and a class of SIR balancing algorithms. Results show superior performance for SIR balancing resource allocation and expose the performance benefits of cross-layer design. ¬© 2008 IEEE.</t>
  </si>
  <si>
    <t>260-269</t>
  </si>
  <si>
    <t>60025812;60025812</t>
  </si>
  <si>
    <t>6603369548;36562504600</t>
  </si>
  <si>
    <t>Koutsopoulos, Iordanis;Tassiulas, Leandros</t>
  </si>
  <si>
    <t>Volos</t>
  </si>
  <si>
    <t>University of Thessaly</t>
  </si>
  <si>
    <t>Koutsopoulos I.</t>
  </si>
  <si>
    <t>The impact of space division multiplexing on resource allocation: A unified treatment of TDMA, OFDMA and CDMA</t>
  </si>
  <si>
    <t>10.1109/TCOMM.2008.050102</t>
  </si>
  <si>
    <t>2-s2.0-40749116902</t>
  </si>
  <si>
    <t>05-02-19650 NTsNIL.a</t>
  </si>
  <si>
    <t>['voltage characteristic', 'transition width', 'temperature sensitivity', 'temperature resolution', 'shapiro steps', 'prepared based', 'planar log', 'periodic antennas', 'modulation frequency', 'josephson junctions', 'intrinsic noise', 'external radiation', 'detector placed', 'detector output', 'crystal lattices', 'characteristic voltage', '77 k', '5 k', '300 k', '200 nv', '113 ghz', '1 nv', '1 k']</t>
  </si>
  <si>
    <t>In YBa2Cu3O7 - x films grown on sapphire bicrystal substrates, the Josephson junctions are prepared based on artificial grain boundaries formed by the turn of the crystal lattices about the [100] axis. The films are deposited by the laser ablation method on the buffer CeO2 layer. The critical film temperature reaches 88.5 K with a transition width of 1.5 K. Junctions from 2 to 3-Œº m wide are integrated into the planar log-periodic antennas and their characteristics are measured at 77 K. The characteristic voltage I c R n reaches 570 ŒºV. With exposure to external radiation at a frequency of 113 GHz, the Shapiro steps were observed on the current-voltage characteristic. The temperature sensitivity of this detector placed in a quasi-optical receiving unit is measured. At the modulation of the input radiation temperature 77 K/300 K, a response of more than 200 nV is observed at the detector output. At the modulation frequency, intrinsic noise is about 1 nV/Hz1/2, which corresponds to a temperature resolution of 1 K. ¬© 2007 Pleiades Publishing, Ltd.</t>
  </si>
  <si>
    <t>718-720</t>
  </si>
  <si>
    <t>JETP Letters</t>
  </si>
  <si>
    <t>60029225;60070881;60000990;60007457;60000990</t>
  </si>
  <si>
    <t>7006847399;7003397976;6603640679;7005186498;7102950444</t>
  </si>
  <si>
    <t>Tarasov, M.;Stepantsov, E.;Kalabukhov, A.;Kupriyanov, M.;Winkler, D.</t>
  </si>
  <si>
    <t>Russian Federation;Russian Federation;Russian Federation;Sweden</t>
  </si>
  <si>
    <t>Moscow;Moscow;Moscow;Gothenburg</t>
  </si>
  <si>
    <t>Shubnikov Institute of Crystallography, Russian Academy of Sciences;Kotelnikov Institute of Radioengineering and Electronics (IRE) of Russian Academy of Sciences;Lomonosov Moscow State University;Chalmers University of Technology</t>
  </si>
  <si>
    <t>60070881;60029225;60007457;60000990</t>
  </si>
  <si>
    <t>Tarasov M.</t>
  </si>
  <si>
    <t>Temperature sensitivity and noise of an HTSC Josephson detector on a sapphire bicrystal substrate at 77 K</t>
  </si>
  <si>
    <t>10.1134/S0021364007230075</t>
  </si>
  <si>
    <t>2-s2.0-40749139055</t>
  </si>
  <si>
    <t>['theoretical claims', 'systems equipped', 'receive diversity', 'practical systems', 'multiple antennas', 'ml detector', 'mimo v', 'maximum likelihood', 'linear equalizers', 'linear detectors', 'input multi', 'inferior performance', 'exponential complexity', 'diversity order', 'constellation size', 'complexity implementation', 'complex lr', 'combating fading', 'blast systems', 'analytically quantify', 'aided equalizers', 'adopt low']</t>
  </si>
  <si>
    <t>Diversity | Lattice reduction | Linear equalizers | MIMO</t>
  </si>
  <si>
    <t>Multi-input multi-output (MIMO) systems equipped with multiple antennas have well documented merits in combating fading and enhancing data rates. MIMO VBLAST transmission is a widely adopted method to achieve high spectral efficiency and low-complexity implementation. When the maximum likelihood (ML) or near-ML detector is employed, receive diversity is collected for MIMO V-BLAST systems to enhance the performance. However, because of its exponential complexity, ML detector may be infeasible for practical systems when the number of antennas and/ or the constellation size is large. On the other hand, linear equalizers have much lower complexity but come with inferior performance. In this paper, we analytically quantify the diversity order of linear detectors for MIMO V-BLAST systems. Then, we adopt low-complexity complex lattice-reduction (LR) aided linear equalizers for V-BLAST systems to improve the performance and prove that LR-aided linear equalizers collect the same diversity order as that exploited by the ML detector but with much lower complexity. Relative to the existing real LR-aided equalizers, we illustrate that the complex LR further reduces the complexity while keeping the same performance. Simulation results corroborate our theoretical claims. ¬© 2008 IEEE.</t>
  </si>
  <si>
    <t>309-318</t>
  </si>
  <si>
    <t>7404549306;56178885300</t>
  </si>
  <si>
    <t>Ma, Xiaoli;Zhang, Wei</t>
  </si>
  <si>
    <t>Ma X.</t>
  </si>
  <si>
    <t>Performance analysis for MIMO systems with lattice-reduction aided linear equalization</t>
  </si>
  <si>
    <t>10.1109/TCOMM.2008.060372</t>
  </si>
  <si>
    <t>2-s2.0-40749148892</t>
  </si>
  <si>
    <t>Caltech</t>
  </si>
  <si>
    <t>['realistic examples', 'equivalent single', 'elevationdependent noise', 'channel characteristics', 'channel capacity', 'array geometry', 'antenna configurations', 'additive noise', 'achievable throughput']</t>
  </si>
  <si>
    <t>Array channel capacity | Interference cancellation | Phased array receivers</t>
  </si>
  <si>
    <t>We develop a model for a large array ground receiver system for use in deep space communications, and analyze the resulting array channel capacity. The model includes effects of array geometry, time-dependent spacecraft orbital trajectory, point and extended interference sources, and elevationdependent noise and atmospheric channel variations. Channel capacity is expressed as a simple quadratic form dependent upon covariance matrices characterizing the source, interference, and additive noise. This formulation facilitates inclusion of array and channel characteristics into the model, as well as comparison of optimal, suboptimal and equivalent single-antenna configurations on achievable throughput. Realistic examples of ground array channel capacity calculations are presented, demonstrating the impact of array geometry, planetary interference sources, and array combining algorithm design upon the achievable data throughput. ¬© 2008 IEEE.</t>
  </si>
  <si>
    <t>194-200</t>
  </si>
  <si>
    <t>60009037;</t>
  </si>
  <si>
    <t>6603728073;7203044673</t>
  </si>
  <si>
    <t>Vilnrotter, Victor;Srinivasan, Meera</t>
  </si>
  <si>
    <t>Vilnrotter V.</t>
  </si>
  <si>
    <t>Capacity of large array receivers for deep-space communications in the presence of interference</t>
  </si>
  <si>
    <t>10.1109/TCOMM.2008.060072</t>
  </si>
  <si>
    <t>2-s2.0-40749153512</t>
  </si>
  <si>
    <t>Nokia</t>
  </si>
  <si>
    <t>TES</t>
  </si>
  <si>
    <t>['third strategy', 'suitable especially', 'single correlator', 'second method', 'results indicate', 'receiver searches', 'noise ratio', 'mf ).', 'matched filter', 'incoming signals', 'fixed division', 'first method', 'doa estimation', 'code phase', 'based strategy', 'arriving signals', 'acquisition strategies', 'acquisition process']</t>
  </si>
  <si>
    <t>Antenna arrays | Array signal processing | Pseudonoise communication | Synchronization</t>
  </si>
  <si>
    <t>This paper investigates three code acquisition methods for direct sequence spread spectrum systems (DS/SS) utilizing smart antennas. The methods are suitable especially for receivers that consist of a smart antenna followed by a single correlator or a matched filter (MF). The first method is the known fixed beam strategy where the whole angular uncertainty region is divided into small cells using conventional beamforming techniques. Therein, the receiver searches through all angular and delay cells via a serial search procedure. In the second method, the fixed division is made using advanced beamforming techniques, which provide improved tolerance against interference. In the third strategy, the direction-of-arrival (DOA) of incoming signals are estimated and utilized in the acquisition process. An advantage of this DOA estimation-based strategy, when compared to fixed beamforming methods, is a decrease in the region of uncertainty. Disadvantages are increased computational complexity and signal-to-noise ratio (SNR) limitations. The acquisition strategies are compared when the serial search acquisition of the code phase is made using either the correlator or the matched filter. The results indicate that a single antenna receiver gives the best acquisition performance when SNR is high. However, single antenna methods are sensitive to interference. On the other hand, DOA estimation-based methods offer shorter mean acquisition times than fixed beam methods, especially when the number of arriving signals is small. ¬© 2008 IEEE.</t>
  </si>
  <si>
    <t>299-308</t>
  </si>
  <si>
    <t>60001738;60001738;60001738;60001738</t>
  </si>
  <si>
    <t>9632407900;6602896421;35607319300;16024902700</t>
  </si>
  <si>
    <t>Puska, Henri;Saarnisaari, Harri;Iinatti, Jari;Lilja, Pekka</t>
  </si>
  <si>
    <t>Oulu</t>
  </si>
  <si>
    <t>Centre for Wireless Communications</t>
  </si>
  <si>
    <t>Puska H.</t>
  </si>
  <si>
    <t>Serial search code acquisition using smart antennas with single correlator or matched filter</t>
  </si>
  <si>
    <t>10.1109/TCOMM.2008.041041</t>
  </si>
  <si>
    <t>2-s2.0-40749154846</t>
  </si>
  <si>
    <t>['transmit antennas', 'proposed gstbc', 'large number', 'jointly designed', 'effectively decoded', 'easily applied', 'diversity repetition', 'dimension expansion', 'based receiver']</t>
  </si>
  <si>
    <t>Groupwise STBC | Layered array processing | MIMO system | Successive interference cancellation (SIC)</t>
  </si>
  <si>
    <t>In this letter, we propose a simple groupwise spacetime block code (GSTBC) which can be easily applied to a large number of transmit antennas and be effectively decoded by a low complexity successive interference cancellation (SIC) based receiver. The proposed GSTBC and SIC based receiver are jointly designed and the diversity repetition in GSTBC is used to induce the dimension expansion that can be exploited by the SIC based receiver to suppress interfering signals as well as to obtain diversity gain. Our proposed scheme provides a near maximum likelihood (ML) performance while keeping a reasonably low complexity at the receiver. ¬© 2008 IEEE.</t>
  </si>
  <si>
    <t>115-117</t>
  </si>
  <si>
    <t>60004572;60004572</t>
  </si>
  <si>
    <t>57199967463;7501393707</t>
  </si>
  <si>
    <t>Nguyen, Xuan Huan;Choi, Jinho</t>
  </si>
  <si>
    <t>Swansea</t>
  </si>
  <si>
    <t>Swansea University</t>
  </si>
  <si>
    <t>Nguyen X.</t>
  </si>
  <si>
    <t>Joint design of groupwise STBC and SIC based receiver</t>
  </si>
  <si>
    <t>10.1109/LCOMM.2008.071613</t>
  </si>
  <si>
    <t>2-s2.0-40749155829</t>
  </si>
  <si>
    <t>['transmit antennas', 'side information', 'reduction scheme', 'paper proposes', 'overall papr', 'new peak', 'enabling throughput']</t>
  </si>
  <si>
    <t>MIMO systems | OFDM | PAPR | Peak power reduction | Unitary rotation</t>
  </si>
  <si>
    <t>This paper proposes a new peak-to-average power ratio (PAPR) reduction scheme in multiple transmit antenna environments. Instead of applying individual PAPR reduction on each antenna, a joint PAPR reduction technique is proposed. By applying a relevant unitary rotation over the transmit antennas, overall PAPR of the multiple transmit antenna system is reduced. This scheme does not require any side information to decode the signal in the receiver, enabling throughput-lossless PAPR reduction. Furthermore, there is no increase in the complexity of the receiver. ¬© 2008 IEEE.</t>
  </si>
  <si>
    <t>234-244</t>
  </si>
  <si>
    <t>60027550-60013301;60027550-60025209</t>
  </si>
  <si>
    <t>56101883500;7006406317</t>
  </si>
  <si>
    <t>Lee, Heechoon;Fitz, Michael P.</t>
  </si>
  <si>
    <t>Los Angeles;Los Angeles;San Diego</t>
  </si>
  <si>
    <t>University of California, Los Angeles;Northrop Grumman corporation;Qualcomm Incorporated</t>
  </si>
  <si>
    <t>60027550;60025209;60013301</t>
  </si>
  <si>
    <t>Lee H.</t>
  </si>
  <si>
    <t>Unitary peak power reduction in multiple transmit antennas</t>
  </si>
  <si>
    <t>10.1109/TCOMM.2008.050395</t>
  </si>
  <si>
    <t>2-s2.0-40749158715</t>
  </si>
  <si>
    <t>['users intend', 'true even', 'transmit throughput', 'theoretic perspective', 'suboptimal solutions', 'stringent interference', 'spatial multiplexing', 'secondary user', 'secondary transmitter', 'secondary transmission', 'primary receivers', 'primary receiver', 'power constraints', 'power constraint', 'optimal solution', 'opportunistically utilizing', 'lower priority', 'interference diversity', 'interference avoidance', 'higher priority', 'fundamental tradeoff', 'frequency domains', 'existing primary', 'employing multi', 'effectively balance', 'design algorithms', 'cr network', 'cognitive radio', 'channel transmission', 'channel capacity', 'also presented', 'also extended', 'algorithms developed']</t>
  </si>
  <si>
    <t>Channel capacity | Cognitive radio (CR) | Convex optimization | Dynamic resource allocation | Interference diversity | Multiple-input multiple-output (MIMO) | Opportunistic spectrum sharing</t>
  </si>
  <si>
    <t>In cognitive radio (CR) networks, there are scenarios where the secondary (lower priority) users intend to communicate with each other by opportunistically utilizing the transmit spectrum originally allocated to the existing primary (higher priority) users. For such a scenario, a secondary user usually has to tradeoff between two conflicting goals at the same time: one is to maximize its own transmit throughput; and the other is to minimize the amount of interference it produces at each primary receiver. In this paper, we study this fundamental tradeoff from an information-theoretic perspective by characterizing the secondary user's channel capacity under both its own transmit-power constraint as well as a set of interference-power constraints each imposed at one of the primary receivers. In particular, this paper exploits multi-antennas at the secondary transmitter to effectively balance between spatial multiplexing for the secondary transmission and interference avoidance at the primary receivers. Convex optimization techniques are used to design algorithms for the optimal secondary transmit spatial spectrum that achieves the capacity of the secondary transmission. Suboptimal solutions for ease of implementation are also presented and their performances are compared with the optimal solution. Furthermore, algorithms developed for the single-channel transmission are also extended to the case of multichannel transmission whereby the secondary user is able to achieve opportunistic spectrum sharing via transmit adaptations not only in space, but in time and frequency domains as well. Simulation results show that even under stringent interference-power constraints, substantial capacity gains are achievable for the secondary transmission by employing multi-antennas at the secondary transmitter. This is true even when the number of primary receivers exceeds that of secondary transmit antennas in a CR network, where an interesting "interference diversity" effect can be exploited. ¬© 2008 IEEE.</t>
  </si>
  <si>
    <t>88-102</t>
  </si>
  <si>
    <t>IEEE Journal on Selected Topics in Signal Processing</t>
  </si>
  <si>
    <t>55729156200;36071330300</t>
  </si>
  <si>
    <t>Zhang, Rui;Liang, Ying Chang</t>
  </si>
  <si>
    <t>Zhang R.</t>
  </si>
  <si>
    <t>Exploiting multi-antennas for opportunistic spectrum sharing in cognitive radio networks</t>
  </si>
  <si>
    <t>10.1109/JSTSP.2007.914894</t>
  </si>
  <si>
    <t>2-s2.0-40849136148</t>
  </si>
  <si>
    <t>['whole thorax', 'thorax model', 'temperature increments', 'position inside', 'obtained close', 'magnetic field', 'lowest values', 'implant plane', 'field polarization', 'direction perpendicular', 'catheter tip', 'catheter section', 'average sar', '6400 w', '64 mhz', '1 mg']</t>
  </si>
  <si>
    <t>Cardiac pacemakers | Dosimetry | Magnetic resonance imaging (MRI) | Temperature</t>
  </si>
  <si>
    <t>Specific absorption rate (SAR) and temperature increases produced inside a thorax model by an MRI apparatus equipped with a birdcage antenna operating at 64 MHz have been studied both experimentally and numerically. Considering a pacemaker (PM) equipped with a unipolar catheter inserted inside the thorax model, peak SARs averaged over 1 mg between 240 and 6400 W/kg, depending on the catheter section and length, on its position inside the phantom, and on field polarization have been obtained close to the catheter tip. On the other hand, the average SAR in the whole thorax is not influenced by the presence of the PM. Temperature increments from 0.6 ¬∞C to 15 ¬∞C have been obtained for 6-min MRI investigations with the lowest values when the radio-frequency (RF) magnetic field is linearly polarized along a direction perpendicular to the implant plane. ¬© 2008 IEEE.</t>
  </si>
  <si>
    <t>IEEE Transactions on Electromagnetic Compatibility</t>
  </si>
  <si>
    <t>60032350;60010062;60032350;60032350;60010062;60032350</t>
  </si>
  <si>
    <t>6603887757;7005890135;7003948945;6603094570;22935173800;56231427700</t>
  </si>
  <si>
    <t>Pisa, Stefano;Calcagnini, Giovanni;Cavagnaro, Marta;Piuzzi, Emanuele;Mattei, Eugenio;Bernardi, Paolo</t>
  </si>
  <si>
    <t>Rome;Rome</t>
  </si>
  <si>
    <t>Sapienza Universit√† di Roma;Istituto Superiore Di Sanita</t>
  </si>
  <si>
    <t>60032350;60010062</t>
  </si>
  <si>
    <t>Pisa S.</t>
  </si>
  <si>
    <t>A study of the interaction between implanted pacemakers and the radio-frequency field produced by magnetic resonance imaging apparatus</t>
  </si>
  <si>
    <t>10.1109/TEMC.2007.915282</t>
  </si>
  <si>
    <t>2-s2.0-40949090625</t>
  </si>
  <si>
    <t>['wave simulations', 'various cable', 'using closed', 'significant source', 'required full', 'radiated emissions', 'previous studies', 'peak full', 'paper develops', 'normally fixed', 'ground plane', 'form equations', 'form equation', 'equivalent sources', 'effectively modeled', 'circuit boards', 'calculated results', 'cables attached', 'cable lengths', 'cable geometries', 'board relative', 'board geometries', 'attached cable']</t>
  </si>
  <si>
    <t>Antenna model | Common-mode current | Maximum radiated emissions | Printed circuit board (PCB)</t>
  </si>
  <si>
    <t>The common-mode current induced on cables attached to printed circuit boards can be a significant source of radiated emissions. Previous studies have shown that coupling from electric and magnetic field sources on circuit boards can be effectively modeled by placing equivalent voltage sources between the board and the cable. The amplitude of these equivalent sources can be estimated by using closed-form equations; however, estimates of the radiated emissions from these board-cable geometries have required full-wave simulations, and full-wave simulation results depend on the exact cable length and placement, which are not normally fixed during radiated emissions testing. This paper develops a closed-form equation to estimate the maximum radiated fields from a voltage source driving a board relative to an attached cable over a ground plane. This equation is evaluated for various cable and board geometries by comparing the calculated results to full-wave simulations. The maximum radiation calculated by using the closed-form expression generally predicts the peak full-wave simulation results within a few decibels for various board sizes and cable lengths. ¬© 2008 IEEE.</t>
  </si>
  <si>
    <t>215-218</t>
  </si>
  <si>
    <t>60024728-60109093;60026610;60024728</t>
  </si>
  <si>
    <t>7202437903;7005230345;6602719167</t>
  </si>
  <si>
    <t>Deng, Shaowei;Hubing, Todd;Beetner, Daryl</t>
  </si>
  <si>
    <t>Sunnyvale;Clemson;Rolla</t>
  </si>
  <si>
    <t>Juniper Networks, Inc.;Clemson University;Missouri University of Science and Technology</t>
  </si>
  <si>
    <t>60109093;60026610;60024728</t>
  </si>
  <si>
    <t>Deng S.</t>
  </si>
  <si>
    <t>Estimating maximum radiated emissions from printed circuit boards with an attached cable</t>
  </si>
  <si>
    <t>10.1109/TEMC.2007.915288</t>
  </si>
  <si>
    <t>2-s2.0-40949100014</t>
  </si>
  <si>
    <t>['wall following', 'speed antenna', 'simulated lateral', 'simplest model', 'sensory processing', 'pd controller', 'neurophysiological experiments', 'model using', 'lls model', 'inspired antenna', 'important features', 'hardware modeling', 'g .,', 'following template', 'earliest stages', 'design ideas', 'control input', 'cockroach antenna', 'biological systems', 'antennal nerve', 'american cockroach']</t>
  </si>
  <si>
    <t>Bio-inspiration | Biological system modeling | Biomimicry | Insect antenna | Legged locomotion | Wall following</t>
  </si>
  <si>
    <t>The interplay between robotics and neuromechanics facilitates discoveries in both fields: nature provides roboticists with design ideas, while robotics research elucidates critical features that confer performance advantages to biological systems. Here, we explore a system particularly well suited to exploit the synergies between biology and robotics: high-speed antenna-based wall following of the American cockroach (Periplaneta americana). Our approach integrates mathematical and hardware modeling with behavioral and neurophysiological experiments. Specifically, we corroborate a prediction from a previously reported wall-following template - the simplest model that captures a behavior - that a cockroach antenna-based controller requires the rate of approach to a wall in addition to distance, e.g., in the form of a proportional-derivative (PD) controller. Neurophysiological experiments reveal that important features of the wall-following controller emerge at the earliest stages of sensory processing, namely in the antennal nerve. Furthermore, we embed the template in a robotic platform outfitted with a bio-inspired antenna. Using this system, we successfully test specific PD gains (up to a scale) fitted to the cockroach behavioral data in a "real-world" setting, lending further credence to the surprisingly simple notion that a cockroach might implement a PD controller for wall following. Finally, we embed the template in a simulated lateral-leg-spring (LLS) model using the center of pressure as the control input. Importantly, the same PD gains fitted to cockroach behavior also stabilize wall following for the LLS model. ¬© 2008 IEEE.</t>
  </si>
  <si>
    <t>130-143</t>
  </si>
  <si>
    <t>IEEE Transactions on Robotics</t>
  </si>
  <si>
    <t>60005248;60025038;60007363;60031581;60025038;60005248</t>
  </si>
  <si>
    <t>23980314600;23971670700;6506647068;17346409600;7003993278;13605501300</t>
  </si>
  <si>
    <t>Lee, Jusuk;Sponberg, Simon N.;Loh, Owen Y.;Lamperski, Andrew G.;Full, Robert J.;Cowan, Noah J.</t>
  </si>
  <si>
    <t>Pasadena;Berkeley;Evanston;Baltimore</t>
  </si>
  <si>
    <t>California Institute of Technology;University of California, Berkeley;Northwestern University;Johns Hopkins University</t>
  </si>
  <si>
    <t>60031581;60025038;60007363;60005248</t>
  </si>
  <si>
    <t>Lee J.</t>
  </si>
  <si>
    <t>Templates and anchors for antenna-based wall following in cockroaches and robots</t>
  </si>
  <si>
    <t>10.1109/TRO.2007.913981</t>
  </si>
  <si>
    <t>2-s2.0-40949121116</t>
  </si>
  <si>
    <t>['wall losses', 'typically occurs', 'theoretical formulation', 'space af', 'rigorous analysis', 'resonant structures', 'resonant environment', 'resonant cavity', 'numerical solution', 'field measurements', 'dipole inside', 'current along', 'cavity field', 'antenna parameters', 'antenna factor', 'analysis focuses', 'allowing us']</t>
  </si>
  <si>
    <t>Antenna factor (AF) | Electric field integral equation (EFIE) | Method of moments (MoM) | Resonant cavity</t>
  </si>
  <si>
    <t>A rigorous analysis of a dipole inside a resonant cavity with wall losses is carried out by solving an electric field integral equation for the current along the antenna. Classic mode expansion is adopted to represent the cavity field, and method of moments is used to achieve the numerical solution of the problem, allowing us to describe the behavior of the antenna parameters in a resonant environment. The theoretical formulation of the problem is applied and validated for a realistic experimental situation, which typically occurs in shielding effectiveness measurements. The analysis focuses on the antenna factor (AF) in order to provide an estimation of the error that is committed when a free-space AF is used for field measurements in resonant structures. ¬© 2008 IEEE.</t>
  </si>
  <si>
    <t>89-96</t>
  </si>
  <si>
    <t>7102832809;6602257752;23981183000;36055785900</t>
  </si>
  <si>
    <t>Cerri, Graziano;Primiani, Valter Mariani;Monteverde, Carlo;Russo, Paolo</t>
  </si>
  <si>
    <t>Investigation of the antenna factor behavior of a dipole operating inside a resonant cavity</t>
  </si>
  <si>
    <t>10.1109/TEMC.2007.913224</t>
  </si>
  <si>
    <t>2-s2.0-40949128766</t>
  </si>
  <si>
    <t>['wireless communication', 'whole range', 'upper boundaries', 'scattering parameters', 'relative permittivity', 'reflection coefficient', 'possible values', 'performing simulations', 'path loss', 'human tissues', 'ghz band', 'flat phantom', 'boundaries results', 'biological tissue', 'antenna separations', 'antenna heights', 'antenna height', 'also investigated', '50 cm', '5 cm', '4 ghz', '2 mm']</t>
  </si>
  <si>
    <t>Dipole antenna | Homogeneous flat phantom | Path loss | Scattering parameters | Wireless body area network (WBAN)</t>
  </si>
  <si>
    <t>In this paper, the scattering parameters of two dipoles placed closely to a flat, homogeneous, biological tissue are characterized in the 2.4-GHz band. The impact of the presence of a flat phantom and of the height of a dipole above the phantom on the reflection coefficient is analyzed through measurements and simulations. The effect of the type of tissue on the reflection coefficient is also investigated by performing simulations for a range of relative permittivity and conductivity combinations spanning the whole range of human tissues at 2.4 GHz. A semiempirical path loss model, validated by measurements and simulations, is presented for wireless communication, for antenna heights from 2 mm up to 5 cm and antenna separations from 10 to 50 cm. Also, the influence of the relative permittivity and conductivity on the path loss is modeled, leading to a range of possible values and lower and upper boundaries for the path loss as a function of the antenna height. The combination of the range with the boundaries results in a best-case and worst-case path loss model for wireless body area networks. The models are validated with measurements on the torso of a human. ¬© 2008 IEEE.</t>
  </si>
  <si>
    <t>185-193</t>
  </si>
  <si>
    <t>60033316;60033316;60033316;60033316;60033316</t>
  </si>
  <si>
    <t>14034601400;22985227300;23981080700;23974082200;7103396069</t>
  </si>
  <si>
    <t>Roelens, Laurens;Joseph, Wout;Reusens, Elisabeth;Vermeeren, G√ºnter;Martens, Luc</t>
  </si>
  <si>
    <t>Roelens L.</t>
  </si>
  <si>
    <t>Characterization of scattering parameters near a flat phantom for wireless body area networks</t>
  </si>
  <si>
    <t>10.1109/TEMC.2007.915280</t>
  </si>
  <si>
    <t>2-s2.0-40949146587</t>
  </si>
  <si>
    <t>['storing elements', 'space distribution', 'resistive loading', 'proposed model', 'propagation speed', 'optical observations', 'numerical solution', 'lightning compared', 'lightning channel', 'inductive loading', 'il stands', 'current distribution', 'current dispersion', 'current attenuation', 'current along', 'atil model', 'antenna theory', 'also considered']</t>
  </si>
  <si>
    <t>Antenna theory (AT) | Current distribution | Electric and magnetic fields | Inductive loading | Lightning return stroke modeling</t>
  </si>
  <si>
    <t>In this paper, a modification of the antenna theory (AT) model of the lightning return stroke to include inductive loading is presented. The distributed inductive energy-storing elements are used in the modified AT model (designated as ATIL model, where IL stands for inductive loading) to control the propagation speed of the upward traveling current wave without using an artificial, higher permittivity dielectric medium, as done in the original AT model. The variation of the propagation speed along the channel is also considered in the proposed model. As in the original AT model, resistive loading is used to account for the current attenuation with height. Numerical solution of the electric field integral equation in the time domain using the method of moments with appropriate boundary conditions yields a time-space distribution of current along the lightning channel. This current distribution and the resultant electromagnetic fields for the ATIL model are compared with those predicted by other time-domain and frequency-domain electromagnetic models. The current distribution predicted by the ATIL model exhibits features (such as current dispersion) that are more consistent with optical observations of lightning compared to the predictions of the original AT model. ¬© 2008 IEEE.</t>
  </si>
  <si>
    <t>118-127</t>
  </si>
  <si>
    <t>60007751;60007751;60007751;60013959</t>
  </si>
  <si>
    <t>7801624408;6701324111;7006682049;7005285298</t>
  </si>
  <si>
    <t>Bonyadi-Ram, Siamak;Moini, Rouzbeh;Sadeghi, S. H.H.;Rakov, Vladimir A.</t>
  </si>
  <si>
    <t>United States;Iran</t>
  </si>
  <si>
    <t>Gainesville;Tehran</t>
  </si>
  <si>
    <t>University of Florida;Amirkabir University of Technology</t>
  </si>
  <si>
    <t>60013959;60007751</t>
  </si>
  <si>
    <t>Bonyadi-Ram S.</t>
  </si>
  <si>
    <t>On representation of lightning return stroke as a lossy monopole antenna with inductive loading</t>
  </si>
  <si>
    <t>10.1109/TEMC.2007.913221</t>
  </si>
  <si>
    <t>2-s2.0-40949148656</t>
  </si>
  <si>
    <t>['vertical conductor', 'triggered lightning', 'strongly correlated', 'peak values', 'peak currents', 'multiple attempts', 'lightning research', 'international center', 'induced currents', 'iclrt ).', 'five pre', 'distances ranging', 'currents induced', 'current induced', 'charge lowered', 'base currents', 'apparently associated']</t>
  </si>
  <si>
    <t>Antenna measurements | Current measurements | Electromagnetic coupling | Grounding electrodes | Lightning protection</t>
  </si>
  <si>
    <t>Currents induced in: 1) a 100 m √ó 30 m buried rectangular loop conductor (counterpoise) and 2) a grounded vertical conductor of 7-m height by natural and rocket-triggered lightning at distances ranging from 60 to 300 m were recorded in 2005 at the International Center for Lightning Research and Testing (ICLRT). The peak values of 12 triggered lightning channel-base currents and the peak values of the induced currents in the counterpoise are strongly correlated. The first few microseconds of the current induced in the vertical conductor by triggered lightning return strokes 100 m away resemble electric field time-derivative waveforms simultaneously measured at the ICLRT. During a close natural lightning flash, five pre-first-return-stroke current pulses with peak currents up to 140 A were measured in the vertical conductor. These are apparently associated with multiple attempts of an upward-moving unconnected leader occurring in response to the charge lowered by downward-propagating leader steps. ¬© 2008 IEEE.</t>
  </si>
  <si>
    <t>60013959;60013959;60013959;60013959;60013959;60013959;60013959;60013959</t>
  </si>
  <si>
    <t>6507449885;7006300896;7005285298;57193132444;23979836700;6601964876;56327818400;23979605100</t>
  </si>
  <si>
    <t>Schoene, Jens;Uman, Martin A.;Rakov, Vladimir A.;Jerauld, Jason;Hanley, Britt D.;Rambo, Keith J.;Howard, Joseph;DeCarlo, Brian</t>
  </si>
  <si>
    <t>Schoene J.</t>
  </si>
  <si>
    <t>Experimental study of lightning-induced currents in a buried loop conductor and a grounded vertical conductor</t>
  </si>
  <si>
    <t>10.1109/TEMC.2007.911927</t>
  </si>
  <si>
    <t>2-s2.0-40949156288</t>
  </si>
  <si>
    <t>Federal Emergency Management Agency</t>
  </si>
  <si>
    <t>FEMA</t>
  </si>
  <si>
    <t>['r antenna', 'power microwave', 'hpm sources', 'different sources', 'different classes']</t>
  </si>
  <si>
    <t>Electromagnetic interference (EMI) | European Rail Traffic Management System | High-power electromagnetic (HPEM) pulse | High-power microwave (HPM) | Intentional EMI (IEMI) | Railway Signaling</t>
  </si>
  <si>
    <t>In this paper, the vulnerability of the future electrified railway system in Europe from a high-power microwave (HPM) source is investigated. The scenario of in-band disturbances radiated toward a GSM-R antenna and damaging the connected communications system is evaluated for different classes of HPM sources and situations. The minimum realistic distances for the different HPM sources from the antenna to cause permanent damage is shown, and the severity of threat from the different sources is discussed. ¬© 2008 IEEE.</t>
  </si>
  <si>
    <t>60003858;60003858;60011728;60003554</t>
  </si>
  <si>
    <t>9042961600;7004473168;55941838400;6603496345</t>
  </si>
  <si>
    <t>M√•nsson, Daniel;Thottappillil, Rajeev;B√§ckstr√∂m, Mats;Lund√©n, Olof</t>
  </si>
  <si>
    <t>Sweden;Sweden;Sweden</t>
  </si>
  <si>
    <t>Stockholm;Uppsala;Stockholm</t>
  </si>
  <si>
    <t>Saab AB;Uppsala Universitet;Totalforsvarets forskningsinstitut</t>
  </si>
  <si>
    <t>60011728;60003858;60003554</t>
  </si>
  <si>
    <t>M√•nsson D.</t>
  </si>
  <si>
    <t>Vulnerability of European rail traffic management system to radiated intentional EMI</t>
  </si>
  <si>
    <t>10.1109/TEMC.2007.915281</t>
  </si>
  <si>
    <t>2-s2.0-40949158025</t>
  </si>
  <si>
    <t>['wireless transmission', 'ultrawideband wireless', 'recent work', 'processing speeds', 'photonic methods', 'parallel compensation', 'optical frequency', 'optical code', 'go beyond', 'frequency signals', 'experimental studies', 'electronics technologies', 'division multiple', 'dispersion effects', 'access communications']</t>
  </si>
  <si>
    <t>Ultrafast photonic signal processing based on Fourier optics principles offers exciting possibilities to go beyond the processing speeds of electronics technologies for applications in high-speed fiber communications and ultrawideband wireless. I review our recent work on processing of ultrafast optical signals via conversion between time, space, and optical frequency (Fourier) domains. Specific topics include optical arbitrary waveform generation, application of optical pulse shaping technologies for wavelength-parallel compensation of fiber transmission impairments and for experimental studies of optical code-division multiple-access communications, and application of photonic methods for precompensation of dispersion effects in wireless transmission of radio-frequency signals over ultrawideband antenna links. ¬© 2008 Optical Society of America.</t>
  </si>
  <si>
    <t>Weiner, Andrew M.</t>
  </si>
  <si>
    <t>Weiner A.</t>
  </si>
  <si>
    <t>Fourier information optics for the ultrafast time domain</t>
  </si>
  <si>
    <t>10.1364/AO.47.000A88</t>
  </si>
  <si>
    <t>2-s2.0-41449087979</t>
  </si>
  <si>
    <t>Samsung</t>
  </si>
  <si>
    <t>['system capacity', 'proposed scheme', 'physical size', 'one antenna', 'mobile user', 'mobile phones', 'hardware capability', 'equalization technique', 'diversity gain', 'cooperation phase']</t>
  </si>
  <si>
    <t>Alamouti structure | Cooperative communication | Distributed space-time coding | Equalization</t>
  </si>
  <si>
    <t>Multiple antenna techniques are hard to implement because the physical size of the mobile phones or the hardware capability is limited. In this paper, a joint distributed space time coding and equalization technique is proposed for cellular communication system in order to obtain the advantages of MIMO system requiring only one antenna for each mobile user. The proposed scheme can reduce two time slots during the cooperation phase. Simulation results show that the proposed scheme outperforms the conventional distributed space-time coded cooperative scheme in terms of system capacity. And also it achieves the same diversity gain as the conventional distributed space-time coded cooperative scheme with time division multiple access. ¬© 2008 IEEE.</t>
  </si>
  <si>
    <t>47-51</t>
  </si>
  <si>
    <t>IEEE Transactions on Consumer Electronics</t>
  </si>
  <si>
    <t>55506794100;55722503600;7401783924</t>
  </si>
  <si>
    <t>Xu, Jian;Choi, Jinyong Yong;Seo, Jong Soo</t>
  </si>
  <si>
    <t>Xu J.</t>
  </si>
  <si>
    <t>Distributed space-time coding and equalization for cooperative cellular communication system</t>
  </si>
  <si>
    <t>10.1109/TCE.2008.4470022</t>
  </si>
  <si>
    <t>2-s2.0-41649083762</t>
  </si>
  <si>
    <t>['widely employed', 'turbulent flow', 'tracing techniques', 'strongly dependent', 'significantly larger', 'returned power', 'reflectometry systems', 'realistic analysis', 'power flow', 'plasma size', 'paper highlight', 'microwave diagnostics', 'magnetic field', 'launch antenna', 'group velocity', 'distortion due', 'density fluctuations']</t>
  </si>
  <si>
    <t>Microwave diagnostics, such as reflectometry and electron cyclotron emission, are widely employed in tokamak fusion plasmas, and are also particularly well suited to the burning plasma environment expected in the upcoming ITER device. In existing fusion plasmas, reflectometry has been used to measure electron density profile, density fluctuations, turbulent flow and internal magnetic field strength. The measurement of electron density profile via reflectometry is a particularly high priority in ITER, and so an assessment of electromagnetic wave propagation is important in estimating measurement capability. In ITER, the ratio of plasma size to the required microwave signal wavelength is significantly larger than in current fusion experiments ensuring a more realistic analysis of reflectometry via ray-tracing techniques. The analytical and numerical studies presented in this paper highlight the fact that the group velocity (or power flow) is strongly dependent on the direction of wave propagation relative to the magnetic field. It is shown that this dependence strongly modifies power flow near the cut-off layer in a manner that embeds the local magnetic field direction in the 'footprint' of the returned power at the launch antenna. It will be shown that this can potentially be utilized to determine the magnetic field pitch angle at the cut-off location. The resultant beam drift and distortion due to the magnetic field also have consequences on the design of reflectometry systems for large, high-field fusion experiments such as ITER. ¬© 2008 IOP Publishing Ltd.</t>
  </si>
  <si>
    <t>Plasma Physics and Controlled Fusion</t>
  </si>
  <si>
    <t>6507531122;7005354897</t>
  </si>
  <si>
    <t>Gourdain, P. A.;Peebles, W. A.</t>
  </si>
  <si>
    <t>Gourdain P.</t>
  </si>
  <si>
    <t>Assessment of microwave power flow for reflectometry measurements in tokamak plasmas</t>
  </si>
  <si>
    <t>S0741333508513467</t>
  </si>
  <si>
    <t>10.1088/0741-3335/50/2/025004</t>
  </si>
  <si>
    <t>2-s2.0-41849094802</t>
  </si>
  <si>
    <t>U.S. Environmental Protection Agency</t>
  </si>
  <si>
    <t>EPA</t>
  </si>
  <si>
    <t>['¬© copyright', 'water conductivity', 'v battery', 'transmitter type', 'transmitter depth', 'theoretical equations', 'terrestrial radiotelemetry', 'technical papers', 'strongly believe', 'skeena river', 'similar conductivity', 'significantly affected', 'results reported', 'mississippi rivers', 'maximum depth', 'many technical', 'electromagnetic noise', 'detection distances', 'detection distance', 'current need', 'collaborative research', 'british columbia', 'boat motor', 'aquatic environments', 'approximately 2', 'antenna height', 'also determined', '90 œºs']</t>
  </si>
  <si>
    <t>Many technical and environmental variables affect radio wave transmission and reception in aquatic environments. We used a controlled experimental design in three large North American rivers (Illinois and Mississippi rivers, Illinois, and Skeena River, British Columbia) to examine the effects of water conductivity, transmitter depth, electromagnetic noise, antenna height, and transmitter type on detection distance. Detection distance was significantly affected by water conductivity, transmitter depth, and electromagnetic noise from a boat motor. Detection distance and maximum depth of signal reception increased with decreasing conductivity except at conductivities from 60 to 90 ŒºS/cm (Skeena River). In contrast to terrestrial radiotelemetry, antenna height did not significantly affect detection distance. We also determined that a transmitter with a 3.5-V battery had an approximately 2.5 times greater detection distance than a transmitter with a 1.5-V battery. We provide quantitative results for several variables influencing radio wave transmission and reception, and we present two regression equations that can be used by researchers to obtain estimated detection distances in rivers of similar conductivity and depth. Furthermore, we compared our detection distances with those calculated from theoretical equations and found that our field results yielded higher detection distances. We strongly believe that there are gaps between results reported in technical papers and those obtained in field method studies; we argue for more collaborative research between aquatic telemetry users and engineers to reduce the current need for trial and error in telemetry study design. ¬© Copyright by the American Fisheries Society 2008.</t>
  </si>
  <si>
    <t>301-307</t>
  </si>
  <si>
    <t>North American Journal of Fisheries Management</t>
  </si>
  <si>
    <t>60031138;60031138;60007313-60026306</t>
  </si>
  <si>
    <t>16246004200;7102421650;7003848158</t>
  </si>
  <si>
    <t>Peters, Lindsay M.;Reinhardt, Ulrich G.;Pegg, Mark A.</t>
  </si>
  <si>
    <t>Ypsilanti;Lincoln;Champaign</t>
  </si>
  <si>
    <t>Eastern Michigan University;University of Nebraska‚ÄìLincoln;Illinois Natural History Survey</t>
  </si>
  <si>
    <t>60031138;60026306;60007313</t>
  </si>
  <si>
    <t>Peters L.</t>
  </si>
  <si>
    <t>Factors influencing radio wave transmission and reception: Use of radiotelemetry in large river systems</t>
  </si>
  <si>
    <t>10.1577/M06-146.1</t>
  </si>
  <si>
    <t>2-s2.0-42049114613</t>
  </si>
  <si>
    <t>['significantly increase', 'sapphire lasers', 'new structure', 'locked ti', 'intracavity generator', 'femtosecond ti', 'femtosecond mode']</t>
  </si>
  <si>
    <t>Femtosecond Ti:Sapphire laser | Photoconductive dipole antenna | Saturable Bragg reflector | Terahertz radiation</t>
  </si>
  <si>
    <t>A new structure of an intracavity generator of terahertz (THz) radiation in the cavity of femtosecond mode-locked Ti:Sapphire lasers was presented. The scheme combines advantages of a fast saturable semiconductor Bragg mirror with that of a photoconductive THz emitter. It will significantly increase the efficiency of the intracavity THz generation, as well as self-start the mode-locked of femtosecond Ti:Sapphire lasers.</t>
  </si>
  <si>
    <t>219-224</t>
  </si>
  <si>
    <t>Guangzi Xuebao/Acta Photonica Sinica</t>
  </si>
  <si>
    <t>60023277;60023277;60023277;60023277;60023277</t>
  </si>
  <si>
    <t>7404374486;10043347000;55421181900;8908439300;57031009000</t>
  </si>
  <si>
    <t>Zhang, Tong Yi;Wang, Yi Shan;Fan, Wen Hui;Zhu, Shao Lan;Zhao, Wei</t>
  </si>
  <si>
    <t>Xi'an Institute of Optics and Precision Mechanics Chinese Academy of Sciences</t>
  </si>
  <si>
    <t>Zhang T.Y.</t>
  </si>
  <si>
    <t>Design of an intracavity photoconductive terahertz radiation generator</t>
  </si>
  <si>
    <t>2-s2.0-42949089322</t>
  </si>
  <si>
    <t>['vlbi phase', 'tropospheric correction', 'systematic biases', 'standard deviations', 'observing frequencies', 'new method', 'gps data', 'gps antennas', 'dominant source', '5 ghz']</t>
  </si>
  <si>
    <t>Astrometry | Atmospheric effects | Methods: data analysis | Techniques: GPS | Techniques: VLBI</t>
  </si>
  <si>
    <t>The dominant source of error in VLBI phase-referencing is the troposphere at observing frequencies above 5 GHz. We compare the tropospheric zenith delays derived from VLBI and GPS data at VLBA stations collocated with GPS antennas. The systematic biases and standard deviations both are at the level of sub-centimeter. Based on this agreement, we suggest a new method of tropospheric correction in phase-referencing using combined VLBI and GPS data.</t>
  </si>
  <si>
    <t>127-132</t>
  </si>
  <si>
    <t>Chinese Journal of Astronomy and Astrophysics</t>
  </si>
  <si>
    <t>60033100-60032168;60033100;60032168;60007171</t>
  </si>
  <si>
    <t>57218111281;57216598432;56518338300;35180845800</t>
  </si>
  <si>
    <t>Zhang, Bo;Zheng, Xing Wu;Li, Jin Ling;Xu, Ye</t>
  </si>
  <si>
    <t>Nanjing;Shanghai;Nanjing</t>
  </si>
  <si>
    <t>Nanjing University;Shanghai Astronomical Observatory Chinese Academy of Sciences;Purple Mountain Observatory Chinese Academy of Sciences</t>
  </si>
  <si>
    <t>60033100;60032168;60007171</t>
  </si>
  <si>
    <t>Zhang B.</t>
  </si>
  <si>
    <t>An approach of tropospheric correction for VLBI phase-referencing using GPS data</t>
  </si>
  <si>
    <t>10.1088/1009-9271/8/1/14</t>
  </si>
  <si>
    <t>2-s2.0-42949096962</t>
  </si>
  <si>
    <t>['¬© wiley', 'subporphyrin core', 'photonic devices', 'increasing generation', 'high efficiency', 'harvesting abilities', 'green light', 'good candidates', 'functionalized subporphyrins', 'energy transfer', 'emission bands', 'corresponding aldehydes', 'compounds increase', 'carbazole dendron', '3 ),']</t>
  </si>
  <si>
    <t>Carbazole | Dendrimers | Energy transfer | Light-harvesting antennas | Porphyrinoids | Subporphyrins</t>
  </si>
  <si>
    <t>A series of novel dendritic carbazole-functionalized subporphyrins, T(Cz-Gn)SubPs (n = 1-3), have been synthesized from pyridine-tri(pyrrol-1-yl) borane and the corresponding aldehydes. This study has demonstrated that intramolecular energy transfer from the carbazole dendron to the subporphyrin core occurs with a high efficiency which decreases with increasing dendron generation, in accord with the F√∂rster mechanism of energy transfer. In addition, the carbazole dendron can lead to a blueshift of the absorption and emission bands of the subporphyrin core. The light-harvesting abilities of these compounds increase with increasing generation. Meanwhile, these dendritic macromolecules emit intense yellow-green light and may be good candidates for photonic devices. ¬© Wiley-VCH Verlag GmbH &amp; Co. KGaA, 2008.</t>
  </si>
  <si>
    <t>1065-1071</t>
  </si>
  <si>
    <t>1434193X</t>
  </si>
  <si>
    <t>European Journal of Organic Chemistry</t>
  </si>
  <si>
    <t>60007711;60007711;60007711;60007711;60007711;60007711</t>
  </si>
  <si>
    <t>9236079200;7402969942;36461239800;55627873398;9236079500;7406632465</t>
  </si>
  <si>
    <t>Xu, Tinghua;Lu, Ran;Liu, Xingliang;Chen, Peng;Qiu, Xianping;Zhao, Yingying</t>
  </si>
  <si>
    <t>Changchun</t>
  </si>
  <si>
    <t>Jilin University</t>
  </si>
  <si>
    <t>Xu T.</t>
  </si>
  <si>
    <t>Synthesis and characterization of subporphyrins with dendritic carbazole arms</t>
  </si>
  <si>
    <t>10.1002/ejoc.200700981</t>
  </si>
  <si>
    <t>2-s2.0-43149116357</t>
  </si>
  <si>
    <t>['wide range', 'practically eliminated', 'plasma source', 'plasma characteristics', 'new type', 'much lower', 'icp mode', 'icp electrical', 'ferromagnetic cores', 'discharge powers', 'discharge conditions', 'conventional icp', 'chamber side', 'capacitive coupling', 'antenna voltage', '5 kw', '300 mm', '3 %.']</t>
  </si>
  <si>
    <t>A new type of inductively coupled plasma (ICP) utilizing an array of auxiliary discharges enhanced with ferromagnetic cores and placed at the chamber side is developed and characterized over a wide range of discharge conditions. The ICP electrical and plasma characteristics are measured over a wide range of discharge powers and argon gas pressures. It is shown that at 400 kHz driving frequency the antenna power factor of this ICP is close to 1, so the antenna voltage and current are much lower than those in a conventional ICP at similar rf power. Due to low driving frequency and low antenna voltage, the capacitive coupling in the ICP mode is practically eliminated, while due to enhanced ferromagnetic core coupling, the power transfer efficiency is higher than 95% at an rf power larger than 0.5 kW. Langmuir probe measurements show that the radial plasma non-uniformity over 300 mm can be less than 3%. This plasma source is expected to be suitable for large-scale plasma processing. ¬© 2008 IOP Publishing Ltd.</t>
  </si>
  <si>
    <t>Plasma Sources Science and Technology</t>
  </si>
  <si>
    <t>60024872;60024872;60024872;60024872;60074706</t>
  </si>
  <si>
    <t>24174886200;26650341800;24174681300;35069194700;7007130579</t>
  </si>
  <si>
    <t>Lee, Kyeonghyo;Lee, Youngkwang;Jo, Sungwon;Chung, Chin Wook;Godyak, Valery</t>
  </si>
  <si>
    <t>Danvers;Seoul</t>
  </si>
  <si>
    <t>Osram Sylvania North America;Hanyang University</t>
  </si>
  <si>
    <t>60074706;60024872</t>
  </si>
  <si>
    <t>Characterization of a side-type ferrite inductively coupled plasma source for large-scale processing</t>
  </si>
  <si>
    <t>S0963025208501241</t>
  </si>
  <si>
    <t>10.1088/0963-0252/17/1/015014</t>
  </si>
  <si>
    <t>2-s2.0-43249094540</t>
  </si>
  <si>
    <t>['incident angles', 'gaussian pulses', 'frequency representations', 'frequency domain', 'dipole array', 'different aspects', 'combined time', 'backscattered fields', 'backscattered field']</t>
  </si>
  <si>
    <t>Dipole array | Reflector | Scattering | Time domain</t>
  </si>
  <si>
    <t>The transient backscattering mechanisms of a dipole array with reflector have been investigated from different aspects: time-domain, frequency-domain, and combined time-frequency domain, using 4 √ó 8 dipole arrays with reflector as an example. The data of scattering from the arrays under the incidence of Gaussian pulses are obtained by finite differential time domain method. The influences of the array structural parameters, incident wave parameters, and incident angles on the waveforms, spectrum, and time-frequency representations of the backscattered fields of the arrays are analysed and conclusions are drawn. From these characteristics and conclusions, it is possible to deduce the array structure inversely from the backscattered field. ¬© 2008 Chin. Phys. Soc. and IOP Publishing Ltd.</t>
  </si>
  <si>
    <t>608-617</t>
  </si>
  <si>
    <t>Chinese Physics B</t>
  </si>
  <si>
    <t>60001604-60022381;60001604-60022381;60001604-60022381</t>
  </si>
  <si>
    <t>15752069500;56023493300;15923060100</t>
  </si>
  <si>
    <t>Zhang, Xue Qin;Wang, Jun Hong;Li, Zeng Rui</t>
  </si>
  <si>
    <t>Beijing Jiaotong University;Ministry of Education China</t>
  </si>
  <si>
    <t>60022381;60001604</t>
  </si>
  <si>
    <t>The transient scattering mechanism of dipole array with reflector</t>
  </si>
  <si>
    <t>10.1088/1674-1056/17/2/041</t>
  </si>
  <si>
    <t>2-s2.0-43649100318</t>
  </si>
  <si>
    <t>['spatial diversity', 'mutual coupling', 'microwave components', 'ideal conditions', 'form expressions', 'finite isolation', 'diversity systems', 'diversity switches', 'correlation efficient', 'certain non', 'antenna elements']</t>
  </si>
  <si>
    <t>Antennas | Correlation | Diversity reception | Mutual coupling | Receiving antennas | Signal to noise ratio | Switches</t>
  </si>
  <si>
    <t>The effects of certain non-ideal conditions on spatial diversity are examined. Diversity switches are microwave components that can be found in spatial-diversity systems. The effects of the finite isolation are treated, along with the effect of mutual coupling between the antenna elements. The mutual coupling is demonstrated for the case of dipoles and rectangular microstrip antennas. Closed-form expressions are provided for the correlation efficient of two-branch diversity schemes. ¬© 2008 IEEE.</t>
  </si>
  <si>
    <t>221-226</t>
  </si>
  <si>
    <t>60016688;105799697</t>
  </si>
  <si>
    <t>16318826000;6602726590</t>
  </si>
  <si>
    <t>Georgiadis, Apostolos;Kalialakis, Christos</t>
  </si>
  <si>
    <t>Spain;Greece</t>
  </si>
  <si>
    <t>Castelldefels;Thessaloniki</t>
  </si>
  <si>
    <t>Centre Tecnol√≥gic de Telecomunicacions de Catalunya;EETT-Hellenic Telecommunications and Post Commission</t>
  </si>
  <si>
    <t>Georgiadis A.</t>
  </si>
  <si>
    <t>Combined effects of finite diversity switch isolation and antenna mutual coupling on spatial diversity</t>
  </si>
  <si>
    <t>10.1109/MAP.2008.4494554</t>
  </si>
  <si>
    <t>2-s2.0-44149086187</t>
  </si>
  <si>
    <t>['spectrum ".', 'rumford medal', 'royal society', 'royal institution', 'paper entitled', 'modern age', 'maxwell provides', 'maximum scholar', 'lesson entitled', 'james demonstrated', 'isaac newton', 'great rapidity', 'galileo galilei', 'compound colors', 'color vision', 'color theory', 'appropriately mixing', 'albert einstein', 'acquired italian']</t>
  </si>
  <si>
    <t>Antennas | Color | IEEE Antennas and Propagation Magazine | Image color analysis | Instruments | Internet | Photography</t>
  </si>
  <si>
    <t>James Clark Maxwell has been staying in both Florence and Rome, and had acquired Italian with great rapidity. Maxwell was amused to different phonetic values of the letters in Italian and English. He shares with Galileo Galilei, Isaac Newton, and Albert Einstein, the position of maximum scholar of physics in the modern age. One of Maxwell's contribution is the color theory, which lead in 1861 to the first color photograph. Maxwell provides a lesson entitled "On Color Vision" in the Royal Institution. James demonstrated that any possible color sensation can be reproduced by appropriately mixing only three different regions on the whole light spectrum. He was awarded the Rumford Medal from the Royal Society for his paper entitled "On the Theory of Compound Colors and the Relations of the Colors of the Spectrum".</t>
  </si>
  <si>
    <t>240-243</t>
  </si>
  <si>
    <t>Pelosi, Giuseppe</t>
  </si>
  <si>
    <t>Florence</t>
  </si>
  <si>
    <t>Universit√† degli Studi di Firenze</t>
  </si>
  <si>
    <t>Pelosi G.</t>
  </si>
  <si>
    <t>James Clerk Maxwell: His journey to Italy; and the first color photograph</t>
  </si>
  <si>
    <t>10.1109/MAP.2008.4494562</t>
  </si>
  <si>
    <t>2-s2.0-44149086407</t>
  </si>
  <si>
    <t>['speed doppler', 'range defined', 'radar development', 'practice must', 'model based', 'measurement results', 'illuminated portion', 'highest frequencies', 'frequency range', 'frequency components', 'field testing', 'experimentally evaluated', 'doppler spectra', 'cylindrical targets', 'band radar', 'artillery shells', 'apparent wheel', '4200 hz', '2500 hz', '100 mm', '10 db']</t>
  </si>
  <si>
    <t>Calibration | Doppler effect | Doppler radar | Radar | Radar antennas | Radar measurements | Wheels</t>
  </si>
  <si>
    <t>Millimeter-wave radar returns from cylindrical targets, such as artillery shells or helicopter rotor shafts, can be experimentally evaluated with the classic Doppler wheel. This also is a simple autonomous calibration tool for radar development and field testing. However, the less-apparent wheel-return characteristics found in practice must be taken into account. Doppler spectra for speeds up to 3000 rpm measured with a Ka-band radar against a 100 mm-diameter flat cylinder are presented, showing a frequency range from 200 to 4200 Hz. Meaningful signal amplitudes were measured up to the rim-speed Doppler. Frequency components beyond the range defined by the local radial velocity of the illuminated portion were observed up to 2500 Hz. Miniature surface deformations increased the amplitude of the highest frequencies by 5-10 dB. Simulated spectra agreed with measurement results at the higher Doppler frequencies, but a model based on Physical and Geometrical Optics failed to explain the low-frequency components. ¬© 2008 IEEE.</t>
  </si>
  <si>
    <t>60103653;60081279</t>
  </si>
  <si>
    <t>7005966238;6602345247</t>
  </si>
  <si>
    <t>Eskelinen, Pekka;Ruoskanen, Jukka</t>
  </si>
  <si>
    <t>Espoo;Helsinki</t>
  </si>
  <si>
    <t>Aalto University;The Finnish Defence Forces</t>
  </si>
  <si>
    <t>Eskelinen P.</t>
  </si>
  <si>
    <t>The Doppler wheel revisited</t>
  </si>
  <si>
    <t>10.1109/MAP.2008.4494519</t>
  </si>
  <si>
    <t>2-s2.0-44149089336</t>
  </si>
  <si>
    <t>['whole process', 'three dimensions', 'quality radiation', 'pattern plotting', 'pattern graphics', 'online application', 'matlab guis', 'interactive applets', 'good interaction', 'different parameters', 'authors begun']</t>
  </si>
  <si>
    <t>Antenna arrays | Antenna radiation patterns | Antennas and propagation | Current distribution | Graphical user interfaces | Linear antenna arrays | Phased arrays</t>
  </si>
  <si>
    <t>In plotting radio pattern, there are interactive applets or WebMath programs currently available. However, this applications have drawbacks and need additional software to be installed for the operation. Thus, the authors begun to work with MATLAB GUIs to provide an application achieving high-quality radiation-pattern graphics and good interaction with the students, allowing to change the different parameters of the array and to visualize the whole process of pattern plotting. Additionally, the online application can plot different radiation in two and three dimensions, and provide good performance with different Web navigators and platforms.</t>
  </si>
  <si>
    <t>198-201</t>
  </si>
  <si>
    <t>60011476;60011476;60011476;60000823;60011476</t>
  </si>
  <si>
    <t>6603206865;35447778000;6507215174;6602413261;35448906200</t>
  </si>
  <si>
    <t>Bachiller, C.;Esteban, H.;Morro, J. V.;Belenguer, A.;Boria, V.</t>
  </si>
  <si>
    <t>Valencia;Ciudad Real</t>
  </si>
  <si>
    <t>Universitat Polit√®cnica de Val√®ncia;Universidad de Castilla-La Mancha</t>
  </si>
  <si>
    <t>60011476;60000823</t>
  </si>
  <si>
    <t>Bachiller C.</t>
  </si>
  <si>
    <t>Online application for representation of the radiation pattern of antenna arrays</t>
  </si>
  <si>
    <t>10.1109/MAP.2008.4494542</t>
  </si>
  <si>
    <t>2-s2.0-44149090553</t>
  </si>
  <si>
    <t>['wave characteristics', 'traveling wave', 'slow standing', 'simpler two', 'recent works', 'present paper', 'near fields', 'linear arrays', 'first discuss', 'field region', 'far fields', 'extensively studied', 'discrete currents', 'cylindrical dipoles', 'better understand']</t>
  </si>
  <si>
    <t>Antenna arrays | Antennas | Current density | Equations | Reflection | Surface impedance | Surface waves</t>
  </si>
  <si>
    <t>The far fields of resonant circular arrays of cylindrical dipoles with only one or two dipoles driven have been examined in a number of recent works. The discrete currents on such arrays can be thought of as a slow standing or traveling wave. In the present paper, the near fields of such arrays are studied. In order to better understand the somewhat unusual behavior of the near fields, we first discuss some simpler two-dimensional problems involving slow traveling current waves. We find that the associated fields possess certain surface-wave characteristics. We also find important differences from the case of linear arrays, which has been extensively studied in the past. Our discussions include methods to measure the efficiencies of our radiators, the extent of the near-field region, and the onset of the far-field region. ¬© 2008 IEEE.</t>
  </si>
  <si>
    <t>60069207;</t>
  </si>
  <si>
    <t>6701834611;24328765400</t>
  </si>
  <si>
    <t>Fikioris, George;Matos, Konstantinos</t>
  </si>
  <si>
    <t>Near filed of resonant circular arrays of cylindrical dipoles</t>
  </si>
  <si>
    <t>10.1109/MAP.2008.4494508</t>
  </si>
  <si>
    <t>2-s2.0-44149094578</t>
  </si>
  <si>
    <t>['yagi elements', 'x band', 'well suited', 'total bandwidth', 'relevant spectrum', 'radiating element', 'parallel lines', 'multifunction radars', 'including sar', 'feeding network', 'eight elements', 'conventional designs', 'carefully designed', 'array applications', 'antenna array', '5 dbi', '45 %.', '15 db', '13 dbi']</t>
  </si>
  <si>
    <t>Antenna arrays | Antennas | Antennas and propagation | Couplings | Gain | Power dividers | Reflector antennas</t>
  </si>
  <si>
    <t>A planar antenna array based on nine identical quasi-Yagi elements is presented in this paper. Contrary to conventional designs, the feeding network is composed of three-way power dividers, which are carefully designed in order to provide synchronized output signals over a wide frequency range. The use of spline-shaped microstrip lines suppresses coupling effects by parallel lines. Thus, signal distortions within the feeding network are minimized. Compared to conventional designs with eight elements, the additional antenna element enhances the gain of the array, which is between 10.5 dBi and 13 dBi in the X band. The input retumn loss of the antenna array is below -15 dB over most parts of the relevant spectrum, with a total bandwidth of 45%. The planar antenna array is well suited as a radiating element in linear phased arrays for multifunction radars, including SAR and MTI. Additionally, the suitability of this antenna for phased-array applications is studied by an experimental setup consisting of five antenna plates. ¬© 2008 IEEE.</t>
  </si>
  <si>
    <t>Weinmann, Frank</t>
  </si>
  <si>
    <t>Wachtberg</t>
  </si>
  <si>
    <t>Fraunhofer Institute for High Frequency Physics and Radar Techniques FHR</t>
  </si>
  <si>
    <t>Weinmann F.</t>
  </si>
  <si>
    <t>Design, optimization, and validation of a planar nine-element quasi-Yagi antenna array for x-band applications [antenna designer's notebook]</t>
  </si>
  <si>
    <t>10.1109/MAP.2008.4494516</t>
  </si>
  <si>
    <t>2-s2.0-44149097630</t>
  </si>
  <si>
    <t>['tracking video', 'tracking function', 'mobile transmitters', 'incoming signal', 'built entirely', 'beam scanned', 'array operates', 'also discussed', '4 ghz']</t>
  </si>
  <si>
    <t>Antennas | Array signal processing | Arrays | Demodulation | Field programmable gate arrays | Finite element methods | Phase measurement</t>
  </si>
  <si>
    <t>The design, development, and testing of a digital tracking array is described. The array operates at 2.4 GHz for tracking video and data from UAVs and other mobile transmitters. A monopulse tracking technique is used to keep the beam scanned to the direction of the incoming signal. The array is built entirely of commercial off-the-shelf (COTS) components. Calibration, measurement of patterns, and verification of the tracking function are also discussed. ¬© 2008 IEEE.</t>
  </si>
  <si>
    <t>108-114</t>
  </si>
  <si>
    <t>60033012;60033012;60033012;60033012</t>
  </si>
  <si>
    <t>24328804000;25638330200;7004276659;24328586800</t>
  </si>
  <si>
    <t>Gezer, Levent;Broadston, Robert;Jenn, David;Burgstaller, Gert</t>
  </si>
  <si>
    <t>Monterey</t>
  </si>
  <si>
    <t>Naval Postgraduate School</t>
  </si>
  <si>
    <t>Gezer L.</t>
  </si>
  <si>
    <t>Digital tracking array using off-the-shelf hardware</t>
  </si>
  <si>
    <t>10.1109/MAP.2008.4494509</t>
  </si>
  <si>
    <t>2-s2.0-44149105908</t>
  </si>
  <si>
    <t>['wall nanotubes', 'scale spectroscopy', 'recent research', 'peek beyond', 'mwcnts ).', 'harvard group', 'electromagnetic responses', 'diffraction limit', 'cascade laser', 'boston college', 'biological samples']</t>
  </si>
  <si>
    <t>Antennas | Biomedical optical imaging | Optical diffraction | Optical imaging | Optical reflection | Optical surface waves | Quantum cascade lasers</t>
  </si>
  <si>
    <t>Optical engineers use the power of the humble dipole antenna to peek beyond the diffraction limit. A Harvard group has built a gold dipole antenna that can be used in applications such as near-field optical microscopy and extremely-high-density optical data storage. Other recent research, headed by Capasso, is an integrated metallic nanoantenna with quantum-cascade laser for nanometer-scale spectroscopy of materials and biological samples. Furthermore, a group of Boston College has been experimenting with multi-wall carbon nanotubes (MWCNTs). These multi-wall nanotubes are consisted of multiple cylindrical graphene sheets and have electromagnetic responses.</t>
  </si>
  <si>
    <t>Bansal, Rajeev</t>
  </si>
  <si>
    <t>Storrs</t>
  </si>
  <si>
    <t>University of Connecticut</t>
  </si>
  <si>
    <t>Bansal R.</t>
  </si>
  <si>
    <t>Optical antennas [AP-S turnstile]</t>
  </si>
  <si>
    <t>10.1109/MAP.2008.4494526</t>
  </si>
  <si>
    <t>2-s2.0-44149113300</t>
  </si>
  <si>
    <t>['sam head', 'predict impairment', 'end multi', 'complex high', 'commercial phone']</t>
  </si>
  <si>
    <t>Antenna measurements | Computational modeling | Design automation | Finite difference methods | Integrated circuit modeling | Performance evaluation | Solid modeling</t>
  </si>
  <si>
    <t>The objective of this study was to analyze whether advanced simulation platforms provide the effectiveness, accuracy, reliability, and efficiency to predict impairment of mobile-phone RE performance under various usage patterns. The investigation was based on the mechanical CAD data of a commercial phone with two alternative antennas. Three significant hand positions were modeled and evaluated with the device against the SAM head. The results demonstrated high reliability and suitability for providing decision rationale for the design of complex high-end multi-band mobile phones. ¬© 2008 IEEE.</t>
  </si>
  <si>
    <t>60101877;60101877;60024590;60101877;117560360;60101877;117560360</t>
  </si>
  <si>
    <t>57220307776;6604024300;7004482590;24328484000;6506323927;6603053104;7003283774</t>
  </si>
  <si>
    <t>Futter, P.;Chavannes, N.;Tay, R.;Melli, M.;Klingenb√∂ck, A.;Pokovic, K.;Kuster, N.</t>
  </si>
  <si>
    <t>Switzerland;United States;Switzerland</t>
  </si>
  <si>
    <t>Zurich;Schaumburg;Zurich</t>
  </si>
  <si>
    <t>Schmid &amp; Partner Engineering AG;Motorola;Foundation for Research on Information Technology in Society</t>
  </si>
  <si>
    <t>60101877;60024590;117560360</t>
  </si>
  <si>
    <t>Futter P.</t>
  </si>
  <si>
    <t>Reliable prediction of mobile phone performance for realistic in-use conditions using the FDTD method</t>
  </si>
  <si>
    <t>10.1109/MAP.2008.4494507</t>
  </si>
  <si>
    <t>2-s2.0-44149113781</t>
  </si>
  <si>
    <t>['tag paradigm', 'tag antennas', 'small size', 'relevant methodologies', 'particular care', 'paper presents', 'homogeneous survey', 'high efficiency', 'everyday life', 'embedded electronics', 'design techniques', 'common framework', 'basic concepts']</t>
  </si>
  <si>
    <t>Antennas | Dipole antennas | Impedance | Impedance matching | Layout | Radiofrequency identification | Shape</t>
  </si>
  <si>
    <t>Radio-frequency identification technology, based on the reader/tag paradigm, is quickly permeating several aspects of everyday life. The electromagnetic research mainly concerns the design of tag antennas having high efficiency and small size, and suited to complex impedance matching to the embedded electronics. Starting from the available but fragmented open literature, this paper presents a homogeneous survey of relevant methodologies for the design of UHF passive tag antennas. Particular care is taken to illustrate, within a common framework, the basic concepts of the most-used design layouts. The design techniques are illustrated by means of many noncommercial examples. ¬© 2008 IEEE.</t>
  </si>
  <si>
    <t>66-79</t>
  </si>
  <si>
    <t>Marrocco, Gaetano</t>
  </si>
  <si>
    <t>Marrocco G.</t>
  </si>
  <si>
    <t>The art of UHF RFID antenna design: Impedance-matching and size-reduction techniques</t>
  </si>
  <si>
    <t>10.1109/MAP.2008.4494504</t>
  </si>
  <si>
    <t>2-s2.0-44149120067</t>
  </si>
  <si>
    <t>['sidelobe horns', 'requirement means', 'performance testing', 'often required', 'neighboring satellites', 'minimize interference', 'lightweight low', 'give global', 'geostationary satellites', 'earth coverage', 'command signals', 'antennas operating']</t>
  </si>
  <si>
    <t>Antenna measurements | Fabrication | Frequency measurement | Horn antennas | Prototypes | Satellites | Temperature measurement</t>
  </si>
  <si>
    <t>Antennas operating from geostationary satellites are often required to give global-Earth coverage for telemetry and command signals as well as conventional communications traffic. As the number of satellites in geostationary orbit increases, it is important to minimize interference to neighboring satellites. This requirement means that the amount of co- and crosspolarized sidelobe power should be as small as possible. This article describes steps in fabricating and performance testing of lightweight low-sidelobe horns. ¬© 2008 IEEE.</t>
  </si>
  <si>
    <t>80-86</t>
  </si>
  <si>
    <t>60001481;60001481</t>
  </si>
  <si>
    <t>7202832083;7003474509</t>
  </si>
  <si>
    <t>Bird, Trevor S.;Granet, Christophe</t>
  </si>
  <si>
    <t>Sydney</t>
  </si>
  <si>
    <t>CSIRO Ict Centre</t>
  </si>
  <si>
    <t>Bird T.</t>
  </si>
  <si>
    <t>Fabrication and space-qualifying a lightweight corrugated horn with low sidelobes for global-Earth coverage</t>
  </si>
  <si>
    <t>10.1109/MAP.2008.4494505</t>
  </si>
  <si>
    <t>2-s2.0-44149121960</t>
  </si>
  <si>
    <t>Funda√ß√£o de Amparo √† Pesquisa do Estado de S√£o Paulo</t>
  </si>
  <si>
    <t>133267/2002-4</t>
  </si>
  <si>
    <t>FAPESP</t>
  </si>
  <si>
    <t>['slightly changed', 'paper presents', 'microstrip antennas', 'li band', 'hfss software', 'design algorithm', 'cylindrical needed', 'cavity model', 'brief description', 'analyze linearly', 'algorithm utilizes']</t>
  </si>
  <si>
    <t>Antennas | Antennas and propagation | Cavity resonators | Frequency modulation | Integrated circuits | Microstrip | Microstrip antennas</t>
  </si>
  <si>
    <t>This paper presents a computer-aided design tool named CYLINDRICAL. The algorithm utilizes the cavity model to design and analyze linearly and circularly polarized probe-fed rectangular microstrip antennas conformed onto cylindrical structures. A brief description of the program is given. CYLINDRICAL was used to design a circularly polarized antenna to operate in the LI band of GPS. Validation was further done with the Ansoft HFSS package. It was shown that the antenna dimensions given by the design algorithm of CYLINDRICAL needed to be only slightly changed in order to obtain an optimized circularly polarized radiator according to the HFSS software. The tool is also very suitable for teaching graduate courses on microstrip antennas. ¬© 2008 IEEE.</t>
  </si>
  <si>
    <t>164-169</t>
  </si>
  <si>
    <t>105799986;60007798;105799986;105799986;105799986</t>
  </si>
  <si>
    <t>24328937900;6603856545;22985814000;22986110100;7003489182</t>
  </si>
  <si>
    <t>Tinoco Salazar, A. F.;Heckler, Marcos V.T.;Nascimento, D. C.;Schildberg, R.;Lacava, J. C.da S.</t>
  </si>
  <si>
    <t>Germany;Brazil</t>
  </si>
  <si>
    <t>¬†Cologne;</t>
  </si>
  <si>
    <t>Deutsches Zentrum fur Luft- Und Raumfahrt;Laborat√≥rio de Antenas e Propaga√ß√£o</t>
  </si>
  <si>
    <t>60007798;105799986</t>
  </si>
  <si>
    <t>Tinoco Salazar A.</t>
  </si>
  <si>
    <t>CYLINDRICAL: An effective CAD package for designing probe-fed rectangular microstrip antennas conformed onto cylindrical structures</t>
  </si>
  <si>
    <t>10.1109/MAP.2008.4494524</t>
  </si>
  <si>
    <t>2-s2.0-44149126767</t>
  </si>
  <si>
    <t>['usually achieved', 'training sequences', 'training sequence', 'time domain', 'simply obtained', 'results disclose', 'proposed schemes', 'proposed scheme', 'proposed method', 'one way', 'large numbers', 'good reversibility', 'e .,', 'computation complexity', 'classical frequency', 'circular extension', 'channel profiles', 'channel overheads', 'channel estimation', 'bandwidth resources', 'bandwidth overhead']</t>
  </si>
  <si>
    <t>Channel estimation | MIMO | OFDM | Pilot sequences | Wireless communications</t>
  </si>
  <si>
    <t>In current common channel estimation schemes for MIMO OFDM systems, channel state information is usually achieved by estimating channels according to frequency domain pilot sequences. However, when the length of MIMO OFDM symbols is larger than that of wireless channel delay, there are two intractable issues in the case of cellular fast fading channel scenarios with large numbers of users, i.e., the bandwidth overhead of channel estimation and the difficulty to construct large numbers of orthogonal training sequences. Inspired from the Steiner channel estimation method in multi-user CDMA uplink wireless channels, we proposed a new design scheme of training sequence in time domain to conduct channel estimation in MIMO OFDM systems. According to the proposed schemes, training sequences of different transmit antennas can be simply obtained by truncating the circular extension of one basic training sequence, and the pilot matrix assembled by these training sequences is one circular matrix with good reversibility. Furthermore, when the length of channel profiles is less than that of MIMO OFDM symbols, more bandwidth resources can be saved, as the training sequence only occupies a part of MIMO OFDM symbols. At last, we analyze the classical common time and frequency domain schemes in terms of channel overheads and computation complexity, and the results disclose the proposed scheme can be one way out for current common frequency domain channel estimation issues. For typical ITU indoor, pedestrian and vehicular channel profiles, the corresponding numerical results indicate the proposed method can save abundant bandwidth and achieve good channel estimation accuracy when compared with classical frequency and time domain approaches, respectively.</t>
  </si>
  <si>
    <t>92-98</t>
  </si>
  <si>
    <t>60018308-60015780;60018308-60015780;60018308-60015780</t>
  </si>
  <si>
    <t>15822329000;13004417100;12806631400</t>
  </si>
  <si>
    <t>Lu, Zhaogan;Zhang, Taiyi;Gong, Zhengwei</t>
  </si>
  <si>
    <t>Xi'an;Urumqi</t>
  </si>
  <si>
    <t>Xi'an Jiaotong University;Xinjiang University</t>
  </si>
  <si>
    <t>60018308;60015780</t>
  </si>
  <si>
    <t>Challenge of channel estimations and its way out in MIMO OFDM systems for mobile wireless channels</t>
  </si>
  <si>
    <t>2-s2.0-44349164620</t>
  </si>
  <si>
    <t>['weighting functions', 'weather radar', 'virtual radar', 'reflectivity characteristics', 'radar system', 'radar simulators', 'radar signals', 'radar characteristics', 'producing sample', 'populated within', 'doppler characteristics', 'discrete scatterers', 'conventional moment', 'based methods', 'atmospheric fields', 'algorithm presented', 'advanced topics']</t>
  </si>
  <si>
    <t>A three-dimensional radar simulator capable of generating simulated raw time series data for a weather radar has been designed and implemented. The characteristics of the radar signals (amplitude, phase) are derived from the atmospheric fields from a high-resolution numerical weather model, although actual measured fields could be used. A field of thousands of scatterers is populated within the field of view of the virtual radar. Reflectivity characteristics of the targets are determined from well-known parameterization schemes. Doppler characteristics are derived by forcing the discrete scatterers to move with the three-dimensional wind field. Conventional moment-generating radar simulators use atmospheric conditions and a set of weighting functions to produce theoretical moment maps, which allow for the study of radar characteristics and limitations given particular configurations. In contrast to these radar simulators, the algorithm presented here is capable of producing sample-to-sample time series data that are collected by a radar system of virtually any design. Thus, this new radar simulator allows for the test and analysis of advanced topics, such as phased array antennas, clutter mitigation schemes, waveform design studies, and spectral-based methods. Limited examples exemplifying the usefulness and flexibility of the simulator will be provided. ¬© 2008 American Meteorological Society.</t>
  </si>
  <si>
    <t>230-243</t>
  </si>
  <si>
    <t>Journal of Atmospheric and Oceanic Technology</t>
  </si>
  <si>
    <t>60030931;60030931;60030931</t>
  </si>
  <si>
    <t>7005434178;57203466193;7102080550</t>
  </si>
  <si>
    <t>Cheong, Boon Leng;Palmer, R. D.;Xue, M.</t>
  </si>
  <si>
    <t>Norman</t>
  </si>
  <si>
    <t>University of Oklahoma</t>
  </si>
  <si>
    <t>Cheong B.</t>
  </si>
  <si>
    <t>A time series weather radar simulator based on high-resolution atmospheric models</t>
  </si>
  <si>
    <t>10.1175/2007JTECHA923.1</t>
  </si>
  <si>
    <t>2-s2.0-45249115455</t>
  </si>
  <si>
    <t>['¬© 2008', 'tree structure', 'thin si', 'surface plasmon', 'sion waveguide', 'scale metal', 'optical coupler', 'japan society', 'enhanced photoresponsivity', 'branching h', 'applied physics', 'absorption layer', '17 ps']</t>
  </si>
  <si>
    <t>We developed a waveguide-integrated Si nano-photodiode (PD) with a surface plasmon (SP) antenna for on-chip optical clock distribution. The interfacial periodic nano-scale metal-semiconductor-metal Schottky electrodes were shown to function as an SP optical antenna and also as an optical coupler between a SiON waveguide and a very thin Si-absorption layer. Furthermore, a very high speed response of 17 ps as well as enhanced photoresponsivity was achieved for a 10-Œº coupling length. By using this technology, we fabricated a prototype of a large-scale-integration (LSI) on-chip optical clock system and demonstrated 5 GHz of optical clock circuit operation connected with a 4-branching H-tree structure. ¬© 2008 The Japan Society of Applied Physics.</t>
  </si>
  <si>
    <t>60090449;60090449;60090449;60090449;60090449;60090449;60090449;60090449;60090449;60090449;60025555;60025555;60025555;60025555;60090449</t>
  </si>
  <si>
    <t>23491943700;35497786000;6601908117;35459306800;57203440874;35238593200;7401531975;35917926200;7004554852;7402731725;6602496134;57207285355;57205293688;8253467600;7401968752</t>
  </si>
  <si>
    <t>Fujikata, Junichi;Nose, Koichi;Ushida, Jun;Nishi, Kenichi;Kinoshita, Masao;Shimizu, Takanori;Ueno, Toshihide;Okamoto, Daisuke;Gomyo, Akiko;Mizuno, Masayuki;Tsuchizawa, Tai;Watanabe, Toshifumi;Yamada, Koji;Itabashi, Seiichi;Ohashi, Keishi</t>
  </si>
  <si>
    <t>Tsukuba;Tokyo</t>
  </si>
  <si>
    <t>Semiconductor Leading Edge Technologies, Inc.;Nippon Telegraph and Telephone Corporation</t>
  </si>
  <si>
    <t>60090449;60025555</t>
  </si>
  <si>
    <t>Waveguide-integrated Si nano-photodiode with surface-plasmon antenna and its application to on-chip optical clock distribution</t>
  </si>
  <si>
    <t>10.1143/APEX.1.022001</t>
  </si>
  <si>
    <t>2-s2.0-57049114966</t>
  </si>
  <si>
    <t>['sufficient conditions', 'smoothness properties', 'rendering problems', 'reflectors plays', 'reflector antennas', 'r n', 'paper continues', 'light reflectors', 'given function', 'geometrical optics', 'focal function', 'establishing necessary', 'convex reflector', 'convex bodies', 'confocal paraboloids', 'computer graphics', 'called reflectors', 'basic question', 'also important', 'also etablished']</t>
  </si>
  <si>
    <t>This paper continues the study of a class of compact convex hypersurfaces in R n+1, n ‚â• 1, which are boundaries of compact convex bodies obtained by taking the intersection of (solid) confocal paraboloids of revolution. Such hypersurfaces are called reflectors. In R 3 reflectors arise naturally in geometrical optics and are used in design of light reflectors and reflector antennas. They are also important in rendering problems in computer graphics. The notion of a focal function for reflectors plays a central role similar to that of the Minkowski support function for convex bodies. In this paper the basic question of when a given function is a focal function of a convex reflector is answered by establishing necessary and sufficient conditions. In addition, some smoothness properties of reflectors and of the associated directrix hypersurfaces are also etablished. ¬© 2007 American Mathematical Society.</t>
  </si>
  <si>
    <t>563-574</t>
  </si>
  <si>
    <t>Transactions of the American Mathematical Society</t>
  </si>
  <si>
    <t>Oliker, Vladimir I.</t>
  </si>
  <si>
    <t>Emory University</t>
  </si>
  <si>
    <t>Oliker V.</t>
  </si>
  <si>
    <t>A Minkowski-Style theorem for focal functions of compact convex reflectors</t>
  </si>
  <si>
    <t>10.1090/S0002-9947-07-04569-2</t>
  </si>
  <si>
    <t>2-s2.0-67650356395</t>
  </si>
  <si>
    <t>['using mixtures', 'technology 2008', 'scatterers local', 'results show', 'proposed model', 'novel three', 'ilmenau city', 'good match', 'dimensional approach']</t>
  </si>
  <si>
    <t>The distribution of angle of arrival of multipaths in a novel three-dimensional approach is modelled. The approach followed takes into consideration a cluster of scatterers local to the mobile and models it using mixtures of Von Mises Fisher (VMF) distributions. Real MIMO experimental data was collected in a drive test campaign in Ilmenau city of Germany and was used to validate the proposed model. Results show a good match between the proposed model and the two-dimensional experimental histogram. ¬© The Institution of Engineering and Technology 2008.</t>
  </si>
  <si>
    <t>136-138</t>
  </si>
  <si>
    <t>60024724;60024724;60024724;105468437</t>
  </si>
  <si>
    <t>23480305200;6602556463;55693529600;7003458061</t>
  </si>
  <si>
    <t>Mammasis, K.;Pfann, E.;Stewart, R. W.;Freeland, G.</t>
  </si>
  <si>
    <t>United Kingdom;United Kingdom</t>
  </si>
  <si>
    <t>Glasgow;Glasgow</t>
  </si>
  <si>
    <t>University of Strathclyde;Steepest Ascent Limited</t>
  </si>
  <si>
    <t>60024724;105468437</t>
  </si>
  <si>
    <t>Mammasis K.</t>
  </si>
  <si>
    <t>Three-dimensional channel modelling using spherical statistics for smart antennas</t>
  </si>
  <si>
    <t>10.1049/el:20082462</t>
  </si>
  <si>
    <t>2-s2.0-38649083120</t>
  </si>
  <si>
    <t>['technology 2008', 'simple antenna', 'shape monopole', 'excellent bandwidth', 'electronic components', 'direct integration']</t>
  </si>
  <si>
    <t>A novel and simple antenna, which is designed for active RFID tags at 2.45GHz, is proposed. The antenna, consisting of a short rectangle dipole and a bent 'T' shape monopole, is suitable for direct integration with electronic components such as batteries without significant antenna performance degeneration. Simulation and measurement results show that the proposed antenna provides good gain, excellent bandwidth and omndirectional radiation pattern. ¬© The Institution of Engineering and Technology 2008.</t>
  </si>
  <si>
    <t>71-73</t>
  </si>
  <si>
    <t>22033954100;7202927995;7102538940</t>
  </si>
  <si>
    <t>Fang, Z.;Jin, R.;Geng, J.</t>
  </si>
  <si>
    <t>Asymmetric dipole antenna suitable for active RFID tags</t>
  </si>
  <si>
    <t>10.1049/el:20082935</t>
  </si>
  <si>
    <t>2-s2.0-38649084066</t>
  </si>
  <si>
    <t>['technology 2008', 'results demonstrate', 'antenna achieves']</t>
  </si>
  <si>
    <t>A compact tapered CPW-fed hollowed elliptical printed monopole antenna with extremely wide bandwidth is proposed. The results demonstrate that this antenna achieves a measured impedance bandwidth from 0.44 to 10.6GHz (24.1:1) for VSWR‚â§2, and exhibits a nearly omnidirectional radiation pattern, while its area is only about 0.18√ó0.13Œªl, where Œªl is the wavelength of the lowest operating frequency. ¬© The Institution of Engineering and Technology 2008.</t>
  </si>
  <si>
    <t>73-75</t>
  </si>
  <si>
    <t>60023813-60022422;60023813;60022422</t>
  </si>
  <si>
    <t>16508238300;7202152603;7407149139</t>
  </si>
  <si>
    <t>Yan, X. R.;Zhong, S. S.;Wang, G. Y.</t>
  </si>
  <si>
    <t>Shanghai;Qingdao</t>
  </si>
  <si>
    <t>Shanghai University;Ocean University of China</t>
  </si>
  <si>
    <t>60023813;60022422</t>
  </si>
  <si>
    <t>Yan X.R.</t>
  </si>
  <si>
    <t>Compact printed monopole antenna with 24:1 impedance bandwidth</t>
  </si>
  <si>
    <t>10.1049/el:20083031</t>
  </si>
  <si>
    <t>2-s2.0-38649099716</t>
  </si>
  <si>
    <t>['using rf', 'technology 2008', 'operation frequencies', 'operating frequencies', 'mircoelectromechanical system', '6 dbi', '1 ).']</t>
  </si>
  <si>
    <t>A reconfigurable patch antenna integrated by using RF- mircoelectromechanical system (MEMS) switches is presented. The proposed antenna radiates a right-hand circularly polarised wave at the selected dual frequencies (4.8 and 7.6GHz) with a high frequency ratio (1.6:1). The switches are incorporated into the diagonally fed square patch for controlling the operation frequencies. The proposed antenna satisfies the 3dB axial ratio criterion and has gain between 5-6 dBi at both operating frequencies. ¬© The Institution of Engineering and Technology 2008.</t>
  </si>
  <si>
    <t>60010484;60007278;60007278</t>
  </si>
  <si>
    <t>7402016338;55716903200;7003924393</t>
  </si>
  <si>
    <t>Jung, C. W.;Lee, M. J.;De Flaviis, F.</t>
  </si>
  <si>
    <t>Suwon;Irvine</t>
  </si>
  <si>
    <t>Samsung Group;University of California, Irvine</t>
  </si>
  <si>
    <t>60010484;60007278</t>
  </si>
  <si>
    <t>Jung C.</t>
  </si>
  <si>
    <t>Reconfigurable dual-band antenna with high frequency ratio (1.6:1) using MEMS switches</t>
  </si>
  <si>
    <t>10.1049/el:20082349</t>
  </si>
  <si>
    <t>2-s2.0-38649101561</t>
  </si>
  <si>
    <t>['technology 2008', 'slot coupling', 'proposed device', 'proposed design', 'multilayer technology', 'isolation across', 'especially suitable', 'different layers', 'band applications', '8ghz ).']</t>
  </si>
  <si>
    <t>A broadband inphase power divider for C-band applications is presented. The proposed divider utilises broadside microstrip/slot coupling. The proposed design is especially suitable for multilayer technology, where the two output ports are located at different layers. Simulated and measured results show that the proposed device has 3.4¬±0.2dB insertion loss, better than 10dB return loss and isolation across the C-band (4-8GHz). ¬© The Institution of Engineering and Technology 2008.</t>
  </si>
  <si>
    <t>120-121</t>
  </si>
  <si>
    <t>Abbosh, A. M.</t>
  </si>
  <si>
    <t>Broadband multilayer inphase power divider for C-band applications</t>
  </si>
  <si>
    <t>10.1049/el:20083013</t>
  </si>
  <si>
    <t>2-s2.0-38649106122</t>
  </si>
  <si>
    <t>['technology 2008', 'rfid bands', 'results show', 'proposed antenna', 'power bandwidth', 'north america', 'metallic objects', 'measured half', 'matching network', 'ground plane', 'broadband characteristic']</t>
  </si>
  <si>
    <t>A novel UHF RFID tag antenna with broadband characteristic is presented. The structures of T-matching network and double symmetrical radiating patches shorted to the ground plane are employed. The measured half-power bandwidth of the proposed antenna is 12.9 and it covers two major frequency bands. The maximum readable distance of the tag achieved 6.5m in the RFID bands for North America and Europe. All the results show that the proposed antenna can work not only in air but also on metallic objects in the North America and Europe UHF RFID band. ¬© The Institution of Engineering and Technology 2008.</t>
  </si>
  <si>
    <t>79-81</t>
  </si>
  <si>
    <t>60024542;60024542;60024542</t>
  </si>
  <si>
    <t>57199907831;7402045302;57200017850</t>
  </si>
  <si>
    <t>Xu, L.;Hu, B. J.;Wang, J.</t>
  </si>
  <si>
    <t>Guangzhou</t>
  </si>
  <si>
    <t>South China University of Technology</t>
  </si>
  <si>
    <t>Xu L.</t>
  </si>
  <si>
    <t>UHF RFID tag antenna with broadband characteristic</t>
  </si>
  <si>
    <t>10.1049/el:20083009</t>
  </si>
  <si>
    <t>2-s2.0-38649109452</t>
  </si>
  <si>
    <t>['technology 2008', 'takes advantage', 'selected results', 'monopulse arrays', 'difference patterns', 'difference excitations', 'based procedure', 'art methods', 'array gains']</t>
  </si>
  <si>
    <t>A computationally effective hybrid approach to define the 'optimal' compromise between sum and difference patterns in monopulse arrays is presented. First, the partitioning into sub-arrays is performed by exploiting the knowledge of independently optimal sum and difference excitations. Then, the sub-array gains are computed by means of a gradient-based procedure, which takes advantage from the convexity of the problem at hand. Selected results are shown and compared with those from state-of-the-art methods in dealing with representative test cases. ¬© The Institution of Engineering and Technology 2008.</t>
  </si>
  <si>
    <t>75-76</t>
  </si>
  <si>
    <t>22035972900;22985586600;7005085831</t>
  </si>
  <si>
    <t>Rocca, P.;Manica, L.;Massa, A.</t>
  </si>
  <si>
    <t>Rocca P.</t>
  </si>
  <si>
    <t>Hybrid approach for sub-arrayed monopulse antenna synthesis</t>
  </si>
  <si>
    <t>10.1049/el:20083167</t>
  </si>
  <si>
    <t>2-s2.0-38649109814</t>
  </si>
  <si>
    <t>['¬± 20na', 'technology 2008', 'sapphire process', 'rms noise', 'power consumption', 'pipette electrode', 'die size', '5m silicon', '10khz bandwidth']</t>
  </si>
  <si>
    <t>The first fully integrated implementation of a patch-clamp measurement system is presented. The system was implemented in a 0.5m silicon-on-sapphire process. The system can record cell membrane currents up to ¬±20nA, with an rms noise of 5pA at 10kHz bandwidth. The system can compensate for the capacitance and resistance of the pipette electrode, up to 20pF and 4MŒ©, respectively. The die size is 1150 by 700m. The power consumption is 3.3mW at 3.3V. ¬© The Institution of Engineering and Technology 2008.</t>
  </si>
  <si>
    <t>81-82</t>
  </si>
  <si>
    <t>60005455;60017994;60005455</t>
  </si>
  <si>
    <t>16025921500;7004974241;6603138751</t>
  </si>
  <si>
    <t>Weerakoon, P.;Sigworth, F.;Culurciello, E.</t>
  </si>
  <si>
    <t>New Haven;New Haven</t>
  </si>
  <si>
    <t>Yale School of Medicine;Yale University</t>
  </si>
  <si>
    <t>60017994;60005455</t>
  </si>
  <si>
    <t>Weerakoon P.</t>
  </si>
  <si>
    <t>Integrated patch-clamp biosensor for high-density screening of cell conductance</t>
  </si>
  <si>
    <t>10.1049/el:20083151</t>
  </si>
  <si>
    <t>2-s2.0-38649110144</t>
  </si>
  <si>
    <t>['technology 2008', 'siw ).', 'plane moder', 'horn antenna', 'good characteristics', 'good agreement', 'dielectric substrate', 'copper plates', 'band using']</t>
  </si>
  <si>
    <t>A structure for an optimum monopulse feed is proposed at Ku-band using a multimode substrate integrated waveguide (SIW). A 180¬∞ directional coupler is employed to realise the in- or out-of-phase feeding mechanism, and an H-plane moder is used to generate the odd and even illumination laws at the aperture. A horn antenna is constructed from the dielectric substrate and three other copper plates to radiate energy effectively. All parts have been fabricated in a normal PCB process. Good agreement between the simulation and measurement is observed, which certifies that this type of SIW monopulse feed is feasible and has good characteristics. ¬© The Institution of Engineering and Technology 2008.</t>
  </si>
  <si>
    <t>78-79</t>
  </si>
  <si>
    <t>60005244;60005244;60104244</t>
  </si>
  <si>
    <t>23479233200;56937616600;9042159400</t>
  </si>
  <si>
    <t>Cheng, Y. J.;Hong, W.;Wu, K.</t>
  </si>
  <si>
    <t>Canada;China</t>
  </si>
  <si>
    <t>Montreal;Nanjing</t>
  </si>
  <si>
    <t>Centre de Recherche Poly-Grames;Southeast University</t>
  </si>
  <si>
    <t>60104244;60005244</t>
  </si>
  <si>
    <t>Cheng Y.</t>
  </si>
  <si>
    <t>Multimode substrate integrated waveguide H-plane monopulse feed</t>
  </si>
  <si>
    <t>10.1049/el:20082792</t>
  </si>
  <si>
    <t>2-s2.0-38649135076</t>
  </si>
  <si>
    <t>['three core', 'phenylene sulfide', 'original hpps', 'notable increase', 'naphthyl groups', 'naphthyl group', 'naphthyl cores', 'molecular weights', 'intramolecular rotations', 'intermolecular excimers', 'hyperbranched poly', 'hpps periphery', 'hpps backbones', "hpps '.", 'give rise', 'functionalized hpps', 'fold higher', 'focal group', 'fluorescence properties', 'drastically enhanced', 'cored hpps']</t>
  </si>
  <si>
    <t>Conjugated polymers | Fluorescence | Hyperbranched</t>
  </si>
  <si>
    <t>We functionalize the focal group of hyperbranched poly(phenylene sulfide) (HPPS) with benzyl, phenyl, and naphthyl group, respectively. DSC analysis shows that Tx of HPPS is increased from 55 to 93¬∞C by functionalization of the focal group with a conjugated naphthyl group. The fluorescence properties of the three core-functionalized HPPS' are studied under the comparison with the original HPPS. Functionalization by a nonconjugated benzyl group has no effects on the fluorescence properties of HPPS at all. Both the phenyl-cored and the naphthyl-cored HPPS' give rise to a new highly polarized fluorescent peak around 500 nm due to the formation of intermolecular excimers with encumbered molecular rotation. Differing from the often reported significant increase in core fluorescence due to the so-called "antenna effect," the fluorescence of HPPS backbones is drastically enhanced after functionalization of the cores with naphthyl groups that is 10 - to 18-fold higher than the original HPPS' depending on the molecular weights of HPPS'. The phenyl-cored HPPS does not show a notable increase in fluorescence intensities compared with the original HPPS. The clear comparison results are rationalized by the restriction of intramolecular rotations of the naphthyl cores against the HPPS periphery. ¬© 2007 Wiley Periodicals, Inc.</t>
  </si>
  <si>
    <t>1857-1864</t>
  </si>
  <si>
    <t>Journal of Applied Polymer Science</t>
  </si>
  <si>
    <t>60019118;60019118-100502948;60019118;100502948;60019118</t>
  </si>
  <si>
    <t>37048042500;24335906700;34872951800;8390847400;57218966283</t>
  </si>
  <si>
    <t>Xu, Ranglei;Liu, Hewen;Liu, Shiyong;Li, Yuesheng;Shi, Wenfang</t>
  </si>
  <si>
    <t>Hefei;Changchun</t>
  </si>
  <si>
    <t>University of Science and Technology of China;State Key Laboratory of Polymer Physics and Chemistry</t>
  </si>
  <si>
    <t>60019118;100502948</t>
  </si>
  <si>
    <t>Xu R.</t>
  </si>
  <si>
    <t>Effect of core structure on the fluorescence properties of hyperbranched poly(phenylene sulfide)</t>
  </si>
  <si>
    <t>10.1002/app.27274</t>
  </si>
  <si>
    <t>2-s2.0-38149020027</t>
  </si>
  <si>
    <t>['uncoded transmission', 'transmission strategy', 'term evolution', 'system capacity', 'shift keying', 'saic receiver', 'saic algorithm', 'robust even', 'rayleigh fading', 'radio networks', 'particularly crucial', 'multiple interferers', 'modulation schemes', 'mobile terminals', 'high gains', 'good tradeoff', 'error probability', 'conventionalofdm transmission', 'combinationwith bit', 'analytical bit', 'adaptive least', '3gpp long']</t>
  </si>
  <si>
    <t>Radio networks for future mobile communications systems, for example, 3GPP Long-Term Evolution (LTE), arelikely to use an orthogonal frequency division multiplexing- (OFDM-) based air interface in the downlink witha frequency reuse factor of one to avoid frequency planning. Therefore, system capacity is limited by interference,which is particularly crucial for mobile terminals with a single receive antenna. Nevertheless, next generationmobile communications systems aim at increasing downlink throughput. In this paper, a single antenna interferencecancellation (SAIC) algorithm is introduced for amplitude-shift keying (ASK) modulation schemes in combinationwith bit-interleaved coded OFDM. By using such a transmission strategy, high gains in comparison to a conventionalOFDM transmission with quadrature amplitude modulation (QAM) can be achieved. The superior performance ofthe novel scheme is confirmed by an analytical bit-error probability (BEP) analysis of the SAIC receiver for a singleinterferer, Rayleigh fading, and uncoded transmission. For the practically more relevant multiple interferer case wepresent an adaptive least-mean-square (LMS) and an adaptive recursive least-squares (RLS) SAIC algorithm. We show that in particular the RLS approach enables a good tradeoff between performance and complexity and is robust even to multiple interferers.</t>
  </si>
  <si>
    <t>60000765;60000765</t>
  </si>
  <si>
    <t>57198377706;7003363448</t>
  </si>
  <si>
    <t>Konrad, Markus;Gerstacker, Wolfgang</t>
  </si>
  <si>
    <t>Erlangen</t>
  </si>
  <si>
    <t>Friedrich-Alexander-Universit√§t Erlangen-N√ºrnberg</t>
  </si>
  <si>
    <t>Konrad M.</t>
  </si>
  <si>
    <t>Interference robust transmission for the downlink of an OFDM-based mobile communications system</t>
  </si>
  <si>
    <t>S1687147208549371</t>
  </si>
  <si>
    <t>10.1155/2008/549371</t>
  </si>
  <si>
    <t>2-s2.0-38749104252</t>
  </si>
  <si>
    <t>['well known', 'various variants', 'temporal shifting', 'recently introduced', 'par reduction', 'par ),', 'orthogonal frequency', 'multiple antennas', 'multiantenna ofdm', 'moderate complexity', 'major drawback', 'high peak', 'good performance', 'gets even', 'division multiplexing', 'directed approach', 'attractive candidate', 'alternativesignal superpositions']</t>
  </si>
  <si>
    <t>The major drawback of orthogonal frequency-division multiplexing (OFDM) is its high peak-to-average power ratio (PAR), which gets even more substantial if a transmitter with multiple antennas is considered. To overcome this problem, in this paper, the partial transmit sequences (PTS) method - well known for PAR reduction in single antenna systems - is studied for multiantenna OFDM. A directed approach, recently introduced for the competing selected mapping (SLM) method, proves to be very powerful and able to utilize the potential of multiantennasystems. To apply directed PTS, various variants for providing a sufficiently large number of alternativesignal superpositions (the candidate transmit signals) are discussed. Moreover, affording the same complexity, it is shown that directed PTS offers better performance than SLM. Via numerical simulations, it is pointed out that due to its moderate complexity but very good performance, directed or iterated PTS using combined weighting and temporal shifting is a very attractive candidate for PAR reduction in future multiantenna OFDM schemes.</t>
  </si>
  <si>
    <t>16069720900;7403087446</t>
  </si>
  <si>
    <t>Siegl, Christian;Fischer, Robert F.H.</t>
  </si>
  <si>
    <t>Siegl C.</t>
  </si>
  <si>
    <t>Partial transmit sequences for peak-to-average power ratio reduction in multiantenna OFDM</t>
  </si>
  <si>
    <t>S1687147208325829</t>
  </si>
  <si>
    <t>10.1155/2008/325829</t>
  </si>
  <si>
    <t>2-s2.0-38749121337</t>
  </si>
  <si>
    <t>['v ).', 'terminal processing', 'terminal part', 'spectral characteristics', 'small amount', 'ratio 100', 'protein content', 'preparation confirmed', 'phase hplc', 'isolated chlorosomes', 'hydrophilic c', 'fmo protein', 'complex present', 'chlorosome baseplate', 'chlorosomal bchl', 'cd spectroscopy', 'calculated mass', 'aggregated bacteriochlorophyll', '1 ).']</t>
  </si>
  <si>
    <t>Green sulfur bacteria possess two light-harvesting antenna systems, the chlorosome and the Fenna-Matthews-Olson (FMO) protein. In addition to self-aggregated bacteriochlorophyll (BChl) c, chlorosomes of Chlorobium tepidum contain a small amount of BChl a (ratio 100:1). The chlorosomal BChl a is associated with CsmA, a 6.2 kDa protein that accounts for more than 50% of the protein content of chlorosomes. This CsmA-BChl a complex is located in the chlorosome baseplate with the hydrophilic C-terminal part of CsmA in contact with the FMO protein. CsmA was purified from Chl. tepidum. Isolated chlorosomes were lyophilized and extracted with chloroform/methanol (1:1, v/v). The extract was further purified using gel filtration and reverse-phase HPLC and the purity of the preparation confirmed by SDS-PAGE. Mass spectrometric analysis showed an m/z of 6154.8, in agreement with the calculated mass of the csmA gene product after C-terminal processing. CD spectroscopy of the isolated protein showed that the main structural motif was an Œ±-helix. We have reconstituted the isolated CsmA protein with BChl a in micelles of n-octyl Œ≤-D- glucopyranoside. The resulting preparation reproduced the spectral characteristics of the CsmA-BChl a complex present in the chlorosome baseplate. ¬© 2008 American Chemical Society.</t>
  </si>
  <si>
    <t>1435-1441</t>
  </si>
  <si>
    <t>60019160-60029616;60019160-60023996;60006179;60019160</t>
  </si>
  <si>
    <t>36673669200;55584804060;6602875908;7406531143</t>
  </si>
  <si>
    <t>Pedersen, Marie;Pham, Lan;Steensgaard, Dorte B.;Miller, Mette</t>
  </si>
  <si>
    <t>Denmark;Denmark;Denmark;Denmark</t>
  </si>
  <si>
    <t>Aarhus;Koge;Odense;Bagsvard</t>
  </si>
  <si>
    <t>Aarhus Universitet;K√∏ge Sygehus;Syddansk Universitet;Novo Nordisk A/S</t>
  </si>
  <si>
    <t>60029616;60023996;60019160;60006179</t>
  </si>
  <si>
    <t>Pedersen M.</t>
  </si>
  <si>
    <t>A reconstituted light-harvesting complex from the green sulfur bacterium Chlorobium tepidum containing CsmA and bacteriochlorophyll a</t>
  </si>
  <si>
    <t>10.1021/bi701616r</t>
  </si>
  <si>
    <t>2-s2.0-38949192198</t>
  </si>
  <si>
    <t>['¬© 2008', 'spatial positions', 'scalable integration', 'rf mixers', 'practical implementation', 'power gains', 'national academy', 'major source', 'key functions', 'individual tubes', 'implemented solutions', 'exploit single', 'electronic properties', 'audio amplifiers', '14 db']</t>
  </si>
  <si>
    <t>The potential to exploit single-walled carbon nanotubes (SWNTs) in advanced electronics represents a continuing, major source of interest in these materials. However, scalable integration of SWNTs into circuits is challenging because of difficulties in controlling the geometries, spatial positions, and electronic properties of individual tubes. We have implemented solutions to some of these challenges to yield radio frequency (RF) SWNT analog electronic devices, such as narrow band amplifiers operating in the VHF frequency band with power gains as high as 14 dB. As a demonstration, we fabricated nanotube transistor radios, in which SWNT devices provide all of the key functions, including resonant antennas, fixed RF amplifiers, RF mixers, and audio amplifiers. These results represent important first steps to practical implementation of SWNTs in high-speed analog circuits. Comparison studies indicate certain performance advantages over silicon and capabilities that complement those in existing compound semiconductor technologies. ¬© 2008 by The National Academy of Sciences of the USA.</t>
  </si>
  <si>
    <t>1405-1409</t>
  </si>
  <si>
    <t>Proceedings of the National Academy of Sciences of the United States of America</t>
  </si>
  <si>
    <t>60000745;60000745;60000745;60000745;60025209;60025209;60025209;60025209</t>
  </si>
  <si>
    <t>6701838856;56812520200;23481022500;56755517500;12790705500;36788353200;57225325556;57202781615</t>
  </si>
  <si>
    <t>Kocabas, Coskun;Kim, Hoon Sik;Banks, Tony;Rogers, John A.;Pesetski, Aaron A.;Baumgardner, James E.;Krishnaswamy, S. V.;Zhang, Hong</t>
  </si>
  <si>
    <t>Los Angeles;Urbana</t>
  </si>
  <si>
    <t>Northrop Grumman corporation;University of Illinois Urbana-Champaign</t>
  </si>
  <si>
    <t>60025209;60000745</t>
  </si>
  <si>
    <t>Kocabas C.</t>
  </si>
  <si>
    <t>Radio frequency analog electronics based on carbon nanotube transistors</t>
  </si>
  <si>
    <t>10.1073/pnas.0709734105</t>
  </si>
  <si>
    <t>2-s2.0-40449128459</t>
  </si>
  <si>
    <t>['technology 2008', 'successfully designed', 'sidelobes equal', 'sidelobe reduction', 'sidelobe level', 'minimum radii', 'four beams', 'element four']</t>
  </si>
  <si>
    <t>Investigations on sidelobe reduction in multibeam conformal antenna arrays are presented. The recently presented concept of sidelobe reduction in planar multibeam antenna arrays in conjunction with the phase compensation technique has been applied for the design of reduced sidelobe multibeam conformal antenna arrays. Six- and eight-element antenna arrays fed by modified Butler matrices have been investigated and minimum radii have been found for which the sidelobe level is comparable to the respective planar multibeam arrays. A novel fully integrated six-element four-beam antenna array has been successfully designed in which sidelobes equal -14dB for all four beams have been achieved. ¬© The Institution of Engineering and Technology 2008.</t>
  </si>
  <si>
    <t>60019987;60019987;60019987</t>
  </si>
  <si>
    <t>14422787600;55925872500;7006679304</t>
  </si>
  <si>
    <t>Wincza, K.;Gruszczynski, S.;Sachse, K.</t>
  </si>
  <si>
    <t>Wincza K.</t>
  </si>
  <si>
    <t>Conformal four-beam antenna arrays with reduced sidelobes</t>
  </si>
  <si>
    <t>10.1049/el:20083423</t>
  </si>
  <si>
    <t>2-s2.0-38849087273</t>
  </si>
  <si>
    <t>['tie type', 'tie antenna', 'technology 2008', 'target function', 'specified values', 'signal frequency', 'optimisation applied', 'novel concept', 'multidimensional inversion', 'genetic algorithm', 'gain performance', 'efficient concept', 'computing time', 'antenna performance', 'angle dependence', 'adequately modifying']</t>
  </si>
  <si>
    <t>An inversion of artificial neural networks using a genetic algorithm is presented for a novel concept of optimisation applied to UWB planar antennas of bow-tie type with respect to specified values of antenna performance in the frequency range 3.1-10.6GHz. This efficient concept is shown to achieve significant reduction in computing time for optimisation. The multidimensional inversion is characterised by a simple composite fitness or target function that includes antenna parameters as a function of signal frequency or/and angle dependence. Good impedance matching and gain performance is achieved over the whole frequency range by adequately modifying the radiating contour profile of the conventional triangular bow-tie antenna. ¬© The Institution of Engineering and Technology 2008.</t>
  </si>
  <si>
    <t>177-179</t>
  </si>
  <si>
    <t>60005322;60005322;60003172</t>
  </si>
  <si>
    <t>23487078800;56625222200;7004192165</t>
  </si>
  <si>
    <t>Vasylenko, D. O.;Edenhofer, P.;Dubrovka, F. F.</t>
  </si>
  <si>
    <t>Germany;Ukraine</t>
  </si>
  <si>
    <t>Bochum;Kiev</t>
  </si>
  <si>
    <t>Ruhr-Universitat Bochum;National Technical University of Ukraine ‚ÄúIgor Sikorsky Kyiv Polytechnic Institute‚Äù</t>
  </si>
  <si>
    <t>60005322;60003172</t>
  </si>
  <si>
    <t>Vasylenko D.O.</t>
  </si>
  <si>
    <t>Genetic algorithm based inversion of neural networks applied to optimised design of UWB planar antennas</t>
  </si>
  <si>
    <t>10.1049/el:20083395</t>
  </si>
  <si>
    <t>2-s2.0-38849096992</t>
  </si>
  <si>
    <t>['technology 2008', 'switch states', 'proposed antenna', 'monopole antenna', 'experimental results', 'dipole antenna']</t>
  </si>
  <si>
    <t>A radiation pattern reconfigurable antenna is proposed. By controlling the switch states, the antenna can be worked as a monopole antenna with an omnidirectional radiation pattern or a dipole antenna with reflector, which has directional radiation pattern. Detailed design considerations of the proposed antenna, simulated and experimental results are presented and discussed. ¬© The Institution of Engineering and Technology 2008.</t>
  </si>
  <si>
    <t>182-183</t>
  </si>
  <si>
    <t>24343820400;25639000900;7402126718</t>
  </si>
  <si>
    <t>Kang, W. S.;Park, J. A.;Yoon, Y. J.</t>
  </si>
  <si>
    <t>Kang W.</t>
  </si>
  <si>
    <t>Simple reconfigurable antenna with radiation pattern</t>
  </si>
  <si>
    <t>10.1049/el:20082994</t>
  </si>
  <si>
    <t>2-s2.0-38849109305</t>
  </si>
  <si>
    <t>['technology 2008', 'shorting pins', 'reading range', 'optimised using', 'optimised design', 'metallic surfaces', 'metallic surface', 'metallic objects', 'matching network', 'ground plane', 'free space', 'cost fabrication', 'corresponding values', 'antenna exhibited', '4 ),']</t>
  </si>
  <si>
    <t>Proposed is a novel RFID tag antenna consisting of an inner spiral dipole, an outer bent dipole and a double T-matching network that is suitable for attaching to metallic objects. For low-cost fabrication, the antenna is printed on a single-layer substrate without a ground plane or shorting pins. The detailed design parameters of the antenna were optimised using the Pareto genetic algorithm so that the antenna would operate adequately both in free space and on metallic objects. The antenna was fabricated, based on the optimised design, and the performance in free space and on a metallic surface were measured. The half-power matching bandwidth (VSWR&lt;5.8) and the reading range of the antenna in free space were 7.6 and 2.8m, while on a metallic surface the corresponding values were 0.8 and 1.8m. For non-metallic surfaces (i.e. low dielectric targets, 2&lt;Œµr&lt;4), the antenna exhibited the reading range of 2-3m. ¬© The Institution of Engineering and Technology 2008.</t>
  </si>
  <si>
    <t>175-177</t>
  </si>
  <si>
    <t>60017776;60017776;60002445</t>
  </si>
  <si>
    <t>15841714300;14009489300;10043078000</t>
  </si>
  <si>
    <t>Cho, C.;Choo, H.;Park, I.</t>
  </si>
  <si>
    <t>Cho C.</t>
  </si>
  <si>
    <t>Design of planar RFID tag antenna for metallic objects</t>
  </si>
  <si>
    <t>10.1049/el:20083712</t>
  </si>
  <si>
    <t>2-s2.0-38849118956</t>
  </si>
  <si>
    <t>['technology 2008', 'space wavelengths', 'shaped monopole', 'plane beamwidth', 'metamaterial antenna', 'metal wire', '48 ¬∞.']</t>
  </si>
  <si>
    <t>A simple T-shaped monopole is converted into a metamaterial antenna by loading lumped capacitors and inductors on the metal wire. The new metamaterial antenna could sustain a half-wave resonance even when its length exceeds several free-space wavelengths. An 80mm-long monopole initially resonating at 1.3GHz is modified to operate at 3.6GHz with a reduced 3dB H-plane beamwidth of 48¬∞. ¬© The Institution of Engineering and Technology 2008.</t>
  </si>
  <si>
    <t>179-180</t>
  </si>
  <si>
    <t>60005273;60005273</t>
  </si>
  <si>
    <t>57198636680;55686295900</t>
  </si>
  <si>
    <t>Kim, D.;Kim, M.</t>
  </si>
  <si>
    <t>Korea University</t>
  </si>
  <si>
    <t>Kim D.</t>
  </si>
  <si>
    <t>Narrow-beamwidth T-shaped monopole antenna fabricated from metamaterial wires</t>
  </si>
  <si>
    <t>10.1049/el:20082854</t>
  </si>
  <si>
    <t>2-s2.0-38849162761</t>
  </si>
  <si>
    <t>['zf criterion', 'zero forcing', 'thp performance', 'thp filters', 'technology 2008', 'single antenna', 'significant improvement', 'receive antennas', 'reasonable complexity', 'power loading', 'optimised together', 'nonlinear tomlinson', 'multiple users', 'mmse thp', 'mmse criterion', 'joint optimisation', 'improved optimisation', 'important techniques', 'harashima precoding', 'cooperation among', 'channel imperfection', 'channel estimator', 'capacity loss', 'attractive solution', 'achievable rate']</t>
  </si>
  <si>
    <t>Nonlinear Tomlinson-Harashima precoding (THP) is an attractive solution for a scenario where the transmission system employs multiple antennas at transmitter and multiple users with a single antenna at the receiver, so that the cooperation among the receive antennas are impossible (downlink scenario). THP solution based on zero forcing (ZF) and minimum mean square error (MMSE) criteria is one of the important techniques to achieve near multiple input multiple output channels capacity with reasonable complexity. In this paper, the effect of channel imperfection on THP is considered. At first, the achievable rate of THP with respect to ZF criterion in an imperfect channel state information (CSI) scenario is calculated. Moreover, based on MMSE criterion, a new robust solution is derived which provides a significant improvement with respect to the conventional optimisation method. Then, the effect of channel estimation error on THP is considered as an improved optimisation where THP filters are optimised together with a channel estimator. Spatial power loading is found to be important to the THP performance. This loading for robust/joint optimisation of MMSE THP is developed by minimum average symbol error rate sense. Simulation results show the capacity loss, the performance advantage attained by the robust/joint optimisation and the power loading in an imperfect CSI scenario. ¬© The Institution of Engineering and Technology 2008.</t>
  </si>
  <si>
    <t>IET Communications</t>
  </si>
  <si>
    <t>15061014800;16678181300</t>
  </si>
  <si>
    <t>Bizaki, H. Khaleghi;Falahati, A.</t>
  </si>
  <si>
    <t>Bizaki H.</t>
  </si>
  <si>
    <t>Tomlinson-Harashima precoding with imperfect channel state information</t>
  </si>
  <si>
    <t>10.1049/iet-com:20060697</t>
  </si>
  <si>
    <t>2-s2.0-38849170613</t>
  </si>
  <si>
    <t>['wideband application', 'technology 2008', 'successfully simulated', 'stable gain', 'simple design', 'notch characteristics', 'impedance bandwidth', 'dual band']</t>
  </si>
  <si>
    <t>A compact and simple design of a CPW-fed planar antenna for ultra-wideband application with dual band-notch characteristics is presented. The proposed antenna yields an impedance bandwidth of 3.1-10.6GHz with VSWR&lt;2, except the bandwidths of 3.3-3.9GHz for WiMAX and 5-6GHz for WLAN. The antenna is successfully simulated, designed, and measured, showing broadband matched impedance, stable gain and omnidirectional radiation patterns. ¬© The Institution of Engineering and Technology 2008.</t>
  </si>
  <si>
    <t>172-174</t>
  </si>
  <si>
    <t>60024542;60024542</t>
  </si>
  <si>
    <t>55554965100;24825970600</t>
  </si>
  <si>
    <t>Chu, Q. X.;Yang, Y. Y.</t>
  </si>
  <si>
    <t>3.5/5.5GHz dual band-notch ultra-wideband antenna</t>
  </si>
  <si>
    <t>10.1049/el:20083095</t>
  </si>
  <si>
    <t>2-s2.0-38849173011</t>
  </si>
  <si>
    <t>['technology 2008', 'series feed', 'relative gain', 'radiating elements', 'gain ripple', 'equal numbers', 'conventional arrays', 'bandwidth performance', 'also enhances', '50 reduction', '18ghz using']</t>
  </si>
  <si>
    <t>A 16√ó8 microstrip antenna array with 28dB of gain at 18GHz using a parallel-series feed with reduced conductor traces is presented. The feed network connects antenna elements with about 50 reduction in conductor traces compared to conventional arrays with equal numbers of radiating elements. It also enhances the gain-bandwidth performance of the array and maintains a broadside radiation pattern in a wider frequency band. The full-wave simulation results are verified by means of measurements that demonstrate a relative gain-bandwidth of 4.4 with less than 1dB of gain ripple. ¬© The Institution of Engineering and Technology 2008.</t>
  </si>
  <si>
    <t>180-182</t>
  </si>
  <si>
    <t>60022927;60022927;60022927;60014171</t>
  </si>
  <si>
    <t>24825952200;17433757500;6603501530;7801376279</t>
  </si>
  <si>
    <t>Yousefbeigi, M.;Enayati, A.;Shahabadi, M.;Busuioc, D.</t>
  </si>
  <si>
    <t>Iran;Canada</t>
  </si>
  <si>
    <t>Tehran;Waterloo</t>
  </si>
  <si>
    <t>University of Tehran;University of Waterloo</t>
  </si>
  <si>
    <t>60022927;60014171</t>
  </si>
  <si>
    <t>Yousefbeigi M.</t>
  </si>
  <si>
    <t>Parallel-series feed network with improved G/T performance for high-gain microstrip antenna arrays</t>
  </si>
  <si>
    <t>10.1049/el:20083604</t>
  </si>
  <si>
    <t>2-s2.0-38849176714</t>
  </si>
  <si>
    <t>['tree shadowed', 'study presents', 'size antenna', 'similar characteristics', 'receiver system', 'propagation data', 'portable handheld', 'novel approach', 'ms users', 'ms user', 'ms environment', 'mobile satellite', 'manage method', 'mainly due', 'geostationary satellite', 'communication impairment']</t>
  </si>
  <si>
    <t>Attenuation | GPS receiver | Mobile satellite | Multipath | Shadow environment</t>
  </si>
  <si>
    <t>Communication impairment on the Mobile Satellite (MS) path for non-geostationary satellite is mainly due to effect of multipath and shadowing. In order to study the signal quality received by the MS user, a receiver system that has similar characteristics to the actual receiver used by the MS user should be used. This study presents a novel approach to determine the MS signal quality by using a portable handheld and commercially available Global Positioning System (GPS) receiver with built-in small-size antenna that imitates the actual receiver used by the MS users. It offers a low-cost and simple to manage method of studying the MS environment. Propagation data for the open space environment are measured and used as reference to determine the MS signal quality for the tree shadowed and building shadowed environments. Comparisons are made with the results obtained using different type of receiver system to show the feasibility of this type of receiver. ¬© 2008 Science Publications.</t>
  </si>
  <si>
    <t>1079-1082</t>
  </si>
  <si>
    <t>60011047;60011047;60011047</t>
  </si>
  <si>
    <t>36503651900;7102820097;7005258994</t>
  </si>
  <si>
    <t>Zainal Abidin, Wan Azlan Wan;Fujisaki, Kiyotaka;Tateiba, Mitsuo</t>
  </si>
  <si>
    <t>Fukuoka</t>
  </si>
  <si>
    <t>Kyushu University</t>
  </si>
  <si>
    <t>Zainal Abidin W.A.W.</t>
  </si>
  <si>
    <t>Novel approach to determine the effects of MS environment using the portable GPS receiver with built-in antenna</t>
  </si>
  <si>
    <t>2-s2.0-38849182699</t>
  </si>
  <si>
    <t>['width mlwa', 'wave antenna', 'two half', 'technology 2008', 'novel two', 'new type', 'dimensional beam']</t>
  </si>
  <si>
    <t>A novel two-dimensional beam-scanning microstrip leaky-wave antenna (MLWA) is presented. The proposed antenna consists of two half-width MLWA with a phase-shifter. This new type of MLWA has the advantages of two-dimensional beam-scanning and suppressing back lobes. This reduced size MLWA is useful in automotive radar systems and air traffic control. ¬© The Institution of Engineering and Technology 2008.</t>
  </si>
  <si>
    <t>183-185</t>
  </si>
  <si>
    <t>Li, Y.;Xue, Q.;Yung, E. K.N.;Long, Y.</t>
  </si>
  <si>
    <t>Two-dimensional beam-scanning microstrip leaky-wave antenna</t>
  </si>
  <si>
    <t>10.1049/el:20082739</t>
  </si>
  <si>
    <t>2-s2.0-38849186594</t>
  </si>
  <si>
    <t>['underwater communications', 'training sequence', 'technology 2008', 'received antennas', 'digital communication', 'deflation procedure', 'called turbo', 'blind approach']</t>
  </si>
  <si>
    <t>Proposed is a new blind method exploiting transmit diversity and allowing the transmission of digital communication over a frequency selective fading channel. The scheme, called turbo-deflation, uses two transmit antennas and K (K&gt;2) received antennas. It is an iterative process based on the deflation procedure and the turbo decoding principle. This blind approach, which means that the receiver does not need any training sequence, could be used for several communication systems such as for underwater communications. ¬© The Institution of Engineering and Technology 2008.</t>
  </si>
  <si>
    <t>252-253</t>
  </si>
  <si>
    <t>60060524;60110235;60060524</t>
  </si>
  <si>
    <t>23484335300;35616673700;6602816914</t>
  </si>
  <si>
    <t>Benrhouma, O.;Houcke, S.;Bouallegue, A.</t>
  </si>
  <si>
    <t>France;Tunisia</t>
  </si>
  <si>
    <t>Nantes;Tunis</t>
  </si>
  <si>
    <t>IMT Atlantique;Universit√© de Tunis El Manar, Ecole Nationale d'Ing√©nieurs de Tunis</t>
  </si>
  <si>
    <t>60110235;60060524</t>
  </si>
  <si>
    <t>Benrhouma O.</t>
  </si>
  <si>
    <t>Turbo-deflation: Implementation and performance</t>
  </si>
  <si>
    <t>10.1049/el:20083513</t>
  </si>
  <si>
    <t>2-s2.0-38849187364</t>
  </si>
  <si>
    <t>['strong coupling', 'photophysical processes', 'orient bacteriorhodopsin', 'membrane protein', 'electrical processes', 'conducting polymers', 'br ),']</t>
  </si>
  <si>
    <t>Conducting polymers can serve as soft electrode substrates for anchoring and orientating functional membrane proteins. We utilize this possibility to orient bacteriorhodopsin (bR), a membrane protein that functions as a light-driven proton pump, on these substrates. The underlying polymer substrate becomes optoelectronically active with the spectral and temporal characteristics corresponding to that of the adjacent bR molecular layer. We demonstrate the concept of passive and active biomolecular signal transduction using model conducting polymers. The photoinduced current modulation in the conducting polymer layer can be explained in terms of the charge displacements within the proximal bR layer or charge-transfer processes across the interface. We explore the implications of this strong coupling between the photophysical processes in bR and electrical processes in the conducting polymer layer. ¬© 2008 American Chemical Society.</t>
  </si>
  <si>
    <t>1564-1569</t>
  </si>
  <si>
    <t>60015236;60015236</t>
  </si>
  <si>
    <t>21734169700;7102644875</t>
  </si>
  <si>
    <t>Arun, N.;Narayan, K. S.</t>
  </si>
  <si>
    <t>Jawaharlal Nehru Centre for Advanced Scientific Research</t>
  </si>
  <si>
    <t>Arun N.</t>
  </si>
  <si>
    <t>Conducting polymers as antennas for probing biophysical activities</t>
  </si>
  <si>
    <t>10.1021/jp077084j</t>
  </si>
  <si>
    <t>2-s2.0-39649111767</t>
  </si>
  <si>
    <t>Flight Attendant Medical Research Institute</t>
  </si>
  <si>
    <t>PR16445</t>
  </si>
  <si>
    <t>FAMRI</t>
  </si>
  <si>
    <t>['wide range', 'viscous coupling', 'surrounding fluid', 'surrounding environment', 'surrounding air', 'rigid hair', 'rights reserved', 'multiple hairs', 'move closer', 'model predictions', 'model equations', 'mechanically coupled', 'little interaction', 'key difference', 'immersed solid', 'hairs due', 'great interest', 'filiform hairs', 'experimental results', 'different length', 'density differences', 'computational scalability', 'also examine', 'air movement', 'air ).', 'abdominal cerci', '1 mm']</t>
  </si>
  <si>
    <t>Arthropod filiform hairs | Crickets | Fluid-structure interaction | Immersed boundary | Penalty method</t>
  </si>
  <si>
    <t>Crickets are able to sense their surrounding environment through about 2000 filiform hairs located on a pair of abdominal cerci. The mechanism by which the cricket is able to sense a wide range of input signals using these filiform hairs of different length and orientation is of great interest. Most of the previous filiform hair models have focused on a single, rigid hair in an idealized air field. Here, we present a model of the cercus and filiform hairs that are mechanically coupled to the surrounding air, and the model equations are based on the penalty immersed boundary method. The key difference between the penalty immersed boundary method and the traditional immersed boundary method is the addition of forces to account for density differences between the immersed solid (the filiform hairs) and the surrounding fluid (air). The model is validated by comparing the model predictions to experimental results, and then the model is used to examine the interactions between multiple hairs. With multiple hairs, there is little interaction when the hairs are separated by more than 1 mm, and, as they move closer, they interact through viscous coupling, which reduces the deflection of the hairs due to the air movement. We also examine the computational scalability of the algorithm and show that the computational costs grow linearly with the number of hairs being modeled. ¬© 2007 Elsevier Ltd. All rights reserved.</t>
  </si>
  <si>
    <t>977-984</t>
  </si>
  <si>
    <t>Journal of Biomechanics</t>
  </si>
  <si>
    <t>60003892;60022522;60003892;60003261</t>
  </si>
  <si>
    <t>7003332408;55162752500;57197573024;7410207566</t>
  </si>
  <si>
    <t>Heys, J. J.;Gedeon, T.;Knott, B. C.;Kim, Y.</t>
  </si>
  <si>
    <t>Bozeman;Tempe;New York</t>
  </si>
  <si>
    <t>Montana State University;Arizona State University;Courant Institute of Mathematical Sciences</t>
  </si>
  <si>
    <t>60022522;60003892;60003261</t>
  </si>
  <si>
    <t>Heys J.J.</t>
  </si>
  <si>
    <t>Modeling arthropod filiform hair motion using the penalty immersed boundary method</t>
  </si>
  <si>
    <t>S002192900700557X</t>
  </si>
  <si>
    <t>10.1016/j.jbiomech.2007.12.015</t>
  </si>
  <si>
    <t>2-s2.0-40249088141</t>
  </si>
  <si>
    <t>['variable gap', 'taking care', 'system matrix', 'situ monitoring', 'similar images', 'several tens', 'ring diameter', 'put stress', 'possible lines', 'pet fov', 'opened gap', 'open space', 'open pet', 'open jpet', 'maximum limit', 'maximum diameter', 'incomplete problem', 'imaged enabling', 'gap w', 'experimental data', 'especially patients', 'effectively reduced', 'dual hr', 'detectors corresponding', 'ct measurements', 'ct fov', 'conventional pet', 'continuous field', 'central slice', 'become practical', 'beams pass', 'beam pet', 'axial length', 'also tested', '827 mm', '66 mm', '5 rings', '3w though']</t>
  </si>
  <si>
    <t>The long patient port of a PET scanner tends to put stress on patients, especially patients with claustrophobia. It also prevents doctors and technicians from taking care of patients during scanning. In this paper, we proposed an 'open PET' geometry, which consists of two axially separated detector rings. A long and continuous field-of-view (FOV) including a 360¬∞ opened gap between two detector rings can be imaged enabling a fully 3D image reconstruction of all the possible lines-of-response. The open PET will become practical if iterative image reconstruction methods are applied even though image reconstruction of the open PET is analytically an incomplete problem. First we implemented a 'masked' 3D ordered subset expectation maximization (OS-EM) in which the system matrix was obtained from a long 'gapless' scanner by applying a mask to detectors corresponding to the open space. Next, in order to evaluate imaging performance of the proposed open PET geometry, we simulated a dual HR+ scanner (ring diameter of D = 827 mm, axial length of W = 154 mm √ó 2) separated by a variable gap. The gap W was the maximum limit to have axially continuous FOV of 3W though the maximum diameter of FOV at the central slice was limited to D/2. Artifacts, observed on both sides of the open space when the gap exceeded W, were effectively reduced by inserting detectors partially into unnecessary open spaces. We also tested the open PET geometry using experimental data obtained by the jPET-D4. The jPET-D4 is a prototype brain scanner, which has 5 rings of 24 detector blocks. We simulated the open jPET-D4 with a gap of 66 mm by eliminating 1 block-ring from experimental data. Although some artifacts were seen at both ends of the opened gap, very similar images were obtained with and without the gap. The proposed open PET geometry is expected to lead to realization of in-beam PET, which is a method for an in situ monitoring of charged particle therapy, by letting the beams pass through the gap. The proposed open PET geometry will also allow simultaneous PET/CT measurements of the same PET FOV as the CT FOV, in contrast to the conventional PET/CT where each FOV is separated by several tens of centimeters. ¬© 2008 Institute of Physics and Engineering in Medicine.</t>
  </si>
  <si>
    <t>757-773</t>
  </si>
  <si>
    <t>Physics in Medicine and Biology</t>
  </si>
  <si>
    <t>60019823;60138467;60138467;60019823;60019823;60019823;60019823;60019823;60019823</t>
  </si>
  <si>
    <t>7006839786;16028312900;7003682115;25423466200;6603031008;15830117500;12040077100;7402990835;56003793400</t>
  </si>
  <si>
    <t>Yamaya, Taiga;Inaniwa, Taku;Minohara, Shinichi;Yoshida, Eiji;Inadama, Naoko;Nishikido, Fumihiko;Shibuya, Kengo;Lam, Chih Fung;Murayama, Hideo</t>
  </si>
  <si>
    <t>Chiba;Chiba</t>
  </si>
  <si>
    <t>QST Hospital;National Institute of Radiological Sciences Chiba</t>
  </si>
  <si>
    <t>60138467;60019823</t>
  </si>
  <si>
    <t>Yamaya T.</t>
  </si>
  <si>
    <t>A proposal of an open PET geometry</t>
  </si>
  <si>
    <t>S0031915508627074</t>
  </si>
  <si>
    <t>10.1088/0031-9155/53/3/015</t>
  </si>
  <si>
    <t>2-s2.0-41849111306</t>
  </si>
  <si>
    <t>National Cancer Institute</t>
  </si>
  <si>
    <t>R01CA094196</t>
  </si>
  <si>
    <t>NCI</t>
  </si>
  <si>
    <t>['two sets', 'tomography imaging', 'tissue sampling', 'spatial resolution', 'reconstructed field', 'pet may', 'pet images', 'measurements yielded', 'initial phantom', 'image reconstruction', 'guide biopsy', 'focusing upon', 'fibrocystic breasts', 'effective system', 'detector consists', 'detection sensitivity', 'called pem', 'breast cancer', 'biopsy device', 'based testing', 'axial ).', 'algorithm parallelized', '88 %).', '7 cm', '1 ml', '09 mm', '08 mm', '07 mm']</t>
  </si>
  <si>
    <t>Tomographic breast imaging techniques can potentially improve detection and diagnosis of cancer in women with radiodense and/or fibrocystic breasts. We have developed a high-resolution positron emission mammography/tomography imaging and biopsy device (called PEM/PET) to detect and guide the biopsy of suspicious breast lesions. PET images are acquired to detect suspicious focal uptake of the radiotracer and guide biopsy of the area. Limited-angle PEM images could then be used to verify the biopsy needle position prior to tissue sampling. The PEM/PET scanner consists of two sets of rotating planar detector heads. Each detector consists of a 4 √ó 3 array of Hamamatsu H8500 flat panel position sensitive photomultipliers (PSPMTs) coupled to a 96 √ó 72 array of 2 √ó 2 √ó 15 mm3 LYSO detector elements (pitch = 2.1 mm). Image reconstruction is performed with a three-dimensional, ordered set expectation maximization (OSEM) algorithm parallelized to run on a multi-processor computer system. The reconstructed field of view (FOV) is 15 √ó 15 √ó 15 cm3. Initial phantom-based testing of the device is focusing upon its PET imaging capabilities. Specifically, spatial resolution and detection sensitivity were assessed. The results from these measurements yielded a spatial resolution at the center of the FOV of 2.01 ¬± 0.09 mm (radial), 2.04 ¬± 0.08 mm (tangential) and 1.84 ¬± 0.07 mm (axial). At a radius of 7 cm from the center of the scanner, the results were 2.11 ¬± 0.08 mm (radial), 2.16 ¬± 0.07 mm (tangential) and 1.87 ¬± 0.08 mm (axial). Maximum system detection sensitivity of the scanner is 488.9 kcps ŒºCi-1 ml-1 (6.88%). These promising findings indicate that PEM/PET may be an effective system for the detection and diagnosis of breast cancer. ¬© 2008 Institute of Physics and Engineering in Medicine.</t>
  </si>
  <si>
    <t>637-653</t>
  </si>
  <si>
    <t>60021143;60026908;60026908-60014653;60026908;60026908;60021143;60026908;60026908;60026908;60021143;60026908;60021143;60021143;60015481;60015481</t>
  </si>
  <si>
    <t>7004592199;25927308500;8683701200;56212902700;36468363700;7202314431;6603840304;57193305712;7005396697;23995324300;7006247890;23996021000;57204986163;7006626834;23994908800</t>
  </si>
  <si>
    <t>Raylman, Raymond R.;Majewski, Stan;Smith, Mark F.;Proffitt, James;Hammond, William;Srinivasan, Amarnath;McKisson, John;Popov, Vladimir;Weisenberger, Andrew;Judy, Clifford O.;Kross, Brian;Ramasubramanian, Srikanth;Banta, Larry E.;Kinahan, Paul E.;Champley, Kyle</t>
  </si>
  <si>
    <t>Newport News;Morgantown;Seattle;Baltimore</t>
  </si>
  <si>
    <t>Thomas Jefferson National Accelerator Facility;West Virginia University;University of Washington;University of Maryland, Baltimore (UMB)</t>
  </si>
  <si>
    <t>60026908;60021143;60015481;60014653</t>
  </si>
  <si>
    <t>Raylman R.R.</t>
  </si>
  <si>
    <t>The positron emission mammography/tomography breast imaging and biopsy system (PEM/PET): Design, construction and phantom-based measurements</t>
  </si>
  <si>
    <t>S0031915508598113</t>
  </si>
  <si>
    <t>10.1088/0031-9155/53/3/009</t>
  </si>
  <si>
    <t>2-s2.0-41849119121</t>
  </si>
  <si>
    <t>Japan Society for the Promotion of Science</t>
  </si>
  <si>
    <t>KAKEN</t>
  </si>
  <si>
    <t>['two units', 'total fall', 'seaward lowering', 'scale swale', 'rights reserved', 'radar profiles', 'r4 ),', 'pulseekko100 system', 'penetrating radar', 'past sea', 'pacific coast', 'modern beach', 'mhz antennae', 'lower shoreface', 'lithologic boundary', 'level indicator', 'level fall', 'lateral tracing', 'gpr survey', 'foreshore reflections', 'downlap surface', 'descending order', 'continuous reflections', 'characteristic reflections', 'beach ridges', 'angle consistent', 'aeolian dune', '5 ¬†', '1 ¬†']</t>
  </si>
  <si>
    <t>beach | ground-penetrating radar | sea level | shoreface | uplift</t>
  </si>
  <si>
    <t>Ground-penetrating radar (GPR) profiles of Holocene beach deposits were documented from the Kujukuri strand plain, Pacific coast of Japan, to examine a marker of past sea level recognized in these profiles. The Kujukuri strand plain has been uplifted over the last 6000¬†years, with a total relative sea-level fall of about 5¬†m suggested by seaward lowering of the lithologic boundary between the foreshore and upper shoreface facies. A GPR survey was performed on a modern aeolian dune and beach ridges of the strand plain using a PulseEkko100 system with 100-MHz antennae. The profiles obtained contain five vertically stacked radar units (R1-R5) with characteristic reflections. Ground truthing using sediment cores and the morphology of the modern beach suggest that these radar units correspond to aeolian dune (R1), small-scale swale (R2), backshore and foreshore (R3), upper shoreface (R4), and lower shoreface (R5) deposits, in descending order. The backshore and foreshore radar unit shows a sequence of continuous reflections dipping seaward at an angle consistent with the modern beach, whereas the underlying upper shoreface radar unit represents complicated and less-continuous reflections. The boundary between these two units is a downlap surface of the foreshore reflections, and is thought to have formed at about 1¬†m below the mean sea level at the time of deposition. The lateral tracing of the boundary in radar profiles across the strand plain indicates a total fall in relative sea level of 5¬†m, which is consistent with the drill core results. Radar profiles of the foreshore and upper shoreface deposits in the Kujukuri strand plain thus provide a past sea-level indicator that is available without drilling sediment cores. ¬© 2007 Elsevier B.V. All rights reserved.</t>
  </si>
  <si>
    <t>Marine Geology</t>
  </si>
  <si>
    <t>60024621;60024621;60024621;60024621;60024621</t>
  </si>
  <si>
    <t>35365371800;7102492254;6602798032;35520485800;57205687039</t>
  </si>
  <si>
    <t>Tamura, Toru;Murakami, Fumitoshi;Nanayama, Futoshi;Watanabe, Kazuaki;Saito, Yoshiki</t>
  </si>
  <si>
    <t>Tsukuba</t>
  </si>
  <si>
    <t>National Institute of Advanced Industrial Science and Technology</t>
  </si>
  <si>
    <t>Tamura T.</t>
  </si>
  <si>
    <t>Ground-penetrating radar profiles of Holocene raised-beach deposits in the Kujukuri strand plain, Pacific coast of eastern Japan</t>
  </si>
  <si>
    <t>S0025322707002319</t>
  </si>
  <si>
    <t>10.1016/j.margeo.2007.10.002</t>
  </si>
  <si>
    <t>2-s2.0-38349149040</t>
  </si>
  <si>
    <t>['‚ àº0', 'subwavelength area', 'potential development', 'field excitation', 'enhanced emission', 'dielectric host', 'dependent increase']</t>
  </si>
  <si>
    <t>Pairs of gold elliptical nanoparticles form antennae, resonant in the visible. A dye, embedded in a dielectric host, coats the antennae; its emission excites plasmon resonances in the antennae and is enhanced. Far-field excitation of the dye-nanoantenna system shows a wavelength-dependent increase in fluorescence that reaches 100 times enhancement. Near-field excitation shows enhanced fluorescence from a single nanoantenna localized in a subwavelength area of ‚àº0.15 Œº m2. The polarization of enhanced emission is along the main antenna axis. These observed experimental results are important for increasing light extraction from emitters localized around antennae and for potential development of a subwavelength sized laser. ¬© 2008 American Institute of Physics.</t>
  </si>
  <si>
    <t>60009254;60009254;60009254;60009254;60009254;60009254;60011373;60008134;60011373</t>
  </si>
  <si>
    <t>7005053780;7402447050;55262504200;7003799200;7004742932;7005627097;8860197600;6701619796;6602503138</t>
  </si>
  <si>
    <t>Bakker, Reuben M.;Yuan, Hsiao Kuan;Liu, Zhengtong;Drachev, Vladimir P.;Kildishev, Alexander V.;Shalaev, Vladimir M.;Pedersen, Rasmus H.;Gresillon, Samuel;Boltasseva, Alexandra</t>
  </si>
  <si>
    <t>Denmark;United States;France</t>
  </si>
  <si>
    <t>Lyngby;West Lafayette;Paris</t>
  </si>
  <si>
    <t>Danmarks Tekniske Universitet;Purdue University;CNRS Centre National de la Recherche Scientifique</t>
  </si>
  <si>
    <t>60011373;60009254;60008134</t>
  </si>
  <si>
    <t>Bakker R.</t>
  </si>
  <si>
    <t>Enhanced localized fluorescence in plasmonic nanoantennae</t>
  </si>
  <si>
    <t>10.1063/1.2836271</t>
  </si>
  <si>
    <t>2-s2.0-38849092764</t>
  </si>
  <si>
    <t>['source capable', 'plasma diagnostics', 'plasma density', 'physical causes', 'frequency dependency', 'frequency characteristics', 'electron temperature', 'eepf ).', 'comparative analyses', '00 mhz']</t>
  </si>
  <si>
    <t>A large-area inductively coupled plasma (ICP) source capable of securing azimuthal plasma uniformity at a 40.00 MHz has been developed. The antenna, referred to as a capacitor distributed resonance antenna, minimizes the azimuthally nonuniform antenna capacitive field with eight distributed vertical capacitors. The antenna was designed to maximize the antenna current using L-C series resonance. Based on plasma diagnostics with a 13.56 MHz conventional ICP, comparative analyses were performed in terms of the plasma density, electron temperature, and frequency characteristics of the electron energy probability function (EEPF). In addition, the frequency dependency of the EEPF was found in the collisional (en &gt;œâ), normal skin [vth Œ¥ (œâ2 + en2)12] regime and the physical causes of were examined. ¬© 2008 American Institute of Physics.</t>
  </si>
  <si>
    <t>22134806700;7407522064</t>
  </si>
  <si>
    <t>Jun, Hyun Su;Chang, Hong Young</t>
  </si>
  <si>
    <t>Jun H.</t>
  </si>
  <si>
    <t>Development of 40 MHz inductively coupled plasma source and frequency effects on plasma parameters</t>
  </si>
  <si>
    <t>10.1063/1.2838306</t>
  </si>
  <si>
    <t>2-s2.0-38849169041</t>
  </si>
  <si>
    <t>['zeaxanthin heterodimer', 'transient formation', 'quenching conformations', 'psbs protein', 'protein interactions', 'previous work', 'photosynthetic light', 'molecular mechanism', 'minor complexes', 'mainly zeaxanthin', 'isolated thylakoids', 'harvesting complexes', 'equilibrium lhc', 'dependent quenching', 'bind zeaxanthin', 'assume non', '1100 nm']</t>
  </si>
  <si>
    <t>Previous work on intact thylakoid membranes showed that transient formation of a zeaxanthin radical cation was correlated with regulation of photosynthetic light-harvesting via energy-dependent quenching. A molecular mechanism for such quenching was proposed to involve charge transfer within a chlorophyll- zeaxanthin heterodimer. Using near infrared (880-1100 nm) transient absorption spectroscopy, we demonstrate that carotenoid (mainly zeaxanthin) radical cation generation occurs solely in isolated minor light-harvesting complexes that bind zeaxanthin, consistent with the engagement of charge transfer quenching therein. We estimated that less than 0.5% of the isolated minor complexes undergo charge transfer quenching in vitro, whereas the fraction of minor complexes estimated to be engaged in charge transfer quenching in isolated thylakoids was more than 80 times higher. We conclude that minor complexes which bind zeaxanthin are sites of charge transfer quenching in vivo and that they can assume Non-quenching and Quenching conformations, the equilibrium LHC(N)‚áÜLHC(Q) of which is modulated by the transthylakoid pH gradient, the PsbS protein, and protein-protein interactions.</t>
  </si>
  <si>
    <t>3550-3558</t>
  </si>
  <si>
    <t>1083351X</t>
  </si>
  <si>
    <t>Journal of Biological Chemistry</t>
  </si>
  <si>
    <t>60025038-60121355;60007174-60025038;60007174-60121355;60007174-60121355;60007174-60121355;60032256;60032256;60007174-60025038</t>
  </si>
  <si>
    <t>23987153500;8773164400;6603653587;7003777478;56075207900;8848786100;35553979700;36936627600</t>
  </si>
  <si>
    <t>Avenson, Thomas J.;Tae, Kyu Ahn;Zigmantas, Donatas;Niyogi, Krishna K.;Li, Zhirong;Ballottari, Matteo;Bassi, Roberto;Fleming, Graham R.</t>
  </si>
  <si>
    <t>United States;Italy;United States;United States</t>
  </si>
  <si>
    <t>Berkeley;Verona;Berkeley;Berkeley</t>
  </si>
  <si>
    <t>Department of Plant &amp; Microbial Biology;Universit√† degli Studi di Verona;University of California, Berkeley;Lawrence Berkeley National Laboratory</t>
  </si>
  <si>
    <t>60121355;60032256;60025038;60007174</t>
  </si>
  <si>
    <t>Avenson T.J.</t>
  </si>
  <si>
    <t>Zeaxanthin radical cation formation in minor light-harvesting complexes of higher plant antenna</t>
  </si>
  <si>
    <t>S0021925820698192</t>
  </si>
  <si>
    <t>10.1074/jbc.M705645200</t>
  </si>
  <si>
    <t>2-s2.0-41249094699</t>
  </si>
  <si>
    <t>Austrian Science Fund</t>
  </si>
  <si>
    <t>FWF</t>
  </si>
  <si>
    <t>['unknown larvae', 'switzerland adults', 'small step', 'romanicus ).', 'rights reserved', 'posterodorsal setae', 'melanchaetes specimens', 'melanchaetes key', 'latter species', 'frontal view', 'existing keys', 'evenly rounded', 'drusus melanchaetes', 'dna association', 'central alps', 'also differences', 'almost straight']</t>
  </si>
  <si>
    <t>Description | Distribution | Drusus melanchaetes | Ecology | Fifth instar larva | Identification | Mitochondrial DNA | Trichoptera</t>
  </si>
  <si>
    <t>At three alpine locations in Switzerland adults of Drusus melanchaetes and unknown Drusinae larvae which could not be identified with existing keys were sampled. Based on DNA association with adults, we identified the unknown larvae as D. melanchaetes. To further support the association of specimens a phylogeny was estimated with the putative closest relatives of D. melanchaetes - D. monticola and D. nigrescens - and five other species of Drusus (D. chrysotus, destitutus, discolor, muelleri and romanicus). A highly supported monophyletic clade groups unknown larvae and D. melanchaetes specimens from the central Alps and Austria (Vorarlberg), confirming the association. Based on morphology, larvae of D. melanchaetes key out together with D. destitutus in existing keys. D. melanchaetes is separated from the latter species by the shape of the lateral head profile which is almost straight and shows a small step at the height of the antenna, whereas in D. destitutus the lateral head profile is evenly rounded. In addition, in frontal view, the shape of the lateral head outline is straight in D. melanchaetes and rounded in D. destititus. There are also differences in the shape of the pronotum and in the number of the posterodorsal setae at the eighth abdominal dorsum. ¬© 2007 Elsevier GmbH. All rights reserved.</t>
  </si>
  <si>
    <t>34-42</t>
  </si>
  <si>
    <t>Limnologica</t>
  </si>
  <si>
    <t>60025988;60024895;60072277;105451003;100701167</t>
  </si>
  <si>
    <t>55911429500;7202423605;7004559861;8929221500;6507298605</t>
  </si>
  <si>
    <t>Waringer, Johann;Graf, Wolfram;Pauls, Steffen U.;Vicentini, Heinrich;Lubini, Verena</t>
  </si>
  <si>
    <t>Germany;Austria;Austria;Switzerland;Switzerland</t>
  </si>
  <si>
    <t>Frankfurt am Main;Vienna;Vienna;Zurich;Zurich</t>
  </si>
  <si>
    <t>Senckenberg Forschungsinstitut und Naturmuseum;Universit√§t Wien;Universitat fur Bodenkultur Wien;Gew√§sser√∂kologie Wassersch√∂pfi;Eichhalde 14</t>
  </si>
  <si>
    <t>60072277;60025988;60024895;105451003;100701167</t>
  </si>
  <si>
    <t>Waringer J.</t>
  </si>
  <si>
    <t>DNA based association and description of the larval stage of Drusus melanchaetes McLachlan, 1876 (Trichoptera: Limnephilidae: Drusinae) with notes on ecology and zoogeography</t>
  </si>
  <si>
    <t>S0075951107000539</t>
  </si>
  <si>
    <t>10.1016/j.limno.2007.09.001</t>
  </si>
  <si>
    <t>2-s2.0-38349053916</t>
  </si>
  <si>
    <t>['technology 2008', 'strong dependence', 'radiation pattern', 'plane size', 'plane augmentation', 'line asymmetry', 'introducing feed', 'impedance bandwidth']</t>
  </si>
  <si>
    <t>Methods to mitigate the strong dependence of impedance bandwidth on the ground-plane size for a rectangular printed planar monopole is described. It is shown that the bandwidth limitation may be overcome by introducing feed-line asymmetry, which alters the purity and the Q of the higher frequency modes and by ground-plane augmentation, which effects the lower frequency modes. A method of extending the ground plane without increasing the overall antenna size is shown to improve both the bandwidth and gain and also to enable the use of significantly smaller ground planes. The effects of these techniques on radiation pattern are discussed. ¬© The Institution of Engineering and Technology 2008.</t>
  </si>
  <si>
    <t>42-47</t>
  </si>
  <si>
    <t>IET Microwaves, Antennas and Propagation</t>
  </si>
  <si>
    <t>60012873;60012873;60012873;60028459;60002668</t>
  </si>
  <si>
    <t>35577673900;56317561400;7005794256;13409615700;7409485017</t>
  </si>
  <si>
    <t>John, M.;Evans, J. A.;Ammann, M. J.;Modro, J. C.;Chen, Z. N.</t>
  </si>
  <si>
    <t>Japan;Ireland;Singapore</t>
  </si>
  <si>
    <t>Tokyo;Dublin;Singapore City</t>
  </si>
  <si>
    <t>TDK Corporation;Technological University Dublin;A-Star, Institute for Infocomm Research</t>
  </si>
  <si>
    <t>60028459;60012873;60002668</t>
  </si>
  <si>
    <t>John M.</t>
  </si>
  <si>
    <t>Reduction of ground-plane-dependent effects on microstrip-fed printed rectangular monopoles</t>
  </si>
  <si>
    <t>10.1049/iet-map:20070053</t>
  </si>
  <si>
    <t>2-s2.0-38849113173</t>
  </si>
  <si>
    <t>['wave propagation', 'reflection conditions', 'modulation amplitude', 'measured width', 'machine end', 'lapd plasma', 'formed similar', 'dot probes', 'dimensional finite', 'bragg effect', 'antennas inserted', '1991 )]']</t>
  </si>
  <si>
    <t>A multiple magnetic mirror array is formed at the Large Plasma Device (LAPD) [W. Gekelman, H. Pfister, Z. Lucky, J. Bamber, D. Leneman, and J. Maggs, Rev. Sci. Instrum. 62, 2875 (1991)] to study axial periodicity-influenced AlfvÃÅn spectra. Shear AlfvÃÅn waves (SAW) are launched by antennas inserted in the LAPD plasma and diagnosed by B-dot probes at many axial locations. AlfvÃÅn wave spectral gaps and continua are formed similar to wave propagation in other periodic media due to the Bragg effect. The measured width of the propagation gap increases with the modulation amplitude as predicted by the solutions to Mathieu's equation. A two-dimensional finite-difference code modeling SAW in a mirror array configuration shows similar spectral features. Machine end-reflection conditions and damping mechanisms including electron-ion Coulomb collision and electron Landau damping are important for simulation. ¬© 2008 American Institute of Physics.</t>
  </si>
  <si>
    <t>1070664X</t>
  </si>
  <si>
    <t>Physics of Plasmas</t>
  </si>
  <si>
    <t>60007278;60007278;60007278;60007278;60013372;60013372;60027550;60027550;60027550;60027550;60027550;60027550</t>
  </si>
  <si>
    <t>36992852600;7005965941;36958338600;8626327200;8229065400;6701479951;6603446846;8666168400;6507782387;6701748977;6602514818;13403045300</t>
  </si>
  <si>
    <t>Zhang, Yang;Heidbrink, W. W.;Boehmer, H.;McWilliams, R.;Chen, Guangye;Breizman, B. N.;Vincena, S.;Carter, T.;Leneman, D.;Gekelman, W.;Pribyl, P.;Brugman, B.</t>
  </si>
  <si>
    <t>Los Angeles;Austin;Irvine</t>
  </si>
  <si>
    <t>University of California, Los Angeles;The University of Texas at Austin;University of California, Irvine</t>
  </si>
  <si>
    <t>60027550;60013372;60007278</t>
  </si>
  <si>
    <t>Zhang Y.</t>
  </si>
  <si>
    <t>Spectral gap of shear AlfvÃÅn waves in a periodic array of magnetic mirrors</t>
  </si>
  <si>
    <t>10.1063/1.2827518</t>
  </si>
  <si>
    <t>2-s2.0-38849115201</t>
  </si>
  <si>
    <t>['wireless link', 'total efficiency', 'top edge', 'terminal side', 'technology 2008', 'technical solution', 'system composed', 'surface currents', 'still keeping', 'neutralisation technique', 'mobile phone', 'may enhance', 'high isolation', 'f antennas', 'easily implemented', 'diversity gain', 'different parameters', 'closely spaced', 'antenna systems']</t>
  </si>
  <si>
    <t>The design of several universal mobile telecommunications system multi-antenna systems with radiators having a high isolation, a high total efficiency and a low envelope correlation is presented. First, two planar inverted-F antennas (PIFAs), closely positioned at the top edge of a small ground plane whose size is representative of the printed circuit board of a mobile phone, are described. A technical solution is then proposed to increase the isolation between the antennas and enhance their total efficiency when still keeping them closely spaced. The technical solution is based on an optimal neutralisation technique, applied between the antennas of the structure. Several optimal systems, based on different parameters, are fabricated and measured. The simulated and measured S-parameters are presented in addition to the gain radiation patterns, the surface currents on the structure and the theoretical and experimental total efficiencies. The envelope correlation coefficients are also computed using two different equations. It is then demonstrated that, with the help of the neutralisation technique, a system composed of two closely spaced PIFAs located at the top edge of a small ground plane can lead to a high total efficiency and a low envelope correlation coefficient. In conclusion, this technique can be easily implemented at the terminal side of a wireless link and may enhance its diversity gain and multiple input multiple output performance. ¬© The Institution of Engineering and Technology 2008.</t>
  </si>
  <si>
    <t>93-101</t>
  </si>
  <si>
    <t>60110755;60110755;60110755;60110755;60110755</t>
  </si>
  <si>
    <t>14034000100;11838770200;6507577569;6701836992;6602489960</t>
  </si>
  <si>
    <t>Diallo, A.;Luxey, C.;Le Thuc, P.;Staraj, R.;Kossiavas, G.</t>
  </si>
  <si>
    <t>Sophia Antipolis</t>
  </si>
  <si>
    <t>Laboratoire D'√©lectronique, Antennes et T√©l√©communications</t>
  </si>
  <si>
    <t>Diallo A.</t>
  </si>
  <si>
    <t>Enhanced two-antenna structures for universal mobile telecommunications system diversity terminals</t>
  </si>
  <si>
    <t>10.1049/iet-map:20060220</t>
  </si>
  <si>
    <t>2-s2.0-38849122847</t>
  </si>
  <si>
    <t>['three types', 'technology 2008', 'sidelobe levels', 'novel types', 'elliptical cylindrical', 'elliptical array', 'ellipse eccentricity', 'element spacing', 'element factor', 'considered separately', 'concentric elliptical', 'called elliptical', 'array factors', 'array factor']</t>
  </si>
  <si>
    <t>Novel types of antenna arrays constructed from combination of linear and elliptical antenna arrays are presented. These types are called elliptical, concentric elliptical, elliptical cylindrical and elliptical coaxial cylindrical arrays where only the array factors are considered. The effect of the element factor can be considered separately and combined to the array factor. The expression for the array factor of elliptical array has been obtained. Then, array factors of other three types are derived by the combination of linear and elliptical array properties. Their directivities and sidelobe levels are simulated in various current distributions. The effect of ellipse eccentricity, element spacing and number of elements are calculated and compared with those parameters. ¬© The Institution of Engineering and Technology 2008.</t>
  </si>
  <si>
    <t>28-34</t>
  </si>
  <si>
    <t>60111398;60105242-60000994;60031777;60016248</t>
  </si>
  <si>
    <t>23012808600;23485077100;24169546000;23486737900</t>
  </si>
  <si>
    <t>Lotfi Neyestanak, A. A.;Ghiamy, M.;Naser-Moghaddasi, M.;Saadeghzadeh, R. A.</t>
  </si>
  <si>
    <t>Iran;Iran;Iran;Iran;Iran</t>
  </si>
  <si>
    <t>Tehran;Tehran;Tehran;Tehran;Ardabil Province</t>
  </si>
  <si>
    <t>Islamic Azad University, Shahr-e-Rey Branch;Islamic Azad University, Science and Research Branch;Islamic Azad University;K. N. Toosi¬†University¬†of Technology;Islamic Azad University, Ardabil Branch</t>
  </si>
  <si>
    <t>60111398;60105242;60031777;60016248;60000994</t>
  </si>
  <si>
    <t>Investigation of hybrid elliptical antenna arrays</t>
  </si>
  <si>
    <t>10.1049/iet-map:20070003</t>
  </si>
  <si>
    <t>2-s2.0-38849131917</t>
  </si>
  <si>
    <t>['zero depth', 'wave radar', 'wave directional', 'technology 2008', 'phase shifter', 'monopulse antenna', 'measured gain', 'long direction', 'intelligent millimetre', 'finding system', 'excellent candidate', 'consistently made', 'beams along']</t>
  </si>
  <si>
    <t>A compact planar E-plane monopulse antenna is proposed and realised at 36.5GHz for millimetre-wave radar or direction-finding system application, which is built on the substrate integrated waveguide (SIW) technology. A phase shifter having a non-uniform SIW width configuration is self-consistently made of a periodically embedded via array and it can achieve good performances over a relative broad bandwidth. A 180¬∞ directional coupler incorporating this proposed phase shifter structure is developed in the design of an integrated feeding network for the monopulse antenna. Four elements array based on the configuration of antipodal linearly tapered slot antenna is designed as radiator, offering a pair of 'sum' and 'difference' beams along the long direction of the substrate. Measured gain of the 'sum' beam is higher than 16dBi, whereas the zero depth of the 'difference' beam is lower than -38dB. This type of monopulse antenna presents an excellent candidate in the development of intelligent millimetre-wave directional-finding system. ¬© The Institution of Engineering and Technology 2008.</t>
  </si>
  <si>
    <t>48-52</t>
  </si>
  <si>
    <t>60005244;60005244;60005244-60019141</t>
  </si>
  <si>
    <t>Polytechnique Montr√©al;Southeast University</t>
  </si>
  <si>
    <t>60019141;60005244</t>
  </si>
  <si>
    <t>Millimetre-wave monopulse antenna incorporating substrate integrated waveguide phase shifter</t>
  </si>
  <si>
    <t>10.1049/iet-map:20070134</t>
  </si>
  <si>
    <t>2-s2.0-38849134323</t>
  </si>
  <si>
    <t>['technology 2008', 'switches operate', 'significantly less', 'signal power', 'rate greater', 'power amplifier', 'large amount', 'integrated within', 'high frequency', 'extremely inefficient', 'electronic switches', 'desired amount', 'antenna system', 'alternative method']</t>
  </si>
  <si>
    <t>An electrically small antenna is extremely inefficient when operating over a large (multi-octave) bandwidth in a conventional radiating system. As a result, a large amount of prime battery power would be needed to generate sufficient radio frequency (RF) signal power to overcome the poor antenna efficiency and to induce the desired amount of radiation. An alternative method is described in which electronic switches are integrated within a small loop antenna. The switches operate at a rate greater than the RF carrier frequency and are used to synthesise the desired RF current waveform that passes through the loop. This switching circuit replaces the power amplifier in a conventional radiating system. The battery power needed to stimulate a given radiated signal strength is significantly less [a factor of 1/10 at very high frequency (VHF)] compared with the traditional wideband power amplifier/antenna system. The performance of a prototype VHF system is described. ¬© The Institution of Engineering and Technology 2008.</t>
  </si>
  <si>
    <t>59-65</t>
  </si>
  <si>
    <t>Merenda, J. T.</t>
  </si>
  <si>
    <t>Arlington</t>
  </si>
  <si>
    <t>BAE Systems Inc.</t>
  </si>
  <si>
    <t>Merenda J.</t>
  </si>
  <si>
    <t>Waveform-synthesis method that reduces battery power in an electrically small wideband radiating system</t>
  </si>
  <si>
    <t>10.1049/iet-map:20060341</t>
  </si>
  <si>
    <t>2-s2.0-38849176313</t>
  </si>
  <si>
    <t>['top layer', 'technology 2008', 'switching circuits', 'switching circuit', 'successfully performed', 'proposed antenna', 'polarisation diversity', 'output signal', 'newly proposed', 'microstrip antenna', 'half wavelength', 'good enough', 'electrical parts', 'dual cp', 'cp diversity', 'cp bandwidth', 'conventional square', 'compact size', 'circular polarisation', 'circuit board', 'active circuitry']</t>
  </si>
  <si>
    <t>A compact active integrated microstrip antenna with circular polarisation (CP) diversity for a global positioning system (GPS) receiver is presented. As a radiator, a diamond-shaped microstrip ring patch with four embedded slots has been newly proposed to realise wide impedance bandwidth, compact size and dual CP. The active circuitry, consisting of both switching circuits and a small signal amplifier, is placed at the square opening inside the radiator. Thus, all electrical parts are mounted on the top layer of the circuit board. CP diversity is achieved by the switching circuit, and its output signal is amplified. The proposed antenna has been simulated and fabricated on the FR-4 PCB board. The size of the fabricated active antenna, including the radiator and active circuitry, is only about 57 of a conventional square-microstrip antenna with a side of half wavelength. From the measured radiation patterns and CP bandwidth for either polarisation selection, it is proven that this antenna has successfully performed the polarisation diversity. In addition, the measured minimum antenna gain of 12dBi is estimated to be good enough to improve the GPS receiver performance. ¬© The Institution of Engineering and Technology 2008.</t>
  </si>
  <si>
    <t>82-87</t>
  </si>
  <si>
    <t>Yun, G.</t>
  </si>
  <si>
    <t>Honam University</t>
  </si>
  <si>
    <t>Yun G.</t>
  </si>
  <si>
    <t>Compact active integrated microstrip antennas with circular polarisation diversity</t>
  </si>
  <si>
    <t>10.1049/iet-map:20070044</t>
  </si>
  <si>
    <t>2-s2.0-38849177615</t>
  </si>
  <si>
    <t>['work done', 'thick conductors', 'technology 2008', 'ring including', 'resonant frequencies', 'resonance frequencies', 'radiation loss', 'q factors', 'previous authors', 'order modes', 'made independently', 'incorrectly neglected', 'including higher', 'frequency range', 'frequency accuracy', 'feed network', 'electromagnetic theory', 'developed based', 'coupling gap', 'alumina rings', 'also presented', 'accurately model']</t>
  </si>
  <si>
    <t>A simple equivalent circuit of the edge coupled microstrip ring resonator is developed based on both circuit and electromagnetic theory. The new model extends the work done by previous authors by including the effects of radiation loss, the coupling gap and the feed network as well as extending the frequency range by including higher-order modes. The model accurately predicts the resonant frequencies of the ring including the effects of dispersion and thick conductors. The equivalent circuit allows measurement of the resonance frequencies and the Q factors to be made independently of the coupling gap dimensions, which traditionally have been difficult to accurately model. A method of determining radiation loss is also presented, which has often been incorrectly neglected in the past. Experimental results support the accuracy of the equations and measurements on alumina rings that demonstrate a frequency accuracy of better than 1 over 12 resonant modes in the frequency range 3-33GHz. ¬© The Institution of Engineering and Technology 2008.</t>
  </si>
  <si>
    <t>66-73</t>
  </si>
  <si>
    <t>60021097;60021097</t>
  </si>
  <si>
    <t>57196498294;7006967596</t>
  </si>
  <si>
    <t>Hopkins, R.;Free, C.</t>
  </si>
  <si>
    <t>Guildford</t>
  </si>
  <si>
    <t>University of Surrey</t>
  </si>
  <si>
    <t>Hopkins R.</t>
  </si>
  <si>
    <t>Equivalent circuit for the microstrip ring resonator suitable for broadband materials characterisation</t>
  </si>
  <si>
    <t>10.1049/iet-map:20070039</t>
  </si>
  <si>
    <t>2-s2.0-38849198731</t>
  </si>
  <si>
    <t>['varactor diodes', 'thereby converting', 'theoretical formulation', 'ten posts', 'technology 2008', 'suitably modified', 'shorting posts', 'recent works', 'presented formulations', 'located away', 'inductive impedances', 'dominant mode', 'considerable interest', 'circular disc', 'centre shot', 'annular ring', 'annular patch', 'accurate formulation']</t>
  </si>
  <si>
    <t>Shorting post loaded annular microstrip antenna is of considerable interest. Recent works have presented formulations for annular microstrip patch with a shorting post located at the centre of a circular disc, thereby converting the structure to an annular ring with a centre shot. A theoretical formulation for multiple post loading (up to ten posts) of an annular patch is presented. The posts are located away from the centre of the patch and are thin in diameter with respect to the diameter of the ring. The formulation accurately predicts resonant frequency. For an accurate formulation, the shorting posts have been considered as inductive impedances at the frequency of interest. It is shown that for a short loaded ring, TM01 is the dominant mode. The simple tool presented can be suitably modified to incorporate switching diodes or varactor diodes. ¬© The Institution of Engineering and Technology 2008.</t>
  </si>
  <si>
    <t>60104116;60104116;60104116;60002874</t>
  </si>
  <si>
    <t>57213340211;16039024900;23484476800;7202403109</t>
  </si>
  <si>
    <t>Mahajan, M.;Khah, S. K.;Chakarvarty, T.;De, A.</t>
  </si>
  <si>
    <t>Solan;New Delhi</t>
  </si>
  <si>
    <t>Jaypee University of Information Technology, Solan;Delhi Technological University</t>
  </si>
  <si>
    <t>60104116;60002874</t>
  </si>
  <si>
    <t>Mahajan M.</t>
  </si>
  <si>
    <t>Computation of resonant frequency of annular microstrip antenna loaded with multiple shorting posts</t>
  </si>
  <si>
    <t>10.1049/iet-map:20070057</t>
  </si>
  <si>
    <t>2-s2.0-38849204138</t>
  </si>
  <si>
    <t>['set consists', 'portable computer', 'paper describes', 'oriented system', 'monitor rom', 'mobile devices', 'macromedia flash', 'gps receiver', 'gps module', 'gps connectivity', 'embedded applications', 'efficient student', 'based microcontroller', 'application software']</t>
  </si>
  <si>
    <t>Communication | Computer aided | Education set | GPS | Mobile technology</t>
  </si>
  <si>
    <t>This paper describes the design of a computer-aided educational mobile GPS (Global Positioning System) set. By means of this set, use of a GPS receiver and GPS connectivity with mobile devices can be taught more effectively. In addition, students can develop related GPS applications supported by mobile technologies like GSM, GPRS or Bluetooth. This mobile education set enables students to send location information via SMS or compare GPS receivers' data in different locations via GPRS etc. This set consists of a GPS module, an antenna, an 8051-based microcontroller, a monitor ROM for embedded applications, a portable computer and an application software that communicates with the hardware. Educational materials prepared by Macromedia Flash and Java Programming Language have been added to the GPS education set in order to design an efficient student-oriented system. ¬© 2008 TEMPUS Publications.</t>
  </si>
  <si>
    <t>40-45</t>
  </si>
  <si>
    <t>0949149X</t>
  </si>
  <si>
    <t>International Journal of Engineering Education</t>
  </si>
  <si>
    <t>60027981;60027981</t>
  </si>
  <si>
    <t>57196909704;23488923300</t>
  </si>
  <si>
    <t>Aydin, Serkan;Kaptan, Hakan</t>
  </si>
  <si>
    <t>Marmara √úniversitesi</t>
  </si>
  <si>
    <t>Aydin S.</t>
  </si>
  <si>
    <t>Computer-aided mobile GPS education set</t>
  </si>
  <si>
    <t>2-s2.0-38949118717</t>
  </si>
  <si>
    <t>['successfully achieved', 'significantly high', 'remarkably improved', 'quinolate structure', 'quantum yield', 'precursor polymer', 'polymer reactions', 'polymer reaction', 'obtained polymers', 'green emissions', 'excitation wavelength', 'elemental analyses', 'diyne monomer', 'conjugated main', 'chain behaved', '1h nmr']</t>
  </si>
  <si>
    <t>A main-chain-type organoboron quinolate polymer was prepared by means of polymer reaction between the precursor polymer and triphenylborane. The precursor polymer was synthesized by the Sonogashira-Hagihara coupling reaction between diyne monomer and tert-butoxycarbonyl- (Boc-) protected dibromoquinolinol monomer. The polymer reactions we carried out were successfully achieved and the structures of the obtained polymers were confirmed by IR, 1H NMR, and elemental analyses. The precursor polymers showed blue or green emissions. In contrast, the organoboron quinolate polymer exhibited dramatically red-shifted orange photoluminescence. The quantum yield of the organoboron quinolate polymer was not significantly high. However, the molar extinction coefficient of the polymer at the excitation wavelength was remarkably improved by incorporation of the quinolate structure into the conjugated polymer main-chain. It was suggested that the conjugated main-chain behaved as a light harvesting antenna for organoboron quinolate units. ¬© 2008 American Chemical Society.</t>
  </si>
  <si>
    <t>737-740</t>
  </si>
  <si>
    <t>Macromolecules</t>
  </si>
  <si>
    <t>60011001;60011001;60011001</t>
  </si>
  <si>
    <t>35576501000;23668301300;7103216697</t>
  </si>
  <si>
    <t>Nagata, Yuuya;Otaka, Hiromichi;Chujo, Yoshiki</t>
  </si>
  <si>
    <t>Nagata Y.</t>
  </si>
  <si>
    <t>Synthesis of new main-chain-type organoboron quinolate polymer linked on quinolate ligand</t>
  </si>
  <si>
    <t>10.1021/ma702346j</t>
  </si>
  <si>
    <t>2-s2.0-39749188285</t>
  </si>
  <si>
    <t>['¬© 2008', 'unique cyanobacterium', 'unique complement', 'unique adaptations', 'red light', 'putative orfs', 'produce chlorophyll', 'prochlorococcus species', 'primarily reca', 'photosystem modification', 'oxygenic phototrophs', 'nine single', 'national academy', 'minimal specializations', 'marine environments', 'marina carries', 'large array', 'heavy duplication', 'global replacement', 'genus acaryochloris', 'genomic data', 'genome expansion', 'genetic mobility', 'genes responsible', 'genes related', 'gene acquisition', 'fitting candidate', 'filling introduction', 'ecological adaptation', 'dna repair', 'dna content', 'discuss points', 'copy plasmids', 'complete genome', 'alternate pigments', 'acaryochloris species', 'acaryochloris marina']</t>
  </si>
  <si>
    <t>Comparative microbial genomics | Evolution | Oxygenic phototrophs | Photosynthesis</t>
  </si>
  <si>
    <t>Acaryochloris marina is a unique cyanobacterium that is able to produce chlorophyll d as its primary photosynthetic pigment and thus efficiently use far-red light for photosynthesis. Acaryochloris species have been isolated from marine environments in association with other oxygenic phototrophs, which may have driven the niche-filling introduction of chlorophyll d. To investigate these unique adaptations, we have sequenced the complete genome of A. marina. The DNA content of A. marina is composed of 8.3 million base pairs, which is among the largest bacterial genomes sequenced thus far. This large array of genomic data is distributed into nine single-copy plasmids that code for &gt;25% of the putative ORFs. Heavy duplication of genes related to DNA repair and recombination (primarily recA) and transposable elements could account for genetic mobility and genome expansion. We discuss points of interest for the biosynthesis of the unusual pigments chlorophyll d and Œ±-carotene and genes responsible for previously studied phycobilin aggregates. Our analysis also reveals that A. marina carries a unique complement of genes for these phycobiliproteins in relation to those coding for antenna proteins related to those in Prochlorococcus species. The global replacement of major photosynthetic pigments appears to have incurred only minimal specializations in reaction center proteins to accommodate these alternate pigments. These features clearly show that the genus Acaryochloris is a fitting candidate for understanding genome expansion, gene acquisition, ecological adaptation, and photosystem modification in the cyanobacteria. ¬© 2008 by The National Academy of Sciences of the USA.</t>
  </si>
  <si>
    <t>2005-2010</t>
  </si>
  <si>
    <t>60014652;60025709;60010261;60009543;60009543;60009543;60010261;60010261;60009543;60010261;60009543;60011001;60010261;101715388;60011001;60010261;60011001;60009543;60011001;60011001;60010261;60009164;60011001;60010261;60009543-60003892</t>
  </si>
  <si>
    <t>10041753900;56167006800;36921273200;15834129500;15834128800;15834430800;11142269600;24437055600;24437332200;8970923400;6505941342;7102537206;24169258800;35084229800;7403082647;8850328000;9334529400;15835871100;6701463384;55077345900;24436305500;7402362911;7006461138;57203046340;6603666665</t>
  </si>
  <si>
    <t>Swingley, Wesley D.;Chen, Min;Cheung, Patricia C.;Conrad, Amber L.;Dejesa, Liza C.;Hao, Jicheng;Honchak, Barbara M.;Karbach, Lauren E.;Kurdoglu, Ahmet;Lahiri, Surobhi;Mastrian, Stephen D.;Miyashita, Hideaki;Page, Lawrence;Ramakrishna, Pushpa;Satoh, Soichirou;Sattley, W. Matthew;Shimada, Yuichiro;Taylor, Heather L.;Tomo, Tatsuya;Tsuchiya, Tohru;Wang, Zi T.;Raymond, Jason;Mimuro, Mamoru;Blankenship, Robert E.;Touchman, Jeffrey W.</t>
  </si>
  <si>
    <t>Australia;Japan;Japan;United States;United States;United States;United States;United States</t>
  </si>
  <si>
    <t>Sydney;Sapporo;Kyoto;St. Louis;Phoenix;Merced;Tempe;Chandler</t>
  </si>
  <si>
    <t>The University of Sydney;Hokkaido University;Kyoto University;Washington University in St. Louis;Translational Genomics Research Institute;UC Merced;Arizona State University;Chandler-Gilbert Community College</t>
  </si>
  <si>
    <t>60025709;60014652;60011001;60010261;60009543;60009164;60003892;101715388</t>
  </si>
  <si>
    <t>Swingley W.D.</t>
  </si>
  <si>
    <t>Niche adaptation and genome expansion in the chlorophyll d-producing cyanobacterium Acaryochloris marina</t>
  </si>
  <si>
    <t>10.1073/pnas.0709772105</t>
  </si>
  <si>
    <t>2-s2.0-41149116094</t>
  </si>
  <si>
    <t>['workers acid', 'venom glands', 'trophobiosis sites', 'trail substance', 'suitable hosts', 'subsequently diving', 'strongly attracted', 'stretched antennae', 'sharply pointed', 'pseudacteon formicarum', 'opened mandibles', 'observed 199', 'nest vicinity', 'lured away', 'lasius niger', 'lasius emarginatus', 'kept motionless', 'intersegmental fold', 'hover closely', 'hind legs', 'hind gut', 'head around', 'hatching flies', 'garbage dump', 'found 13', 'flies move', 'first puparia', 'fifth day', 'egg laying', 'disturbed workers', 'common parasitoid', 'body odor', 'ant nests', 'acetic acid', '33 days', '248 days', '14 days']</t>
  </si>
  <si>
    <t>Attractant | Formic acid | Lasius niger | Parasitation behavior | Parasitoid | Parasitoid development | Phoridae | Pseudacteon formicarum</t>
  </si>
  <si>
    <t>Pseudacteon formicarum is a common parasitoid of Lasius niger and Lasius emarginatus in Europe exclusively parasitizing workers. At ant nests but also at trophobiosis sites the female flies pursue workers and hover closely above their gasters. Subsequently diving down they ram their sharply pointed and sabre like ovipositor into the intersegmental fold between gaster segments two and three, perforate the cuticle and lay one egg. During this their wings and legs are pulled against the body and kept motionless. Then the flies move off and continue host searching. Successful oviposition acts last one to three seconds compared to shorter unsuccessful attacks. Up to 70% of pursued workers respond to attacks with a typical defence reaction, raising on their hind legs and searching for flies with stretched antennae and opened mandibles. The flies are lured away from the nest vicinity to assemblies of disturbed workers by formic acid released from their venom glands. Secretions of other glands like Dufour or mandibular gland contents, haemolymph or trail substance from the hind gut, are not attractive. Flies are as strongly attracted by synthetic formic acid but not by acetic acid. On approaching the workers acid-attracted flies recognize them optically by size, shape and movement and identify them as suitable hosts by their body odor. Within two days after oviposition a fly larva hatches in the ant's gaster and moves into its head around the fifth day. First puparia are found 13-14 days after oviposition in detached ant heads carried by workers out of the nest to the garbage dump. 26-33 days after egg laying the first adult flies eclose. Following a diapause, hatching flies were observed 199-248 days after oviposition. Thus several fly generations per year are possible. Following multiple parasitic attacks only one fly larva reaches the ant's head.</t>
  </si>
  <si>
    <t>127-140</t>
  </si>
  <si>
    <t>Sociobiology</t>
  </si>
  <si>
    <t>60007762;60007762;60007762;60031101;60028717</t>
  </si>
  <si>
    <t>56265808500;56058967400;23490690400;7006770058;56024875500</t>
  </si>
  <si>
    <t>Maschwitz, Ulrich;Weissflog, Andreas;Seebauer, Silvia;Disney, R. Henry L.;Witte, Volker</t>
  </si>
  <si>
    <t>United Kingdom;Germany;Germany</t>
  </si>
  <si>
    <t>Cambridge;Munich;Frankfurt am Main</t>
  </si>
  <si>
    <t>University of Cambridge;Ludwig-Maximilians-Universit√§t M√ºnchen;Goethe-Universit√§t Frankfurt am Main</t>
  </si>
  <si>
    <t>60031101;60028717;60007762</t>
  </si>
  <si>
    <t>Maschwitz U.</t>
  </si>
  <si>
    <t>Studies on European ant decapitating flies (Diptera: Phoridae): I. Releasers and phenology of parasitism of Pseudacteon formicarum</t>
  </si>
  <si>
    <t>2-s2.0-38949135471</t>
  </si>
  <si>
    <t>['yixian formation', 'wing margins', 'upper jurassic', 'unique feature', 'tarsomeres ",', 'sexual dimorphism', 'normally filiform', 'new species', 'new genus', 'lower cretaceous', 'liutiaogou village', 'inner mongolia', 'highly specialized', 'high number', 'flagella incurvated', 'first segment', 'extraordinary structure', 'et sp', 'bundled together']</t>
  </si>
  <si>
    <t>China | Chresmodidae | Fossil insect | Late Jurassic-Early Cretaceous | New taxa | Sexual dimorphism | Yixian Formation</t>
  </si>
  <si>
    <t>A new genus with a new species of Chresmodidae (Insecta: Gryllones), Sinochresmoda magnicornia gen. et sp. nov., including specimens of male, female and nymph, is described and illustrated. These fossils were collected from the Upper Jurassic-Lower Cretaceous of Yixian Formation of Liutiaogou Village, Inner Mongolia (Nei Mongol Autonomous Region), China. Both male and female possess wings, and have sexual dimorphism in antenna. Antennae of male are highly specialized and horn-shaped, incurvated as horn with the scape strongly expanded, and the first segment of the flagella incurvated as a pair of brackets, while antennae of female are normally filiform. Wings of the new species are short, not exceeding the length of the abdomen. Fringe hairs along the wing margins, a unique feature for Chresmodidae, are dense, wavy and bundled together. Nymphs and adults probably lived in the same environment. In addition, one specimen demonstrates the extraordinary structure of tarsus with a high number of "tarsomeres", which has been reported in other species of this family. Copyright ¬© 2008 Magnolia Press.</t>
  </si>
  <si>
    <t>26-40</t>
  </si>
  <si>
    <t>60021182;60020256;60021182;60020256</t>
  </si>
  <si>
    <t>23669642900;7202034641;15061854700;13406849900</t>
  </si>
  <si>
    <t>Zhang, Xin Wen;Ren, Dong;Pang, Hong;Shih, Chung Kun</t>
  </si>
  <si>
    <t>Guangzhou;Beijing</t>
  </si>
  <si>
    <t>Sun Yat-Sen University;Capital Normal University</t>
  </si>
  <si>
    <t>60021182;60020256</t>
  </si>
  <si>
    <t>Zhang X.W.</t>
  </si>
  <si>
    <t>A new genus and species of Chresmodidae (Insecta: Gryllones) from Upper Jurassic-Lower Cretaceous of Yixian Formation, Inner Mongolia, China</t>
  </si>
  <si>
    <t>10.11646/zootaxa.1702.1.2</t>
  </si>
  <si>
    <t>2-s2.0-39749131035</t>
  </si>
  <si>
    <t>['œñf value', 'zno additive', 'zno addition', 'sintering temperature', 'rights reserved', 'pure 0', 'promising material', 'present one', 'phase formation', 'loss reduction', 'effectively restrained', 'doped 0', 'catio3 ceramics', '7 ghz', '1 wt', '05catio3 ceramics']</t>
  </si>
  <si>
    <t>Dielectric properties | Liquid phase sintering | Low loss | MgTiO -CaTiO 3 3</t>
  </si>
  <si>
    <t>The effects of ZnO additive on the microstructures, the phase formation and the microwave dielectric properties of MgTiO3-CaTiO3 ceramics were investigated. The sintering temperature of ZnO-doped 0.95MgTiO3-0.05CaTiO3 ceramics can be lowered to 1300 ¬∞C due to the liquid phase effect. Formation of second phase MgTi2O5 can be effectively restrained through the addition of ZnO. The microwave dielectric properties are found strongly correlated with the sintering temperature as well as the amount of ZnO addition. At 1300 ¬∞C, 0.95MgTiO3-0.05CaTiO3 ceramics with 1 wt% ZnO addition possesses a dielectric constant Œµr of 20, a Q √ó f value of 65,000 (at 7 GHz) and a œÑf value of -5.8 ppm/¬∞C. In comparison with pure 0.95MgTiO3-0.05CaTiO3 ceramics, the doped sample shows not only a 16% loss reduction but also a lower sintering temperature. That makes it a very promising material to replace the present one for GPS patch antennas. ¬© 2006 Elsevier B.V. All rights reserved.</t>
  </si>
  <si>
    <t>359-363</t>
  </si>
  <si>
    <t>Journal of Alloys and Compounds</t>
  </si>
  <si>
    <t>60014982;60014982;60024908;60014982;105298806;105298806;105298806</t>
  </si>
  <si>
    <t>23105956200;57225924146;7403224637;16636656700;23095764200;57225776793;12040438900</t>
  </si>
  <si>
    <t>Huang, Cheng Liang;Hou, Jiun Liang;Pan, Chung Long;Huang, Chi Yuen;Peng, Chun Wei;Wei, Chih Hung;Huang, Yi Hong</t>
  </si>
  <si>
    <t>Dashu;Tainan;Taichung</t>
  </si>
  <si>
    <t>I-Shou University;National Cheng Kung University;R and D Center</t>
  </si>
  <si>
    <t>60024908;60014982;105298806</t>
  </si>
  <si>
    <t>Effect of ZnO additive on sintering behavior and microwave dielectric properties of 0.95MgTiO&lt;inf&gt;3&lt;/inf&gt;-0.05CaTiO&lt;inf&gt;3&lt;/inf&gt; ceramics</t>
  </si>
  <si>
    <t>S0925838806017579</t>
  </si>
  <si>
    <t>10.1016/j.jallcom.2006.10.132</t>
  </si>
  <si>
    <t>2-s2.0-37349081297</t>
  </si>
  <si>
    <t>['temperature coefficients', 'rights reserved', 'microwave devices', 'dielectric permittivity', 'dielectric characteristics', 'cation sub', 'carbonate method', 'antenna substrate']</t>
  </si>
  <si>
    <t>Ceramics | Permittivity | Stoichiometry and homogeneity</t>
  </si>
  <si>
    <t>Phase-singular Mg4Al2Ti9O25 ceramics with the pseudobrookite structure suitable for microwave devices such as antenna substrate have been prepared by gel-carbonate method with the dielectric permittivity of 24.7 (at 2-8¬†GHz), Q-values &gt; 30,000 and temperature coefficients in permittivity (TCK) of less than + 17¬†ppm K- 1. The dielectric characteristics are accountable in terms of ordering in the cation sub-lattice. ¬© 2007 Elsevier B.V. All rights reserved.</t>
  </si>
  <si>
    <t>556-560</t>
  </si>
  <si>
    <t>0167577X</t>
  </si>
  <si>
    <t>Materials Letters</t>
  </si>
  <si>
    <t>60014097;60014097</t>
  </si>
  <si>
    <t>56469059300;7101899913</t>
  </si>
  <si>
    <t>Jayanthi, S.;Kutty, T. R.N.</t>
  </si>
  <si>
    <t>Indian Institute of Science</t>
  </si>
  <si>
    <t>Jayanthi S.</t>
  </si>
  <si>
    <t>Microwave dielectric properties of Mg&lt;inf&gt;4&lt;/inf&gt;Al&lt;inf&gt;2&lt;/inf&gt;Ti&lt;inf&gt;9&lt;/inf&gt;O&lt;inf&gt;25&lt;/inf&gt; ceramics</t>
  </si>
  <si>
    <t>S0167577X07006192</t>
  </si>
  <si>
    <t>10.1016/j.matlet.2007.06.013</t>
  </si>
  <si>
    <t>2-s2.0-36448934834</t>
  </si>
  <si>
    <t>BASF</t>
  </si>
  <si>
    <t>['triphenylamine core', 'transporting layers', 'transporting holes', 'transfer dynamics', 'tpd ),', 'tio2 layers', 'tio2 layer', 'studies revealed', 'state dye', 'sdsc performance', 'rights reserved', 'reference cells', 'range 1', 'polymeric triphenyldiamines', 'optimum composition', 'novel dyes', 'novel donor', 'microwave process', 'mesoporous layer', 'lithiotrifluoromethane sulfonamide', 'level difference', 'key aspects', 'improved filling', 'improved charge', 'highest efficiency', 'higher li', 'heteroleptic ru', 'feature article', 'dye interface', 'concentrations improved', 'also studied', 'also found', '4 %,', '150 nm']</t>
  </si>
  <si>
    <t>Donor-antenna dyes | Hybrid solar cells | Organic hole conductors | Solid-state dye-sensitized solar cells | Tetraphenylbenzidines</t>
  </si>
  <si>
    <t>In this feature article, we discuss the key aspects of solid-state dye-sensitized solar cells (SDSC) and propose different concepts based on extensive studies carried out in our group to improve their performance. The influence of compact TiO2 layer, novel donor-antenna sensitizing dyes, nature of nanocrystalline-TiO2 layers and solid-state organic hole conductors on the performance of SDSC is discussed in this article. Both preparation and thickness of the compact TiO2 layer were optimized using spray pyrolysis. The studies revealed that an optimum film thickness of 120-150 nm of compact TiO2 yielded the best rectifying behavior and SDSC performance. The influence of three different mesoporous titania films, obtained from three different titania nanocrystals, prepared by sol-gel, thermal, and colloidal-microwave process, was also studied and discussed here. The TiO2 layer with the optimum pore volume and pore diameter (‚àº44 nm) displayed the highest efficiency and IPCE in SDSC. The importance of pore size rather than high surface area for filling the mesoporous layer with solid-state hole conductor became evident from this study. A series of heteroleptic Ru(II) complexes carrying donor antenna moieties, namely, triphenylamine (TPA) or N,N‚Ä≤-bis(phenyl)-N,N‚Ä≤-bis(3-methylphenyl)-1,1‚Ä≤-biphenyl-4,4‚Ä≤-diamine (TPD), were synthesized and applied in SDSC. These novel donor-antenna dyes revealed spectacular performances of power conversion efficiencies in the range 1.5-3.4%, as measured under AM 1.5 spectral conditions. This was attributed to highly efficient light harvesting of these novel dyes and the improved charge-transfer dynamics at TiO2-dye and dye-hole conductor interfaces. Different low molecular weight and polymeric triphenyldiamines were synthesized and utilized as hole-transporting layers (HTL) in SDSC. Different studies showed that low molecular TPDs displayed better efficiency than polymeric counterparts due to their improved filling into the pores of nc-TiO2 layer. Another interesting study revealed that an optimum driving force in terms of HOMO-level difference between the dye and HTL decides charge carrier generation efficiency. Recently, novel hole conductors with spiro-bifluorene-triphenylamine core for transporting holes and tetraethylene glycol side chains for binding lithium ions were synthesized and applied in SDSC. This work clearly emphasizes that Li+-salt is required at the TiO2/dye interface as well as in the bulk of HTL. It was also found that the addition of about 5-20% of these Li+-binding hole conductors and higher Li-salt (N-lithiotrifluoromethane sulfonamide) concentrations improved the SDSC performance. An improvement of about 120% in the solar cell efficiency as compared to the reference cells was achieved with an optimum composition of Li+-binding hole conductor and Li-salt. ¬© 2007 Elsevier B.V. All rights reserved.</t>
  </si>
  <si>
    <t>635-655</t>
  </si>
  <si>
    <t>Inorganica Chimica Acta</t>
  </si>
  <si>
    <t>60023208;60023208</t>
  </si>
  <si>
    <t>6603945809;35560504400</t>
  </si>
  <si>
    <t>Karthikeyan, Chedarampet S.;Thelakkat, Mukundan</t>
  </si>
  <si>
    <t>Karthikeyan C.S.</t>
  </si>
  <si>
    <t>Key aspects of individual layers in solid-state dye-sensitized solar cells and novel concepts to improve their performance</t>
  </si>
  <si>
    <t>S0020169307002770</t>
  </si>
  <si>
    <t>10.1016/j.ica.2007.04.033</t>
  </si>
  <si>
    <t>2-s2.0-37349020601</t>
  </si>
  <si>
    <t>['various conditions', 'strong relation', 'siox coatings', 'rights reserved', 'residual permeation', 'residence time', 'pulsed hexamethyldisiloxane', 'pulse conditions', 'process pressure', 'process gases', 'polyethylene terephthalate', 'plasma sterilization', 'plasma processing', 'pet foils', 'packaging foil', 'oxygen plasma', 'oxygen permeation', 'lm composition', 'hydrogen content', 'homogeneous deposition', 'gas mixture', 'developed based', 'described depending', 'coating process', 'carbon content', 'barrier properties', '2 day']</t>
  </si>
  <si>
    <t>Oxygen permeability | PECVD | Permeation barrier | PET | Silicon oxide</t>
  </si>
  <si>
    <t>A microwave driven low pressure plasma reactor is developed based on a modifi{ligature}ed Plasmaline antenna for plasma processing of polyethylene terephthalate (PET) foils and bottles. It allows for the treatment of thermolabile packaging materials, e.g. plasma sterilization and permeation barrier coating. Silicon oxide fi{ligature}lms are deposited on PET foils as a permeation barrier coating. A pulsed hexamethyldisiloxane:oxygen plasma is ignited under various conditions and the oxygen permeation is investigated. A criterion for the homogeneous deposition of SiOx coatings is described depending on the residence time of process gases. Additionally, the composition of the coatings is analyzed by means of Fourier transform infrared spectroscopy regarding carbon and hydrogen content. A strong relation between barrier properties and fi{ligature}lm composition is found: good oxygen barriers are observed as carbon content is reduced and fi{ligature}lms become inorganic, quartz-like. A residual permeation as low as J = 1.0 ¬± 0.3¬†cm3 m- 2 day- 1bar- 1 for SiOx coated PET foils is achieved. The dependencies of important plasma parameters, such as gas mixture, process pressure, power and pulse conditions on oxygen permeation through packaging foil are shown to optimize the coating process. ¬© 2007 Elsevier B.V. All rights reserved.</t>
  </si>
  <si>
    <t>1911-1917</t>
  </si>
  <si>
    <t>Surface and Coatings Technology</t>
  </si>
  <si>
    <t>60005322;60005322;60005322</t>
  </si>
  <si>
    <t>23392234700;36186180800;6602856662</t>
  </si>
  <si>
    <t>Deilmann, Michael;Thei√ü, Sebastian;Awakowicz, Peter</t>
  </si>
  <si>
    <t>Bochum</t>
  </si>
  <si>
    <t>Ruhr-Universitat Bochum</t>
  </si>
  <si>
    <t>Pulsed microwave plasma polymerization of silicon oxide fi{ligature}lms: Application of efficient permeation barriers on polyethylene terephthalate</t>
  </si>
  <si>
    <t>S0257897207009036</t>
  </si>
  <si>
    <t>10.1016/j.surfcoat.2007.08.034</t>
  </si>
  <si>
    <t>2-s2.0-38049181830</t>
  </si>
  <si>
    <t>Mizutani Foundation for Glycoscience</t>
  </si>
  <si>
    <t>['without outer', 'unusual galnac', 'type dependent', 'rights reserved', 'rhepo produced', 'monosialylated n', 'low branched', 'large proportion', 'labeled n', 'group reported', 'goat milk', 'glycosylation characterization', 'glycans predominate', 'glycan repertoire', 'glycan pool', 'glcnac motive', 'fucosylated oligosaccahrides', 'cho cells', 'charged n', 'charged fractions', 'cell environment', 'arm fucosylation', 'arm fucosylated', 'aminobenzoic acid', 'abundant species']</t>
  </si>
  <si>
    <t>Epithelial cells | Erythropoietin | Glycosylation | Goat milk | Mammary gland | Monosialylated biantennary N-glycans | Sialylation</t>
  </si>
  <si>
    <t>Recently, our group reported the expression of recombinant human erythropoietin in goat milk (rhEPO-milk) as well as in the mammary epithelial cell line GMGE (EPO-GMGE) by cell culture using the adenoviral transduction system. N-Glycosylation characterization of rhEPO-milk by Normal-Phase HPLC profiling of the fluorophore, 4-aminobenzoic acid-labeled enzymatically released N-glycan pool from rhEPO-goat milk, combined with MALDI, ESI-MS and LC/MS, revealed that low branched, core-fucosylated, N-glycans predominate. The labeled N-glycans were separated into neutral and charged fractions by anion exchange chromatography and the charged N-glycans were found to be mostly Œ±2,6-monosialylated with Neu5Ac or Neu5Gc in a ratio of 1:1. Unlike the N-glycans from rhEPO produced in CHO cells, where the glycans are multiantennary highly sialylated, core-fucosylated oligosaccahrides, or even in the goat mammary gland epithelial cell line cultured in vitro in which multiantennary, core- and outer-arm fucosylated, monosialylated N-glycans are the most abundant species, a large proportion of the N-glycans from rhEPO-milk were monosialylated, biantennary, antennae mostly terminating with the more unusual GalNAc-GlcNAc motive and without outer-arm fucosylation. These findings, emphasizing the difference in the N-glycan repertoire between the rhEPO-milk and EPO-GMGE, are consistent with the principle that glycosylation is cell-type dependent and that the cell environment is crucial as well. ¬© 2007 Elsevier Inc. All rights reserved.</t>
  </si>
  <si>
    <t>163-175</t>
  </si>
  <si>
    <t>Archives of Biochemistry and Biophysics</t>
  </si>
  <si>
    <t>60043678;60043678;60043678;60043678;60002634-60092919;60092919;60002634;60092919;60010954;60010954;60043678</t>
  </si>
  <si>
    <t>6603018681;8916311400;56238333700;55262520000;7202064593;6701532440;35399298000;7102279599;7003741811;7102491429;6701325488</t>
  </si>
  <si>
    <t>Montesino, R.;Toledo, J. R.;S√°nchez, O.;S√°nchez, A.;Harvey, D. J.;Royle, L.;Dwek, R. A.;Rudd, P. M.;Gerwig, G. J.;Kamerling, J. P.;Cremata, J. A.</t>
  </si>
  <si>
    <t>Ireland;Cuba;Netherlands;United Kingdom</t>
  </si>
  <si>
    <t>Dublin;Havana;Utrecht;Oxford</t>
  </si>
  <si>
    <t>National Institute for Bioprocessing Research and Training, Ireland;Center for Genetic Engineering and Biotechnology Havana;Bijvoet Center for Biomolecular Research;University of Oxford Medical Sciences Division</t>
  </si>
  <si>
    <t>60092919;60043678;60010954;60002634</t>
  </si>
  <si>
    <t>Montesino R.</t>
  </si>
  <si>
    <t>Monosialylated biantennary N-glycoforms containing GalNAc-GlcNAc antennae predominate when human EPO is expressed in goat milk</t>
  </si>
  <si>
    <t>S0003986107005681</t>
  </si>
  <si>
    <t>10.1016/j.abb.2007.11.019</t>
  </si>
  <si>
    <t>2-s2.0-38549153322</t>
  </si>
  <si>
    <t>Medical Research Council</t>
  </si>
  <si>
    <t>G0700730</t>
  </si>
  <si>
    <t>MRC</t>
  </si>
  <si>
    <t>['trans isomer', 'significant enhancement', 'short post', 'rights reserved', 'rapid conversion', 'much lower', 'mercury lamp', 'large differences', 'inherent response', 'fluorescence detection', 'deuterium lamp', 'combretastatins using', 'catechol ca1', 'brief exposure', 'absolute level']</t>
  </si>
  <si>
    <t>cis-trans isomerisation | Combretastatin | Fluorescence detection | Photolysis | Post-column | Zybrestat</t>
  </si>
  <si>
    <t>A method is described to enhance the sensitivity of fluorescence detection of cis-combretastatins using a short post-column photolysis coil with a mercury lamp, by inducing the rapid conversion to the trans isomer. Although all the compounds studied showed enhanced fluorescence after photolysis, there were large differences in the absolute level, with the inherent response of the catechol CA1 being much lower than the corresponding phenolic CA4. Brief exposure to the deuterium lamp in a photodiode array detector also resulted in significant enhancement. ¬© 2008 Elsevier B.V. All rights reserved.</t>
  </si>
  <si>
    <t>162-165</t>
  </si>
  <si>
    <t>Journal of Chromatography A</t>
  </si>
  <si>
    <t>Stratford, Michael R.L.</t>
  </si>
  <si>
    <t>Oxford</t>
  </si>
  <si>
    <t>University of Oxford</t>
  </si>
  <si>
    <t>Stratford M.</t>
  </si>
  <si>
    <t>Enhanced fluorescence detection of cis-combretastatins by post-column photolysis</t>
  </si>
  <si>
    <t>S0021967307022534</t>
  </si>
  <si>
    <t>10.1016/j.chroma.2007.12.068</t>
  </si>
  <si>
    <t>2-s2.0-38649130165</t>
  </si>
  <si>
    <t>Universitat de Barcelona</t>
  </si>
  <si>
    <t>AGL2005-07700-C06-04/ALI</t>
  </si>
  <si>
    <t>UB</t>
  </si>
  <si>
    <t>['water samples', 'tetracyclines analysis', 'sample clean', 'rights reserved', 'real samples', 'ram clean', 'porous particles', 'polar compounds', 'otherwise appeared', 'milk samples', 'liquid chromatography', 'humic substances', 'fluorimetric detector', 'clearly improved', 'c8 providing', 'c18 bonded', 'best performance']</t>
  </si>
  <si>
    <t>Environmental analysis | Food analysis | Liquid chromatography | Milk analysis | Restricted access materials | Switching columns | Tetracyclines | Water analysis</t>
  </si>
  <si>
    <t>Restricted access materials (RAM) based on alkyl diol silica (ADS) porous particles were evaluated for the sample clean-up in tetracyclines analysis in milk and water samples by liquid chromatography. RAM with C4, C8 and C18 bonded to the inner pore surfaces were tested, with C8 providing the best performance. A switching column LC system which combines an ADS C8 RAM column and an analytical C18 column connected to a fluorimetric detector was used for tetracyclines analysis. The RAM clean-up removed large peaks that otherwise appeared in the initial time window of the chromatograms, attributed to proteins in milk samples and humic substances in water samples. Thus, quantification of analytes in real samples, especially of the most polar compounds such as oxytetracycline and tetracycline, was clearly improved. ¬© 2007 Elsevier B.V. All rights reserved.</t>
  </si>
  <si>
    <t>60001576;60001576;60001576;60001576;60001576</t>
  </si>
  <si>
    <t>23110293100;16177803500;23099014900;7005108739;7005403435</t>
  </si>
  <si>
    <t>Chico, J.;Meca, S.;Company√≥, R.;Prat, M. D.;Granados, M.</t>
  </si>
  <si>
    <t>Chico J.</t>
  </si>
  <si>
    <t>Restricted access materials for sample clean-up in the analysis of trace levels of tetracyclines by liquid chromatography. Application to food and environmental analysis</t>
  </si>
  <si>
    <t>S0021967307022224</t>
  </si>
  <si>
    <t>10.1016/j.chroma.2007.12.033</t>
  </si>
  <si>
    <t>2-s2.0-38649141168</t>
  </si>
  <si>
    <t>Schweizerischer Nationalfonds zur F√∂rderung der Wissenschaftlichen Forschung</t>
  </si>
  <si>
    <t>200020-112190</t>
  </si>
  <si>
    <t>SNF</t>
  </si>
  <si>
    <t>['therapeutic proteins', 'successfully focused', 'separation channel', 'rights reserved', 'proper adjustment', 'pi values', 'ph gradient', 'peak profile', 'isoelectric focusing', 'imaged part', 'first time', '2010 equipped']</t>
  </si>
  <si>
    <t>cIEF | Isoelectric focusing | Microfluidics | Therapeutic proteins | Whole-column imaging</t>
  </si>
  <si>
    <t>For the first time, the application of a commercial Shimadzu microchip electrophoresis system MCE-2010 equipped with an imaging UV detector for isoelectric focusing (IEF) of therapeutic proteins is reported. By proper adjustment of the pH gradient, samples with pI values ranging from 2.85 to 10.3 can be focused to the imaged part of the separation channel. Three therapeutic proteins (hirudin, erythropoietin, and bevacizumab) have been successfully focused on the microchip, and the results have been compared to conventional capillary IEF in terms of peak profile, pI values, and reproducibility. ¬© 2007 Elsevier B.V. All rights reserved.</t>
  </si>
  <si>
    <t>145-152</t>
  </si>
  <si>
    <t>60023588;60015779;60023588-60015779</t>
  </si>
  <si>
    <t>57214295513;6602768104;7402724809</t>
  </si>
  <si>
    <t>Vlƒçkov√°, Mark√©ta;Kalman, Franka;Schwarz, Maria A.</t>
  </si>
  <si>
    <t>Switzerland;Switzerland</t>
  </si>
  <si>
    <t>Basel;Basel</t>
  </si>
  <si>
    <t>Universitat Basel;Solvias AG</t>
  </si>
  <si>
    <t>60023588;60015779</t>
  </si>
  <si>
    <t>Vlƒçkov√° M.</t>
  </si>
  <si>
    <t>Pharmaceutical applications of isoelectric focusing on microchip with imaged UV detection</t>
  </si>
  <si>
    <t>S0021967307022443</t>
  </si>
  <si>
    <t>10.1016/j.chroma.2007.12.046</t>
  </si>
  <si>
    <t>2-s2.0-38749137344</t>
  </si>
  <si>
    <t>['‚ àº1', 'type antenna', 'substrate area', 'rf power', 'plasma uniformity', 'plasma density', 'internal linear', 'icp source', 'double comb', '56 mhz', '4 %.']</t>
  </si>
  <si>
    <t>The variation in plasma uniformity over an extremely large size inductively coupled plasma (ICP) source of 2750√ó2350 mm2 was examined. An internal linear-type antenna called "double comb-type antenna" was used as the ICP source. A plasma density of ‚àº1.4√ó 1011 cm3 could be obtained at 5 mTorr Ar by applying 10 kW rf power to the source at a frequency of 13.56 MHz. An increase in rf power from 1 to 10 kW improved the plasma uniformity over a substrate area of 2300√ó2000 mm2 from 18.1% to 11.4%. The improvement in uniformity of the internal ICP source was attributed to the increase in plasma density near the wall. ¬© 2008 American Institute of Physics.</t>
  </si>
  <si>
    <t>60007511;60007511;60007511;60007511;60007511</t>
  </si>
  <si>
    <t>12804592500;35292393000;37023780400;35330170600;7005694639</t>
  </si>
  <si>
    <t>Lim, Jong Hyeuk;Kim, Kyong Nam;Park, Jung Kyun;Lim, Jong Tae;Yeom, Geun Young</t>
  </si>
  <si>
    <t>Uniformity of internal linear-type inductively coupled plasma source for flat panel display processing</t>
  </si>
  <si>
    <t>10.1063/1.2840997</t>
  </si>
  <si>
    <t>2-s2.0-38949184497</t>
  </si>
  <si>
    <t>['pillars enhance', 'pillar side', 'optical transmission', 'normal incidence', 'dielectric pillars', '6 %,']</t>
  </si>
  <si>
    <t>We compare the angle-dependent transmission spectra of a metal hole array with dielectric pillars in each hole with that of a conventional metal hole array. The pillars enhance the optical transmission as well as the interaction between surface plasmon modes. This results in an observed splitting Œîœâ/œâ as large as 6%, at normal incidence, for the modes on the pillar side of the array. ¬© 2008 Optical Society of America.</t>
  </si>
  <si>
    <t>60003878;60003878;60016561;60003878-60016561;60003878;60003878</t>
  </si>
  <si>
    <t>23768585700;23768005200;8309651600;56131953300;7005222290;6701577820</t>
  </si>
  <si>
    <t>Stolwijk, D.;Driessen, E. F.C.;Verschuuren, M. A.;Hooft, G. W.;Van Exter, M. P.;De Dood, M. J.A.</t>
  </si>
  <si>
    <t>Eindhoven;Leiden</t>
  </si>
  <si>
    <t>Philips Research;Sterrewacht Leiden</t>
  </si>
  <si>
    <t>60016561;60003878</t>
  </si>
  <si>
    <t>Stolwijk D.</t>
  </si>
  <si>
    <t>Enhanced coupling of plasmons in hole arrays with periodic dielectric antennas</t>
  </si>
  <si>
    <t>10.1364/OL.33.000363</t>
  </si>
  <si>
    <t>2-s2.0-40149091385</t>
  </si>
  <si>
    <t>['theoretical understanding', 'theoretical maps', 'scattering efficiency', 'qualitative agreement', 'practically applied', 'photonic structures', 'optical antenna', 'experimental images', 'evanescent modes', 'direct measurement']</t>
  </si>
  <si>
    <t>We introduce a new experimental method to measure the local electromagnetic density of states (LDOS) by integrating the differential scattering cross section. The signal detected essentially reflects the intrinsic scattering response of the photonic structures and renders the partial LDOS dominated by evanescent modes. We give a theoretical understanding of the LDOS image formation and show a qualitative agreement between experimental images and theoretical maps. This approach can be practically applied to the direct measurement of an optical antenna's scattering efficiency and can provide valuable information for designing optimum structures utilized in radiative decay engineering. ¬© 2008 Optical Society of America.</t>
  </si>
  <si>
    <t>300-302</t>
  </si>
  <si>
    <t>60031810;60031810;60031810;60031810;60031810;60031810</t>
  </si>
  <si>
    <t>57221074242;6601945420;8379494100;6507422717;7003814623;7003370956</t>
  </si>
  <si>
    <t>Huang, C.;Bouhelier, A.;Colas Des Francs, G.;Legay, G.;Weeber, J. C.;Dereux, A.</t>
  </si>
  <si>
    <t>Dijon</t>
  </si>
  <si>
    <t>Universit√© de Bourgogne</t>
  </si>
  <si>
    <t>Huang C.</t>
  </si>
  <si>
    <t>Far-field imaging of the electromagnetic local density of optical states</t>
  </si>
  <si>
    <t>10.1364/OL.33.000300</t>
  </si>
  <si>
    <t>2-s2.0-40149097109</t>
  </si>
  <si>
    <t>['¬© 2008', 'type plants', 'titration curves', 'thylakoids prepared', 'thylakoid membranes', 'readily removed', 'psbs subunit', 'psbs regulates', 'psbs overexpresser', 'psbs mutants', 'psbs controls', 'protein concentration', 'photosystem ii', 'npq ),', 'nonphotochemical quenching', 'negatively correlated', 'molecular biology', 'lhcii ).', 'key role', 'grana membranes', 'fluorescence rise', 'electron microscopy', 'dependent trigger', 'depend upon', 'deficient mutant', 'controlling npq', 'american society']</t>
  </si>
  <si>
    <t>The PsbS subunit of photosystem II (PSII) plays a key role in nonphotochemical quenching (NPQ), the major photoprotective regulatory mechanism in higher plant thylakoid membranes, but its mechanism of action is unknown. Here we describe direct evidence that PsbS controls the organization of PSII and its light harvesting system (LHCII). The changes in chlorophyll fluorescence amplitude associated with the Mg2+-dependent restacking of thylakoid membranes were measured in thylakoids prepared from wild-type plants, a PsbS-deficient mutant and a PsbS overexpresser. The Mg2+ requirement and sigmoidicity of the titration curves for the fluorescence rise were negatively correlated with the level of PsbS. Using a range of PsbS mutants, this effect of PsbS was shown not to depend upon its efficacy in controlling NPQ, but to be related only to protein concentration. Electron microscopy and fluorescence spectroscopy showed that this effect was because of enhancement of the Mg2+-dependent re-association of PSII and LHCII by PsbS, rather than an effect on stacking per se. In the presence of PsbS the LHCII¬∑PSII complex was also more readily removed from thylakoid membranes by detergent, and the level of PsbS protein correlated with the amplitude of the psi-type CD signal originating from features of LHCII¬∑PSII organization. It is proposed that PsbS regulates the interaction between LHCII and PSII in the grana membranes, explaining how it acts as a pH-dependent trigger of the conformational changes within the PSII light harvesting system that result in NPQ. ¬© 2008 by The American Society for Biochemistry and Molecular Biology, Inc.</t>
  </si>
  <si>
    <t>3972-3978</t>
  </si>
  <si>
    <t>60001881;60105356;60001881</t>
  </si>
  <si>
    <t>23969235800;7102944615;57203184101</t>
  </si>
  <si>
    <t>Kiss, Anett Z.;Ruban, Alexander V.;Horton, Peter</t>
  </si>
  <si>
    <t>London;Sheffield</t>
  </si>
  <si>
    <t>School of Biological and Chemical Sciences Queen Mary University of London;The University of Sheffield</t>
  </si>
  <si>
    <t>60105356;60001881</t>
  </si>
  <si>
    <t>Kiss A.Z.</t>
  </si>
  <si>
    <t>The PsbS protein controls the organization of the photosystem II antenna in higher plant thylakoid membranes</t>
  </si>
  <si>
    <t>10.1074/jbc.M707410200</t>
  </si>
  <si>
    <t>2-s2.0-42949137149</t>
  </si>
  <si>
    <t>['¬© 2008', 'temperature variation', 'sintering temperature', 'resonant frequency', 'phase difference', 'patch antenna', 'mg 0', 'measurement result', 'maximum values', 'japan society', 'dielectric constant', 'cuo sintered', 'co 0', 'center frequency', 'applied physics', 'addition levels', '95co 0', '53 ghz', '25 wt', '10 db', '0wt %.', '07catio3 ceramics']</t>
  </si>
  <si>
    <t>0.93(Mg Co )TiO -0.07CaTiO  0.95 0.05 3 3 | Dielectric constant | Patch antenna | Quality factor | Temperature coefficient of resonant frequency</t>
  </si>
  <si>
    <t>In this paper, the microwave dielectric properties of 0.93(Mg 0.95Co0.05)TiO3-0.07CaTiO3 ceramics have been studied for patch antenna design. CuO was selected as liquid sintering aids to lower the sintering temperature of 0.93(Mg0.95Co 0.05)TiO3-0.07CaTiO3. It is found the X-ray diffraction pattern exhibited no phase difference at addition levels below 1.0wt%. The maximum values of dielectric constant and quality factor Q √ó f can be obtained in samples with 0.25 wt % CuO additives sintered at 1190¬∞C for 4h. A near-zero temperature coefficient of resonant frequency (œÑf) was measured for 0.93(Mg0.95-Co 0.05)TiO3-0.07CaTiO3 ceramics with 0.25 wt% CuO sintered at 1190¬∞C for 4h. The measurement result of the patch antenna at 2.53 GHz has been presented. Using this technique, a 0.21 % bandwidth (return loss „Äà -10 dB) of center frequency and a temperature variation of the resonance frequency smaller than 0.4% have been achieved. ¬© 2008 The Japan Society of Applied Physics.</t>
  </si>
  <si>
    <t>992-997</t>
  </si>
  <si>
    <t>2 PART 1</t>
  </si>
  <si>
    <t>60023065;60023065;60023065;60023065;106364963</t>
  </si>
  <si>
    <t>56404823300;55766730000;57149002900;25936339600;57196268169</t>
  </si>
  <si>
    <t>Chen, Yih Chien;Wang, Chi Wei;Chen, Kai Hao;Huang, Yan Da;Chen, Yao Chung</t>
  </si>
  <si>
    <t>Taoyuan;</t>
  </si>
  <si>
    <t>LungHwa University of Science and Technology;Universal Nano Tech Co., Ltd.</t>
  </si>
  <si>
    <t>60023065;106364963</t>
  </si>
  <si>
    <t>Chen Y.</t>
  </si>
  <si>
    <t>Microwave dielectric properties of 0.93(Mg&lt;inf&gt;0.95&lt;/inf&gt;Co &lt;inf&gt;0.05&lt;/inf&gt;)TiO&lt;inf&gt;3&lt;/inf&gt;-0.07CaTiO&lt;inf&gt;3&lt;/inf&gt; for application in patch antenna</t>
  </si>
  <si>
    <t>10.1143/JJAP.47.992</t>
  </si>
  <si>
    <t>2-s2.0-54249118749</t>
  </si>
  <si>
    <t>['thermal distribution', 'standard sample', 'robust design', 'particular design', 'original design', 'optimization algorithm', 'optimal design', 'number sample', 'liver given', 'lesion size', 'evaluations compared', 'dielectric properties', 'bayesian variable', 'average properties']</t>
  </si>
  <si>
    <t>We describe the application of a Bayesian variable-number sample-path (VNSP) optimization algorithm to yield a robust design for a floating sleeve antenna for hepatic microwave ablation. Finite element models are used to generate the electromagnetic (EM) field and thermal distribution in liver given a particular design. Dielectric properties of the tissue are assumed to vary within ¬± 10% of average properties to simulate the variation among individuals. The Bayesian VNSP algorithm yields an optimal design that is a 14.3% improvement over the original design and is more robust in terms of lesion size, shape and efficiency. Moreover, the Bayesian VNSP algorithm finds an optimal solution saving 68.2% simulation of the evaluations compared to the standard sample-path optimization method. ¬© 2008 Institute of Physics and Engineering in Medicine.</t>
  </si>
  <si>
    <t>1057-1069</t>
  </si>
  <si>
    <t>14424447300;54405314900;6701834403;7402196850;7006243171;7004982546</t>
  </si>
  <si>
    <t>Prakash, Punit;Deng, Geng;Converse, Mark C.;Webster, John G.;Mahvi, David M.;Ferris, Michael C.</t>
  </si>
  <si>
    <t>Prakash P.</t>
  </si>
  <si>
    <t>Design optimization of a robust sleeve antenna for hepatic microwave ablation</t>
  </si>
  <si>
    <t>S0031915508496768</t>
  </si>
  <si>
    <t>10.1088/0031-9155/53/4/016</t>
  </si>
  <si>
    <t>2-s2.0-39049112303</t>
  </si>
  <si>
    <t>['shaped apertures', 'radiation enhancement', 'probe integrated', 'photoresist using', 'fundamental electric', 'consistent lines', 'bowtie shape', '59 nm', '24 nm']</t>
  </si>
  <si>
    <t>Nanoscale ridge aperture antennas have been shown to have high transmission efficiency and confined nanoscale radiation in the near field region compared with regularly-shaped apertures. The radiation enhancement is attributed to the fundamental electric-magnetic field propagating in the TE10 mode concentrated in the gap between the ridges. This paper reports experimental demonstration of field enhancement using such ridge antenna apertures in a bowtie shape for the manufacture of nanometer size structures using an NSOM (near field scanning optical microscopy) probe integrated with nanoscale bowtie aperture. Consistent lines with width of 59 nm and as small as 24 nm have be written on photoresist using such probes. ¬© 2008 Optical Society of America.</t>
  </si>
  <si>
    <t>2584-2589</t>
  </si>
  <si>
    <t>Optics Express</t>
  </si>
  <si>
    <t>60009254;60009254;60009254;60009254;60009254</t>
  </si>
  <si>
    <t>23668638200;57075017800;7801399652;6602736350;55827491300</t>
  </si>
  <si>
    <t>Murphy-DuBay, Nicholas;Wang, Liang;Kinzel, Edward C.;Uppuluri, Sreemanth M.V.;Xu, X.</t>
  </si>
  <si>
    <t>Murphy-DuBay N.</t>
  </si>
  <si>
    <t>Nanopatterning using NSOM probes integrated with high transmission nanoscale bowtie aperture</t>
  </si>
  <si>
    <t>10.1364/OE.16.002584</t>
  </si>
  <si>
    <t>2-s2.0-39749091805</t>
  </si>
  <si>
    <t>['talbot effect', 'slow axis', 'single emitter', 'pulsed operation', 'phase mode', 'optically coupled', 'fwhm divergences', 'first demonstration', 'fast axis', 'emitters within', 'diffraction limit', 'cw operation', 'coherently using', 'coherent coupling', 'beam quality', '975 nm', '787 mw', '7 ¬∞', '5 ¬∞', '34 ¬∞', '315 mw', '27 ¬∞', '20 ¬∞', '17 ¬∞']</t>
  </si>
  <si>
    <t>To maintain the same beam quality as that of a single emitter and to be close to diffraction limit, we have combined a phase corrected array, emitting at Œª = 975 nm, coherently using the Talbot effect. First, to improve the beam quality of the array, a phase correcting system was added. The FWHM divergences of the array (which is approximately the same as that of the single emitter since the emitters within the array are not optically coupled to each other) were reduced from 34¬∞ to 0.17¬∞ in the fast axis and from 3.5¬∞ to 0.7¬∞ in the slow axis at 6 A. Then, to be close to the diffraction limit, we have combined this corrected array coherently using the Talbot effect. We have obtained a quasi-monolobe slow axis far field profile for the in-phase mode with a central peak divergence of only 0.27¬∞ at 1.5 A, 315 mW under cw operation, and of only 0.20¬∞ at 2.5 A, 787 mW under pulsed operation. To our knowledge, this is the first demonstration of coherent coupling of a corrected tapered laser diode array in an external Talbot cavity. ¬© 2008 Optical Society of America.</t>
  </si>
  <si>
    <t>746-750</t>
  </si>
  <si>
    <t>106685357-60105982;106685357;60105982;60103119;106685357;106685357;106685357;106685357;60107882</t>
  </si>
  <si>
    <t>23018817000;8631065900;7003608369;35778388500;8623699400;56246078300;6603946473;7006751113;7101659682</t>
  </si>
  <si>
    <t>Hassiaoui, I.;Michel, N.;Bourdet, G.;Mc Bride, R. M.;Lecomte, M.;Parillaud, O.;Calligaro, M.;Krakowski, M.;Huignard, J. P.</t>
  </si>
  <si>
    <t>France;France;United Kingdom;France</t>
  </si>
  <si>
    <t>Palaiseau;Palaiseau;Dalgety Bay;Palaiseau</t>
  </si>
  <si>
    <t>Thales Research and Technology;Laboratoire Pour l'Utilisation des Lasers Intenses;PowerPhotonic;Alcatel-Thales 3-5 Lab.</t>
  </si>
  <si>
    <t>60107882;60105982;60103119;106685357</t>
  </si>
  <si>
    <t>Hassiaoui I.</t>
  </si>
  <si>
    <t>Very compact external cavity diffraction-coupled tapered laser diodes</t>
  </si>
  <si>
    <t>10.1364/AO.47.000746</t>
  </si>
  <si>
    <t>2-s2.0-43049128881</t>
  </si>
  <si>
    <t>['uncertainty associated', 'tomographiclike technique', 'standard fitting', 'results obtained', 'noise ratio', 'multiple knife', 'modeled beam', 'measurement method', 'kriging technique', 'irradiance map', 'higher signal', 'edge profiles', 'edge measurements', 'coupled detector', 'conventional method', 'beam model', 'beam irradiance']</t>
  </si>
  <si>
    <t>A tomographiclike method based on the inverse radon transform is used to retrieve the irradiance map of a focused laser beam. The results obtained from multiple knife-edge measurements have been processed through a kriging technique. This technique allows us to map both the beam irradiance and the uncertainty associated with the measurement method. The results are compared with those achieved in the standard fitting of two orthogonal knife-edge profiles to a modeled beam. The application of the tomographiclike technique does not require any beam model and produces a higher signal-to-noise ratio than the conventional method. As a consequence, the quality of the estimation of the spatial response map of an antenna-coupled detector in the visible is improved. ¬© 2008 Optical Society of America.</t>
  </si>
  <si>
    <t>768-775</t>
  </si>
  <si>
    <t>60027282;60027282;60027282</t>
  </si>
  <si>
    <t>7801487850;6603916424;7007155487</t>
  </si>
  <si>
    <t>Rico-Garc√≠a, Jos√© Mar√≠a;Sanchez-Brea, Luis Miguel;Alda, Javier</t>
  </si>
  <si>
    <t>Rico-Garc√≠a J.</t>
  </si>
  <si>
    <t>Application of tomographic techniques to the spatial-response mapping of antenna-coupled detectors in the visible</t>
  </si>
  <si>
    <t>10.1364/AO.47.000768</t>
  </si>
  <si>
    <t>2-s2.0-43049137714</t>
  </si>
  <si>
    <t>['technology 2008', 'results illustrate', 'radiation patterns', 'planar antennas', 'notched ultra', 'new band', 'mixed model', 'good agreement', 'geometric shape', 'genetic algorithm', 'finite size', 'difference time', 'designed successfully', 'designed ones', 'automatic design']</t>
  </si>
  <si>
    <t>A mixed model of two-dimensional (2D) genetic algorithm (GA) and finite-difference time-domain (FDTD) is applied to the automatic design of band-notched ultra-wideband (UWB) planar antennas of a finite size. The geometric shape of a band-notched UWB antenna is constructed by the method. Measured return losses, radiation patterns and gains are in good agreement with the designed ones. These results illustrate that the method is valid and a new band-notched UWB antenna is designed successfully in the designated small size. ¬© The Institution of Engineering and Technology 2008.</t>
  </si>
  <si>
    <t>257-258</t>
  </si>
  <si>
    <t>60025084;60025084;60025084;60025084;60025084</t>
  </si>
  <si>
    <t>13004533200;7202927995;7102538940;36246795700;8951416700</t>
  </si>
  <si>
    <t>Ding, M.;Jin, R.;Geng, J.;Wu, Q.;Yang, G.</t>
  </si>
  <si>
    <t>Ding M.</t>
  </si>
  <si>
    <t>Auto-design of band-notched UWB antennas using mixed model of 2D GA and FDTD</t>
  </si>
  <si>
    <t>10.1049/el:20082056</t>
  </si>
  <si>
    <t>2-s2.0-39349083191</t>
  </si>
  <si>
    <t>['technology 2008', 'synthesis procedures', 'stern method', 'specified boundary', 'sidelobe levels', 'planar array', 'pattern obtained', 'method synthesises', 'large number', 'elements shows', 'desktop computer', 'desired footprint', 'controlled ripple', '1s using']</t>
  </si>
  <si>
    <t>A new antenna pattern synthesis technique that allows the design of large planar antenna array radiating footprint patterns of a specified boundary with controlled ripple and sidelobe levels is presented. The method synthesises the desired footprint as a composition of a set of circular Taylor patterns appropriately weighted with the samples of the pattern obtained after stretching or shrinking a continuous circular aperture distribution developed by the Elliott-Stern method. A footprint of continental Europe radiated by a planar array with a large number of elements shows the technique's performance. The synthesis procedures were completed in about 1s using a desktop computer. ¬© The Institution of Engineering and Technology 2008.</t>
  </si>
  <si>
    <t>264-265</t>
  </si>
  <si>
    <t>60028419;60028419;60028419</t>
  </si>
  <si>
    <t>7003391894;6505620370;7006865572</t>
  </si>
  <si>
    <t>Rodriguez-Gonzalez, J. A.;Fondevila-Gomez, J.;Ares, F.</t>
  </si>
  <si>
    <t>Santiago de Compostela</t>
  </si>
  <si>
    <t>Universidad de Santiago de Compostela</t>
  </si>
  <si>
    <t>Rodriguez-Gonzalez J.</t>
  </si>
  <si>
    <t>Rapid method for obtaining footprint patterns for very large antenna arrays</t>
  </si>
  <si>
    <t>10.1049/el:20082918</t>
  </si>
  <si>
    <t>2-s2.0-39349084493</t>
  </si>
  <si>
    <t>['technology 2008', 'target objects', 'tag direction', 'possible cases', 'neural networks', 'important factors', 'experiments reveal', 'error method', 'antenna height']</t>
  </si>
  <si>
    <t>The antenna height, read field length, and tag direction are very important factors in tag position recognition. Currently, the best tag position on the target objects is found by experimenting all possible cases with a trial-and-error method. Introduced is a method for identifying the best RFID tag position by employing an intelligent tag strength prediction approach using the backpropagation learning algorithm of neural networks. Experiments reveal that the proposed approach gives high prediction accuracy of mostly about 90. ¬© The Institution of Engineering and Technology 2008.</t>
  </si>
  <si>
    <t>308-310</t>
  </si>
  <si>
    <t>23479890500;7102027364</t>
  </si>
  <si>
    <t>Jo, M.;Youn, H. Y.</t>
  </si>
  <si>
    <t>Jo M.</t>
  </si>
  <si>
    <t>Intelligent recognition of RFID tag position</t>
  </si>
  <si>
    <t>10.1049/el:20082543</t>
  </si>
  <si>
    <t>2-s2.0-39349102404</t>
  </si>
  <si>
    <t>['technology 2008', 'proposed technique', 'novel structure', 'measurement data']</t>
  </si>
  <si>
    <t>A novel structure for the suppression of parallel-plate mode excitation on a stripline-fed microstrip patch antenna is presented. Measurement data are presented to confirm the validity of the proposed technique. ¬© The Institution of Engineering and Technology 2008.</t>
  </si>
  <si>
    <t>263-264</t>
  </si>
  <si>
    <t>23566875300;7006967596</t>
  </si>
  <si>
    <t>Min, C.;Free, C. E.</t>
  </si>
  <si>
    <t>Min C.</t>
  </si>
  <si>
    <t>Parallel-plate mode suppression technique for stripline-fed microstrip antennas</t>
  </si>
  <si>
    <t>10.1049/el:20082063</t>
  </si>
  <si>
    <t>2-s2.0-39349115904</t>
  </si>
  <si>
    <t>IOS-0718325</t>
  </si>
  <si>
    <t>['yaw freely', 'visual requirements', 'visual behaviors', 'tight integration', 'rights reserved', 'performance olfactory', 'odor source', 'odor search', 'odor localization', 'magnetic field', 'hungry fly', 'free flight', 'field object', 'female executes', 'discrimination threshold', 'course deviation', 'challenges imposed', 'animals fail', '5 ].', '4 ],', '3 ].', '2 ].', '1 mm', '1 ],']</t>
  </si>
  <si>
    <t>SYSNEURO</t>
  </si>
  <si>
    <t>Flies generate robust and high-performance olfactory and visual behaviors. Adult fruit flies can distinguish small differences in odor concentration across antennae separated by less than 1 mm [1], and a single olfactory sensory neuron is sufficient for near-normal gradient tracking in larvae [2]. During flight a male housefly chasing a female executes a corrective turn within 40 ms after a course deviation by its target [3]. The challenges imposed by flying apparently benefit from the tight integration of unimodal sensory cues. Crossmodal interactions reduce the discrimination threshold for unimodal memory retrieval by enhancing stimulus salience [4], and dynamic crossmodal processing is required for odor search during free flight because animals fail to locate an odor source in the absence of rich visual feedback [5]. The visual requirements for odor localization are unknown. We tethered a hungry fly in a magnetic field, allowing it to yaw freely, presented odor plumes, and examined how visual cues influence odor tracking. We show that flies are unable to use a small-field object or landmark to assist plume tracking, whereas odor activates wide-field optomotor course control to enable accurate orientation toward an attractive food odor. ¬© 2008 Elsevier Ltd. All rights reserved.</t>
  </si>
  <si>
    <t>270-275</t>
  </si>
  <si>
    <t>Current Biology</t>
  </si>
  <si>
    <t>6503904921;57211868760</t>
  </si>
  <si>
    <t>Duistermars, Brian J.;Frye, Mark A.</t>
  </si>
  <si>
    <t>Duistermars B.</t>
  </si>
  <si>
    <t>Crossmodal Visual Input for Odor Tracking during Fly Flight</t>
  </si>
  <si>
    <t>S0960982208000742</t>
  </si>
  <si>
    <t>10.1016/j.cub.2008.01.027</t>
  </si>
  <si>
    <t>2-s2.0-39249085302</t>
  </si>
  <si>
    <t>Funda√ß√£o para a Ci√™ncia e a Tecnologia</t>
  </si>
  <si>
    <t>SFRH/BD/30137/2006</t>
  </si>
  <si>
    <t>FCT</t>
  </si>
  <si>
    <t>['rights reserved', 'raman spectroscopy', 'photoluminescence measurements', 'organic ligand', 'hydroxypicolinic acid', 'elemental analysis', 'antenna effect']</t>
  </si>
  <si>
    <t>Hybrid materials | Lanthanides | Photoluminescence | Polyoxometalates</t>
  </si>
  <si>
    <t>A series of organic-inorganic hybrid materials composed by lanthanopolyoxotungstates [Ln(W5O18)2]n- (Ln(III) = Eu, Tb, Er and Yb) and 3-hydroxypicolinic acid were prepared using different lanthanide ions. The compounds were characterized by FT-IR and FT-Raman spectroscopy and elemental analysis. The energy transfer processes from the organic ligand to the lanthanide (antenna effect) in these compounds have been studied by photoluminescence measurements. ¬© 2007 Elsevier B.V. All rights reserved.</t>
  </si>
  <si>
    <t>422-425</t>
  </si>
  <si>
    <t>60013980;60013980;60013980;60013980;60013980</t>
  </si>
  <si>
    <t>12760899300;6603860318;6507867554;7005468228;7003980133</t>
  </si>
  <si>
    <t>Granadeiro, Carlos M.;S√° Ferreira, Rute A.;Soares-Santos, Paula C.R.;Carlos, Lu√≠s D.;Nogueira, Helena I.S.</t>
  </si>
  <si>
    <t>Aveiro</t>
  </si>
  <si>
    <t>CICECO ‚Äì Instituto de Materiais de Aveiro</t>
  </si>
  <si>
    <t>Granadeiro C.</t>
  </si>
  <si>
    <t>Photoluminescent hybrid materials based on lanthanopolyoxotungstates and 3-hydroxypicolinic acid</t>
  </si>
  <si>
    <t>S0925838807009954</t>
  </si>
  <si>
    <t>10.1016/j.jallcom.2007.04.162</t>
  </si>
  <si>
    <t>2-s2.0-38349167474</t>
  </si>
  <si>
    <t>['results show', 'quinoxanlinyl antenna', 'noninvasive assessment', 'monitoring patients', 'fluorescence enhancement', 'exhibits large', 'evaluated eu3', 'data suggest', 'complex mechanism', 'assessed using']</t>
  </si>
  <si>
    <t>Real-time, noninvasive assessment of glomerular filtration rate (GFR) is essential not only for monitoring critically ill patients at the bedside, but also for staging and monitoring patients with chronic kidney disease. In our pursuit to develop exogenous luminescent probes for dynamic optical monitoring of GFR, we have prepared and evaluated Eu3+ complexes of several diethylenetriamine pentaacetate (DTPA)-monoamide ligands bearing molecular "antennae" to enhance metal fluorescence via intramolecular ligand-metal fluorescence resonance energy transfer process. The results show that Eu-DTPA-monoamide complex 18b, which contains a quinoxanlinyl antenna, exhibits large (ca. 2700-fold) Eu3+ fluorescence enhancement. Indeed, complex 18b exhibits the highest fluorescent enhancement observed thus far in the DTPA-type metal complexes. The renal clearance property was assessed using the corresponding radioactive 111In complex 18a, and the data suggest that this complex clears via a complex mechanism that includes glomerular filtration. ¬© 2008 American Chemical Society.</t>
  </si>
  <si>
    <t>957-962</t>
  </si>
  <si>
    <t>Journal of Medicinal Chemistry</t>
  </si>
  <si>
    <t>60093273;60093273;60093273;60093273;60014756;60014756;60093273;60093273;60093273;60093273</t>
  </si>
  <si>
    <t>36776976500;6602430346;6701308839;6507115360;55567231800;55426655800;6602151332;23667620500;6701540914;7102273676</t>
  </si>
  <si>
    <t>Chinen, Lori K.;Galen, Karen P.;Kuan, K. T.;Dyszlewski, Mary E.;Ozaki, Hiroaki;Sawai, Hiroaki;Pandurangi, Raghootama S.;Jacobs, Frederick G.;Dorshow, Richard B.;Rajagopalan, Raghavan</t>
  </si>
  <si>
    <t>Mansfield;Maebashi</t>
  </si>
  <si>
    <t>Covidien;Gunma University</t>
  </si>
  <si>
    <t>60093273;60014756</t>
  </si>
  <si>
    <t>Chinen L.</t>
  </si>
  <si>
    <t>Fluorescence-enhanced europium-diethylenetriaminepentaacetic (DTPA)-monoamide complexes for the assessment of renal function</t>
  </si>
  <si>
    <t>10.1021/jm070842+</t>
  </si>
  <si>
    <t>2-s2.0-39749188122</t>
  </si>
  <si>
    <t>National Institute on Deafness and Other Communication Disorders</t>
  </si>
  <si>
    <t>R01DC006485</t>
  </si>
  <si>
    <t>NIDCD</t>
  </si>
  <si>
    <t>['ventral glomerulus', 'receptor characteristics', 'promote attraction', 'orns ).', 'mediate avoidance', 'medial sites', 'maxillary palps', 'hybrid cells', 'form connections', 'exhibiting wiring', 'ectopic neurons', 'detect co2', 'cellular intermediate', 'carbon dioxide', 'antennal lobe', '279 acts']</t>
  </si>
  <si>
    <t>Carbon dioxide (CO2) elicits different olfactory behaviors across species. In Drosophila, neurons that detect CO2 are located in the antenna, form connections in a ventral glomerulus in the antennal lobe, and mediate avoidance. By contrast, in the mosquito these neurons are in the maxillary palps (MPs), connect to medial sites, and promote attraction. We found in Drosophila that loss of a microRNA, miR-279, leads to formation of CO 2 neurons in the MPs. miR-279 acts through down-regulation of the transcription factor Nerfin-1. The ectopic neurons are hybrid cells. They express CO2 receptors and form connections characteristic of CO 2 neurons, while exhibiting wiring and receptor characteristics of MP olfactory receptor neurons (ORNs). We propose that this hybrid ORN reveals a cellular intermediate in the evolution of species-specific behaviors elicited by CO2.</t>
  </si>
  <si>
    <t>1256-1260</t>
  </si>
  <si>
    <t>Science</t>
  </si>
  <si>
    <t>60005247;60005247-60011686;60005247;60009343;60031581-60024541;60005247;60009343;60005247</t>
  </si>
  <si>
    <t>6506376616;15759790300;55205677500;16745360800;8072972300;6701506404;55156015600;7006112313</t>
  </si>
  <si>
    <t>Cayirlioglu, Pelin;Kadow, Ilona Grunwald;Zhan, Xiaoli;Okamura, Katsutomo;Suh, Greg S.B.;Gunning, Dorian;Lai, Eric C.;Zipursky, S. Lawrence</t>
  </si>
  <si>
    <t>United States;United States;Germany;United States;United States</t>
  </si>
  <si>
    <t>Pasadena;New York;Planegg;New York;Los Angeles</t>
  </si>
  <si>
    <t>California Institute of Technology;NYU Grossman School of Medicine;Max Planck Institute of Neurobiology;Memorial Sloan-Kettering Cancer Center;David Geffen School of Medicine at UCLA</t>
  </si>
  <si>
    <t>60031581;60024541;60011686;60009343;60005247</t>
  </si>
  <si>
    <t>Cayirlioglu P.</t>
  </si>
  <si>
    <t>Hybrid neurons in a microRNA mutant are putative evolutionary intermediates in insect CO&lt;inf&gt;2&lt;/inf&gt; sensory systems</t>
  </si>
  <si>
    <t>10.1126/science.1149483</t>
  </si>
  <si>
    <t>2-s2.0-40049098982</t>
  </si>
  <si>
    <t>['strong advantage', 'simulation demonstrates', 'rights reserved', 'random noise', 'power function', 'new robust', 'multiuser interference', 'maximum peaks', 'estimation technique', 'estimation residuals', 'doa ).', 'division multiple', 'decreased sensitivity', 'communication signals', 'communication channels', 'based estimator', 'asymptotic accuracy']</t>
  </si>
  <si>
    <t>CDMA systems | M-estimation | Minimax estimation | Non-Gaussian noise | Phased array receiver</t>
  </si>
  <si>
    <t>A new robust M-estimation technique is developed for combating impulsive noise and multiuser interference in code-division multiple-access (CDMA) communication channels with a phased array receiver. A special power function of the proposed robust estimator is derived from the Huber's minimax robust estimation theory by minimizing a non-quadratic loss function of estimation residuals. Maximum peaks of this power function are used for estimation of communication signals as well as the direction-of-arrival (DOA). The produced theoretical analysis of the asymptotic accuracy of estimation is used for selection of the optimal minimax loss function. A strong advantage of the developed robust algorithm is a decreased sensitivity of the estimates with respect to actually unknown distributions of random noise and interferences. Simulation demonstrates that the proposed robust algorithms offer significant performance gain over the conventional least squares (LS) based estimator in terms of both BER and maximum user capacity. ¬© 2007 Elsevier B.V. All rights reserved.</t>
  </si>
  <si>
    <t>670-684</t>
  </si>
  <si>
    <t>60011170;60001558;60068688</t>
  </si>
  <si>
    <t>7005260880;56143484000;55568059800</t>
  </si>
  <si>
    <t>Katkovnik, Vladimir;Lee, Moon Sik;Kim, Yong Hoon</t>
  </si>
  <si>
    <t>South Korea;Finland;South Korea</t>
  </si>
  <si>
    <t>Gwangju;Tampere;Daejeon</t>
  </si>
  <si>
    <t>Gwangju Institute of Science and Technology;Tampereen Yliopisto;Electronics and Telecommunications Research Institute</t>
  </si>
  <si>
    <t>60068688;60011170;60001558</t>
  </si>
  <si>
    <t>Katkovnik V.</t>
  </si>
  <si>
    <t>Robust M-estimation techniques for non-Gaussian CDMA wireless channels with phased array antenna</t>
  </si>
  <si>
    <t>S0165168407003222</t>
  </si>
  <si>
    <t>10.1016/j.sigpro.2007.09.011</t>
  </si>
  <si>
    <t>2-s2.0-36048960818</t>
  </si>
  <si>
    <t>['symbol vector', 'rights reserved', 'proposed transmitter', 'one mapping', 'nonlinear one', 'noise ratio', 'nearly singular', 'average probability']</t>
  </si>
  <si>
    <t>Broadcast channels | Multiple antennas | Probability of error | Transmitter design</t>
  </si>
  <si>
    <t>In this paper, we propose a nonlinear convex optimization problem to minimize the average probability of error of all the users, subject to the peak or the average power constraints in the multi-input-multi-output broadcast channel. The proposed transmitter represents a nonlinear one-to-one mapping between the transmitted data vector and the symbol vector. The transmitted data vector going through the base station antennas is obtained as a solution to the proposed convex error probability optimization problem that can be solved using computationally efficient interior point algorithms. It is proved that the proposed transmitter is always optimal unless the signal-to-noise ratio (SNR) is too low or the channel is nearly singular. Simulation results demonstrate that the proposed transmission scheme significantly improves the probability of error as compared to several earlier approaches to multi-antenna broadcast transmitter design. ¬© 2007 Elsevier B.V. All rights reserved.</t>
  </si>
  <si>
    <t>509-520</t>
  </si>
  <si>
    <t>60031828;60031828;60031828</t>
  </si>
  <si>
    <t>57219320888;7403679751;7004675366</t>
  </si>
  <si>
    <t>Wang, Haibo;Sinha, Abhijit;Kirubarajan, Thia</t>
  </si>
  <si>
    <t>Hamilton</t>
  </si>
  <si>
    <t>McMaster University</t>
  </si>
  <si>
    <t>Wang H.</t>
  </si>
  <si>
    <t>Convex optimization of error probability of multi-antenna broadcast channel</t>
  </si>
  <si>
    <t>S0165168407002939</t>
  </si>
  <si>
    <t>10.1016/j.sigpro.2007.08.013</t>
  </si>
  <si>
    <t>2-s2.0-36049000563</t>
  </si>
  <si>
    <t>Evangelisches Studienwerk Villigst</t>
  </si>
  <si>
    <t>RI 837/6-1</t>
  </si>
  <si>
    <t>['two pairs', 'tubular heart', 'three tanaidacean', 'tanaidacea resembles', 'tanaidacea include', 'supply viscera', 'single pair', 'rights reserved', 'phylogenetic relationships', 'pericerebral ring', 'paper provides', 'isopod clade', 'incurrent ostia', 'histological sections', 'haemolymph enters', 'five pairs', 'cumaceans studied', 'core group', 'closer relationship', 'circulatory organs', 'certain details', 'body cavity', 'available data', 'aorta forms', 'anterior cephalothorax', 'anterior aorta', 'antennae branch', '3d reconstruction']</t>
  </si>
  <si>
    <t>Cardiac arteries | Myoarterial formation | Ostia | Peracarida</t>
  </si>
  <si>
    <t>Tanaidacea and Cumacea are crucial for understanding the phylogenetic relationships of "core group" peracarids. Here, the haemolymph vascular system in three tanaidacean and four cumacean species was studied on the basis of histological sections and 3D reconstruction. The circulatory organs in Tanaidacea include a tubular heart which extends through most of the thorax. It is extended into the cephalothorax by an anterior aorta. Haemolymph enters the heart through one to two pairs of incurrent ostia. Up to five pairs of cardiac arteries emanate from the heart to supply viscera in the body cavity. In the anterior cephalothorax, the aorta forms a pericerebral ring from which the arteries for the brain and the antennae branch off. In Cumacea, the heart is shorter but more voluminous. In all cumaceans studied, five pairs of cardiac arteries supply the thoracopods and the pleon. The single pair of ostia is situated in the centre of the heart. The anterior aorta runs into the anterior cephalothorax where it supplies the brain and antennae. This paper provides a general comparative discussion of all available data from the literature and the data provided herein. In certain details, the haemolymph vascular system of the Tanaidacea resembles that of Amphipoda, and some correspondences between Cumacea and Isopoda are pointed out. These findings might support a closer relationship between the latter two taxa while they show no support for an amphipod/isopod clade. ¬© 2007 Elsevier Ltd. All rights reserved.</t>
  </si>
  <si>
    <t>141-154</t>
  </si>
  <si>
    <t>60003615-60000762;60003615</t>
  </si>
  <si>
    <t>7801373611;55666017800</t>
  </si>
  <si>
    <t>Wirkner, Christian S.;Richter, Stefan</t>
  </si>
  <si>
    <t>Rostock;Berlin</t>
  </si>
  <si>
    <t>Universit√§t Rostock;Humboldt-Universit√§t zu Berlin</t>
  </si>
  <si>
    <t>60003615;60000762</t>
  </si>
  <si>
    <t>Wirkner C.</t>
  </si>
  <si>
    <t>Morphology of the haemolymph vascular system in Tanaidacea and Cumacea: - Implications for the relationships of "core group" Peracarida (Malacostraca; Crustacea)</t>
  </si>
  <si>
    <t>S1467803907000527</t>
  </si>
  <si>
    <t>10.1016/j.asd.2007.08.004</t>
  </si>
  <si>
    <t>2-s2.0-36649016444</t>
  </si>
  <si>
    <t>['strongest emission', 'significant influence', 'rights reserved', 'results indicated', 'pyterpy showed', 'pyterpy could', 'pyterpy ),', 'pure pyterpy', 'ph sensitive', 'optical materials', 'neutral solution', 'multitopic ligand', 'methanol solution', 'metal complexes', 'light antenna', 'ligand luminescence', 'lanthanide ions', 'l due', 'excited energy', 'electrochemical properties', 'efficiently transferred', 'dilute solution', 'concentration quenching', 'central tb3', 'also act', '5 mol', '364 nm']</t>
  </si>
  <si>
    <t>Energy transfer | Lanthanide complexes | Luminescence | Multitopic ligand | Optical Materials</t>
  </si>
  <si>
    <t>Multitopic ligand, 4‚Ä≤-(4-pyridyl)-2,2‚Ä≤:6‚Ä≤,2‚Ä≥-terpyridine (pyterpy), has attracted growing attention because of its unique structural features, optical and electrochemical properties. Here, we report spectroscopic studies of pyterpy and its metal complexes in methanol solution. For the pure pyterpy, the ligand emission intensity increased with its concentration in the dilute solution, but decreased when its concentration was over 1.3√ó10-5 mol/l due to the concentration quenching. No significant influence on the ligand luminescence was observed for the Zn2+-pyterpy complex but strong luminescence quenching was observed for the electroactive Fe2+- and Co2+-pyterpy complexes. The lanthanide (Sm3+, Eu3+ and Tb3+) complexes of the pyterpy showed both ligand and lanthanide ion emissions, especially for the Tb3+-pyterpy complex, suggesting that the excited energy of pyterpy ligand could be efficiently transferred to the central Tb3+ ions. The luminescence was pH sensitive with the strongest emission in the neutral solution. The results indicated that the multitopic ligand of pyterpy could not only act as linkers for the metal-directed building blocks, but also act as optical materials with its own emission at about 364 nm and as light antenna for the lanthanide ions. ¬© 2007 Elsevier B.V. All rights reserved.</t>
  </si>
  <si>
    <t>469-475</t>
  </si>
  <si>
    <t>60009860;60009860;60009860;60009860;60009860</t>
  </si>
  <si>
    <t>8676162800;55620723700;57194328035;55574216492;7102355436</t>
  </si>
  <si>
    <t>Zhang, Chao Feng;Huang, Hong Xiang;Liu, Bing;Chen, Meng;Qian, Dong Jin</t>
  </si>
  <si>
    <t>Fudan University</t>
  </si>
  <si>
    <t>Zhang C.F.</t>
  </si>
  <si>
    <t>Spectroscopic study on the 4‚Ä≤-(4-pyridyl)-2,2‚Ä≤:6‚Ä≤,2‚Ä≤‚Ä≤-terpyridine and its metal complexes</t>
  </si>
  <si>
    <t>S0022231307002840</t>
  </si>
  <si>
    <t>10.1016/j.jlumin.2007.09.017</t>
  </si>
  <si>
    <t>2-s2.0-36749009059</t>
  </si>
  <si>
    <t>['zehnder modulator', 'wave signals', 'wave frequency', 'transmission penalty', 'substantially mitigated', 'speed mzm', 'signal fading', 'scheme requires', 'rights reserved', 'remote antennas', 'received millimeter', 'polarimetric filter', 'optical fiber', 'numerous ras', 'mzm biased', 'intermediate frequency', 'feeder systems', 'effective way', 'data signals', 'cost reduction', 'conversion technique', 'chromatic dispersion', 'based photonic', 'also shared', '30 msymbol']</t>
  </si>
  <si>
    <t>Fiber dispersion | Photonic up-conversion | Radio-over-fiber | Sub-carrier multiplexing</t>
  </si>
  <si>
    <t>In millimeter-wave-over-fiber (MWoF) feeder systems, the received millimeter-wave signals at the remote antennas (RAs) can suffer from signal fading by chromatic dispersion of optical fiber. This can be substantially mitigated by Mach-Zehnder modulator (MZM) based photonic up-conversion technique. In this technique, the data signals at intermediate frequency (IF) are frequency up-converted to millimeter-wave frequency by an MZM biased at its transmission null point. However, this scheme requires a costly, high-speed MZM, which will hinder the widespread of this technique for cost-sensitive MWoF applications. Hence, we propose and demonstrate a cost-effective way of reducing the cost of MWoF optical transmitters based on photonic up-conversion technique. We employ a dual wavelength source composed of a directly modulated laser and a polarimetric filter. This source is used to generate a millimeter-wave tone signal and to frequency up-convert the IF data signals to millimeter-wave frequency. The dual wavelength source is also shared with numerous RAs for further cost reduction. Our experimental demonstration performed with 30 Msymbol/s 16-quadrature amplitude modulation signals shows that we can transmit the 20 GHz millimeter-wave signals over 25 km standard single-mode fiber without any transmission penalty. ¬© 2007 Elsevier B.V. All rights reserved.</t>
  </si>
  <si>
    <t>1108-1112</t>
  </si>
  <si>
    <t>Kim, Hoon</t>
  </si>
  <si>
    <t>Cost-effective and dispersion-tolerant cascade modulation for millimeter-wave-over-fiber applications</t>
  </si>
  <si>
    <t>S0030401807011200</t>
  </si>
  <si>
    <t>10.1016/j.optcom.2007.10.101</t>
  </si>
  <si>
    <t>2-s2.0-37848999622</t>
  </si>
  <si>
    <t>FA9550-06-1-0543</t>
  </si>
  <si>
    <t>['theoretical characteristics', 'rights reserved', 'results indicate', 'promising method', 'prepared using', 'microwave range', 'microwave processing', 'microwave irradiation', 'microwave heating', 'ceramic phase', 'ccto ceramic', '800 w', '45 ghz', '100 hz', '1 mhz']</t>
  </si>
  <si>
    <t>Dielectric | Electrical properties</t>
  </si>
  <si>
    <t>In this study, the CaCu3Ti4O12 (CCTO) ceramic phase was synthesized by microwave heating in a much shorter time compared to the conventional heating methods. The results indicate that microwave processing is a promising method for preparing CCTO ceramics. CCTO was prepared using a domestic microwave oven operated at 2.45 GHz with 800 W. After a few minutes of microwave irradiation the formation of CCTO was confirmed by X-ray powder diffraction. The CCTO ceramic was studied in the medium-frequency (MF) range (100 Hz-1 MHz) and in the microwave range of frequencies. The experimental and theoretical characteristics of the dielectric resonator antenna are investigated. ¬© 2007 Elsevier B.V. All rights reserved.</t>
  </si>
  <si>
    <t>586-594</t>
  </si>
  <si>
    <t>Physica B: Condensed Matter</t>
  </si>
  <si>
    <t>60024825-60021606-60020457;60020457;60020457;60020457;60021606;60024825;60020457;60020457;60020457</t>
  </si>
  <si>
    <t>7202913732;57198497872;8281760200;6506816161;8213014800;7102004192;8281760300;15835756800;7006207689</t>
  </si>
  <si>
    <t>Almeida, A. F.L.;Silva, R. R.;Rocha, H. H.B.;Fechine, P. B.A.;Cavalcanti, F. S.A.;Valente, M. A.;Freire, F. N.A.;Sohn, R. S.T.M.;Sombra, A. S.B.</t>
  </si>
  <si>
    <t>Portugal;Brazil;Brazil</t>
  </si>
  <si>
    <t>Aveiro;Fortaleza;Fortaleza</t>
  </si>
  <si>
    <t>Universidade de Aveiro;Universidade Estadual do Cear√°;Universidade Federal do Cear√°</t>
  </si>
  <si>
    <t>60024825;60021606;60020457</t>
  </si>
  <si>
    <t>Almeida A.F.L.</t>
  </si>
  <si>
    <t>Experimental and numerical investigation of a ceramic dielectric resonator (DRA): CaCu&lt;inf&gt;3&lt;/inf&gt;Ti&lt;inf&gt;4&lt;/inf&gt;O&lt;inf&gt;12&lt;/inf&gt; (CCTO)</t>
  </si>
  <si>
    <t>S0921452607008319</t>
  </si>
  <si>
    <t>10.1016/j.physb.2007.08.222</t>
  </si>
  <si>
    <t>2-s2.0-38049090998</t>
  </si>
  <si>
    <t>PF 450/1-1</t>
  </si>
  <si>
    <t>['wireless radio', 'well time', 'well modelled', 'schmidt operators', 'naturally occur', 'multivariate setting', 'matrix representation', 'given channel', 'fast algorithm', 'diagonalization properties', 'derived algorithm', 'certain classes', 'business media', 'antenna arrays']</t>
  </si>
  <si>
    <t>Communication channel model | Discretization | Gabor systems | Hilbert-Schmidt operators | Spreading function</t>
  </si>
  <si>
    <t>We derive an efficient numerical algorithm for the analysis of certain classes of Hilbert-Schmidt operators that naturally occur in models of wireless radio and sonar communications channels. We show that many narrowband finite lifelength systems such as wireless radio communications can be well modelled by smooth and compactly supported spreading functions. Further, we exploit this fact to derive a fast algorithm for computing the matrix representation of such operators with respect to well time-frequency localized Gabor bases (such as pulseshaped OFDM bases). Hereby we use a minimum of approximations, simplifications, and assumptions on the channel. Moreover, we use a multivariate setting to allow for applications to, for example, antenna arrays. The derived algorithm and software can be used, for example, for comparing how different system settings and pulse shapes affect the diagonalization properties of an OFDM system acting on a given channel. ¬© 2007 Springer Science+Business Media, LLC.</t>
  </si>
  <si>
    <t>Multidimensional Systems and Signal Processing</t>
  </si>
  <si>
    <t>60007183;60016458</t>
  </si>
  <si>
    <t>6507145775;6507477869</t>
  </si>
  <si>
    <t>Grip, Niklas;Pfander, G√∂tz E.</t>
  </si>
  <si>
    <t>Germany;Sweden</t>
  </si>
  <si>
    <t>Bremen;Lulea</t>
  </si>
  <si>
    <t>Jacobs University Bremen;Lule√• tekniska Universitet</t>
  </si>
  <si>
    <t>60016458;60007183</t>
  </si>
  <si>
    <t>Grip N.</t>
  </si>
  <si>
    <t>A discrete model for the efficient analysis of time-varying narrowband communication channels</t>
  </si>
  <si>
    <t>10.1007/s11045-007-0032-1</t>
  </si>
  <si>
    <t>2-s2.0-38149062022</t>
  </si>
  <si>
    <t>26/G309</t>
  </si>
  <si>
    <t>['three species', 'subdistal tubercle', 'sem photographs', 'redescribed based', 'north america', 'neotropical species', 'mandibular tusks', 'male imagines', 'larval stage', 'larva include', 'inner margin', 'generic characters', 'first time', 'abdominal segment']</t>
  </si>
  <si>
    <t>Campsurinae | Filtering mouthparts | Taxonomy | Tortopus | Ultrastructure</t>
  </si>
  <si>
    <t>The larval stage of Tortopus is redescribed based on three species: T. puella from North America, the only species of the genus previously known from larva, and the larvae of T. obscuripennis and T. sarae from South America described here. Generic characters of the larva include: relatively large finger-like gill near base of maxilla, inner margin of mandibular tusks with a subdistal tubercle, straight or weakly convex frontal ridge present between antennae, reduced unilamellated gill on abdominal segment I. Additionally the male imagines of both Neotropical species are described for the first time, and T. obscuripennis is recorded from Bolivia. Diagnoses, SEM photographs, and illustrations are given for the new stages described and for the identification of the three Tortopus species known as larvae. ¬© 2008 Taylor &amp; Francis.</t>
  </si>
  <si>
    <t>Aquatic Insects</t>
  </si>
  <si>
    <t>Molineri, Carlos</t>
  </si>
  <si>
    <t>Argentina</t>
  </si>
  <si>
    <t>San Miguel de Tucuman</t>
  </si>
  <si>
    <t>Universidad Nacional de Tucuman (UNT)</t>
  </si>
  <si>
    <t>Molineri C.</t>
  </si>
  <si>
    <t>The larvae of the burrowing mayfly genus Tortopus (Ephemeroptera: Polymitarcyidae)</t>
  </si>
  <si>
    <t>10.1080/01650420701694201</t>
  </si>
  <si>
    <t>2-s2.0-38349019638</t>
  </si>
  <si>
    <t>2006AA04Z308</t>
  </si>
  <si>
    <t>['wave cut', 'silicon micro', 'mechanical systems', 'max gain', 'guiding slot', 'fabrication technology', 'antenna performances', 'antenna increases', 'ansoft hfss', '8 db', '10 db']</t>
  </si>
  <si>
    <t>A broadband unidirectional coplanar waveguide (CPW) fed rectangular slot millimeter wave antenna based on micro-electro-mechanical systems (MEMS) non-silicon micro-fabrication technology is discussed. A wide impedance bandwidth of 75% (S11 &lt; -10 dB) was obtained. By adding three layers of wave cut-off slots and a guiding slot, the antenna achieves unidirectional radiation, and the max gain of the antenna increases from 3.8 to 6.8 dB. Ansoft HFSS and CST Microwave Studio, two high frequency structure simulation softwares based on finite element method (FEM) and finite integration method (FIM), respectively, are used to simulate and analyze the antenna performances. ¬© 2007 Springer-Verlag.</t>
  </si>
  <si>
    <t>343-347</t>
  </si>
  <si>
    <t>Microsystem Technologies</t>
  </si>
  <si>
    <t>55716084800;7201791737;57199786286;57219035398</t>
  </si>
  <si>
    <t>Chen, Wei Qiang;Ding, Gui Fu;Li, Bin Hong;Sun, Xiao Feng</t>
  </si>
  <si>
    <t>Chen W.Q.</t>
  </si>
  <si>
    <t>Design and simulation of MEMS-based broadband unidirectional CPW-fed rectangular slot antenna</t>
  </si>
  <si>
    <t>10.1007/s00542-007-0431-0</t>
  </si>
  <si>
    <t>2-s2.0-38349152124</t>
  </si>
  <si>
    <t>['wave solver', 'using one', 'two ceramics', 'significant anisotropy', 'resonant cavity', 'prototype antenna', 'paper describes', 'new magneto', 'low loss', 'loss tangents', 'laminates consist', 'good agreement', 'ghz frequencies', 'doped batio3', 'component epoxy', 'characterized using', 'ceramic laminates', 'business media', 'bond 610', 'based approach', 'alternating layers', 'adhesive results']</t>
  </si>
  <si>
    <t>New magneto-photonic assembly designs for high-gain antennas require dielectrics with a significant anisotropy and low loss at GHz frequencies. This paper describes an approach to fabricate such dielectrics from ceramic laminates. These laminates consist of two ceramics with largely different permittivities and low dielectric losses. Alternating layers of commercially available Œ±-Al2O3 and Nd-doped BaTiO3 were laminated using organic adhesives. Equivalent permittivity tensors and loss tangents were characterized using a resonant cavity-based approach, which was coupled with a finite-element method full-wave solver. Measured permittivity values were in good agreement with mean field predictions; a minimum loss tangent 1.1 √ó 10-3 was obtained when using one-component epoxy (Loctite¬Æ-3982) adhesive. Application of two-component epoxy (M-bond 610) adhesive results in a slightly higher loss but better mechanical properties and machinability. These laminates were used to demonstrate high gain in a prototype antenna with 6 misaligned anisotropic dielectric layers. ¬© 2007 Springer Science+Business Media, LLC.</t>
  </si>
  <si>
    <t>1505-1509</t>
  </si>
  <si>
    <t>Journal of Materials Science</t>
  </si>
  <si>
    <t>60003500;60003500;60003500;60003500;60003500;60003500</t>
  </si>
  <si>
    <t>23098692100;6603541240;15030212400;6603827791;7102576479;8159240700</t>
  </si>
  <si>
    <t>Zhang, Lanlin;Mumcu, Gokhan;Yarga, Salih;Sertel, Kubilay;Volakis, John L.;Verweij, Henk</t>
  </si>
  <si>
    <t>Fabrication and characterization of anisotropic dielectrics for low-loss microwave applications</t>
  </si>
  <si>
    <t>10.1007/s10853-007-2378-z</t>
  </si>
  <si>
    <t>2-s2.0-38549105420</t>
  </si>
  <si>
    <t>['wireless link', 'thus trigger', 'smart diapers', 'sensor tag', 'resonating frequency', 'letter presents', 'interrogator circuit', 'inductive link', 'inductive coupling', 'diaper shifts', 'condition reflected']</t>
  </si>
  <si>
    <t>Class-E amplifier | Inductive powering | Radio Frequency Identification (RFID) | Wireless sensor</t>
  </si>
  <si>
    <t>This letter presents a new wireless sensor system for smart diaper application, which consists of an interrogator circuit, an antenna, and a passive LC resonating sensor tag. The wireless link between the interrogator circuit and the sensor tag is established through the inductive coupling. The wetting of the diaper shifts the resonating frequency of the sensor tag, changing the inductive link, and thus trigger an "On" or "Off" condition reflected at the interrogator circuit. With suitable sensor tags, smart diapers can be achieved in a straightforward and low cost approach. ¬© 2008 IEEE.</t>
  </si>
  <si>
    <t>238-239</t>
  </si>
  <si>
    <t>60020547;60020547;60020547</t>
  </si>
  <si>
    <t>23483240200;23483287300;35114338600</t>
  </si>
  <si>
    <t>Yambem, Lamyanba;Yapici, Murat Kaya;Zou, Jun</t>
  </si>
  <si>
    <t>Yambem L.</t>
  </si>
  <si>
    <t>A new wireless sensor system for smart diapers</t>
  </si>
  <si>
    <t>10.1109/JSEN.2008.917122</t>
  </si>
  <si>
    <t>2-s2.0-38749090598</t>
  </si>
  <si>
    <t>['rights reserved', 'public facilities', 'optimal solution', 'new type', 'given area', 'etc .)', 'established facility', 'customers within', 'concave function', 'bound method']</t>
  </si>
  <si>
    <t>Branch and bound | Concave cost | Facility location problem</t>
  </si>
  <si>
    <t>The purpose of facility location models is to select a set of facilities (warehouses, plants, public facilities, antennas, etc.) to be implanted over a given area in order to satisfy the needs of all or part of the customers within this area. In this paper, the objective is to minimize the sum of the costs of investment, production and distribution while satisfying all customers' demands. We introduce a new type of facility location model, in which the global cost incurred for each established facility is a concave function of the quantity q delivered by this facility. We introduce some properties of an optimal solution and derive heuristic algorithms and a branch and bound method from these properties. Numerical examples illustrate this approach. ¬© 2007 Elsevier B.V. All rights reserved.</t>
  </si>
  <si>
    <t>245-254</t>
  </si>
  <si>
    <t>International Journal of Production Economics</t>
  </si>
  <si>
    <t>Dupont, Lionel</t>
  </si>
  <si>
    <t>Albi</t>
  </si>
  <si>
    <t>IMT Mines Albi</t>
  </si>
  <si>
    <t>Dupont L.</t>
  </si>
  <si>
    <t>Branch and bound algorithm for a facility location problem with concave site dependent costs</t>
  </si>
  <si>
    <t>S0925527307001430</t>
  </si>
  <si>
    <t>10.1016/j.ijpe.2007.04.001</t>
  </si>
  <si>
    <t>2-s2.0-38749101936</t>
  </si>
  <si>
    <t>NSC 95-2752-E-002-009</t>
  </si>
  <si>
    <t>['stbc codeword', 'stbc ).', 'selection index', 'recursion form', 'rayleigh flat', 'proposed g', 'orthogonal stbc', 'orthogonal codes', 'numerical examples', 'including encoding', 'fading channels', 'encoded based', 'codeword selection', 'business media', 'ber performance', 'appropriate mode', 'antenna array', 'algebraic structure']</t>
  </si>
  <si>
    <t>Closed-loop | Grouped space time block code (G-STBC) | Multi-input multi-output (MIMO) | Ordered successive interference canceller (OSIC)</t>
  </si>
  <si>
    <t>A design of closed-loop grouped space-time block codes (G-STBCs) including encoding, decoding and codeword selection is proposed for the downlink over Rayleigh flat-fading channels. In particular, at the transmitter, the antenna array is partitioned into a number of groups, each of which is encoded based on the orthogonal STBC (O-STBC). At the receiver, by exploiting the algebraic structure of orthogonal codes, a low-complexity, in recursion form, group-wise ordered successive interference cancellation (OSIC) detector is developed. Moreover, the G-STBC codeword is designed and a G-STBC codeword selection criterion that minimizes the BER performance under the constraints of a fixed spectral efficiency and total transmit power is then proposed. The selection index of the G-STBC codeword and the associated modulation type are determined at the receiver and conveyed to the transmitter with a limited feedback overhead to choose an appropriate mode for transmission. Finally, Numerical examples are used for illustrating the performance of the proposed G-STBCs, OSIC based detection and G-STBC codeword selection criterion. ¬© 2007 Springer Science+Business Media, LLC.</t>
  </si>
  <si>
    <t>423-453</t>
  </si>
  <si>
    <t>60022847;60012370;60012370</t>
  </si>
  <si>
    <t>17434699000;23483242400;7501435107</t>
  </si>
  <si>
    <t>Ho, Chung Lien;Tseng, Fan Shuo;Lee, Ta Sung</t>
  </si>
  <si>
    <t>Hsinchu;Hsinchu</t>
  </si>
  <si>
    <t>Industrial Technology Research Institute of Taiwan;National Chiao Tung University</t>
  </si>
  <si>
    <t>60022847;60012370</t>
  </si>
  <si>
    <t>Ho C.</t>
  </si>
  <si>
    <t>Closed-loop grouped space-time block code: Encoding, decoding and codeword selection</t>
  </si>
  <si>
    <t>10.1007/s11277-007-9366-0</t>
  </si>
  <si>
    <t>2-s2.0-38749112953</t>
  </si>
  <si>
    <t>['transmission theory', 'site attenuation', 'results indicated', 'personal computer', 'modeled using', 'measured ones', 'measured one', 'large cell', 'fdtd method', 'equivalent diameter', 'em absorber', 'dipole antenna', 'calculated values', 'antenna element', 'anechoic chamber', '30 mhz', '100 mhz']</t>
  </si>
  <si>
    <t>Anechoic chamber | FDTD method | Ferrite tile | Shortened dipole antenna | Site attenuation</t>
  </si>
  <si>
    <t>In this paper, the FDTD method has been applied to analyze the site attenuation of an anechoic chamber at 100 MHz or less where the ray tracing method is not applicable. To calculate site attenuation by a personal computer, the dipole antenna and the EM absorber were modeled using a large cell which was larger than the diameter of the antenna element and the thickness of the EM absorber. The equivalent diameter of the antenna element was determined so that the calculated site attenuation in free space agreed with that by the method of moments, and the equivalent dielectric constant and permeability of the absorber were determined so that the reflection coefficient agreed with that by the transmission theory. The site attenuation of the compact anechoic chamber was calculated for frequencies from 30 MHz to 100 MHz and compared with the measured one to confirm the validity of the proposed modeling method. The results indicated that the deviation between the calculated values and the measured ones was within 2 dB. ¬© 2007 Wiley Periodicals, Inc.</t>
  </si>
  <si>
    <t>Electrical Engineering in Japan (English translation of Denki Gakkai Ronbunshi)</t>
  </si>
  <si>
    <t>60029443;60029443;60016648;60031838</t>
  </si>
  <si>
    <t>35310770100;55424291900;55465712600;7005750067</t>
  </si>
  <si>
    <t>Kawabata, Masato;Ishida, Yasuhiro;Shimada, Kazuo;Kuwabara, Nobuo</t>
  </si>
  <si>
    <t>Kitakyushu;Chikushino;Wako</t>
  </si>
  <si>
    <t>Kyushu Institute of Technology;Fukuoka Industrial Technology Center;Riken</t>
  </si>
  <si>
    <t>60031838;60029443;60016648</t>
  </si>
  <si>
    <t>Kawabata M.</t>
  </si>
  <si>
    <t>FDTD method for site attenuation analysis of compact anechoic chamber using large-cell concept</t>
  </si>
  <si>
    <t>10.1002/eej.20411</t>
  </si>
  <si>
    <t>2-s2.0-38749117939</t>
  </si>
  <si>
    <t>GM069337</t>
  </si>
  <si>
    <t>['stress resistance', 'starvation resistance', 'sometimes longer', 'simple interpretation', 'significant interactions', 'rights reserved', 'resistant lines', 'natural loss', 'male virility', 'injuries lead', 'increased stress', 'important aspect', 'hemolymph due', 'findings undermine', 'drosophila melanogaster', 'different levels', 'control populations', 'contains water', 'biological processes', 'balancing reduction', 'aging process', 'aging fly', 'aging based']</t>
  </si>
  <si>
    <t>Aging | Drosophila | Injury | Reproduction | Stress resistance</t>
  </si>
  <si>
    <t>An important aspect of the aging process in Drosophila melanogaster is the natural loss of antennae, legs, bristles, and parts of wings with age. These injuries lead to a loss of hemolymph, which contains water and nutrients. Stress-resistant lines of D. melanogaster are sometimes longer-lived than the populations from which they are derived. One hypothesis tested here is that increased stress-resistance fosters longevity because it allows fruit flies to cope with the loss of hemolymph due to injury to the aging fly. We tested the effects of surgically induced injury on the aging and reproduction of five replicate populations. We then tested the effects of injury on populations that had been selected for different levels of stress resistance and on control populations. Injury affected aging more in males than in females, in part because of a counter-balancing reduction in female reproduction brought about by injury. More specifically, injury reduced female fecundity and male virility. Injury significantly reduced the starvation resistance in some groups of flies, but not in others. These findings undermine any simple interpretation of the interactions between injury, reproduction, and aging based on stress resistance. But they do indicate the existence of significant interactions between these biological processes, interactions that should be resolved in greater mechanistic detail than has been managed here. ¬© 2007 Elsevier Inc. All rights reserved.</t>
  </si>
  <si>
    <t>136-145</t>
  </si>
  <si>
    <t>Experimental Gerontology</t>
  </si>
  <si>
    <t>60007278;60007278;60007278;60007278;60007278;60007278</t>
  </si>
  <si>
    <t>57197606879;23490488100;7801369481;7006582817;7102773800;7402594442</t>
  </si>
  <si>
    <t>Sepulveda, Sean;Shojaeian, Parvin;Rauser, Casandra L.;Jafari, Mahtab;Mueller, Laurence D.;Rose, Michael R.</t>
  </si>
  <si>
    <t>Irvine</t>
  </si>
  <si>
    <t>University of California, Irvine</t>
  </si>
  <si>
    <t>Sepulveda S.</t>
  </si>
  <si>
    <t>Interactions between injury, stress resistance, reproduction, and aging in Drosophila melanogaster</t>
  </si>
  <si>
    <t>S0531556507002276</t>
  </si>
  <si>
    <t>10.1016/j.exger.2007.10.006</t>
  </si>
  <si>
    <t>2-s2.0-38949120487</t>
  </si>
  <si>
    <t>['¬© 2007', 'telenomus busseolae', 'recognition kairomone', 'possible source', 'leaf sheaths', 'histochemical study', 'glass beads', 'egg masses', 'colleterial glands', 'acid glycoconjugates']</t>
  </si>
  <si>
    <t>Class 3 secretory cells | Gland ultrastructure | Glycoconjugates | Oviposition behaviour | Secretion histochemistry | Semiochemicals</t>
  </si>
  <si>
    <t>The maize stemborer Sesamia nonagrioides glues its egg masses under the leaf sheaths or ear bracts using colleterial gland secretion. In spite of such concealed oviposition sites, these eggs are parasitized by Telenomus busseolae. The colleterial glands of S. nonagrioides are investigated as a possible source of the host-recognition kairomone for T. busseolae. This secretion, applied on glass beads, elicits intense antennal drumming and oviposition probing behaviour in the parasitoid. Through an histochemical study, neutral and acid glycoconjugates are identified as components of the secretion. Finally, using ultrastructural techniques, the colleterial glands are described and classified as comprising class 3 secretory cells. ¬© 2007 The Authors.</t>
  </si>
  <si>
    <t>Physiological Entomology</t>
  </si>
  <si>
    <t>60003003;60003003;60003003;60003003;60026298;60003003</t>
  </si>
  <si>
    <t>14064656600;7103242597;7005718466;7004962330;55910997200;55538304000</t>
  </si>
  <si>
    <t>De Santis, Federica;Conti, Eric;Romani, Roberto;Salerno, Gianandrea;Parillo, Francesco;Bin, Ferdinando</t>
  </si>
  <si>
    <t>Camerino;Perugia</t>
  </si>
  <si>
    <t>Universit√† degli Studi di Camerino;Universit√† degli Studi di Perugia</t>
  </si>
  <si>
    <t>60026298;60003003</t>
  </si>
  <si>
    <t>De Santis F.</t>
  </si>
  <si>
    <t>Colleterial glands of Sesamia nonagrioides as a source of the host-recognition kairomone for the egg parasitoid Telenomus busseolae</t>
  </si>
  <si>
    <t>10.1111/j.1365-3032.2007.00593.x</t>
  </si>
  <si>
    <t>2-s2.0-38949156805</t>
  </si>
  <si>
    <t>['surplus energy', 'state fraction', 'quantum yield', 'primary photochemistry', 'photosynthetic apparatus', 'photochemical quenching', 'photochemical changes', 'microalgal photobioreactors', 'microalgal biomass', 'local scale', 'light intensities', 'future development', 'fm ).', 'f v', 'excitation pressure', 'enhanced steady', 'enhanced non', 'easily metabolized', 'dissipation energy', 'co2 concentrations', 'ambient one']</t>
  </si>
  <si>
    <t>Unicellular green alga Chlorella minutissima, grown under extreme carbon dioxide concentrations (0.036-100%), natural temperature and light intensities (Mediterranean conditions), strongly increase the microalgal biomass through photochemical and non-photochemical changes in the photosynthetic apparatus. Especially, CO2 concentrations up to 10% enhance the density of active reaction centers (RC/CSo), decrease the antenna size per active reaction center (ABS/RC), decrease the dissipation energy (DI o/RC) and enhance the quantum yield of primary photochemistry (F v/Fm). Higher CO2 concentrations (20-25%) combine the above-mentioned photochemical changes with enhanced non-photochemical quenching of surplus energy, which leads to an enhanced steady-state fraction of 'open' (oxidized) PSII reaction centers (q p), and minimize the excitation pressure of PSII (1 - qp) under very high light intensities (approximately 1700 Œºmol m-2 s-1 maximal value), avoiding the photoinhibition and leading to an enormous biomass production (approximately 2500%). In conclusion, these extreme CO2 concentrations - about 1000 times higher than the ambient one - can be easily metabolized from the unicellular green alga to biomass and can be used, on a local scale at least, for the future development of microalgal photobioreactors for the mitigation of the factory-produced carbon dioxide. ¬© Physiologia Plantarum 2007.</t>
  </si>
  <si>
    <t>338-349</t>
  </si>
  <si>
    <t>Physiologia Plantarum</t>
  </si>
  <si>
    <t>60001524;60003230;60003230;60001524</t>
  </si>
  <si>
    <t>16231338800;6602341873;7004072666;6701494178</t>
  </si>
  <si>
    <t>Papazi, Aikaterini;Makridis, Pavlos;Divanach, Pascal;Kotzabasis, Kiriakos</t>
  </si>
  <si>
    <t>Athens;Rethymnon</t>
  </si>
  <si>
    <t>Hellenic Centre for Marine Research;University of Crete</t>
  </si>
  <si>
    <t>60003230;60001524</t>
  </si>
  <si>
    <t>Papazi A.</t>
  </si>
  <si>
    <t>Bioenergetic changes in the microalgal photosynthetic apparatus by extremely high CO&lt;inf&gt;2&lt;/inf&gt; concentrations induce an intense biomass production</t>
  </si>
  <si>
    <t>10.1111/j.1399-3054.2007.01015.x</t>
  </si>
  <si>
    <t>2-s2.0-38949180996</t>
  </si>
  <si>
    <t>['series distinct', 'rigorous multi', 'propagation characteristics', 'nonradiative dielectric', 'new configuration', 'layer lhm', 'interesting properties', 'guiding structure', 'electromagnetic engineering', 'complex mode', 'carefully investigated', 'business media', 'anomalous dispersion']</t>
  </si>
  <si>
    <t>Complex mode | Double-layer LHM slab | Leaky wave antenna | Modes coupling | NRD guide</t>
  </si>
  <si>
    <t>A new waveguiding structure based on NRD (Nonradiative Dielectric) guide with a double-layer LHM (Left Hand Material) slab is carefully investigated. Rigorous multi-mode network treatment combining with mode matching method is carried out to analyze the propagation characteristics of the structure. Theoretical analysis results reveal that depending on the choice of permittivity and permeability of the two dielectric slabs, the guiding structure is of series distinct and interesting properties, such as anomalous dispersion, opposite polarization modes coupling, and the existence of complex mode. Besides, the new configuration can also be used as a leaky wave antenna working in the dominant or the first higher order mode. All these particular features create various applications in electromagnetic engineering. ¬© 2007 Springer Science+Business Media, LLC.</t>
  </si>
  <si>
    <t>312-322</t>
  </si>
  <si>
    <t>8369901700;13614168600</t>
  </si>
  <si>
    <t>Pan, Yongmei;Xu, Shanjia</t>
  </si>
  <si>
    <t>Pan Y.</t>
  </si>
  <si>
    <t>Propagation characteristics of a novel NRD guide with double-layer LHM slab</t>
  </si>
  <si>
    <t>10.1007/s10762-007-9321-x</t>
  </si>
  <si>
    <t>2-s2.0-39149125436</t>
  </si>
  <si>
    <t>['wide range', 'video analysis', 'ventral plane', 'somata located', 'seven muscles', 'periplaneta americana', 'particular pattern', 'one ventral', 'one dorsal', 'muscle innervation', 'muscle actions', 'motor neurons', 'morphological type', 'medial aspect', 'long flagellum', 'located along', 'frontal space', 'found within', 'elevation well', 'dorsal lobe', 'direction within', 'axon location', 'anteroposterior planes', 'antennomotor system', 'antennal muscles', 'antennal movements', 'additional pair']</t>
  </si>
  <si>
    <t>Antennal muscles | Brain | Cockroach | Cricket | Insects | Motor neurons | Neuroanatomy | Periplaneta americana (Insecta)</t>
  </si>
  <si>
    <t>The organization of the antennal muscles, nerves, and motor neurons has been investigated in the cockroach, Periplaneta americana. Antennal movements have been observed by video analysis, muscle actions have been determined by dissection and direct mechanical testing, and the motor neurons innervating each muscle have been defined with a recently developed selective backfill method. A model of the antennomotor system of Periplaneta has thus been established and compared with that of crickets. Five muscles located within the head capsule insert on the most proximal antennal segment, the scape. By their action, they allow the scape to move in essentially any direction within the dorsoventral and anteroposterior planes. An additional pair of muscles, one dorsal and one ventral, are found within the scape. They insert on the pedicel and move the pedicel in the dorsal-ventral plane. These seven muscles are controlled by at least 17 motor neurons with somata located in the deutocerebrum. By their action, these motor neurons enable cockroaches to move the long flagellum of each antenna through a wide range of positions in the frontal space, medio-laterally, and also allow depression toward the substrate and elevation well above the level of the head. The antennal motor neurons have been classified into five morphological types based on soma and axon location. Each morphological type has been correlated with a particular pattern of muscle innervation and control. The neurites of all motor neurons are located along the medial aspect of the dorsal lobe of the deutocerebrum. ¬© 2007 Springer-Verlag.</t>
  </si>
  <si>
    <t>751-762</t>
  </si>
  <si>
    <t>0302766X</t>
  </si>
  <si>
    <t>Cell and Tissue Research</t>
  </si>
  <si>
    <t>60027561;60027561</t>
  </si>
  <si>
    <t>7201431676;7003696576</t>
  </si>
  <si>
    <t>Baba, Yoshichika;Comer, Christopher M.</t>
  </si>
  <si>
    <t>Chicago</t>
  </si>
  <si>
    <t>University of Illinois at Chicago</t>
  </si>
  <si>
    <t>Baba Y.</t>
  </si>
  <si>
    <t>Antennal motor system of the cockroach, Periplaneta americana</t>
  </si>
  <si>
    <t>10.1007/s00441-007-0545-9</t>
  </si>
  <si>
    <t>2-s2.0-39149138445</t>
  </si>
  <si>
    <t>['time delay', 'theoretically established', 'simultaneous adding', 'shaped beam', 'sector beam', 'practically simplified', 'phase shifter', 'microcontroller controlled', 'linear array', 'interference rejection', 'efficient technique', 'constituents beams', 'business media', '1948 ).']</t>
  </si>
  <si>
    <t>Bandwidth | Microcontroller | Phase array | Phase shifter | Radar | Time-delay</t>
  </si>
  <si>
    <t>In this article, a simple and efficient technique for the wideband shaped beam and sector beam pattern generation with their adaptive interference rejection is proposed. A microcontroller controlled and time delay based beam forming network for simultaneously generating multiple beams, shaped beam and sector beam is conceptualized. The antenna patterns considered here is formed by linear array of isotropic elements grouped as subarray. The shaped and sector beam synthesis procedure is practically simplified by simultaneous adding the constituents beams from the subarrays, was theoretically established by Woodward and Lawson (Proc. IEE. 95(1):362-370, 1948). Apart from the shaped beam generation a technique for adaptive interference rejection in shaped patterns using combination of time delay and phase shifter is discussed. This topic promises good prospect for wideband pattern generation and interference rejection. ¬© 2007 Springer Science+Business Media, LLC.</t>
  </si>
  <si>
    <t>249-260</t>
  </si>
  <si>
    <t>60030482;60069548;60104116;60020825</t>
  </si>
  <si>
    <t>16038604200;55894496700;16040602600;53868301300</t>
  </si>
  <si>
    <t>Alfred, Q. Md;Chakravarty, T.;Singh, G.;Sanyal, S. K.</t>
  </si>
  <si>
    <t>India;India;India;India</t>
  </si>
  <si>
    <t>Solan;Pune;Bardhaman;Kolkata</t>
  </si>
  <si>
    <t>Jaypee University of Information Technology, Solan;Tata Consultancy Services India;The University of Burdwan;Jadavpur University</t>
  </si>
  <si>
    <t>60104116;60069548;60030482;60020825</t>
  </si>
  <si>
    <t>A novel wideband subarray technique for shaped pattern generation and adaptively interference rejection</t>
  </si>
  <si>
    <t>10.1007/s10762-007-9320-y</t>
  </si>
  <si>
    <t>2-s2.0-39149139303</t>
  </si>
  <si>
    <t>Department of Agriculture and Rural Development, Northern Ireland</t>
  </si>
  <si>
    <t>DARD</t>
  </si>
  <si>
    <t>['¬© 2007', 'widely accepted', 'wide range', 'treated antenna', 'results indicate', 'reflexive manner', 'prolonged rubbing', 'palaemon elegans', 'one antenna', 'occurs across', 'noxious stimulus', 'noxious stimuli', 'mechanical stimulation', 'local anaesthetic', 'general anaesthesia', 'experience pain', 'decapod crustacean', 'central involvement', 'animal behaviour', 'also examined']</t>
  </si>
  <si>
    <t>benzocaine | decapod | invertebrate | nociception | pain | Palaemon elegans | welfare</t>
  </si>
  <si>
    <t>Nociception is the ability to perceive a noxious stimulus and react in a reflexive manner and occurs across a wide range of taxa. However, the ability to experience the associated aversive sensation and feeling, known as pain, is not widely accepted to occur in nonvertebrates. We examined the responses of a decapod crustacean, the prawn, Palaemon elegans, to different noxious stimuli applied to one antenna to assess reflex responses (nociception) and longer-term, specifically directed behavioural responses that might indicate pain. We also examined the effects of benzocaine, a local anaesthetic, on these responses. Noxious stimuli elicited an immediate reflex tail flick response, followed by two prolonged activities, grooming of the antenna and rubbing of the antenna against the side of the tank, with both activities directed specifically at the treated antenna. These responses were inhibited by benzocaine; however, benzocaine did not alter general swimming activity and thus the decline in grooming and rubbing is not due to general anaesthesia. Mechanical stimulation by pinching also resulted in prolonged rubbing, but this was not inhibited by benzocaine. These results indicate an awareness of the location of the noxious stimuli, and the prolonged complex responses indicate a central involvement in their organization. The inhibition by a local anaesthetic is similar to observations on vertebrates and is consistent with the idea that these crustaceans can experience pain. ¬© 2007 The Association for the Study of Animal Behaviour.</t>
  </si>
  <si>
    <t>745-751</t>
  </si>
  <si>
    <t>Animal Behaviour</t>
  </si>
  <si>
    <t>35945468300;7003608001;7201749438;7004801102</t>
  </si>
  <si>
    <t>Barr, Stuart;Laming, Peter R.;Dick, Jaimie T.A.;Elwood, Robert W.</t>
  </si>
  <si>
    <t>Barr S.</t>
  </si>
  <si>
    <t>Nociception or pain in a decapod crustacean?</t>
  </si>
  <si>
    <t>S0003347207004332</t>
  </si>
  <si>
    <t>10.1016/j.anbehav.2007.07.004</t>
  </si>
  <si>
    <t>2-s2.0-39449102470</t>
  </si>
  <si>
    <t>['underlying bed', 'surface receiver', 'surface dual', 'somewhat lower', 'rights reserved', 'radiowave detection', 'previous measurements', 'order 0', 'n ")', 'made time', 'horizontal plane', 'herein report', 'englacial discone', 'domain estimates', 'december 6', 'december 16', 'attenuation length', 'also measured']</t>
  </si>
  <si>
    <t>Askaryan effect | Radioglaciology | Ultra-high energy neutrino detection</t>
  </si>
  <si>
    <t>Radiowave detection of the Cherenkov radiation produced by neutrino-ice collisions requires an understanding of the radiofrequency (RF) response of cold polar ice. We herein report on a series of radioglaciological measurements performed approximately 10 km north of Taylor Dome Station, Antarctica from December 6, 2006-December 16, 2006. Using RF signals broadcast from: (a) an englacial discone, submerged to a depth of 100 m and broadcasting to a surface dual-polarization horn receiver, and (b) a dual-polarization horn antenna on the surface transmitting signals which reflect off the underlying bed and back up to the surface receiver, we have made time-domain estimates of both the real (index-of-refraction "n") and imaginary (attenuation length "Latten") components of the complex ice dielectric constant. We have also measured the uniformity of ice response along two orthogonal axes in the horizontal plane. We observe an apparent wavespeed asymmetry of order 0.1% between two orthogonal linear polarizations projected into the horizontal plane, consistent with some previous measurements, but somewhat lower than others. ¬© 2008 Elsevier B.V. All rights reserved.</t>
  </si>
  <si>
    <t>130-157</t>
  </si>
  <si>
    <t>Astroparticle Physics</t>
  </si>
  <si>
    <t>60015457;105535631;60013791;60007278;105535631;60007278;60003500;60010261;60025590;60025590;60023004;60027550;60010261;60009037;60025590;60007278;60013791;60027550;60025590;60013791;60027550;60010261;60013791;60013791;60009037;60015457;60029445;60003500;60013791;60013791;60009037;60025590;60003500;60003500;60025590;60013791;60013791;60013791;60027550;60023004;60013791;60025590;60007278</t>
  </si>
  <si>
    <t>34879426200;57224872625;57219647477;35225869700;57208382843;7004516842;7103289198;7006758516;54779557300;57154862000;7006330169;56678053200;6602425962;6701535156;57207902193;57195633582;7003698549;22941069300;24293855000;51563745500;57216043011;7201824449;22941587900;7007162820;6507938341;24344020800;56994140900;22941556600;22941354900;8840610100;56741710500;35314962900;35227824200;13405945200;8502219100;22941810000;7401477571;8706302000;35227973100;6604049165;35228075800;7102654387;36810892700</t>
  </si>
  <si>
    <t>Besson, D. Z.;Jenkins, J.;Matsuno, S.;Nam, J.;Smith, M.;Barwick, S. W.;Beatty, J. J.;Binns, W. R.;Chen, C.;Chen, P.;Clem, J. M.;Connolly, A.;Dowkontt, P. F.;DuVernois, M. A.;Field, R. C.;Goldstein, D.;Gorham, P. W.;Goodhue, A.;Hast, C.;Hebert, C. L.;Hoover, S.;Israel, M. H.;Kowalski, J.;Learned, J. G.;Liewer, K. M.;Link, J. T.;Lusczek, E.;Mercurio, B.;Miki, C.;Mioƒçinoviƒá, P.;Naudet, C. J.;Ng, J.;Nichol, R.;Palladino, K.;Reil, K.;Romero-Wolf, A.;Rosen, M.;Ruckman, L.;Saltzberg, D.;Seckel, D.;Varner, G. S.;Walz, D.;Wu, F.</t>
  </si>
  <si>
    <t>United States;United States;United States;United States;United States;United States;United States;United States;United States;United States;Antarctica</t>
  </si>
  <si>
    <t>Minneapolis;Los Angeles;Menlo Park;Newark;Lawrence;Honolulu;St. Louis;Pasadena;Irvine;Columbus;</t>
  </si>
  <si>
    <t>University of Minnesota Twin Cities;University of California, Los Angeles;SLAC National Accelerator Laboratory;University of Delaware;University of Kansas;University of Hawai ªi at MƒÅnoa;Washington University in St. Louis;Jet Propulsion Laboratory;University of California, Irvine;The Ohio State University;U.S. Antarctica Program</t>
  </si>
  <si>
    <t>60029445;60027550;60025590;60023004;60015457;60013791;60010261;60009037;60007278;60003500;105535631</t>
  </si>
  <si>
    <t>Besson D.Z.</t>
  </si>
  <si>
    <t>In situ radioglaciological measurements near Taylor Dome, Antarctica and implications for ultra-high energy (UHE) neutrino astronomy</t>
  </si>
  <si>
    <t>S0927650507001831</t>
  </si>
  <si>
    <t>10.1016/j.astropartphys.2007.12.004</t>
  </si>
  <si>
    <t>2-s2.0-39649117578</t>
  </si>
  <si>
    <t>University of Central Florida</t>
  </si>
  <si>
    <t>PR2006-006</t>
  </si>
  <si>
    <t>['stokes parameters', 'rights reserved', 'resolution measurement', 'infrared antenna', 'dipole structure', 'coupled bolometer', '6 œºm']</t>
  </si>
  <si>
    <t>Infrared antennas | Polarization</t>
  </si>
  <si>
    <t>A dual-dipole structure is demonstrated at 10.6 Œºm, which facilitates electronic cancellation of the non-antenna-coupled thermal response of an infrared antenna-coupled bolometer. Structures of this type may also find utility in high-spatial-resolution measurement of Stokes parameters of a beam of radiation. ¬© 2007 Elsevier B.V. All rights reserved.</t>
  </si>
  <si>
    <t>340-343</t>
  </si>
  <si>
    <t>Infrared Physics and Technology</t>
  </si>
  <si>
    <t>60022144;60027282;60022144</t>
  </si>
  <si>
    <t>23668099800;7007155487;7006366203</t>
  </si>
  <si>
    <t>Krenz, Peter;Alda, Javier;Boreman, Glenn</t>
  </si>
  <si>
    <t>Madrid;Orlando</t>
  </si>
  <si>
    <t>Universidad Complutense de Madrid;University of Central Florida</t>
  </si>
  <si>
    <t>60027282;60022144</t>
  </si>
  <si>
    <t>Krenz P.</t>
  </si>
  <si>
    <t>Orthogonal infrared dipole antenna</t>
  </si>
  <si>
    <t>S1350449507000898</t>
  </si>
  <si>
    <t>10.1016/j.infrared.2007.09.002</t>
  </si>
  <si>
    <t>2-s2.0-39749180989</t>
  </si>
  <si>
    <t>['¬© 2008', 'well developed', 'virtually unchanged', 'uniramous antennules', 'typical except', 'thus counterbalance', 'thoracican cirripedes', 'substratum temporarily', 'straight antennules', 'specialized shape', 'similarity included', 'settling successfully', 'settlement site', 'sea species', 'rare substratum', 'newmaniverruca albatrossiana', 'neither antennae', 'natatory setae', 'mouth cone', 'mandibles equipped', 'mandibles carried', 'like antennules', 'lecithotrophic nauplii', 'late nauplii', 'late n', 'last instar', 'larval phase', 'larvae released', 'head shield', 'external appendages', 'exact number', 'enditic spines', 'early instars', 'earlier instars', 'cypris stage', 'cypris larvae', 'cypris instar', 'complex shape', 'brood size', 'biramous antennae', 'bipedal walking', 'attachment organ', 'apical setae', 'albatrossiana nauplii']</t>
  </si>
  <si>
    <t>Attachment organs | Barnacles | Deep-sea | Epibiont | Larvae | Sea urchin</t>
  </si>
  <si>
    <t>Larvae released from Newmaniverruca albatrossiana were cultured in the laboratory until the cypris stage. The brood size of individuals was low, about 60 larvae per brood. The exact number of instars was not determined. Early instars had the morphology normally seen in lecithotrophic nauplii of thoracican cirripedes. They had uniramous antennules with a few apical setae and biramous antennae and mandibles equipped with natatory setae only. Neither antennae nor mandibles carried any enditic spines or setae and the mouth cone was diminutive. The last nauplius stage obtained in our cultures was typical except in the structure of antennules. The head shield was enlarged but not flexed down, the antennae and mandibles were virtually unchanged from earlier instars, and the ventral thoracic process was well developed but without any external appendages. In contrast, the antennules had the complex shape and segmentation otherwise seen only in cypris larvae, where they are used for bipedal walking on the substratum in search of a settlement site. The similarity included the specialized shape of the first two antennular segments and the specialization of the third as an attachment organ. Nauplii just prior to this last instar had simple, straight antennules but completely lacked setae and instead terminated bluntly in what appears to be an incipient attachment organ. The presence of cypris-like antennules in late nauplii has not previously been recorded in cirripedes. We suggest that this will allow the larvae to attach on the substratum temporarily before they reach the cypris instar and this will increase the chance of settling successfully on their rare substratum (sea urchin spines). The specialization in late N. albatrossiana nauplii will therefore decrease mortality during the larval phase and thus counterbalance the very low breeding potential in this deep-sea species. ¬© 2008 The Authors.</t>
  </si>
  <si>
    <t>284-291</t>
  </si>
  <si>
    <t>Journal of Zoology</t>
  </si>
  <si>
    <t>60004283;60030840;60092854;60006321;60025272;60022927</t>
  </si>
  <si>
    <t>8417775800;7006578938;7201530640;23667608700;7402412112;56284162300</t>
  </si>
  <si>
    <t>Watanabe, H.;H√∏eg, J. T.;Chan, B. K.K.;Kado, R.;Kojima, S.;Sari, A.</t>
  </si>
  <si>
    <t>Taiwan;Denmark;Japan;Iran;Japan;Japan</t>
  </si>
  <si>
    <t>Taipei;Copenhagen;Tokyo;Tehran;Tokyo;Yokosuka</t>
  </si>
  <si>
    <t>Academia Sinica, Biodiversity Research Center;K√∏benhavns Universitet;The University of Tokyo;University of Tehran;Kitasato University;Japan Agency for Marine-Earth Science and Technology</t>
  </si>
  <si>
    <t>60092854;60030840;60025272;60022927;60006321;60004283</t>
  </si>
  <si>
    <t>Watanabe H.</t>
  </si>
  <si>
    <t>First report of antennular attachment organs in a barnacle nauplius larva</t>
  </si>
  <si>
    <t>10.1111/j.1469-7998.2007.00384.x</t>
  </si>
  <si>
    <t>2-s2.0-39749189049</t>
  </si>
  <si>
    <t>['summed together', 'phased addition', 'phase difference', 'individual infrared', 'frequency currents', 'first time', 'currents contributed', 'bolometer location', 'beam narrowing', 'added together', '6 œºm']</t>
  </si>
  <si>
    <t>Antenna-coupled detector | Infrared antenna | Phased array</t>
  </si>
  <si>
    <t>Phased addition of currents from multiple dipole antennas is demonstrated for the first time at a wavelength of 10.6 Œºm. Co-planar strip lines are used to interconnect the antennas, preserving the phase of the individual infrared-frequency currents, which are summed together at a common bolometric load. Angular pattern measurements on two-element dipole arrays show that the direction of maximum response depends on the phase difference between the currents contributed from each antenna, evaluated at the bolometer location. As more antennas are added together in phase, beam narrowing is observed. ¬© 2008 Wiley Periodicals, Inc.</t>
  </si>
  <si>
    <t>719-723</t>
  </si>
  <si>
    <t>60022144;60022144;60010339;60022144</t>
  </si>
  <si>
    <t>6507885277;23668099800;15124334200;7006366203</t>
  </si>
  <si>
    <t>Middlebrook, Christopher T.;Krenz, Peter M.;Lail, Brian A.;Boreman, Glenn D.</t>
  </si>
  <si>
    <t>Orlando;Melbourne</t>
  </si>
  <si>
    <t>University of Central Florida;Florida Institute of Technology</t>
  </si>
  <si>
    <t>60022144;60010339</t>
  </si>
  <si>
    <t>Infrared phased-array antenna</t>
  </si>
  <si>
    <t>10.1002/mop.23213</t>
  </si>
  <si>
    <t>2-s2.0-39849083620</t>
  </si>
  <si>
    <t>['tunable slot', 'operation bandwidth', 'notch feature', 'bended slot']</t>
  </si>
  <si>
    <t>Band notch | Modulation | Ultra-wideband antenna</t>
  </si>
  <si>
    <t>A series of ultra-wideband antenna using an elliptically curved patch is investigated. The band-notch feature is realized by cutting off a bended slot, which can be tuned. S11 is controllable by the length of the tunable slot. The antenna exhibits good omnidirectional performance across the operation bandwidth. ¬© 2008 Wiley Periodicals, Inc.</t>
  </si>
  <si>
    <t>736-738</t>
  </si>
  <si>
    <t>60017161;60017161;60017161;60017161;60069720</t>
  </si>
  <si>
    <t>57193028283;8589921500;7501449136;7102006113;35338668900</t>
  </si>
  <si>
    <t>Yuan, Tao;Qiu, Cheng Wei;Li, Le Wei;Leong, Mook Seng;Zhang, Qun</t>
  </si>
  <si>
    <t>Air Force Engineering University China;National University of Singapore</t>
  </si>
  <si>
    <t>60069720;60017161</t>
  </si>
  <si>
    <t>Elliptically shaped ultrawideband patch antenna with band-notch features</t>
  </si>
  <si>
    <t>10.1002/mop.23191</t>
  </si>
  <si>
    <t>2-s2.0-39849085656</t>
  </si>
  <si>
    <t>['wireless application', 'rectangular patch', 'operating band', 'obtained design', 'numerical predictions', 'experimentally studied', 'coplanar waveguide', '5 ghz', '21 ghz']</t>
  </si>
  <si>
    <t>Broadband | CPW-fed | Monopole antenna | Wireless communication</t>
  </si>
  <si>
    <t>By embedding two folded narrow slots into a rectangular patch, a shorted monopole fed by a coplanar waveguide (CPW) structure is obtained and can achieve broadband impedance matching for wireless application. Prototype of the obtained design has been constructed and experimentally studied. The measured results explore wide operation with -10 dB impedance bandwidth of 3.21 GHz, ranging from 4.29 to 7.5 GHz, and show good agreement with the numerical predictions. Also, good radiation pattern and high antenna gains over the operating band have also been observed. ¬© 2008 Wiley Periodicals, Inc.</t>
  </si>
  <si>
    <t>787-789</t>
  </si>
  <si>
    <t>60024155;60024155</t>
  </si>
  <si>
    <t>36071638600;23670550300</t>
  </si>
  <si>
    <t>Liu, Wen Chung;Yeh, Feng Ming</t>
  </si>
  <si>
    <t>Yunlin</t>
  </si>
  <si>
    <t>National Formosa University Taiwan</t>
  </si>
  <si>
    <t>Liu W.</t>
  </si>
  <si>
    <t>CPW-fed shorted monopole antenna for broadband application</t>
  </si>
  <si>
    <t>10.1002/mop.23210</t>
  </si>
  <si>
    <t>2-s2.0-39849085661</t>
  </si>
  <si>
    <t>['new h', 'filter performance', 'analyzed together']</t>
  </si>
  <si>
    <t>DGS | H-defected ground structure (DGS) | Microstrip LPF | Slot resonators</t>
  </si>
  <si>
    <t>A novel compact wideband high-rejection LPF using H-shaped defected ground structure (DGS) elements is presented. The performance of the new H-DGS was analyzed together with its effect on the filter performance. A wide rejection band and steep transition region was obtained. The filter was fabricated and the measurement and simulation results showed good agreement. ¬© 2008 Wiley Periodicals, Inc.</t>
  </si>
  <si>
    <t>771-775</t>
  </si>
  <si>
    <t>60018362;60016618;60018362</t>
  </si>
  <si>
    <t>6508301304;22984655000;7202864116</t>
  </si>
  <si>
    <t>Boutejdar, A.;Elsherbini, A.;Omar, A.</t>
  </si>
  <si>
    <t>Germany;Egypt</t>
  </si>
  <si>
    <t>Magdeburg;Cairo</t>
  </si>
  <si>
    <t>Otto von Guericke University of Magdeburg;Ain Shams University</t>
  </si>
  <si>
    <t>60018362;60016618</t>
  </si>
  <si>
    <t>Boutejdar A.</t>
  </si>
  <si>
    <t>Design of a novel ultra-wide stopband lowpass filter using H-defected ground structure</t>
  </si>
  <si>
    <t>10.1002/mop.23189</t>
  </si>
  <si>
    <t>2-s2.0-39849085663</t>
  </si>
  <si>
    <t>['wideband applications', 'results show', 'results reveal', 'ifft algorithm', 'excellent candidate', 'boresight direction', '9 ghz']</t>
  </si>
  <si>
    <t>Slot antenna | Ultra-wideband</t>
  </si>
  <si>
    <t>A new bended slot antenna for ultra-wideband applications is proposed in this article. A prototype has been fabricated and results show that the proposed design exhibits very low voltage standing wave ratio (&lt;1.5) and broadside radiation pattern from 3 to 9 GHz. By processing frequency domain measurements with an IFFT algorithm, the time domain performance of the antenna has been evaluated. The fidelity is better than 0.98 for boresight direction and greater than 0.82 for the rest. All this results reveal that the antenna as an excellent candidate for ultra short microwave pulse radiation. ¬© 2008 Wiley Periodicals, Inc.</t>
  </si>
  <si>
    <t>663-665</t>
  </si>
  <si>
    <t>60026134;60026134;60026134;60026134</t>
  </si>
  <si>
    <t>23670549500;55965203400;6507190416;23670430500</t>
  </si>
  <si>
    <t>Pidre, J. M.;Vera-Isasa, M.;Santalla, V.;De Lorenzo, E.</t>
  </si>
  <si>
    <t>Vigo</t>
  </si>
  <si>
    <t>Universidade de Vigo</t>
  </si>
  <si>
    <t>Pidre J.</t>
  </si>
  <si>
    <t>UWB corner-slot antenna</t>
  </si>
  <si>
    <t>10.1002/mop.23146</t>
  </si>
  <si>
    <t>2-s2.0-39849085671</t>
  </si>
  <si>
    <t>['work describes', 'using switches', 'two frequencies', 'top side', 'switched slits', 'slots etched', 'silts etched', 'satellite communications', 'radiation pattern', 'operating frequency', 'models point', 'measured results', 'main beams', 'lower one', 'higher frequency', 'grounded substrate', 'good agreement', 'five models', 'driven patch', 'different directions', 'coaxial probe', '31 ghz']</t>
  </si>
  <si>
    <t>Microstrip antenna | Reconfigurable antenna | Switched slot | Yagi patch antenna</t>
  </si>
  <si>
    <t>This work describes the use of switched slits and slots to reconfigure the operating frequency and the radiation pattern of a Yagi patch antenna. The Yagi patch antenna is fabricated on the top side of a grounded substrate and is fed by a coaxial probe. By using switches to reconfigure the silts etched on the driven patch, the antenna can operate at two frequencies of 8.175 and 9.31 GHz. By changing the states of the slots etched on different parasitic element patches, directions of the radiation pattern can be changed. Thus, a design that is reconfigurable in both frequency and radiation pattern is accomplished. As a proof of concept, five models are fabricated and tested. Three of them operate at the higher frequency and two of them at the lower one. The main beams of these models point to different directions in the E-plane. Simulated and measured results are given and they are in good agreement. The antenna can be used in radar, satellite communications, etc. ¬© 2008 Wiley Periodicals, Inc.</t>
  </si>
  <si>
    <t>716-719</t>
  </si>
  <si>
    <t>60005465-60013983;60005465;60005465;60013983</t>
  </si>
  <si>
    <t>7408598493;8945567500;7402022616;7101754058</t>
  </si>
  <si>
    <t>Yang, Xue Song;Wang, Bing Zhong;Xiao, Shaoqiu;Man, Kim Fung</t>
  </si>
  <si>
    <t>Kowloon;Chengdu</t>
  </si>
  <si>
    <t>City University of Hong Kong;University of Electronic Science and Technology of China</t>
  </si>
  <si>
    <t>60013983;60005465</t>
  </si>
  <si>
    <t>Frequency and pattern reconfigurable yagi patch antenna</t>
  </si>
  <si>
    <t>10.1002/mop.23214</t>
  </si>
  <si>
    <t>2-s2.0-39849087694</t>
  </si>
  <si>
    <t>['shaped slit', 'radiating arm', 'proposed antenna', 'proper location', 'production phase', 'one time', 'lower cost', 'dipole antenna', 'design prototype', 'band operation']</t>
  </si>
  <si>
    <t>Antennas | Dipole antennas | Dual-band antennas | Metal-plate antennas | WLAN antennas</t>
  </si>
  <si>
    <t>A simple, one-piece, flat-plate dipole antenna suitable for dual-band WLAN applications is presented. The antenna is structured to be of an L-shape to fit in corners of possible wireless electronics devices. The two radiating arms of the dipole antenna are further short-circuited through a narrow shorting strip at the comers, making it possible for the antenna to be manufactured by stamping a single, flat metal plate only one time. That is, the proposed antenna in the mass-production phase can be at lower cost. In addition, by cutting an L-shaped slit at proper location in each radiating arm, a dual-band operation can easily be obtained. The design prototype of the antenna in the 2.4/5.2 GHz bands is discussed in detail in the article. ¬© 2008 Wiley Periodicals, Inc.</t>
  </si>
  <si>
    <t>678-680</t>
  </si>
  <si>
    <t>60095839;60095839;60002069</t>
  </si>
  <si>
    <t>7402029960;9239854400;7410218666</t>
  </si>
  <si>
    <t>Su, Saou Wen;Chou, Jui Hung;Liu, Yung Tao</t>
  </si>
  <si>
    <t>Taipei;Feng Shan</t>
  </si>
  <si>
    <t>Lite-On Technology Corporation;Chinese Military Academy Taiwan</t>
  </si>
  <si>
    <t>60095839;60002069</t>
  </si>
  <si>
    <t>A one-piece flat-plate dipole antenna for dual-band WLAN operation</t>
  </si>
  <si>
    <t>10.1002/mop.23179</t>
  </si>
  <si>
    <t>2-s2.0-39849090309</t>
  </si>
  <si>
    <t>['small volume', 'resonance excitation', 'proposed pifa', 'pcs operation', 'operating bandwidths', 'novel bandwidth', 'mobile phone', 'lower band', 'fabricated prototypes', 'f antenna', 'coupling feed', 'band operation', '900 mhz', '8 cm3', '1800 mhz']</t>
  </si>
  <si>
    <t>Coupling feed | Internal mobile phone antennas | Mobile antennas | PIFA | Quad-band operation</t>
  </si>
  <si>
    <t>A novel bandwidth-enhanced internal planar inverted-F antenna (PIFA) for quad-band operation in the mobile phone is presented. The proposed PIFA is capacitively excited using a coupling feed, which leads to a dual-resonance excitation in the antenna's lower band at about 900 MHz and a wide-band resonant mode excitation at about 1800 MHz This makes the operating bandwidths of both the antenna's lower and upper bands larger than 20% (3:1 VSWR), thus easily covering GSM850/900 and DCS/PCS operation. In addition, with quad-band operation obtained, the proposed PIFA occupies a small volume of 5 √ó 6 √ó 60 mm3 or 1.8 cm3 only. Details of the proposed PIFA are described, and results of fabricated prototypes are presented and discussed. ¬© 2008 Wiley Periodicals, Inc.</t>
  </si>
  <si>
    <t>683-687</t>
  </si>
  <si>
    <t>35460663000;57212179979</t>
  </si>
  <si>
    <t>Wong, Kin Lu;Huang, Chih Hong</t>
  </si>
  <si>
    <t>Wong K.</t>
  </si>
  <si>
    <t>Bandwidth-enhanced internal PIFA with a coupling feed for quad-band operation in the mobile phone</t>
  </si>
  <si>
    <t>10.1002/mop.23175</t>
  </si>
  <si>
    <t>2-s2.0-39849090619</t>
  </si>
  <si>
    <t>['rhcp ),', 'nearly omni', 'experimental results', 'design concept', 'clined slots']</t>
  </si>
  <si>
    <t>Circular polarization | Inclined | Microstrip antenna | Omni-directional | V-slot</t>
  </si>
  <si>
    <t>A low profile omni-directional and circularly polarized one pair inclined slot microstrip antenna (ISMSA) and V-slot microstrip antenna (VSMSA) are proposed. The one pair ISMSA gives left-hand circular polarization (LHCP), right-hand circular polarization (RHCP), and nearly omni-directional radiation pattern. However, by modifying the in-clined slots of ISMSA in the form of V, the antenna gives improved omnidirectional radiation pattern with LHCP and RHCP. The design concept of these antennas is given and the experimental results are discussed. ¬© 2008 Wiley Periodicals, Inc.</t>
  </si>
  <si>
    <t>708-711</t>
  </si>
  <si>
    <t>60031730;60031730;60031730;60031730;60031730</t>
  </si>
  <si>
    <t>22986124900;57207887332;36947051700;14825204300;6506097649</t>
  </si>
  <si>
    <t>Satnoor, S. K.;Vani, R. M.;Konda, R. B.;Mulgi, S. N.;Hunagund, P. V.</t>
  </si>
  <si>
    <t>Gulbarga</t>
  </si>
  <si>
    <t>Gulbarga University</t>
  </si>
  <si>
    <t>Satnoor S.</t>
  </si>
  <si>
    <t>Design and development of inclined and V-slot microstrip antennas for circular polarization and omni-directional radiation pattern</t>
  </si>
  <si>
    <t>10.1002/mop.23177</t>
  </si>
  <si>
    <t>2-s2.0-39849091202</t>
  </si>
  <si>
    <t>['still maintaining', 'standard version', 'sidelobe levels', 'several prototypes', 'new structure', 'hexagonal shape', 'hexagonal fzpa', 'domain software', 'difference time', 'cut zones', 'array packing']</t>
  </si>
  <si>
    <t>Fresnel zone plate antenna | Hexagon | Lens antennas</t>
  </si>
  <si>
    <t>A novel Fresnel zone plate antenna (FZPA) with hexagonal-cut zones is presented. This new structure was simulated at 30 GHz using a finite-difference time-domain software to study its gain and sidelobe levels in relation to the standard circular FZPA and the hexagonal FZPA. Several prototypes were built and tested to verify the simulations. It was found that the FZPA with rotated alternating hexagonal-cut zones provides the ability to control the shape and location of the sidelobes while still maintaining the benefits of the hexagonal shape in terms of array packing. Also, this new structure has an improved sidelobe level over the standard version. ¬© 2008 Wiley Periodicals, Inc.</t>
  </si>
  <si>
    <t>672-676</t>
  </si>
  <si>
    <t>60017592;60018714;60033394;60033394;60017592</t>
  </si>
  <si>
    <t>22986643200;7003819332;6701599489;6602095585;57191680887</t>
  </si>
  <si>
    <t>Stout-Grandy, S. M.;Petosa, A.;Minin, I. V.;Minin, O. V.;Wight, J. S.</t>
  </si>
  <si>
    <t>Russian Federation;Canada;Canada</t>
  </si>
  <si>
    <t>Novosibirsk;Ottawa;Ottawa</t>
  </si>
  <si>
    <t>Novosibirsk State Technical University;Communications Research Centre;Carleton University</t>
  </si>
  <si>
    <t>60033394;60018714;60017592</t>
  </si>
  <si>
    <t>Stout-Grandy S.</t>
  </si>
  <si>
    <t>Fresnel zone plate antenna with hexagonal-cut zones</t>
  </si>
  <si>
    <t>10.1002/mop.23183</t>
  </si>
  <si>
    <t>2-s2.0-39849091210</t>
  </si>
  <si>
    <t>['second design', 'optimum impedance', 'input impedance', 'fundamental frequency', 'first design', 'circuits employing', 'circuit achieved', '67 %.', '45 ghz']</t>
  </si>
  <si>
    <t>Active integrated antenna | Compact | H-shaped patch antenna | High efficiency | Power amplifier</t>
  </si>
  <si>
    <t>In this letter, two active integrated antenna (AIA) circuits employing an H-shaped patch antenna operating at 2.45 GHz are presented. In the first design a probe feed position on the antenna is found to give an input impedance of 50 Œ© at the fundamental frequency. For the second design a probe feed position is found to give the optimum impedance at the fundamental frequency. Hence the load matching network is eliminated. Each circuit achieved a measured power added efficiency (PAE) of over 67%. ¬©2008 Wiley Periodicals, Inc.</t>
  </si>
  <si>
    <t>585-589</t>
  </si>
  <si>
    <t>60004636;60004636;60004636;60004636;60004636</t>
  </si>
  <si>
    <t>7006276638;57192503360;9239877500;57218868885;7401505849</t>
  </si>
  <si>
    <t>Ooi, S. F.;Lee, S. K.;Sambell, A.;Korolkiewicz, E.;Scott, S.</t>
  </si>
  <si>
    <t>Newcastle</t>
  </si>
  <si>
    <t>University of Northumbria</t>
  </si>
  <si>
    <t>Ooi S.F.</t>
  </si>
  <si>
    <t>A new approach to the design of a compact high efficiency active integrated antenna</t>
  </si>
  <si>
    <t>10.1002/mop.23156</t>
  </si>
  <si>
    <t>2-s2.0-39849097698</t>
  </si>
  <si>
    <t>['successfully implemented', 'simulator ie3d', 'parallel reflector', 'novel design', 'much identical', 'measured data', 'matching theory', 'extremely wideband', 'easily formed', 'dielectric substrate', 'designed 8', 'article describes', '3 db']</t>
  </si>
  <si>
    <t>Double-sided dipole array antenna | High gain | ISM band | Parallel reflector | Wideband</t>
  </si>
  <si>
    <t>This article describes the novel design of printed and doubled-sided dipole array antennas with parallel reflector in the application of 2.4 GHz ISM band operated in WiFi access point. The printed dipole array antenna consists of one dipole array arranged back to back and can be easily formed by printing on both sides of a dielectric substrate and is suitable for integration with monolithic microwave integrated circuit (MMIC) module. Based on the matching theory, a 50 Œ© microstrip feed line with open stub matched circuits is determined to possess high performance. The all extremely wideband or high gain dipole antenna array for value of standing wave ratio (VSWR) ‚â§ 1.5 has been successfully implemented and achieved. Simulator IE3D is used to verify our analysis. Both simulated and measured data are much identical. The designed 8-element printed dipole array antenna without and with a reflector metallic ground plane achieves a gain of 8.5-9.3 dB with a 200 MHz bandwidth and a gain of 11.4-12.3 dB with a 80 MHz bandwidth, respectively. ¬© 2008 Wiley Periodicals, Inc.</t>
  </si>
  <si>
    <t>595-600</t>
  </si>
  <si>
    <t>7407193169;55216973100</t>
  </si>
  <si>
    <t>Huang, Jhin Fang;Liang, Jia Wei</t>
  </si>
  <si>
    <t>Printed and double-sided dipole array antennas with a parallel reflector</t>
  </si>
  <si>
    <t>10.1002/mop.23223</t>
  </si>
  <si>
    <t>2-s2.0-39849099358</t>
  </si>
  <si>
    <t>['view point', 'vertical feeding', 'polarization diversity', 'investigated finally', 'horizontal excitation', 'diversity system', 'correlation factors', 'changed due', 'article proposes', 'applying vertical']</t>
  </si>
  <si>
    <t>MIMO | Pattern and polarization diversity | Radiation pattern | Spatial correlation | Vertical and horizontal excitation</t>
  </si>
  <si>
    <t>This article proposes the pattern/polarization diversity array for multiple input multiple output applications by applying vertical and horizontal excitation. We show that pattern and polarization of antenna are changed due to vertical feeding. Then, we attempt to realize the two antenna diversity array by using different feeding method. As a result, the correlation factors with respect to the pattern and polarization diversity are investigated Finally, the analysis of the diversity system in the view point of capacity is presented. ¬© 2008 Wiley Periodicals, Inc.</t>
  </si>
  <si>
    <t>561-566</t>
  </si>
  <si>
    <t>57206496955;55472379900;34971825100</t>
  </si>
  <si>
    <t>Chae, Sung Ho;Yoon, Hyeong Sik;Park, Seong Ook</t>
  </si>
  <si>
    <t>Chae S.H.</t>
  </si>
  <si>
    <t>The realization and analysis of pattern/polarization diversity in multiple input multiple output array</t>
  </si>
  <si>
    <t>10.1002/mop.23142</t>
  </si>
  <si>
    <t>2-s2.0-39849100096</t>
  </si>
  <si>
    <t>['synthesized antenna', 'synthesis procedure', 'obtained perturbing', 'microstrip three', 'iterative pso', 'experimental results', 'dielectric substrate', 'automatically performed', 'antenna behavior']</t>
  </si>
  <si>
    <t>Fractal antennas | Multiband antennas</t>
  </si>
  <si>
    <t>In this letter, the design of a microstrip three-band antenna working in GPS, GSM, and Wi-Fi frequency bands is described. By considering a planar geometry printed on a dielectric substrate, the tuning of the antenna behavior in three nonharmonic frequency bands is obtained perturbing the patch perimeter according to a Koch-like fractal shape. The synthesis procedure is automatically performed by means of an iterative PSO-based optimization strategy where a fractal boundary generator is integrated with a MoM-based electromagnetic simulator. The feasibility of the approach as well as the reliability of the synthesized antenna is assessed through simulations as well as experimental results. ¬© 2008 Wiley Periodicals, Inc.</t>
  </si>
  <si>
    <t>825-829</t>
  </si>
  <si>
    <t>8662846400;23670539500;22035972900;7005085831</t>
  </si>
  <si>
    <t>Azaro, R.;Zeni, E.;Rocca, P.;Massa, A.</t>
  </si>
  <si>
    <t>Azaro R.</t>
  </si>
  <si>
    <t>Innovative design of a planar fractal-shaped GPS/GSM/WI-FI antenna</t>
  </si>
  <si>
    <t>10.1002/mop.23208</t>
  </si>
  <si>
    <t>2-s2.0-39849101735</t>
  </si>
  <si>
    <t>['undesired subband', 'three samples', 'spurline parameters', 'show effect', 'rejected subband', 'proposed antenna', 'parametric investigation', 'microstrip feeder', 'measurement show', 'investigation shows', 'hence enabling', 'different dimensions', 'developed antennas', 'designed antennas', 'contain spurline', 'compact size', 'bandstop filter', '5 db', '3 ghz', '15 db', '11 ghz']</t>
  </si>
  <si>
    <t>Planar antenna | Subband rejection | Ultra wideband antenna</t>
  </si>
  <si>
    <t>The design of a compact ultra wideband planar antenna with subband rejection capability is presented. A spurline is incorporated in the microstrip feeder of the antenna to act as a bandstop filter, hence enabling the rejection of any undesired band within the passband of the antenna. Results of a parametric investigation are presented to show effect of the spurline parameters on width of the rejected subband. The investigation shows that increasing the slot and spurline widths increases width of the rejected subband. Three samples of the proposed antenna were designed and manufactured. One of the developed antennas does not contain spurline, whereas the other two contain spurlines with different dimensions. The designed antennas feature a compact size of 25 mm √ó 25 mm. Results of the simulation and measurement show that the designed antennas have a bandwidth from 3 GHz to more than 11 GHz, The results also show that the use of the spurlines in the microstrip feeder of the antennas efficiently rejects any undesired subband, such as the 4.9-5.9 GHz band assigned for IEEE802.11 a and HIPER-LAN/2. The gain of the antennas with spurline is about 2.5 dB at the passband, while it is less than -15 dB at the rejected subband. ¬© 2008 Wiley Periodicals, Inc.</t>
  </si>
  <si>
    <t>725-728</t>
  </si>
  <si>
    <t>Ultra wideband planar antenna with spurline for subband rejection</t>
  </si>
  <si>
    <t>10.1002/mop.23205</t>
  </si>
  <si>
    <t>2-s2.0-39849101893</t>
  </si>
  <si>
    <t>['two pairs', 'slotted pair', 'slot embedded', 'slit embedded', 'single layer', 'simply tuning', 'similar sizes', 'reference antenna', 'radiation efficiency', 'proposed antenna', 'ground plane', 'excellent f', 'cp radiation', 'cp antennas', 'b ratio', '2 pairs']</t>
  </si>
  <si>
    <t>Circular polarization | GPS | Microstrip antenna | Slotted ground plane</t>
  </si>
  <si>
    <t>A single layer, single-feed circularly polarized (CP) microstrip antenna designed with 2 pairs of slot embedded on its ground plane for global positioning system (GPS) is proposed. The experimental results shown that by simply tuning the length of the slotted pair, two orthogonal near-degenerate resonant modes for CP radiation can be excited. By comparing the proposed antenna to a reference antenna of similar sizes with two pairs of slit embedded on the radiating square patch; the proposed antenna demonstrated enhancement in gain, bandwidth, and radiation efficiency. Furthermore, in comparison to other CP antennas with slotted ground plane design, it demonstrated an excellent F/B ratio and wide 3 dB beamwidth. ¬© 2008 Wiley Periodicals, Inc.</t>
  </si>
  <si>
    <t>818-821</t>
  </si>
  <si>
    <t>60004879;60008495</t>
  </si>
  <si>
    <t>8273190800;14066062800</t>
  </si>
  <si>
    <t>Sim, Chow Yen Desmond;Han, Tuan Yung</t>
  </si>
  <si>
    <t>Changhua;Taichung</t>
  </si>
  <si>
    <t>Chienkuo Technology University Taiwan;Feng Chia University</t>
  </si>
  <si>
    <t>60008495;60004879</t>
  </si>
  <si>
    <t>Sim C.</t>
  </si>
  <si>
    <t>GPS antenna design with slotted ground plane</t>
  </si>
  <si>
    <t>10.1002/mop.23215</t>
  </si>
  <si>
    <t>2-s2.0-39849102647</t>
  </si>
  <si>
    <t>['shaped slot', 'radiation patterns', 'proposed antenna', 'notch characteristic', 'also measured', '825 ghz']</t>
  </si>
  <si>
    <t>Hat-shaped slot | Notch characteristic | Notched frequency band | Swallow-tailed | UWB antenna</t>
  </si>
  <si>
    <t>In this article, we propose a swallow-tailed UWB planar monopole antenna that exhibits a notch characteristic in the 5-GHz WLAN band (5.15-5.825 GHz) by inserting a hat-shaped slot into the antenna. The effects of the length of the slot on the notched frequency band are analyzed. The radiation patterns of the proposed antenna are also measured and the gains are shown to be flat, except in the notched frequency band. ¬© 2008 Wiley Periodicals, Inc.</t>
  </si>
  <si>
    <t>56138894700;55712178800;16317753300;57192552478</t>
  </si>
  <si>
    <t>Zhou, Haijin;Liu, Qizhong;Sun, Baohua;Yang, Yanjiong</t>
  </si>
  <si>
    <t>Zhou H.</t>
  </si>
  <si>
    <t>A band-notched swallow-tailed planar monopole antenna for UWB application</t>
  </si>
  <si>
    <t>10.1002/mop.23202</t>
  </si>
  <si>
    <t>2-s2.0-39849102651</t>
  </si>
  <si>
    <t>['tissue region', 'strongly affected', 'resonant frequency', 'lc sensor', 'first layer', 'experimental validation', 'dominant role', 'capacitor play', 'capacitance values']</t>
  </si>
  <si>
    <t>Biological tissue | LC sensor | Loop antenna | SAR | Wireless telemetry</t>
  </si>
  <si>
    <t>The impact of multiple tissue layers in a biotelemetry link consisting of a single loop antenna and an implantable LC sensor is investigated through simulation and measurements. The shift in resonant frequency due to the dispersive media encapsulating the sensor is analyzed. It is seen that the resonant frequency is strongly affected by the properties of the first layer, whereas additional layers prove to have little to no effect. Further, the capacitance values as well as the type of capacitor play a dominant role on the shift in the resonant frequency. It is demonstrated that smaller capacitance values would be required for determining the properties of the tissue region in which the sensor is embedded. The complexity of the multiple tissue layers is shown to be important in determining specific absorption rate (SAR) levels. An experimental validation has been done by immersing a LC sensor in single and multiple dispersive regions. ¬© 2008 Wiley Periodicals, Inc.</t>
  </si>
  <si>
    <t>783-787</t>
  </si>
  <si>
    <t>60001777;60001777;60001777</t>
  </si>
  <si>
    <t>6504600185;22986768300;7102372671</t>
  </si>
  <si>
    <t>Yvanoff, Marie;Venkataraman, Jayanti;Fuller, Lynn</t>
  </si>
  <si>
    <t>Rochester Institute of Technology</t>
  </si>
  <si>
    <t>Yvanoff M.</t>
  </si>
  <si>
    <t>Impact of multiple tissue layers on an implantable LC sensor</t>
  </si>
  <si>
    <t>10.1002/mop.23216</t>
  </si>
  <si>
    <t>2-s2.0-39849102653</t>
  </si>
  <si>
    <t>['transceiver die', 'temperature co', 'radiation efficiency', 'package solution', 'fired ceramic', 'compact ultra', 'also presented', 'also achieves', '85 ghz', '75 ghz', '7 ghz', '3 dbi', '2 mm3', '2 ghz']</t>
  </si>
  <si>
    <t>LTCC | Single-package UWB radio | UWB antenna | Wireless communications</t>
  </si>
  <si>
    <t>A compact ultra-wideband (UWB) antenna with size of 17 √ó 10 √ó 1 mm3 in low-temperature co-fired ceramic (LTCC) technology is designed, fabricated, and tested. It achieves impedance bandwidth of 6.7 GHz from 3.5 to 10.2 GHz. The measured antenna radiation patterns at 6.85 GHz are also presented. The antenna is further studied for a single-package solution of UWB radio transceivers. The integration is analyzed with an emphasis on the connection of the antenna to the transceiver die. The final integrated UWB antenna has size of 20 √ó 10 √ó 1.2 mm3 and achieves impedance bandwidth of 6.7 GHz from 5.05 to 11.75 GHz with available radiation patterns. It also achieves the radiation efficiency of &gt;96% and the gain of 2.5 to 4.3 dBi over the simulated UWB frequency range. ¬© 2008 Wiley Periodicals, Inc.</t>
  </si>
  <si>
    <t>789-793</t>
  </si>
  <si>
    <t>55490369500;33167854700</t>
  </si>
  <si>
    <t>Sun, Mei;Zhang, Y. P.</t>
  </si>
  <si>
    <t>Sun M.</t>
  </si>
  <si>
    <t>LTCC-based compact UWB antenna and its integration study</t>
  </si>
  <si>
    <t>10.1002/mop.23209</t>
  </si>
  <si>
    <t>2-s2.0-39849102655</t>
  </si>
  <si>
    <t>['tested successfully', 'particular realization', 'obtained bandwidth', 'modeling processes', 'make use', 'fdtd based', 'director elements', 'considered cases', 'case lesser', 'back ratio', '5 œª', '15 %.']</t>
  </si>
  <si>
    <t>Broadband | Directivity | Printed dipole | Quasi-Yagi | WLAN</t>
  </si>
  <si>
    <t>A low cost directive uniplanar broadband printed Quasi-Yagi antenna design is presented. As a particular realization, some prototypes have been designed to operate in the 2.45 GHz band. They have been then modeled, fabricated onto standard printed circuit dielectric substrate and tested successfully. For the design and the modeling processes, we have make use of FDTD based in-house developed algorithms. The obtained bandwidth is, for all the considered cases, better than 15%. The main radiation characteristics are 2-5.5 dBi gain, depending on the number of director elements, and better than 25 dB front-to-back ratio. Overall antenna size was, in any case lesser than 1 Œª √ó 0.5 Œª. ¬© 2008 Wiley Periodicals, Inc.</t>
  </si>
  <si>
    <t>731-735</t>
  </si>
  <si>
    <t>60029767;60029767;60029767;60002644</t>
  </si>
  <si>
    <t>15031250900;23670626500;57212400528;7003954653</t>
  </si>
  <si>
    <t>√Åvila-Navarro, E.;Segarra-Mart√≠nez, A.;Carrasco, J. A.;Reig, C.</t>
  </si>
  <si>
    <t>Elche;Valencia</t>
  </si>
  <si>
    <t>Universidad Miguel Hern√°ndez de Elche;Universitat de Val√®ncia</t>
  </si>
  <si>
    <t>60029767;60002644</t>
  </si>
  <si>
    <t>√Åvila-Navarro E.</t>
  </si>
  <si>
    <t>A low-cost compact uniplanar Quasi-Yagi printed antenna</t>
  </si>
  <si>
    <t>10.1002/mop.23197</t>
  </si>
  <si>
    <t>2-s2.0-39849102661</t>
  </si>
  <si>
    <t>['wlan service', 'srr ).', 'small dimension', 'small area', 'measured results', 'good monopole', 'employed effectively', 'conventional strip', 'antenna gains', '2 ghz', '11 ghz']</t>
  </si>
  <si>
    <t>Antenna | CPW-fed | Dual reverse split trapezoid slots | Notch | Ultra-wideband</t>
  </si>
  <si>
    <t>A novel compact 5.2 GHz notched ultra-wideband (UWB) CPW-fed monopole antenna using dual reverse split trapezoid slots which has small area of (16 √ó 17 mm2) is proposed. The designed antenna operates over 3-11 GHz for VSWR ‚â§ 2 including the WLAN band notched at the vicinity of 5.2 GHz The dual reverse split trapezoid slots are employed effectively for notching unwanted frequency band such as that for WLAN service, since it can be implemented with a small dimension and in a high Q operation similarly to the conventional strip-type dual reverse split ring resonator (SRR). Based on the simulated and measured results, a band notched UWB antenna using dual reverse split trapezoid slots is very effective in rejecting unwanted frequency in terms of its selectivity. Good monopole-like radiation patterns and antenna gains have also been obtained. ¬© 2008 Wiley Periodicals, Inc.</t>
  </si>
  <si>
    <t>652-655</t>
  </si>
  <si>
    <t>60017991;60012392;60023529;60023529</t>
  </si>
  <si>
    <t>7102142554;7403692642;23670030000;25943127000</t>
  </si>
  <si>
    <t>Tang, I. T.;Lin, Ding Bing;Liou, Geng Hong;Horng, Jui Hong</t>
  </si>
  <si>
    <t>Keelung;Tainan;Taipei</t>
  </si>
  <si>
    <t>National Taiwan Ocean University;National University of Tainan Taiwan;National Taipei University of Technology</t>
  </si>
  <si>
    <t>60023529;60017991;60012392</t>
  </si>
  <si>
    <t>Tang I.</t>
  </si>
  <si>
    <t>Miniaturized 5.2 GHz notched UWB CPW-fed antenna using dual reverse split trapezoid slots</t>
  </si>
  <si>
    <t>10.1002/mop.23157</t>
  </si>
  <si>
    <t>2-s2.0-39849102664</t>
  </si>
  <si>
    <t>['rectangular slot', 'pie slot', 'measured results', 'indented circular', '6 ghz']</t>
  </si>
  <si>
    <t>A novel compact slot antenna has been proposed for ultra-wideband (UWB) communications. The keyhole-shaped slot antenna consists of an indented circular-pie slot and a rectangular slot. The UWB (3.1-70.6 GHz) property is achieved by choosing suitable cutting pie and rectangular slot. Details of the proposed antenna design and measured results are presented and discussed. ¬© 2008 Wiley Periodicals, Inc.</t>
  </si>
  <si>
    <t>616-617</t>
  </si>
  <si>
    <t>60033110;60033110;60072385</t>
  </si>
  <si>
    <t>7406886947;36667757200;7401774071</t>
  </si>
  <si>
    <t>Huang, Chih Yu;Tsai, Chia Chou;Kuo, Jieh Sen</t>
  </si>
  <si>
    <t>Kaohsiung;Kaohsiung</t>
  </si>
  <si>
    <t>Kao Yuan University Taiwan;National Kaohsiung Normal University</t>
  </si>
  <si>
    <t>60072385;60033110</t>
  </si>
  <si>
    <t>Slot antenna for ultra-wideband communications</t>
  </si>
  <si>
    <t>10.1002/mop.23159</t>
  </si>
  <si>
    <t>2-s2.0-39849103708</t>
  </si>
  <si>
    <t>['top edge', 'small volume', 'pcs operation', 'parametric studies', 'mobile phone', 'low cost', 'hybrid antenna', 'easily fabricated', 'detailed results', 'cover gsm850', 'band operation', '98 cm3', '1900 mhz']</t>
  </si>
  <si>
    <t>Hybrid antenna | Loop antenna | Mobile phone antenna | Monopole slot antenna | Quad-band operation</t>
  </si>
  <si>
    <t>A novel printed hybrid loop/monopole slot antenna for quad-band operation in the mobile phone is presented. The proposed hybrid antenna is composed of a meandered loop antenna and a monopole slot antenna, and can generate two wide operating bands centered at about 900 and 1900 MHz to cover GSM850/900/DCS/PCS operation. The hybrid antenna is easily fabricated by bending the meandered loop antenna at low cost, which is connected to and centered at the top edge of the system ground plane where a straight monopole slot is embedded. With quad-band operation obtained, the hybrid antenna, however, occupies a small volume of 5.5 √ó 6 √ó 60 mm3 or 1.98 cm3 only inside the mobile phone. A 50-Œ© microstrip feedline is used to excite the meandered loop antenna and the monopole slot antenna in series. Detailed results and parametric studies of the proposed hybrid antenna are presented. ¬© 2008 Wiley Periodicals, Inc.</t>
  </si>
  <si>
    <t>795-801</t>
  </si>
  <si>
    <t>Internal hybrid loop/monopole slot antenna for quad-band operation in the mobile phone</t>
  </si>
  <si>
    <t>10.1002/mop.23201</t>
  </si>
  <si>
    <t>2-s2.0-39849105686</t>
  </si>
  <si>
    <t>['radiating strip', 'proposed antenna', 'monopole antenna', 'mobile phone', 'mobile communication', 'dtv reception', 'concealed inside', 'also promising', '900 bands', '894 mhz', '862 mhz']</t>
  </si>
  <si>
    <t>DTV antennas | GSM operation | Mobile phone antennas | Wideband monopole antennas</t>
  </si>
  <si>
    <t>A wideband monopole antenna comprising a narrow radiating strip of length 120 mm and a simple internal matching portion for mobile phone application is presented. The monopole antenna can generate a wide operating band to cover the DTV reception in the UHF frequency band (470-862 MHz) and mobile communication in the GSM850/900 bands (824-894 MHz/890-960 MHz). The radiating strip is also promising to be retracted to be concealed inside the casing of the mobile phone when not in use. Details of the proposed antenna are described in the study. ¬© 2008 Wiley Periodicals, Inc.</t>
  </si>
  <si>
    <t>801-806</t>
  </si>
  <si>
    <t>60011357;60011357;60116050</t>
  </si>
  <si>
    <t>14519407500;35460663000;57222378320</t>
  </si>
  <si>
    <t>Lee, Cheng Tse;Wong, Kin Lu;Lin, Yuan Chih</t>
  </si>
  <si>
    <t>Walsin Technology Corporation;National Sun Yat-Sen University</t>
  </si>
  <si>
    <t>60116050;60011357</t>
  </si>
  <si>
    <t>Lee C.T.</t>
  </si>
  <si>
    <t>Wideband monopole antenna for DTV/GSM operation in the mobile phone</t>
  </si>
  <si>
    <t>10.1002/mop.23194</t>
  </si>
  <si>
    <t>2-s2.0-39849105693</t>
  </si>
  <si>
    <t>['upper bands', 'rectangular patch', 'proposed antenna', 'numerical predictions', 'measured results', 'experimentally studied', 'cpw feedline', '13 ghz']</t>
  </si>
  <si>
    <t>CPW-fed | Dual-band | IMT-2000 | Wideband | WLAN</t>
  </si>
  <si>
    <t>A simple and compact coplanar waveguide (CPW)-fed antenna for dual- and wide-band wireless applications is presented. By properly embedding slots into a rectangular patch, the designed antenna thus fed by a CPW feedline and, with, including ground plane, only 24 √ó 25 mm2, can lead to good impedance matching in a wide dual band covering IMT-2000, 5.2/5.8 GHz WLAN, and 5.8 GHz RFID operations. Prototype of the proposed antenna has been constructed and experimentally studied. The measured results not only explore good dualband operations with wide -10 dB impedance bandwidths of 370 and 4.13 GHz at the lower and upper bands, respectively, but also show good agreement with the numerical predictions. ¬© 2008 Wiley Periodicals, Inc.</t>
  </si>
  <si>
    <t>574-575</t>
  </si>
  <si>
    <t>Compact dual- and wide-band CPW-FED slot antenna for wireless applications</t>
  </si>
  <si>
    <t>10.1002/mop.23139</t>
  </si>
  <si>
    <t>2-s2.0-39849107324</t>
  </si>
  <si>
    <t>['wave antennas', 'theoretical suggestions', 'rectangular waveguide', 'radiation results', 'proposed structure', 'periodically loaded', 'openended corrugations', 'obtained propagation', 'good agreement', 'equivalent circuit', 'dispersion property', 'crlh rwg', '45 ghz']</t>
  </si>
  <si>
    <t>Composed right/left-handed metamaterial | Corrugated waveguide open end | Leaky-wave antennas</t>
  </si>
  <si>
    <t>A novel composed right/left-handed (CRLH) rectangular waveguide (RWG) is presented. It is periodically loaded with openended corrugations, which allow energy radiating from them. Compared with previously referred left-handed (LH) waveguides, this proposed structure is more effective for leaky-wave antennas (LWAs) design. To determine the dispersion property, an equivalent circuit is given. Based on the CRLH RWG, a LWA is achieved and analyzed by full wave simulation, which supports the backward-to-forward beam scanning by frequency above 7.45 GHz. The obtained propagation and radiation results are in good agreement with theoretical suggestions. ¬© 2008 Wiley Periodicals, Inc.</t>
  </si>
  <si>
    <t>579-582</t>
  </si>
  <si>
    <t>60019616;60019616;60019616</t>
  </si>
  <si>
    <t>16042926300;55732388400;8589921200</t>
  </si>
  <si>
    <t>Pan, ;Meng, Fan Yi;Wu, Qun</t>
  </si>
  <si>
    <t>Pan</t>
  </si>
  <si>
    <t>A composed right/left-handed waveguide with open-ended corrugations for backward-to-forward leaky-wave antenna application</t>
  </si>
  <si>
    <t>10.1002/mop.23162</t>
  </si>
  <si>
    <t>2-s2.0-39849108777</t>
  </si>
  <si>
    <t>['x band', 'similar performance', 'radiating characteristics', 'proposed antenna', 'operating modes', 'novel dual']</t>
  </si>
  <si>
    <t>Antenna | Composite right/left-handed transmission line | Dual-frequency</t>
  </si>
  <si>
    <t>An unbalanced composite right/left-handed transmission line structure is used for the design of a novel dual-frequency microstrip antenna operating at X band. It is shown that the antenna has a very similar performance in both the operating modes to that of a conventional microstrip patch antenna (MPA) with respect to radiating characteristics. Moreover, the measured -10 dB bandwidth and gain for the proposed antenna are improved. ¬© 2008 Wiley Periodicals, Inc.</t>
  </si>
  <si>
    <t>767-771</t>
  </si>
  <si>
    <t>15759804000;7402443346;55656337600</t>
  </si>
  <si>
    <t>Jie, Xiaoyong;Luo, Chunrong;Zhao, Xiaopeng</t>
  </si>
  <si>
    <t>Jie X.</t>
  </si>
  <si>
    <t>A dual-frequency microstrip antenna based on an unbalanced composite right/left-handed transmission line</t>
  </si>
  <si>
    <t>10.1002/mop.23195</t>
  </si>
  <si>
    <t>2-s2.0-40049101896</t>
  </si>
  <si>
    <t>['validation approach', 'raw measurements', 'practical method', 'paper describes', 'orbit calibration', 'miras works', 'minimum impact', 'method ensures', 'instrument errors', 'inorbit validation', 'imaging systems', 'galactic poles', 'fully based', 'essentially based', 'correctly describes', 'corbella equation', 'calibrated visibilities', 'aperture synthesis', 'antenna patterns']</t>
  </si>
  <si>
    <t>Aperture synthesis | Microwave imaging radiometer with aperture synthesis (MIRAS) calibration | Microwave interferometric radiometry | Soil moisture and ocean salinity (SMOS)</t>
  </si>
  <si>
    <t>This paper describes a practical method to calibrate the Microwave Imaging Radiometer with Aperture Synthesis (MIRAS) in orbit using external targets. Together with the inorbit validation of the antenna patterns, the method ensures the generation of valid and calibrated visibilities from raw measurements with minimum impact from instrument errors, particularly antenna errors. It has been possible to devise this strategy only after the derivation of the Corbella equation, which correctly describes how MIRAS works. The proposed in-orbit calibration and validation approach is fully based on this equation. In a markedly different way to the point target response method used to calibrate other imaging systems, the technique put forward is essentially based on measuring a "flat" target such as the cold sky near the galactic poles. This is why it has been called the "flat target transformation. " ¬© 2008 IEEE.</t>
  </si>
  <si>
    <t>613-620</t>
  </si>
  <si>
    <t>60000251-105182979;105182979;60103653;105182979</t>
  </si>
  <si>
    <t>6701783349;23013371600;57190438629;23767933000</t>
  </si>
  <si>
    <t>Mart√≠n-Neira, Manuel;Suess, Martin;Kainulainen, Juha;Mart√≠n-Porqueras, Fernando</t>
  </si>
  <si>
    <t>Finland;United States;Netherlands</t>
  </si>
  <si>
    <t>Espoo;New York;Noordwijk</t>
  </si>
  <si>
    <t>Aalto University;IEEE;European Space Technology Center (ESTEC)</t>
  </si>
  <si>
    <t>60103653;60000251;105182979</t>
  </si>
  <si>
    <t>Mart√≠n-Neira M.</t>
  </si>
  <si>
    <t>The flat target transformation</t>
  </si>
  <si>
    <t>10.1109/TGRS.2008.916259</t>
  </si>
  <si>
    <t>2-s2.0-40149087368</t>
  </si>
  <si>
    <t>['thz radiation', 'sapphire laser', 'proton acceleration', 'observed simultaneously', 'maximal energy', 'intensity ti', 'intense emission', 'antenna mechanism']</t>
  </si>
  <si>
    <t>We have observed simultaneously both the fast proton generation and terahertz (THz) radiation in the laser pulse interaction with a 5-Œºm thick titanium target. In order to control the proton acceleration and THz radiation, we have changed the duration of the amplified spontaneous emission (ASE) preceding the main pulse generated by the high-intensity Ti:sapphire laser. A fast proton beam with the maximal energy of ‚àº 490 keV has been realized by reducing the duration of the ASE. Simultaneously, an intense emission of THz radiation is observed for various ASE durations. We propose the antenna mechanism for the THz radiation, according to which the fast electrons moving along the target surface emit the low-frequency electromagnetic wave. ¬© 2008 Springer-Verlag.</t>
  </si>
  <si>
    <t>373-377</t>
  </si>
  <si>
    <t>Applied Physics B: Lasers and Optics</t>
  </si>
  <si>
    <t>60015658;60015658;60013722;60015658;60015658;60015658;60015658;60015658;60015658;60015658;60015658-60068680-60000308;60015658-60000308;60013722;60013722</t>
  </si>
  <si>
    <t>16025332900;57197999341;6603643087;57203050413;24528752800;35068441300;14623370700;15060479000;7003464367;6701499693;7103055239;14044941400;8638649800;7102192900</t>
  </si>
  <si>
    <t>Sagisaka, A.;Daido, H.;Nashima, S.;Orimo, S.;Ogura, K.;Mori, M.;Yogo, A.;Ma, J.;Daito, I.;Pirozhkov, A. S.;Bulanov, S. V.;Esirkepov, T. Zh;Shimizu, K.;Hosoda, M.</t>
  </si>
  <si>
    <t>Russian Federation;Japan;Japan;Russian Federation</t>
  </si>
  <si>
    <t>Moscow;Kashiwa;Osaka;Dolgoprudny</t>
  </si>
  <si>
    <t>Prokhorov General Physics Institute of the Russian Academy of Sciences;Japan Atomic Energy Agency;Osaka City University;Moscow Institute of Physics and Technology</t>
  </si>
  <si>
    <t>60068680;60015658;60013722;60000308</t>
  </si>
  <si>
    <t>Sagisaka A.</t>
  </si>
  <si>
    <t>Simultaneous generation of a proton beam and terahertz radiation in high-intensity laser and thin-foil interaction</t>
  </si>
  <si>
    <t>10.1007/s00340-008-2931-8</t>
  </si>
  <si>
    <t>2-s2.0-40149093070</t>
  </si>
  <si>
    <t>['total current', 'rf transceiver', 'reader integrates', 'reader consumes', 'power single', 'paper describes', 'n phase', 'host interfaces', 'end circuit', 'die size', 'data converters', 'conversion architecture', 'antenna low', 'antenna architecture', 'also integrated', '4 dbm']</t>
  </si>
  <si>
    <t>Mobile RFID reader | Radio frequency identification (RFID) | RFID reader | Single-antenna UHF reader | Single-chip CMOS reader</t>
  </si>
  <si>
    <t>This paper describes a single-antenna low-power single-chip radio frequency identification (RFID) reader for mobile phone applications. The reader integrates an RF transceiver, data converters, a digital baseband modem, an MPU, memory, and host interfaces. The direct conversion RF receiver architecture with the highly linear RF front-end circuit and DC offset cancellation circuit is used to give good immunity to the large transmitter leakage. It is suitable for a mobile phone reader with single-antenna architecture and low-power reader solution. The transmitter is implemented in the direct I/Q up-conversion architecture. The frequency synthesizer based on a fractional-N phase-locked-loop topology offering 900 MHz quadrature LO signals is also integrated with the RF transceiver. The reader is fabricated in a 0.18 Œºm CMOS technology, and its die size is 4.5 mm √ó 5.3 mm including electrostatic discharge I/O pads. The reader consumes a total current of 89 m A apart from the external power amplifier with 1.8 V supply voltage. It achieves an 8 dBm P1dB, an 18.5 dBm IIP3, and a maximum transmitter output power of 4 dBm. ¬© 2008 IEEE.</t>
  </si>
  <si>
    <t>729-738</t>
  </si>
  <si>
    <t>60000251-60010484-60002445;60000251-60013866;60010484;60010484;60010484;60010484;60010484;60010484</t>
  </si>
  <si>
    <t>23768025900;7004110404;23767857900;15753249100;16642674300;57199827561;57199466795;15754073500</t>
  </si>
  <si>
    <t>Kwon, Ickjin;Eo, Yunseong;Bang, Heemun;Choi, Kyudon;Jeon, Sangyoon;Jung, Sungjae;Lee, Donghyun;Lee, Heungbae</t>
  </si>
  <si>
    <t>South Korea;South Korea;South Korea;United States</t>
  </si>
  <si>
    <t>Seoul;Suwon;Kyonggi-do;New York</t>
  </si>
  <si>
    <t>Kwangwoon University;Samsung Group;Ajou University;IEEE</t>
  </si>
  <si>
    <t>60013866;60010484;60002445;60000251</t>
  </si>
  <si>
    <t>Kwon I.</t>
  </si>
  <si>
    <t>A single-chip CMOS transceiver for UHF mobile RHD reader</t>
  </si>
  <si>
    <t>10.1109/JSSC.2007.914302</t>
  </si>
  <si>
    <t>2-s2.0-40149093282</t>
  </si>
  <si>
    <t>['spatial resolution', 'soil moisture', 'required coverage', 'proteus platform', 'paper describes', 'observation modes', 'miras synthesizes', 'miras instrument', 'large aperture', 'large antenna', 'imaging geometry', 'data products', 'aperture synthesis', 'achieved without']</t>
  </si>
  <si>
    <t>Microwave radiometry</t>
  </si>
  <si>
    <t>The European Space Agency's Soil Moisture and Ocean Salinity satellite comprises a single payload instrument known as the Microwave Interferometric Radiometer with Aperture Synthesis (MIRAS) coupled to a PROTEUS platform. MIRAS synthesizes a large aperture from a reasonably sized 2-D array of passive microwave radiometers. By using interferometric techniques, the required coverage and spatial resolution can be achieved without the need for a large antenna. This paper describes the MIRAS instrument, its observation modes, the imaging geometry, and data products. ¬© 2008 IEEE.</t>
  </si>
  <si>
    <t>594-605</t>
  </si>
  <si>
    <t>60031159;60031159;60000251-60031159;60031159;60031159;60031159;60031159</t>
  </si>
  <si>
    <t>23768294200;57213753725;6701783349;6506141518;7005682998;23768088900;6602383797</t>
  </si>
  <si>
    <t>McMullan, K. D.;Brown, Michael A.;Mart√≠n-Neira, Manuel;Rits, W.;Ekholm, S.;Marti, J.;Lemanczyk, J.</t>
  </si>
  <si>
    <t>Netherlands;United States</t>
  </si>
  <si>
    <t>Noordwijk aan Zee;New York</t>
  </si>
  <si>
    <t>ESTEC - European Space Research and Technology Centre;IEEE</t>
  </si>
  <si>
    <t>60031159;60000251</t>
  </si>
  <si>
    <t>McMullan K.</t>
  </si>
  <si>
    <t>SMOS: The payload</t>
  </si>
  <si>
    <t>10.1109/TGRS.2007.914809</t>
  </si>
  <si>
    <t>2-s2.0-40149096544</t>
  </si>
  <si>
    <t>['wind direction', 'scattering geometry', 'scattering azimuth', 'scattered signal', 'roughness impact', 'remote sensing', 'potential source', 'particular concern', 'negligible impact', 'localized maximum', 'incidence plane', 'geophysical conditions', 'galactic plane', 'galactic glitter', 'eventual impact', 'e .,', 'antenna temperature', '7 k', '5 k', '30 %,']</t>
  </si>
  <si>
    <t>Radiometry | Remote sensing | Scattering</t>
  </si>
  <si>
    <t>The "galactic glitter" phenomenon at L-band, i.e., the scattering of celestial sky radiation by the rough ocean surface, is examined here as a potential source of error for sea surface salinity (SSS) remote sensing. We begin by considering the transformations that must be applied to downwelling celestial noise in order to compute the eventual impact on the antenna temperature. Then, outside the context of any particular measurement system, we use approximate scattering models along with a model for the equilibrium wind wave spectrum to examine how the scattered signal at the surface might depend on the geophysical conditions and scattering geometry. It is found that, when the specular point lies far away from the galactic plane, where the incident celestial brightness is uniform, sea surface roughness has a negligible impact on the glitter. At such a point, variations in both the orientation of the incidence plane and the wind direction relative to the scattering azimuth have negligible impact. By contrast, when the specular point lies in the vicinity of a localized maximum of brightness, scattering by the roughened ocean surface may reduce the glitter by more than 30%, as compared to a perfectly flat surface, and the glitter amplitude may vary by up to 0.7 K with variations in wind direction and by up to 0.5 K with variations in incidence plane orientation. It is shown that accounting for the roughness impact on celestial noise contamination is of particular concern for the remote sensing of SSS. ¬© 2008 IEEE.</t>
  </si>
  <si>
    <t>659-674</t>
  </si>
  <si>
    <t>60019839;60019839;60019839-60017694;60019839</t>
  </si>
  <si>
    <t>6507548793;55893755900;8538711400;56209544000</t>
  </si>
  <si>
    <t>Tenerelli, Joseph E.;Reul, Nicolas;Mouche, Alexis A.;Chapron, Bertrand</t>
  </si>
  <si>
    <t>Plouzane;Paris</t>
  </si>
  <si>
    <t>IFREMER Institut Francais de Recherche pour l'Exploitation de la Mer;CNES Centre National d'Etudes Spatiales</t>
  </si>
  <si>
    <t>60019839;60017694</t>
  </si>
  <si>
    <t>Tenerelli J.</t>
  </si>
  <si>
    <t>Earth-viewing L-band radiometer sensing of sea surface scattered celestial sky radiation - Part I: General characteristics</t>
  </si>
  <si>
    <t>10.1109/TGRS.2007.914803</t>
  </si>
  <si>
    <t>2-s2.0-40149101296</t>
  </si>
  <si>
    <t>['surface roughness', 'specular projection', 'smos mission', 'smos measurements', 'smos bandwidth', 'sky l', 'significantly modified', 'several surveys', 'separate map', 'operational method', 'ocean salinity', 'negligible levels', 'makes integration', 'localized sources', 'galactic equator', 'descending swaths', 'continuum radiation', 'combined data', 'also constructed', '1 k']</t>
  </si>
  <si>
    <t>Microwave radiometry | Sea surface electromagnetic scattering</t>
  </si>
  <si>
    <t>We examine how the rough sea surface scattering of L-band celestial sky radiation might affect the measurements of the future European Space Agency Soil Moisture and Ocean Salinity (SMOS) mission. For this purpose, we combined data from several surveys to build a comprehensive all-sky L-band celestial sky brightness temperature map for the SMOS mission that includes the continuum radiation and the hydrogen line emission rescaled for the SMOS bandwidth. We also constructed a separate map of strong and very localized sources that may exhibit L-band brightness temperatures exceeding 1000 K. Scattering by the roughened ocean surface of radiation from even the strongest localized sources is found to reduce the contributions from these localized strong sources to negligible levels, and rough surface scattering solutions may be obtained with a map much coarser than the original continuum maps. In rough ocean surface conditions, the contribution of the scattered celestial noise to the reconstructed brightness temperatures is not significantly modified by the synthetic antenna weighting function, which makes integration over the synthetic beam unnecessary. The contamination of the reconstructed brightness temperatures by celestial noise exhibits a strong annual cycle with the largest contamination occurring in the descending swaths in September and October, when the specular projection of the field of view is aligned with the galactic equator. Ocean surface roughness may alter the contamination by over 0.1 K in 30% of the SMOS measurements. Given this potentially large impact of surface roughness, an operational method is proposed to account for it in the SMOS level 2 sea surface salinity algorithm. ¬© 2008 IEEE.</t>
  </si>
  <si>
    <t>675-688</t>
  </si>
  <si>
    <t>60120766;60120766;60031159;60120766</t>
  </si>
  <si>
    <t>55893755900;6507548793;6701631477;56209544000</t>
  </si>
  <si>
    <t>Reul, Nicolas;Tenerelli, Joseph E.;Floury, Nicolas;Chapron, Bertrand</t>
  </si>
  <si>
    <t>France;Netherlands</t>
  </si>
  <si>
    <t>Plouzane;Noordwijk aan Zee</t>
  </si>
  <si>
    <t>Laboratoire d'Oc√©anographie Physique et Spatiale (LOPS);ESTEC - European Space Research and Technology Centre</t>
  </si>
  <si>
    <t>60120766;60031159</t>
  </si>
  <si>
    <t>Reul N.</t>
  </si>
  <si>
    <t>Earth-viewing L-band radiometer sensing of sea surface scattered celestial sky radiation - Part II: Application to SMOS</t>
  </si>
  <si>
    <t>10.1109/TGRS.2007.914804</t>
  </si>
  <si>
    <t>2-s2.0-40149102199</t>
  </si>
  <si>
    <t>Ministry of Higher Education and Scientific Research</t>
  </si>
  <si>
    <t>['receptors could', 'pharmacological profile', 'nachrs present', 'mushroom bodies', 'maximum ach', 'main neurotransmitter', 'ionic permeability', 'induced currents', 'functional nachrs', 'elicited currents', 'different functions', 'desensitized slowly', 'data indicate', 'clamp recordings', 'apis mellifera', 'antennal lobes', 'adult honeybee']</t>
  </si>
  <si>
    <t>Antennal lobe | Apis mellifera | Insect | Nicotinic acetylcholine receptor | Patch clamp</t>
  </si>
  <si>
    <t>In insects, acetylcholine (ACh) is the main neurotransmitter, and nicotinic acetylcholine receptors (nAChRs) mediate fast cholinergic synaptic transmission. In the honeybee, nAChRs are expressed in diverse structures including the primary olfactory centres of the brain, the antennal lobes (AL) and the mushroom bodies. Whole-cell, voltage-clamp recordings were used to characterize the nAChRs present on cultured AL cells from adult honeybee, Apis mellifera. In 90% of the cells, applications of ACh induced fast inward currents that desensitized slowly. The classical nicotinic agonists nicotine and imidacloprid elicited respectively 45 and 43% of the maximum ACh-induced currents. The ACh-elicited currents were blocked by nicotinic antagonists methyllycaconitine, dihydroxy-Œ≤-erythroidine and Œ±-bungarotoxin. The nAChRs on adult AL cells are cation permeable channels. Our data indicate the existence of functional nAChRs on adult AL cells that differ from nAChRs on pupal Kenyon cells from mushroom bodies by their pharmacological profile and ionic permeability, suggesting that these receptors could be implicated in different functions. ¬© 2007 Springer-Verlag.</t>
  </si>
  <si>
    <t>19-29</t>
  </si>
  <si>
    <t>Invertebrate Neuroscience</t>
  </si>
  <si>
    <t>60027245;60030718;60027245;60027245;60027245</t>
  </si>
  <si>
    <t>57213927345;7003753201;22958598200;7201942993;9733377700</t>
  </si>
  <si>
    <t>Barbara, Guillaume St√©phane;Gr√ºnewald, Bernd;Paute, Sandrine;Gauthier, Monique;Raymond-Delpech, Val√©rie</t>
  </si>
  <si>
    <t>Germany;France</t>
  </si>
  <si>
    <t>Berlin;Toulouse</t>
  </si>
  <si>
    <t>Freie Universit√§t Berlin;Universite Paul Sabatier Toulouse III</t>
  </si>
  <si>
    <t>60030718;60027245</t>
  </si>
  <si>
    <t>Barbara G.</t>
  </si>
  <si>
    <t>Study of nicotinic acetylcholine receptors on cultured antennal lobe neurones from adult honeybee brains</t>
  </si>
  <si>
    <t>10.1007/s10158-007-0062-2</t>
  </si>
  <si>
    <t>2-s2.0-40149102554</t>
  </si>
  <si>
    <t>['¬© 2008', 'waveform calculation', 'waveform amplitude', 'trajectory via', 'silent interval', 'significantly change', 'short burst', 'rights reserved', 'relativistic emrbs', 'relativistic emrb', 'relativistic corrections', 'relativistic character', 'possible source', 'phase relative', 'periapse passage', 'particular importance', 'parameter estimation', 'parameter errors', 'orbital parameters', 'obtain information', 'newtonian description', 'lisa ).', 'important depends', 'highly correlated', 'geodesic treatment', 'future space', 'events consists', 'dephasing might', 'dephasing could', 'compact object', 'astrophysical model', 'approximately half', 'actually account']</t>
  </si>
  <si>
    <t>Black hole physics | Galaxy: nucleus | Gravitational waves | Stellar dynamics</t>
  </si>
  <si>
    <t>Extreme mass ratio bursts (EMRBs) have been proposed as a possible source for future space-borne gravitational wave detectors, such as the Laser Interferometer Space Antenna (LISA). These events are characterized by long-period, nearly radial orbits of compact objects around a central massive black hole. The gravitational radiation emitted during such events consists of a short burst, corresponding to periapse passage, followed by a longer, silent interval. In this paper we investigate the impact of including relativistic corrections to the description of the compact object's trajectory via a geodesic treatment, as well as including higher order multipole corrections in the waveform calculation. The degree to which the relativistic corrections are important depends on the EMRB's orbital parameters. We find that relativistic EMRBs (vmax/c &gt; 0.25) are not rare and actually account for approximately half of the events in our astrophysical model. The relativistic corrections tend to significantly change the waveform amplitude and phase relative to a Newtonian description, although some of this dephasing could be mimicked by parameter errors. The dephasing over several bursts could be of particular importance not only to gravitational wave detection, but also to parameter estimation, since it is highly correlated to the spin of the massive black hole. Consequently, we postulate that if a relativistic EMRB is detected, such dephasing might be used to probe the relativistic character of the massive black hole and obtain information about its spin. ¬© 2008. The American Astronomical Society. All rights reserved.</t>
  </si>
  <si>
    <t>604-613</t>
  </si>
  <si>
    <t>60001439;60015881;60001439;60001439</t>
  </si>
  <si>
    <t>35270811500;6604053934;6507503530;6602310132</t>
  </si>
  <si>
    <t>Yunes, Nicol√°s;Sopuerta, Carlos F.;Rubbo, Louis J.;Holley-Bockelmann, Kelly</t>
  </si>
  <si>
    <t>Guelph;University Park</t>
  </si>
  <si>
    <t>University of Guelph;Pennsylvania State University</t>
  </si>
  <si>
    <t>60015881;60001439</t>
  </si>
  <si>
    <t>Yunes N.</t>
  </si>
  <si>
    <t>Relativistic effects in extreme mass ratio gravitational wave bursts</t>
  </si>
  <si>
    <t>10.1086/525839</t>
  </si>
  <si>
    <t>2-s2.0-40249083236</t>
  </si>
  <si>
    <t>['unequal distances', 'simulation results', 'sfns increases', 'representative scenario', 'proposed scheme', 'paper focuses', 'multipath fading', 'mobile receivers', 'asynchronous delays']</t>
  </si>
  <si>
    <t>Asynchronous delays | OFDM | Optimum transmit signal | Single frequency networks</t>
  </si>
  <si>
    <t>This paper focuses on how designing transmit signals improves performance of single frequency networks (SFNs), employing multiple distributed transmit antennas. Considering the effect of multipath fading, pairwise error probability conditioned on shadowing is derived to show that the achievable diversity order of SFNs increases as the number of resolvable channel taps between transmit and receive antennas increases. One transmit signal based on interleaved-partition subcarrier grouping is proposed to obtain the achievable diversity order. Further, we show that different interleaving methods result in different performance due to asynchronous delays caused by unequal distances between distributed transmit antennas and mobile receivers. To optimize the proposed transmit signal, one interleaving scheme, establishing a tradeoff between mobile receivers' location and performance, is introduced in terms of the asynchronous delays. Simulation results are presented in a representative scenario to demonstrate the performance gains offered by the proposed optimum transmit signal. The proposed scheme does not introduce any changes at the mobile receivers. ¬© 2008 IEEE.</t>
  </si>
  <si>
    <t>100-105</t>
  </si>
  <si>
    <t>IEEE Transactions on Broadcasting</t>
  </si>
  <si>
    <t>60005465;60000251-60005465;60029526;60000251-60005465</t>
  </si>
  <si>
    <t>36638600600;7404591261;36887211000;7102636574</t>
  </si>
  <si>
    <t>Shen, Ying;Tang, You Xi;Kong, Ting;Shao, Shi Hai</t>
  </si>
  <si>
    <t>United States;China;United States</t>
  </si>
  <si>
    <t>Riverside;Chengdu;New York</t>
  </si>
  <si>
    <t>University of California, Riverside;University of Electronic Science and Technology of China;IEEE</t>
  </si>
  <si>
    <t>60029526;60005465;60000251</t>
  </si>
  <si>
    <t>Shen Y.</t>
  </si>
  <si>
    <t>Optimally interleaved signals for SFN</t>
  </si>
  <si>
    <t>10.1109/TBC.2007.914698</t>
  </si>
  <si>
    <t>2-s2.0-40349087286</t>
  </si>
  <si>
    <t>['¬© 2008', 'two types', 'second antenna', 'ostracod taxa', 'ostracod chemoreceptors', 'ontogenetic changes', 'observations suggest', 'novel organ', 'multiple setae', 'morphogenetic processes', 'molting process', 'molting period', 'like seta', 'hypodermal cells', 'grouped setae', 'gave rise', 'evolutionary pathway', 'developmental processes', 'common constraint', 'cellular level', 'budding positions', 'autapomorphic character']</t>
  </si>
  <si>
    <t>The morphology and developmental processes of the two types of ostracod chemoreceptors, the Aesthetasc "Y" and the "Grouped setae," were compared. Cypridoidea and Pontocypridoidea, belonging to Cypridocopina, have a large baseball bat-like seta as an autapomorphic character on the second antenna, whereas most ostracod taxa with plesiomorphic characters bear "Grouped setae" consisting of multiple setae on the second antenna. Their budding positions, morphology, and ontogenetic changes were compared, and our deduction is that the Aesthetasc "Y" originated from "Grouped setae-like" organ in the Paleozoic. The morphogenetic processes in the molting period of these chemoreceptors were compared at the cellular level. The observations suggest that the "Grouped setae" are formed by hypodermal cells and share sheath cells corresponding to those of the Aesthetasc "Y" as a common constraint in the molting process of setae. We conclude that modification of the morphogenetic processes in the molting period of the "Grouped setae" gave rise to the Aesthetasc "Y" as a novel organ in the evolutionary pathway of the Ostracoda. ¬© 2008 The Author(s).</t>
  </si>
  <si>
    <t>228-240</t>
  </si>
  <si>
    <t>1525142X</t>
  </si>
  <si>
    <t>1520541X</t>
  </si>
  <si>
    <t>Evolution and Development</t>
  </si>
  <si>
    <t>60103680;60103680</t>
  </si>
  <si>
    <t>23968693700;6603227971</t>
  </si>
  <si>
    <t>Kaji, Tomonari;Tsukagoshi, Akira</t>
  </si>
  <si>
    <t>Shizuoka</t>
  </si>
  <si>
    <t>Shizuoka University</t>
  </si>
  <si>
    <t>Kaji T.</t>
  </si>
  <si>
    <t>Origin of the novel chemoreceptor Aesthetasc "Y" in Ostracoda: Morphogenetical thresholds and evolutionary innovation</t>
  </si>
  <si>
    <t>10.1111/j.1525-142X.2008.00230.x</t>
  </si>
  <si>
    <t>2-s2.0-40349113139</t>
  </si>
  <si>
    <t>Ministry of Information and Communication</t>
  </si>
  <si>
    <t>MIC</t>
  </si>
  <si>
    <t>['step process', 'paper introduces', 'layered structure', 'eti ).', 'ensemble based', 'dmb service', '2 ts']</t>
  </si>
  <si>
    <t>DAB | DMB | Ensemble | ETI | Eureka-147 | MPEG-2 TS | Remultiplexing</t>
  </si>
  <si>
    <t>This paper introduces a layered structure of the Korean terrestrial digital multimedia broadcasting (T-DMB) ensemble based on Eureka-147 and suggests a new transmission architecture for flexible T-DMB service. In the suggested transmission architecture, MPEG-2 transport stream (TS) for T-DMB multimedia service is inserted into the ensemble distributed via the ensemble transport interface (ETI). Thus, we propose a novel algorithm remultiplexing the ETI with MPEG-2 TS. The architecture of ETI remultiplexing algorithm is described as a four-step process, and implemented as real-time embedded software in an ETI remultiplexing system. The design and implementation of the interoperable ETI remultiplexing system available for a small-scale transmission system for T-DMB service is described in detail. ¬© 2007 IEEE.</t>
  </si>
  <si>
    <t>70-77</t>
  </si>
  <si>
    <t>60001558;60001558;60001558;60001558;60068688</t>
  </si>
  <si>
    <t>7201754045;7007174541;7201986747;7601421764;7202791482</t>
  </si>
  <si>
    <t>Yun, Joungil;Bae, Byungjun;Ahn, Chunghyun;Lee, Soo In;Ahn, Byung Ha</t>
  </si>
  <si>
    <t>Gwangju;Daejeon</t>
  </si>
  <si>
    <t>Gwangju Institute of Science and Technology;Electronics and Telecommunications Research Institute</t>
  </si>
  <si>
    <t>60068688;60001558</t>
  </si>
  <si>
    <t>Yun J.</t>
  </si>
  <si>
    <t>Remultiplexing Eureka-147 ensemble with MPEG-2 TS for T-DMB multimedia service</t>
  </si>
  <si>
    <t>10.1109/TBC.2007.911349</t>
  </si>
  <si>
    <t>2-s2.0-40349113448</t>
  </si>
  <si>
    <t>Division of Computer and Network Systems</t>
  </si>
  <si>
    <t>CNS</t>
  </si>
  <si>
    <t>['thereby lowering', 'subsequently compensating', 'spectrum monitor', 'spectrum analyzer', 'often advantageous', 'incoherently averaging', 'dynamic range', 'digital conversion', 'comparison load', 'added noise']</t>
  </si>
  <si>
    <t>Analog-to-digital conversion (ADC) | Noise measurement | Radio spectrum management | Radiometry | Spectral analysis</t>
  </si>
  <si>
    <t>The dynamic range of a spectrum monitor can be extended by incoherently averaging the difference between the spectrum from the antenna and the spectrum from a comparison load. We show that it is often advantageous to increase the attenuation to the spectrum analyzer, thereby lowering the maximum signal strength at the mixer and subsequently compensating for the added noise by incoherent spectral averaging. We analyzed the case of a conventional heterodyne analyzer as well as an analyzer using direct analog-to-digital conversion (ADC) sampling. ¬© 2008 IEEE.</t>
  </si>
  <si>
    <t>591-594</t>
  </si>
  <si>
    <t>60015009;60015009;60015009;60015009</t>
  </si>
  <si>
    <t>7402815984;10039045000;14631719000;57212816242</t>
  </si>
  <si>
    <t>Rogers, Alan E.E.;Carter, Joseph C.;Derome, Mark;Smythe, D. L.</t>
  </si>
  <si>
    <t>Westford</t>
  </si>
  <si>
    <t>MIT Haystack Observatory</t>
  </si>
  <si>
    <t>Rogers A.</t>
  </si>
  <si>
    <t>Extending the dynamic range of a spectrum monitor using comparison switching and spectral averaging</t>
  </si>
  <si>
    <t>10.1109/TIM.2007.911616</t>
  </si>
  <si>
    <t>2-s2.0-40549087327</t>
  </si>
  <si>
    <t>['system performance', 'system design', 'study digital', 'key factors', 'also presented']</t>
  </si>
  <si>
    <t>Digital radio mondiale (DRM) | Measurement system | Noise measurement | Receiving antennas | Sensitivity</t>
  </si>
  <si>
    <t>This paper presents measurement-system design and measurement techniques developed to study digital-radio-mondiale signal behavior and system performance. The solution proposed considers different reception conditions and environments. Some aspects, like antenna selection and both internal and external noise measurements, have turned out to be key factors and are also presented. ¬© 2008 IEEE.</t>
  </si>
  <si>
    <t>565-570</t>
  </si>
  <si>
    <t>60027856;60027856;60027856;60027856;60027856</t>
  </si>
  <si>
    <t>55227557400;7005697571;36840158200;7005904428;6603243584</t>
  </si>
  <si>
    <t>Prieto, Gorka;Guerra, David;Matias, Jose Mar√≠a;V√©lez, Manuel M.;Arrinda, Arrinda</t>
  </si>
  <si>
    <t>Leioa</t>
  </si>
  <si>
    <t>Universidad del Pais Vasco</t>
  </si>
  <si>
    <t>Prieto G.</t>
  </si>
  <si>
    <t>Digital-radio-mondiale (DRM) measurement-system design and measurement methodology for fixed and mobile reception</t>
  </si>
  <si>
    <t>10.1109/TIM.2007.911622</t>
  </si>
  <si>
    <t>2-s2.0-40549104499</t>
  </si>
  <si>
    <t>['time codes', 'superior performance', 'state trellises', 'qpsk cases', 'proposed codes', 'orthogonal space', 'new sosttc', 'full rate', 'error performance', 'design approach', 'computer simulations']</t>
  </si>
  <si>
    <t>Diversity | Fading channels | Space-time coding | Wireless communications</t>
  </si>
  <si>
    <t>Super-orthogonal space-time trellis codes (SOSTTC) are full rate, full diversity space-time codes with high coding gains for quasi-static fading channels. In this paper, this design approach is extended to fast fading channels and new SOSTTC are proposed for BPSK and QPSK modulations based on the design criteria valid for this type of channels. The new full rate codes have 4- and 16-state trellises for BPSK and QPSK cases, respectively, to avoid parallel transitions which restrict the error performance. The frame error performances are evaluated through computer simulations and it is shown that the proposed codes have superior performance in the fast fading case compared to their counterparts previously given in the literature for fast and quasi-static fading channels. Copyright ¬© 2007 John Wiley &amp; Sons, Ltd.</t>
  </si>
  <si>
    <t>331-341</t>
  </si>
  <si>
    <t>International Journal of Communication Systems</t>
  </si>
  <si>
    <t>60019963;60022002</t>
  </si>
  <si>
    <t>35578825100;35562948400</t>
  </si>
  <si>
    <t>Birol, Ash;Ayg√∂l√º, √úmit</t>
  </si>
  <si>
    <t>Istanbul;Istanbul</t>
  </si>
  <si>
    <t>ƒ∞stanbul Teknik √úniversitesi;Yildiz Technical University</t>
  </si>
  <si>
    <t>60022002;60019963</t>
  </si>
  <si>
    <t>Birol A.</t>
  </si>
  <si>
    <t>Super-orthogonal space-time trellis codes for two transmit antennas in fast fading channels</t>
  </si>
  <si>
    <t>10.1002/dac.891</t>
  </si>
  <si>
    <t>2-s2.0-40549125943</t>
  </si>
  <si>
    <t>['waveforms remove', 'present compression', 'phase pre', 'links exhibit', 'limited operation', 'larger bandwidths', 'impulse response', 'future radar', 'first demonstration', 'first demonstrate', 'enable bandwidth', 'dispersion pre', 'dispersion limitation', 'compensated waveforms', 'communication systems', 'center frequency', 'bandwidth limit', 'achieve compression', '10 ghz']</t>
  </si>
  <si>
    <t>Broadband antennas | Matched filtering | Microwave photonics | Time-domain techniques | Ultra-wideband (UWB)</t>
  </si>
  <si>
    <t>In this study, we present compression of ultra-wide-band RF waveforms via photonic synthesis of phase pre-compensated waveforms. By exciting a dispersive wireless link (employing Archimedean spiral antennas) with variable-bandwidth excitation waveforms, we first demonstrate that such links exhibit a dispersion-limited output pulse duration. Subsequently, we utilize the RF spectral phase extracted from the impulse response of the link to create signals designed to negate the nonuniform phase response of the spiral antennas utilized in the link. Such waveforms remove the dispersion limitation and enable bandwidth-limited operation. We achieve compression to within a factor of two of the bandwidth limit for signals with bandwidths of 1-10 GHz at a center frequency of ‚àº6 GHz. To our knowledge, this represents the first demonstration of dispersion pre-compensation for signals with fractional bandwidths exceeding 100%. Our technique is reprogrammable and may be extended to larger bandwidths and higher operational frequencies, making it an enabler for future radar and communication systems. ¬© 2008 IEEE.</t>
  </si>
  <si>
    <t>710-718</t>
  </si>
  <si>
    <t>60000251-60027271;60000251-60009254;60000251-60009254</t>
  </si>
  <si>
    <t>Washington, D.C.;West Lafayette;New York</t>
  </si>
  <si>
    <t>Naval Research Laboratory;Purdue University;IEEE</t>
  </si>
  <si>
    <t>60027271;60009254;60000251</t>
  </si>
  <si>
    <t>Dispersion limitations of ultra-wideband wireless links and their compensation via photonically enabled arbitrary waveform generation</t>
  </si>
  <si>
    <t>10.1109/TMTT.2008.916860</t>
  </si>
  <si>
    <t>2-s2.0-40549128043</t>
  </si>
  <si>
    <t>['¬© 2008', 'thermal expansion', 'paper reports', 'might contribute', 'laser spot', 'initial conductance', 'electrical conductance', 'dominating one', 'assisted transport', '200 %.']</t>
  </si>
  <si>
    <t>Break junction | Mesoscopic transport | Optical antennae | Photoassisted transport</t>
  </si>
  <si>
    <t>This paper reports on the influence of laser irradiation onto the electrical conductance of gold nanocontacts established with the mechanically controllable breakjunction technique. We concentrate here on the study of reversible conductance changes which can be as high as 200%. We investigate the dependence on the initial conductance of the contacts, the wavelength, the intensity and position of the laser spot with respect to the sample. Under most conditions an enhancement of the conductance is observed. We discuss several physical mechanisms which might contribute to the observed effect including thermal expansion, rectification and photon-assisted transport. We conclude that thermal expansion is not the dominating one. ¬© 2008 The Authors.</t>
  </si>
  <si>
    <t>407-414</t>
  </si>
  <si>
    <t>Journal of Microscopy</t>
  </si>
  <si>
    <t>60025525;60025525;60025525;60025525;60025525;60025525</t>
  </si>
  <si>
    <t>19933262000;23973396700;56217098600;6701683585;7005435368;24482291500</t>
  </si>
  <si>
    <t>Guhr, D. C.;Rettinger, D.;Boneberg, J.;Erbe, A.;Leiderer, P.;Scheer, E.</t>
  </si>
  <si>
    <t>Konstanz</t>
  </si>
  <si>
    <t>Universit√§t Konstanz</t>
  </si>
  <si>
    <t>Guhr D.</t>
  </si>
  <si>
    <t>Influence of chopped laser light onto the electronic transport through atomic-sized contacts</t>
  </si>
  <si>
    <t>10.1111/j.1365-2818.2008.01920.x</t>
  </si>
  <si>
    <t>2-s2.0-40549139091</t>
  </si>
  <si>
    <t>Academy of Finland</t>
  </si>
  <si>
    <t>['wave conditions', 'vertical polarization', 'sufficiently low', 'results agree', 'reflectivity level', 'rcs method', 'radar cross', 'monostatic reflectivity', 'floor carpets', 'earlier studies', 'also studied', '650 ghz', '60 db']</t>
  </si>
  <si>
    <t>Antenna test range | Monostatic reflectivity | Radar absorbing materials (RAMs) | Radar cross section (RCS)</t>
  </si>
  <si>
    <t>Transmittance and monostatic reflectivity of different radar absorbing materials at 650 GHz are presented. The reflectivity was measured in plane-wave conditions in a radar cross-section (RCS) range with vertical polarization. The lowest reflectivity level (-70 dB) was achieved with commercial absorbers TK THz RAM and Firam-500 with oblique incidence angles. Floor carpets were also studied, and the reflectivity level of those was found to be sufficiently low (from -50 to -60 dB) for use in antenna test ranges. Results agree with earlier studies and indicate the applicability of the RCS method in reflectivity measurements also at 650 GHz. ¬© 2008 IEEE.</t>
  </si>
  <si>
    <t>632-637</t>
  </si>
  <si>
    <t>60103653;60103653-60033191;60103653;60000251-60103653</t>
  </si>
  <si>
    <t>6602500831;6603473495;6701788874;35809669200</t>
  </si>
  <si>
    <t>Tamminen, Aleksi;L√∂nnqvist, Anne;Mallat, Juha;R√§is√§nen, Antti V.</t>
  </si>
  <si>
    <t>Finland;Finland;United States</t>
  </si>
  <si>
    <t>Espoo;Espoo;New York</t>
  </si>
  <si>
    <t>Aalto University;VTT Technical Research Centre of Finland;IEEE</t>
  </si>
  <si>
    <t>60103653;60033191;60000251</t>
  </si>
  <si>
    <t>Tamminen A.</t>
  </si>
  <si>
    <t>Monostatic reflectivity and transmittance of radar absorbing materials at 650 GHz</t>
  </si>
  <si>
    <t>10.1109/TMTT.2008.916881</t>
  </si>
  <si>
    <t>2-s2.0-40549139518</t>
  </si>
  <si>
    <t>['work studied', 'results showed', 'pupal development', 'physical stimuli', 'old cuticle', 'main organs', 'light microscopy', 'great concentration', 'eyed pupae', 'environmental stimuli', 'different phases', 'completely digested', 'bees perceive', 'antennal sensilla']</t>
  </si>
  <si>
    <t>Olfactory sensilla | SEM | Sensillum placodea | Sensillum trichodea | Stingless bee</t>
  </si>
  <si>
    <t>The sensilla are sensory organs formed by cuticular and cellular structures specialized in reception of chemical and physical stimuli from the environment and transmission to the insect's central nervous system. In function of the great concentration of sensilla, the antennae are the main organs for interaction between bees and with the environment. This work studied the presence of antennal sensilla in the different phases of pupal development of the stingless bee Melipona quadrifasciata anthidioides by means of scanning electron microscopy and light microscopy. The results showed that antennal sensilla begin their development in the transition of the prepupae to the white-eyed pupae and finish it in the pigmented-body pupae phase. The antennal sensilla were exposed to the environment in the black-eyed pupae when the old cuticle is completely digested, suggesting that only in the final pupal phases can these bees perceive the environmental stimuli. ¬© 2007 Wiley-Liss, Inc.</t>
  </si>
  <si>
    <t>196-200</t>
  </si>
  <si>
    <t>1059910X</t>
  </si>
  <si>
    <t>Microscopy Research and Technique</t>
  </si>
  <si>
    <t>60013918;60013918;60013918;60013918;60013918</t>
  </si>
  <si>
    <t>26967455800;15056254700;57196452459;7006225492;7006430143</t>
  </si>
  <si>
    <t>Azevedo, Dihego De Oliveira;Matiello-Guss, Cirlei Pereira;R√∂nnau, Milton;Zanuncio, Jos√© Cola;Serr√£o, Jos√© Eduardo</t>
  </si>
  <si>
    <t>Vicosa</t>
  </si>
  <si>
    <t>Universidade Federal de Vicosa</t>
  </si>
  <si>
    <t>Azevedo D.</t>
  </si>
  <si>
    <t>Post-embryonic development of the antennal sensilla in Melipona quadrifasciata anthidioides (Hymenoptera: Meliponini)</t>
  </si>
  <si>
    <t>10.1002/jemt.20539</t>
  </si>
  <si>
    <t>2-s2.0-40649089690</t>
  </si>
  <si>
    <t>['stochastic approximation', 'rights reserved', 'nonlinear detection', 'inherent symmetry', 'detector output', 'deficient multiple', 'called rank', 'aided detector', 'adaptive training']</t>
  </si>
  <si>
    <t>Beamforming | Multiple-antenna system | Probability density function | Radial basis function network | Recursive learning | Stochastic algorithm | Symmetry</t>
  </si>
  <si>
    <t>A powerful symmetrical radial basis function (RBF) aided detector is proposed for nonlinear detection in so-called rank-deficient multiple-antenna assisted beamforming systems. By exploiting the inherent symmetry of the optimal Bayesian detection solution, the proposed RBF detector becomes capable of approaching the optimal Bayesian detection performance using channel-impaired training data. A novel nonlinear least bit error algorithm is derived for adaptive training of the symmetrical RBF detector based on a stochastic approximation to the Parzen window estimation of the detector output's probability density function. The proposed adaptive solution is capable of providing a signal-to-noise ratio gain in excess of 8¬†dB against the theoretical linear minimum bit error rate benchmark, when supporting four users with the aid of two receive antennas or seven users employing four receive antenna elements. ¬© 2007 Elsevier Ltd. All rights reserved.</t>
  </si>
  <si>
    <t>358-367</t>
  </si>
  <si>
    <t>Neural Networks</t>
  </si>
  <si>
    <t>55733364300;8932443400;55613698400;36043733600</t>
  </si>
  <si>
    <t>Chen, S.;Wolfgang, A.;Harris, C. J.;Hanzo, L.</t>
  </si>
  <si>
    <t>Adaptive nonlinear least bit error-rate detection for symmetrical RBF beamforming</t>
  </si>
  <si>
    <t>S0893608007002584</t>
  </si>
  <si>
    <t>10.1016/j.neunet.2007.12.014</t>
  </si>
  <si>
    <t>2-s2.0-40649099093</t>
  </si>
  <si>
    <t>['vice versa', 'sufficient conditions', 'squared error', 'spreading parameters', 'spread dominates', 'prefixed block', 'pat schemes', 'novel minimum', 'multicarrier mmse', 'lower bounds', 'data pattern', 'carrier mmse', 'based pilot', 'also developed', 'aided transmission', 'affine mmse']</t>
  </si>
  <si>
    <t>Achievable rates | Channel estimation | Doubly dispersive channels | Doubly selective channels | Minimum mean-squared error (MMSE) | Noncoherent channels | Optimal training | Pilot symbols | Pilot-assisted wireless transmissions</t>
  </si>
  <si>
    <t>This paper considers affine cyclic-prefixed block-based pilot-aided transmission (PAT) over the single-antenna doubly selective channel, where the channel is assumed to obey a complex-exponential basis expansion model. First, a tight lower bound on the mean-squared error (MSE) of pilot-aided channel estimates is derived, along with necessary and sufficient conditions on the pilot/data pattern that achieves this bound. From these conditions, novel minimum-MSE (MMSE) PAT schemes are proposed and upper/lower bounds on their ergodic achievable rates are derived. A pilot/data power allocation technique is also developed. A high-SNR asymptotic analysis of the ergodic achievable rate of affine MMSE-PAT is then performed which suggests that the channel's spreading parameters should be taken into account when choosing among affine MMSE-PAT schemes. Specifically, we establish that multicarrier MMSE-PAT achieves higher rates than single-carrier MMSE-PAT when the channel's delay-spread dominates its Doppler-spread, and vice versa. ¬© 2008 IEEE.</t>
  </si>
  <si>
    <t>1148-1160</t>
  </si>
  <si>
    <t>60003500;60003500</t>
  </si>
  <si>
    <t>57200143451;6603722230</t>
  </si>
  <si>
    <t>Kannu, Arun P.;Schniter, Philip</t>
  </si>
  <si>
    <t>Kannu A.</t>
  </si>
  <si>
    <t>Design and analysis of MMSE pilot-aided cyclic-prefixed block transmissions for doubly selective channels</t>
  </si>
  <si>
    <t>10.1109/TSP.2007.908969</t>
  </si>
  <si>
    <t>2-s2.0-40749097263</t>
  </si>
  <si>
    <t>['z )],', 'xa mutant', 'photosystem 2', 'photochemical quenching', 'lower contents', 'j ps2', 'j c', 'increased degree', 'higher contents', 'experimental botany', 'electron flux', 'antioxidant enzymes', 'antenna size', 'ailsa craig']</t>
  </si>
  <si>
    <t>Chlorophyll fluorescence | CO  concentration 2 | Net photosynthetic rate | Non-photochemical quenching | Photoprotection | Photosynthetic electron flux | Quenching | Reactive oxygen species | Stomatal conductance | Tomato | Xanthophyll cycle</t>
  </si>
  <si>
    <t>To probe the role of xanthophylls in non-photochemical quenching (NPQ) and the compensatory acclimated photoprotection mechanisms, a tomato (Lycopersicon esculentum Mill. cv. Ailsa Craig) Xa mutant with deficit in lutein (L) and neoxanthin (N) contents was used. The Xa mutant showed lowered NPQ, an increased degree of de-epoxidation state [(A+Z)/(V+A+Z)], and decreases of photosystem 2 (PS2) antenna size. Although the Xa mutant had a CO2 assimilation rate similar to that of Ailsa Craig, it exhibited a much larger stomatal conductance (g s) than Ailsa Craig. Decreased electron flux in PS2 (J PS2) for the Xa mutant was associated with electron flux for photorespiratory carbon oxidation (J o) and alternative electron flux in PS2 (J a) while electron flux for photosynthetic carbon reduction (J c) was not different from Ailsa Craig. Moreover, the Xa mutant also exhibited higher activities of antioxidant enzymes, higher contents of ascorbate and glutathione, and lower contents of reactive oxygen species. Hence some compensatory acclimated mechanisms of photoprotection operated properly in the lack of NPQ and xanthophylls. ¬© 2008 Institute of Experimental Botany, ASCR.</t>
  </si>
  <si>
    <t>Photosynthetica</t>
  </si>
  <si>
    <t>60003970;60003970;60003970;60003970-60087826</t>
  </si>
  <si>
    <t>36610780700;23568883200;35477536400;55584057900</t>
  </si>
  <si>
    <t>Wang, Y. J.;Xia, X. J.;Zhou, Y. H.;Yu, J. Q.</t>
  </si>
  <si>
    <t>Beijing;Hangzhou</t>
  </si>
  <si>
    <t>Ministry of Agriculture of the People's Republic of China;Zhejiang University</t>
  </si>
  <si>
    <t>60087826;60003970</t>
  </si>
  <si>
    <t>Compensatory acclimated mechanisms of photoprotection in a Xa mutant of Lycopersicon esculentum Mill.</t>
  </si>
  <si>
    <t>10.1007/s11099-008-0006-z</t>
  </si>
  <si>
    <t>2-s2.0-40749123698</t>
  </si>
  <si>
    <t>['training sequence', 'synchronisation errors', 'steering vector', 'rcs system', 'noise ratio', 'longer effective', 'large area', 'emergency situations', 'beamformers provide', 'beamformer using', 'beam ka']</t>
  </si>
  <si>
    <t>We consider a multi-beam Ka-band satellite communication system aimed at operating in emergency situations where terrestrial communications systems are no longer effective. In contrast to most systems which use one single beam to cover a large area, we study here the feasibility of a one beam per user concept, where a beamformer is calculated for each user. This should allow to guarantee the maximum antenna gain towards each user. We assess the performance of die minimum variance distortionless response (MVDR) beamformer and of a beamformer using a training sequence in realistic scenarios including channel, steering vector and synchronisation errors. We show that both beamformers provide a sufficiently high output signal to noise ratio in a DVB-RCS system. Copyright ¬© 2008 John Wiley &amp; Sons, Ltd.</t>
  </si>
  <si>
    <t>1124318X</t>
  </si>
  <si>
    <t>European Transactions on Telecommunications</t>
  </si>
  <si>
    <t>60030491-60028112;60016234;60028112;60019894</t>
  </si>
  <si>
    <t>16064884600;15820250300;6603594472;25638464900</t>
  </si>
  <si>
    <t>Sow, Garmy;Besson, Olivier;Boucheret, Marie Laure;Guiraud, C√©cile</t>
  </si>
  <si>
    <t>France;France;France;France</t>
  </si>
  <si>
    <t>Toulouse;Toulouse;Toulouse;Toulouse</t>
  </si>
  <si>
    <t>IRIT Institut de Recherche Informatique de Toulouse;ENSEEIHT Ecole Nationale Sup√©rieure d'Electrotechnique, d'Electronique, d'Informatique, d'Hydraulique et des T√©l√©communications;Thales Alenia Space;ISAE - SUPAERO</t>
  </si>
  <si>
    <t>60030491;60028112;60019894;60016234</t>
  </si>
  <si>
    <t>Sow G.</t>
  </si>
  <si>
    <t>Beamforming for satellite communications in emergency situations</t>
  </si>
  <si>
    <t>10.1002/ett.1265</t>
  </si>
  <si>
    <t>2-s2.0-40749127596</t>
  </si>
  <si>
    <t>['unsophisticated operation', 'taking advantage', 'rights reserved', 'receiver performs', 'receiver extracts', 'rate information', 'main objective', 'key technology', 'detection probability', 'azimuth angle']</t>
  </si>
  <si>
    <t>FMCW radar | Multilateration | Multiple target tracking | Multistatic radar | Stretch processing</t>
  </si>
  <si>
    <t>The key technology of the future will be the use of low-cost sensor networks in order to replace large aperture antennas. The proposed multistatic radar system is composed of a transmitter, a number of receivers, dispersed in a lower altitude area, and a central processing station. Each receiver extracts the targets bistatic range and range-rate information, while estimating their azimuth angle. The receiver bistatic measurements, after local data processing, are sent to a central processing station, where three dimensional multiple target tracking is conducted. The main objective of the proposed multistatic radar system is to increase the detection probability of targets with low monostatic RCS, taking advantage of the Bistatic Radar Cross Section (BRCS) and the low operating frequency (low UHF band). Furthermore, the transmitter is only charged with the operation of emitting a Frequency Modulated Continuous Wave (FMCW) signal and an appropriate synchronization beacon, while the receiver performs a totally passive function. The main design objective is the use of a low cost radar sensor which performs an unsophisticated operation, while the main system functionality is accumulated in the central processing station. ¬© 2007 Elsevier Masson SAS. All rights reserved.</t>
  </si>
  <si>
    <t>169-176</t>
  </si>
  <si>
    <t>Aerospace Science and Technology</t>
  </si>
  <si>
    <t>6506294210;10243195200;7102355233</t>
  </si>
  <si>
    <t>Alivizatos, Emmanouil G.;Petsios, Michail N.;Uzunoglu, Nikolaos K.</t>
  </si>
  <si>
    <t>Alivizatos E.G.</t>
  </si>
  <si>
    <t>Architecture of a multistatic FMCW direction-finding radar</t>
  </si>
  <si>
    <t>S1270963807000570</t>
  </si>
  <si>
    <t>10.1016/j.ast.2007.05.001</t>
  </si>
  <si>
    <t>2-s2.0-40749154851</t>
  </si>
  <si>
    <t>['user terminal', 'square error', 'resource allocation', 'multiuser systems', 'minimum mean', 'instantaneous channel', 'euclidean norm', 'estimation framework', 'csi provided', 'correlated rayleigh', 'communication system', 'channel statistics', 'channel realizations', 'base station', 'asymptotic analysis', 'antenna transmission']</t>
  </si>
  <si>
    <t>Communication systems | Least mean-square methods | Resource management | Ricean channels</t>
  </si>
  <si>
    <t>In the design of next-generation multiuser communication systems, multiple-antenna transmission is an essential part providing additional spatial degrees of freedom and allowing efficient use of resources. A major limiting factor in the resource allocation is the amount of channel state information (CSI) available at the transmitter, particularly in multiuser systems where the feedback from each user terminal must be limited. Herein, we show that the Euclidean norm of the instantaneous channel, when combined with long-term channel statistics provides sufficient information for the transmitter to efficiently utilize multiuser diversity in time, frequency, and space. We consider the downlink of a communication system where the base station has multiple transmit antennas whereas each user terminal has a single receive antenna. The CSI provided by channel statistics and feedback of the norm of the instantaneous channel vector is studied in depth for correlated Rayleigh and Ricean fading channels, within a minimum mean-square error (MMSE) estimation framework. An asymptotic analysis (high instantaneous SNR) is presented which shows that channel realizations with large channel norm provide additional spatial CSI at the transmitter. This makes the proposed scheme ideal for multiuser diversity transmission schemes, where resources are only allocated to users experiencing favorable channel conditions. ¬© 2008 IEEE.</t>
  </si>
  <si>
    <t>1188-1204</t>
  </si>
  <si>
    <t>16039058100;57193744800;7007005676</t>
  </si>
  <si>
    <t>Hammarwall, David;Bengtsson, Mats;Ottersten, Bj√∂rn</t>
  </si>
  <si>
    <t>Hammarwall D.</t>
  </si>
  <si>
    <t>Acquiring partial CSI for spatially selective transmission by instantaneous channel norm feedback</t>
  </si>
  <si>
    <t>10.1109/TSP.2007.907895</t>
  </si>
  <si>
    <t>2-s2.0-40749162752</t>
  </si>
  <si>
    <t>SFRH/BD/17131/ 2004</t>
  </si>
  <si>
    <t>['wireless systems', 'theoretic capacity', 'system capacity', 'simple technique', 'simple concepts', 'results show', 'receiver antennas', 'paper solves', 'main purpose', 'form expression', 'fading correlation', 'channel state', 'average information', 'arbitrary number', 'also shown']</t>
  </si>
  <si>
    <t>Capacity | Character expansions | Correlated fading | Eigenvalue density | Group representations | Matrix integration | Multiple-input multiple-output (MIMO) systems | Singular Wishart density</t>
  </si>
  <si>
    <t>This paper solves the problem of finding a closed-form expression for the average information-theoretic capacity of wireless systems with an arbitrary number of transmitter and receiver antennas. It is assumed that only the receivers have (perfect) knowledge of the channel state and that fading correlation is receiver-sided. The main purpose of the paper is accomplished by introducing a few very simple concepts and performing some clear-cut algebraic manipulations, making the presentation virtually self-contained. The results show a substantial capacity reduction in the presence of correlation between receiver antennas. It is also shown that employing linear arrays with nonuniform spacings may improve the system capacity, and a simple technique to exploit this possibility is presented. Isotropic and nonisotropic propagation scenarios are studied. ¬© 2008 IEEE.</t>
  </si>
  <si>
    <t>1139-1161</t>
  </si>
  <si>
    <t>60007249;60007249</t>
  </si>
  <si>
    <t>57212990350;6603247870</t>
  </si>
  <si>
    <t>Marques, Pedro Martins;Abrantes, S√≠lvio Almeida</t>
  </si>
  <si>
    <t>Porto</t>
  </si>
  <si>
    <t>Universidade do Porto</t>
  </si>
  <si>
    <t>Marques P.</t>
  </si>
  <si>
    <t>On the derivation of the exact, closed-form capacity formulas for receiver-sided correlated MIMO channels</t>
  </si>
  <si>
    <t>10.1109/TIT.2007.915692</t>
  </si>
  <si>
    <t>2-s2.0-40949085656</t>
  </si>
  <si>
    <t>CityU 117007</t>
  </si>
  <si>
    <t>['yet still', 'various applications', 'unified solution', 'transmission rate', 'system performance', 'searching tool', 'reasonably accurate', 'random approach', 'proposed code', 'per fec', 'paper presents', 'outline turbo', 'multilayer structure', 'layer number', 'high rates', 'growing linearly', 'greatly enhance', 'g .,', 'evolution technique', 'equalization algorithms', 'conceptually simple', 'coded bit', 'channel conditions', 'capacity performance', 'bounding technique', 'basic principle', 'antenna numbers', 'achieve near']</t>
  </si>
  <si>
    <t>Equalization | Forward error correction (FEC) | Iterative decoding | Power allocation | Quasi-random code | Space-time (ST) code</t>
  </si>
  <si>
    <t>This paper presents a quasi-random approach to space-time (ST) codes. The basic principle is to transmit randomly interleaved versions of forward error correction (FEC)-coded sequences simultaneously from all antennas in a multilayer structure. This is conceptually simple, yet still very effective. It is also flexible regarding the transmission rate, antenna numbers, and channel conditions (e.g., with intersymbol interference). It provides a unified solution to various applications where the traditional ST codes may encounter difficulties. We outline turbo-type iterative joint detection and equalization algorithms with complexity (per FEC-coded bit) growing linearly with the transmit antenna number and independently of the layer number. We develop a signal-to-noise-ratio (SNR) evolution technique and a bounding technique to assess the performance of the proposed code in fixed and quasi-static fading channels, respectively. These performance assessment techniques are very simple and reasonably accurate. Using these techniques as a searching tool, efficient power allocation strategies are examined, which can greatly enhance the system performance. Simulation results show that the proposed code can achieve near-capacity performance with both low and high rates at low decoding complexity. ¬© 2008 IEEE.</t>
  </si>
  <si>
    <t>1073-1085</t>
  </si>
  <si>
    <t>100315005;60013983</t>
  </si>
  <si>
    <t>7404512092;7102920635</t>
  </si>
  <si>
    <t>Wu, Keying;Ping, Li</t>
  </si>
  <si>
    <t>Kowloon;Shanghai</t>
  </si>
  <si>
    <t>City University of Hong Kong;Alcatel Shanghai Bell Co., Ltd.</t>
  </si>
  <si>
    <t>60013983;100315005</t>
  </si>
  <si>
    <t>Wu K.</t>
  </si>
  <si>
    <t>A quasi-random approach to space-time codes</t>
  </si>
  <si>
    <t>10.1109/TIT.2007.915889</t>
  </si>
  <si>
    <t>2-s2.0-40949087264</t>
  </si>
  <si>
    <t>['users needs', 'users n', 'transmit antennas', 'suboptimal schemes', 'scaling law', 'reduced feedback', 'noise ratio', 'multiplexing gain', 'log n', 'large amount', 'fixed signal', 'feedback information', 'e .,', 'different asymptotics', 'deterministic feedback', 'conventionally used', 'base station', 'asymptotic performance']</t>
  </si>
  <si>
    <t>Broadcast channel | Capacity | Channel state information (CSI) | Downlink | Multiple-input-multiple-output (MIMO) | Multiuser diversity</t>
  </si>
  <si>
    <t>Achieving the sum-capacity of a multiple-input-multiple- output (MIMO) Gaussian broadcast channel is known to require full channel state information (CSI) at the base station, which implies the need of a large amount of feedback information from the users. Different asymptotics of the sum-capacity, such as its scaling law with respect to the number of users n or the multiplexing gain, are conventionally used to assess the performance of suboptimal schemes with reduced feedback, or equivalently with partial channel state information at the transmitter. In this correspondence, the optimal scaling law of the sum-rate with respect to n, for fixed signal-to-noise ratio (SNR), fixed number of transmit antennas M and any number of receiving antennas N (i.e., M log log n N), is proved to be achievable with a deterministic feedback of only one bit per user. Moreover, the amount of feedback is shown to be further reduced with no asymptotic optimality loss by applying the selective feedback principle, leading to an average feedback rate that scales as log n. Finally, the asymptotic performance with respect to SNR is studied, by assessing how fast the number of users needs to increase with the SNR in order to guarantee a noninterference limited behavior. ¬© 2008 IEEE.</t>
  </si>
  <si>
    <t>1308-1316</t>
  </si>
  <si>
    <t>60022904-60002585;60022904;60022904</t>
  </si>
  <si>
    <t>8222945300;23993347300;35576601100</t>
  </si>
  <si>
    <t>Diaz, Jordi;Simeone, Osvaldo;Bar-Ness, yeheskel</t>
  </si>
  <si>
    <t>Newark;Bedford</t>
  </si>
  <si>
    <t>New Jersey Institute of Technology;Aware Inc.</t>
  </si>
  <si>
    <t>60022904;60002585</t>
  </si>
  <si>
    <t>Diaz J.</t>
  </si>
  <si>
    <t>Asymptotic analysis of reduced-feedback strategies for MIMO Gaussian broadcast channels</t>
  </si>
  <si>
    <t>10.1109/TIT.2007.915886</t>
  </si>
  <si>
    <t>2-s2.0-40949094898</t>
  </si>
  <si>
    <t>CCF-0431170</t>
  </si>
  <si>
    <t>['zero forcing', 'wide range', 'two methods', 'time frame', 'third method', 'stbcs ).', 'sphere decoder', 'salient feature', 'receive antennas', 'quite close', 'nonidentical statistics', 'noise ratios', 'nevertheless shown', 'n k', 'mimo channel', 'lattice code', 'identically distributed', 'formatted onto', 'filtering case', 'done using', 'diversity orders', 'diversity order', 'diagonal based', 'design criterion', 'decision feedback', 'code ],', 'channel gains', 'best performing', 'based decoding', 'additive noise']</t>
  </si>
  <si>
    <t>Decision feedback decoding | Diagonal Bell Laboratories layered space-time (D-BLAST) | Error probability analysis | Fading channels | Lattice codes | Multiple-input-multiple-output (MIMO) systems | Space-time architectures | Stochastic approximation | Universal codes</t>
  </si>
  <si>
    <t>Embodiments of the diagonal Bell Laboratories layered space?time (D-BLAST) architecture for multiple-input-multiple-output (MIMO) communication are developed wherein information symbol vectors are encoded using codewords from a lattice code [called a diagonally layered lattice (DLL) code], which are formatted onto the diagonals of a space?time frame. Decoding is done using a sphere decoder for each diagonal based on soft statistics obtained after zero forcing (ZF) or minimum-mean-square-error (MMSE) filtering and decision feedback. These operations give rise to an effective parallel channel model with channel gains with nonidentical statistics and additive noise which is Gaussian in the ZF-filtering case and non-Gaussian in the MMSE-filtering case. The so-called full modulation diversity (FMD) property is nevertheless shown to yield the maximum achievable diversity orders over the MIMO channel for both the ZF- and the MMSE-filtering-based decoders respectively, for any arbitrary fading distribution. In the case of the independent, identically distributed (i.i.d.) Rayleigh fading MIMO channel with K-transmit and N-receive antennas (with N ‚â• K), these diversity orders are N K - K(K-1)/2 and N K for ZF- and MMSE-filtering-based decoding, respectively. The error probability analysis also yields a design criterion for optimizing transmit power allocations. Several lattice design methods are proposed for the effective parallel channel models. Two methods are proposed to achieve high coding gain in the Rayleigh fading MIMO channel; a third method is proposed that minimizes the exact symbol error probability (SEP) and can be tailored for any given fading distribution. A novel soft decision feedback decoder is also proposed based on the list sphere decoder to mitigate error propagation due to hard decision feedback. The salient feature of the proposed DLL schemes is that they have nearly full rate and full (or high) diversity order and yet a much lower decoding complexity than other existing full rate, full diversity space?time block codes (STBCs). The frame error probability (FEP) performance of the optimized DLL schemes for moderate-to-high spectral efficiencies and a wide range of signal-to-noise ratios (SNRs) can be quite close to the performance of the best performing, but more complex to decode, STBCs. Moreover, the proposed DLL schemes significantly outperform other existing MIMO systems of comparable decoding complexity. ¬© 2008 IEEE.</t>
  </si>
  <si>
    <t>1162-1185</t>
  </si>
  <si>
    <t>60000221-60018008;60000221</t>
  </si>
  <si>
    <t>26639732500;7005070484</t>
  </si>
  <si>
    <t>Prasad, Narayan;Varanasi, Mahesh K.</t>
  </si>
  <si>
    <t>Princeton;Boulder</t>
  </si>
  <si>
    <t>NEC Laboratories America, Inc.;University of Colorado Boulder</t>
  </si>
  <si>
    <t>60018008;60000221</t>
  </si>
  <si>
    <t>Prasad N.</t>
  </si>
  <si>
    <t>Analysis and optimization of diagonally layered lattice schemes for MIMO fading channels</t>
  </si>
  <si>
    <t>10.1109/TIT.2007.915701</t>
  </si>
  <si>
    <t>2-s2.0-40949117674</t>
  </si>
  <si>
    <t>OCE</t>
  </si>
  <si>
    <t>['sufficient conditions', 'searches required', 'required amount', 'rate throughput', 'rate capacity', 'proposed method', 'n users', 'n tends', 'maximum sum', 'low complexity', 'large portion', 'fading environment', 'base station', 'asymptotic case', 'antennas communicates', 'achievable sum']</t>
  </si>
  <si>
    <t>Asymptotic analysis | Multiple-input multiple-output (MIMO) broadcast channel | Sum-rate capacity | User selection | Zero-forcing beamforming</t>
  </si>
  <si>
    <t>In this paper, a downlink communication system, in which a base station (BS) equipped with M antennas communicates with N users each equipped with K receive antennas, is considered. An efficient suboptimum algorithm is proposed for selecting a set of users in order to maximize the sum-rate throughput of the system, in a Rayleigh-fading environment. For the asymptotic case when N tends to infinity, the necessary and sufficient conditions in order to achieve the maximum sum-rate throughput, such that the difference between the achievable sum-rate and the maximum value approaches zero, is derived. The complexity of our algorithm is investigated in terms of the required amount of feedback from the users to the BS, as well as the number of searches required for selecting the users. It is shown that the proposed method is capable of achieving a large portion of the sum-rate capacity, with a very low complexity. ¬© 2008 IEEE.</t>
  </si>
  <si>
    <t>1086-1107</t>
  </si>
  <si>
    <t>60014171;60014171</t>
  </si>
  <si>
    <t>14827867500;7006263974</t>
  </si>
  <si>
    <t>Bayesteh, Alireza;Khandani, Amir K.</t>
  </si>
  <si>
    <t>Waterloo</t>
  </si>
  <si>
    <t>University of Waterloo</t>
  </si>
  <si>
    <t>Bayesteh A.</t>
  </si>
  <si>
    <t>On the user selection for MIMO broadcast channels</t>
  </si>
  <si>
    <t>10.1109/TIT.2007.915887</t>
  </si>
  <si>
    <t>2-s2.0-40949132957</t>
  </si>
  <si>
    <t>Ontario Centres of Excellence</t>
  </si>
  <si>
    <t>['upper bound', 'transmit multiple', 'transmit antennas', 'selected user', 'selected mv', 'schmidt orthogonalization', 'scheme scales', 'remaining interference', 'recursive manner', 'receive antennas', 'proposed method', 'paper coding', 'one antenna', 'null space', 'modulation vector', 'maximum gain', 'log log', 'largest gain', 'k indicate', 'input multiple', 'diversity order', 'corresponding direction', 'broadcast channels', 'broadcast channel', 'best user', 'best direction', 'asymptotic sum', 'algorithm proceeds', 'achieved sum', '1 ),']</t>
  </si>
  <si>
    <t>Dirty-paper coding | Multiple-antenna arrays | Multiple-input multiple-output (MIMO) broadcast channels | Multiuser diversity | Multiuser systems | QR decomposition | Space-division-multiple access</t>
  </si>
  <si>
    <t>A simple signaling method for broadcast channels with multiple-transmit multiple-receive antennas is proposed. In this method, for each user, the direction in which the user has the maximum gain is determined. The best user in terms of the largest gain is selected. The corresponding direction is used as the modulation vector (MV) for the data stream transmitted to the selected user. The algorithm proceeds in a recursive manner where in each step, the search for the best direction is performed in the null space of the previously selected MVs. It is demonstrated that with the proposed method, each selected MV has no interference on the previously selected MVs. Dirty-paper coding is used to cancel the remaining interference. For the case that each receiver has one antenna, the presented scheme coincides with the known scheme based on Gram-Schmidt orthogonalization (QR decomposition). To analyze the performance of the scheme, an upper bound on the cumulative distribution function (CDF) of each subchannel is derived which is used to establish the diversity order and the asymptotic sum-rate of the scheme. It is shown that using fixed rate codebooks, the diversity order of the jth data stream, 1 ‚â§ M, is equal to N(M - j + 1) (K - j + 1), where M, N, and K indicate the number of transmit antennas, the number of receive antennas, and the number of users, respectively. Furthermore, it is proven that the throughput of this scheme scales as M log log (K) and asymptotically (K ‚Üí ‚àû) tends to the sum-capacity of the multiple-input multiple-output (MIMO) broadcast channel. The simulation results indicate that the achieved sum-rate is close to the sum-capacity of the underlying broadcast channel. ¬© 2008 IEEE.</t>
  </si>
  <si>
    <t>1124-1138</t>
  </si>
  <si>
    <t>60025038;60014171;60014171</t>
  </si>
  <si>
    <t>6507837538;8337588900;7006263974</t>
  </si>
  <si>
    <t>Maddah-Ali, Mohammad Ali;Sadrabadi, Mehdi Ansari;Khandani, Amir K.</t>
  </si>
  <si>
    <t>Berkeley;Waterloo</t>
  </si>
  <si>
    <t>University of California, Berkeley;University of Waterloo</t>
  </si>
  <si>
    <t>60025038;60014171</t>
  </si>
  <si>
    <t>Maddah-Ali M.</t>
  </si>
  <si>
    <t>Broadcast in MIMO systems based on a generalized QR decomposition: Signaling and performance analysis</t>
  </si>
  <si>
    <t>10.1109/TIT.2007.915976</t>
  </si>
  <si>
    <t>2-s2.0-40949156280</t>
  </si>
  <si>
    <t>CCF-0728955</t>
  </si>
  <si>
    <t>['volume formula', 'upper bounds', 'sufficiently high', 'special cases', 'several bounds', 'random codes', 'quantization rate', 'quantization problem', 'paper considers', 'metric ball', 'l ),', 'form expression', 'either r', 'distortion tradeoff', 'dimensional planes', 'derived results', 'communication theory', 'chief result', 'asymptotically optimal', 'asymptotically identical', 'asymptotic rate', 'arbitrary n', 'also show']</t>
  </si>
  <si>
    <t>Finite-rate feedback | Grassmann manifolds | Limited feedback | Multiple-input multiple-output (MIMO) communications | Quantization | Rate distortion function</t>
  </si>
  <si>
    <t>The Grassmann manifold Gn,p (L) is the set of all p-dimensional planes (through the origin) in the n-dimensional Euclidean space Ln, where L is either R or C. This paper considers the quantization problem in which a source in Gn,p (L) is quantized through a code in Gn,q (L), with p and q not necessarily the same. The analysis is based on the volume of a metric ball in Gn,p (L) with center in Gn,q (L), and our chief result is a closed-form expression for the volume of a metric ball of radius at most one. This volume formula holds for arbitrary n, p, q, and L, while previous results pertained only to some special cases. Based on this volume formula, several bounds are derived for the rate-distortion tradeoff assuming that the quantization rate is sufficiently high. The lower and upper bounds on the distortion rate function are asymptotically identical, and therefore precisely quantify the asymptotic rate-distortion tradeoff. We also show that random codes are asymptotically optimal in the sense that they achieve the minimum possible distortion in probability as n and the code rate approach infinity linearly. Finally, as an application of the derived results to communication theory, we quantify the effect of beamforming matrix selection in multiple-antenna communication systems with finite rate channel state feedback. ¬© 2008 IEEE.</t>
  </si>
  <si>
    <t>1108-1123</t>
  </si>
  <si>
    <t>60000221-60000745;60000221;60000221</t>
  </si>
  <si>
    <t>35974859700;7410225129;14828025700</t>
  </si>
  <si>
    <t>Dai, Wei;Liu, Youjian;Rider, Brian</t>
  </si>
  <si>
    <t>Urbana;Boulder</t>
  </si>
  <si>
    <t>University of Illinois Urbana-Champaign;University of Colorado Boulder</t>
  </si>
  <si>
    <t>60000745;60000221</t>
  </si>
  <si>
    <t>Dai W.</t>
  </si>
  <si>
    <t>Quantization bounds on Grassmann manifolds and applications to MIMO communications</t>
  </si>
  <si>
    <t>10.1109/TIT.2007.915691</t>
  </si>
  <si>
    <t>2-s2.0-41049094191</t>
  </si>
  <si>
    <t>['two types', 'toroidal directions', 'spatial structures', 'possible origin', 'pickup loops', 'paper describes', 'neutral beam', 'modes due', 'magnetic fluctuations', 'magnetic components', 'large tokamaks', 'ice due', 'fusion products', 'fp ions', 'first measurement', 'finite kz', 'experimental observations', 'excited modes', 'driven ices', 'different nbs', 'different characteristics', 'clearly observed', 'also observed']</t>
  </si>
  <si>
    <t>In this paper, experimental observations of spontaneously excited waves in the ion cyclotron range of frequency (ICRF) on JT-60U are described. The fluctuations in ICRF are driven by the presence of non-thermal ion distribution in magnetically confined plasmas. Two types of magnetic fluctuations are detected: one is due to high-energy D ions from neutral beam (NB) injections and the other is due to fusion products (FPs) of 3He and T ions. These fluctuations have been reported as ion cyclotron emissions (ICEs) in the burning plasma experiments on large tokamaks. This paper describes the first measurement of the spatial structures of the excited modes in the poloidal and toroidal directions. It is confirmed by using ICRF antennas as pickup loops that all modes excited spontaneously have magnetic components. The modes due to D ions have zero or a small toroidal wave number kz. On the other hand, the measurement of finite kz in the modes due to FP ions supports the excitation of the Alfv√©n waves, which is the possible origin of FP-ICEs. It is also observed that the excited modes due to FP ions ( 3He and T ions) have different characteristics: driven by different NBs and having different parameter dependences. ICE due to T ions has no harmonics and the value of œâ/Œ©ci is smaller than that due to 3He. Both beam-driven ICEs and FP-ICEs are clearly observed and their spatial structures are obtained on JT-60U. ¬© 2008 IAEA, Vienna.</t>
  </si>
  <si>
    <t>Nuclear Fusion</t>
  </si>
  <si>
    <t>60014256;60014256;60014256;60014256;60014256;60014256;60015658;60015658;60015658</t>
  </si>
  <si>
    <t>7102396365;9534746100;9533995800;16021000400;57080370100;14054295300;9839030000;7101740816;7409093020</t>
  </si>
  <si>
    <t>Ichimura, M.;Higaki, H.;Kakimoto, S.;Yamaguchi, Y.;Nemoto, K.;Katano, M.;Ishikawa, M.;Moriyama, S.;Suzuki, T.</t>
  </si>
  <si>
    <t>Kashiwa;Tsukuba</t>
  </si>
  <si>
    <t>Japan Atomic Energy Agency;University of Tsukuba</t>
  </si>
  <si>
    <t>60015658;60014256</t>
  </si>
  <si>
    <t>Ichimura M.</t>
  </si>
  <si>
    <t>Observation of spontaneously excited waves in the ion cyclotron frequency range on JT-60U</t>
  </si>
  <si>
    <t>S0029551508525671</t>
  </si>
  <si>
    <t>10.1088/0029-5515/48/3/035012</t>
  </si>
  <si>
    <t>2-s2.0-41049110481</t>
  </si>
  <si>
    <t>['wireless communications', 'two users', 'results indicate', 'proposed scheme', 'performance evaluation', 'noticeable gain', 'mobile handsets', 'high signal', 'cooperative scheme', 'computer simulations', 'business media', 'analytical analysis']</t>
  </si>
  <si>
    <t>Coding | Cooperation diversity | Flat fading channels | Wireless networks</t>
  </si>
  <si>
    <t>We propose a new coded cooperation scheme for wireless communications to obtain transmit diversity in the scenarios that agents such as mobile handsets, sensor network nodes and etc., due to size, power or other constraints, cannot utilize multiple antennas. New scheme supports more than two cooperative users with a relatively low cooperation level. We evaluate the performance of the proposed scheme in a frequency nonselective slow fading channel. For two cooperative users, we provide the exact analytical analysis. However, for more than two users, as the analytical analysis is very complicated, our performance evaluation is based on computer simulations. Our numerical results show that each of the N cooperative users obtains a full diversity order of N at moderate to high signal to noise ratio regimes. In addition, the results indicate that the new coded cooperation scheme can achieve a noticeable gain over the non-cooperative scheme. Further, the simulation results confirm the analytical derivations derived for two cooperative users. ¬© 2008 Springer Science+Business Media, LLC.</t>
  </si>
  <si>
    <t>43-52</t>
  </si>
  <si>
    <t>International Journal of Wireless Information Networks</t>
  </si>
  <si>
    <t>60027666;60027666</t>
  </si>
  <si>
    <t>57191850855;6701852237</t>
  </si>
  <si>
    <t>Jamshidi, Azizollah;Nasiri-Kenari, Masoumeh</t>
  </si>
  <si>
    <t>Sharif University of Technology</t>
  </si>
  <si>
    <t>Jamshidi A.</t>
  </si>
  <si>
    <t>A new coded cooperation scheme for wireless communications and its performance analysis</t>
  </si>
  <si>
    <t>10.1007/s10776-008-0074-9</t>
  </si>
  <si>
    <t>2-s2.0-41049110764</t>
  </si>
  <si>
    <t>['wideband channel', 'transmit antennas', 'system bit', 'received signal', 'receive antennas', 'mathematical model', 'intersymbol interference', 'free transmission', 'experimentally shown', 'energy boost', 'autocorrelation receiver']</t>
  </si>
  <si>
    <t>Autocorrelation receiver (AcR) | Differential space-time block codes (DSTBC) | Impulse radio (IR) | Ultra-wideband (UWB)</t>
  </si>
  <si>
    <t>For transmitted-reference impulse radio, it has been experimentally shown that multiple transmit antennas can provide an energy boost in the received signal. Here, we propose a 2-transmit and Q-receive differential space-time block coded impulse radio with autocorrelation receiver. A mathematical model for predicting the system bit-error-rate (BER) performance is derived for intersymbol interference-free transmission over an ultra-wideband channel, and validated with computer simulated results. From the results, it is observed that in migrating from 1-transmit to 2-transmit antennas, a signal-to-noise ratio gain of 3dB, 2dB and 1dB at BER = 10-5 can be achieved, respectively, for the case of 1-, 2- and 4-receive antennas. ¬© 2008 IEEE.</t>
  </si>
  <si>
    <t>806-811</t>
  </si>
  <si>
    <t>60000251-60017161;60000251-60017161</t>
  </si>
  <si>
    <t>56472082100;7401705695</t>
  </si>
  <si>
    <t>Zhang, Qi;Ng, Chun Sum</t>
  </si>
  <si>
    <t>Singapore City;New York</t>
  </si>
  <si>
    <t>National University of Singapore;IEEE</t>
  </si>
  <si>
    <t>60017161;60000251</t>
  </si>
  <si>
    <t>Zhang Q.</t>
  </si>
  <si>
    <t>DSTBC impulse radios with autocorrelation receiver in ISI-free UWB channels</t>
  </si>
  <si>
    <t>10.1109/TWC.2008.060753</t>
  </si>
  <si>
    <t>2-s2.0-41149083920</t>
  </si>
  <si>
    <t>['user terminals', 'user interference', 'two steps', 'total number', 'system performance', 'resulting algorithm', 'rate capacity', 'precoding matrix', 'precoding matrices', 'parallel single', 'next step', 'maximum sum', 'joint processing', 'high multi', 'harashima precoding', 'full diversity', 'first step', 'different frequency', 'base station', 'arbitrary number', 'approach used']</t>
  </si>
  <si>
    <t>MIMO systems | Multi-user MIMO | SDMA | Transmit signal processing</t>
  </si>
  <si>
    <t>In this paper we introduce a novel linear precoding technique. The approach used for the design of the precoding matrix is general and the resulting algorithm can address several optimization criteria with an arbitrary number of antennas at the user terminals. We have achieved this by designing the precoding matrices in two steps. In the first step we minimize the overlap of the row spaces spanned by the effective channel matrices of different users using a new cost function. In the next step, we optimize the system performance with respect to specific optimization criteria assuming a set of parallel single-user MIMO channels. By combining the closed form solution with Tomlinson-Harashima precoding we reach the maximum sum-rate capacity when the total number of antennas at the user terminals is less or equal to the number of antennas at the base station. By iterating the closed form solution with appropriate power loading we are able to extract the full diversity in the system and reach the maximum sum-rate capacity in case of high multi-user interference. Joint processing over a group of multi-user MFMO channels in different frequency and time slots yields maximum diversity regardless of the level of multi-user interference. ¬© 2008 IEEE.</t>
  </si>
  <si>
    <t>953-961</t>
  </si>
  <si>
    <t>105605356-105606879;60000251-60030040</t>
  </si>
  <si>
    <t>8389853700;7005894536</t>
  </si>
  <si>
    <t>Stankovic, Veljko;Haardt, Martin</t>
  </si>
  <si>
    <t>Germany;United States;Serbia;Serbia</t>
  </si>
  <si>
    <t>Ilmenau;New York;Novi;</t>
  </si>
  <si>
    <t>Technischen Universit√§t Ilmenau;IEEE;State University of Novi Pazar;University Ostrog</t>
  </si>
  <si>
    <t>60030040;60000251;105606879;105605356</t>
  </si>
  <si>
    <t>Stankovic V.</t>
  </si>
  <si>
    <t>Generalized design of multi-user MIMO precoding matrices</t>
  </si>
  <si>
    <t>10.1109/LCOMM.2008.060709</t>
  </si>
  <si>
    <t>2-s2.0-41149095890</t>
  </si>
  <si>
    <t>['true symbols', 'theoretical perspective', 'symbol combinations', 'significantly reduce', 'pseudo symbols', 'posteriori probability', 'posterior probabilities', 'numerical results', 'multilevel technique', 'multilevel structure', 'input multiple', 'first search', 'depthfirst search', '4 transmit']</t>
  </si>
  <si>
    <t>Complexity reduction | Gaussian approximation | Multilevel modulation | Multiple-input multiple-output (MIMO) systems</t>
  </si>
  <si>
    <t>The multilevel structure of the N-QAM modulation constellations is exploited to significantly reduce the complexity of the sequential Gaussian approximation (SGA) algorithm [1] for near optimal symbol detection in spatial multiplexing multiple-input multiple-output (MIMO) system. We propose two multilevel SGA algorithms (MSGA) which are based on depthfirst search (DFS) and breadth-first search (BFS) respectively. Additionally, an important methodological contribution to this multilevel technique is proposed where the mismatch between the pseudo symbols and the true symbols is taken into consideration for the computation of posterior probabilities of symbol combinations. We justify this from a theoretical perspective as well as with numerical results. Simulation results show that the performance of the two proposed multilevel algorithms can approach that of the optimal a posteriori probability (APP) detector while its total computation cost is at most 81% and 48% of that of the original SGA algorithm for 16QAM and 64QAM modulation MIMO systems with 4 transmit/receive antennas respectively. ¬© 2008 IEEE.</t>
  </si>
  <si>
    <t>1052-1061</t>
  </si>
  <si>
    <t>60000251-60020650-60016561;60020650;60000251-60020650;60000251-60018735</t>
  </si>
  <si>
    <t>55217026900;57207587938;7003301240;7004863197</t>
  </si>
  <si>
    <t>Jia, Yugang;Andrieu, Christophe;Piechocki, Robert J.;Sandell, Magnus</t>
  </si>
  <si>
    <t>United Kingdom;Japan;Netherlands;United States</t>
  </si>
  <si>
    <t>Bristol;Tokyo;Eindhoven;New York</t>
  </si>
  <si>
    <t>University of Bristol;Toshiba Corporation;Philips Research;IEEE</t>
  </si>
  <si>
    <t>60020650;60018735;60016561;60000251</t>
  </si>
  <si>
    <t>Jia Y.</t>
  </si>
  <si>
    <t>Depth-first and breadth-first search based multilevel SGA algorithms for near optimal symbol detection in MIMO systems</t>
  </si>
  <si>
    <t>10.1109/TWC.2008.060813</t>
  </si>
  <si>
    <t>2-s2.0-41149096414</t>
  </si>
  <si>
    <t>LG Electronics</t>
  </si>
  <si>
    <t>LG</t>
  </si>
  <si>
    <t>['unified framework', 'tradeoff analysis', 'strongest interferers', 'steers nulls', 'receive antennas', 'rayleigh fading', 'provide closed', 'performance comparison', 'output sinr', 'outage probability', 'optimum combining', 'operating conditions', 'oc ),', 'interference cancellation', 'fading channels', 'explore tradeoffs', 'easily computed', 'dominant interferers', 'different multiple', 'desired user', 'closedform expressions', 'channel interference', 'cci signals', 'cci ).', 'background noise', 'arbitrarily distributed', 'antenna beamsteering', 'analysis provides']</t>
  </si>
  <si>
    <t>Antenna array | Beamsteering | Diversity | Interference cancellation | Outage probability</t>
  </si>
  <si>
    <t>We explore tradeoffs between different reception strategies of multiple receive antennas in fading channels with co-channel interference (CCI). Our tradeoff analysis is based on outage probability. We assume the signal from the desired user at the receive antenna array to be affected by Rice, Nakagami or Rayleigh fading, while CCI signals are assumed to experience Rayleigh fading. We provide closed-form analytical expressions for the outage probability of different diversity schemes, such as maximal ratio combining (MRC) and optimum combining (OC), and also for interference cancellation (IC) based on antenna beamsteering, which steers nulls in the array radiation pattern in the direction of the strongest interferers. Our analysis provides a unified framework for studying outage probability of different multiple-antenna reception strategies, and our closedform expressions are easily computed, facilitating a performance comparison under a range of operating conditions. Our numerical results show that IC yields significantly better performance than MRC if the system is interference-limited and the number of dominant interferers is lower than the number of receive antennas, or when the output SINR is low. In addition, when the background noise can be neglected, we provide numerical results for MRC and OC when the signals from the desired user at the different receive antennas are arbitrarily distributed. ¬© 2008 IEEE.</t>
  </si>
  <si>
    <t>920-932</t>
  </si>
  <si>
    <t>60000251-60003662;60000251-60012708</t>
  </si>
  <si>
    <t>6602696570;7102737091</t>
  </si>
  <si>
    <t>Romero-Jerez, Juan M.;Goldsmith, Andrea J.</t>
  </si>
  <si>
    <t>United States;Spain;United States</t>
  </si>
  <si>
    <t>Palo Alto;Malaga;New York</t>
  </si>
  <si>
    <t>Stanford University;Universidad de M√°laga;IEEE</t>
  </si>
  <si>
    <t>60012708;60003662;60000251</t>
  </si>
  <si>
    <t>Romero-Jerez J.</t>
  </si>
  <si>
    <t>Receive antenna array strategies in fading and interference: An outage probability comparison</t>
  </si>
  <si>
    <t>10.1109/TWC.2008.060705</t>
  </si>
  <si>
    <t>2-s2.0-41149125365</t>
  </si>
  <si>
    <t>['transmit antennas', 'size matrices', 'receiver complexity', 'rank approximation', 'posteriori probability', 'paper presents', 'output channels', 'mobile multiple', 'ls scheme', 'least square', 'iterative process', 'input multiple', 'initially obtained', 'improved detection', 'fast fading', 'expectation maximization', 'dependent matrix', 'complexity maximum', 'channel parameters', 'channel estimator', 'carrier interference']</t>
  </si>
  <si>
    <t>Fast fading | Inter-carrier interference | Low-rank approximation | Maximum a posteriori probability estimation | Multiple-input multiple-output | Orthogonal frequency division multiplexing</t>
  </si>
  <si>
    <t>This paper presents a reduced-complexity maximum a posteriori probability (MAP) channel estimator with iterative data detection for orthogonal frequency division multiplexing (OFDM) systems over mobile multiple-input multiple-output channels. The optimal MAP estimator needs to invert an NNT √ó NNT data-dependent matrix each in OFDM symbol interval, where N is the number of subcarriers and NT is the number of transmit antennas. We derive an expectation maximization (EM) algorithm with low-rank approximation to avoid inverting large-size matrices, and thus drastically reduce the receiver complexity. In the iterative process, channel parameters are initially obtained by a least square (LS) estimator for temporary symbol decisions. Then, inter-carrier interference (ICI) due to fast fading is approximated and canceled. Finally, the temporary symbol decisions and the ICI-canceled received signals are processed by the EM-based MAP estimator to refine the channel state information for improved detection. The proposed scheme achieves about 2 dB gain over the LS scheme in channels with medium to high normalized Doppler shifts. ¬© 2008 IEEE.</t>
  </si>
  <si>
    <t>774-780</t>
  </si>
  <si>
    <t>60013402;60000251-60033010</t>
  </si>
  <si>
    <t>55702664600;57203772400</t>
  </si>
  <si>
    <t>Gao, Jie;Liu, Huaping</t>
  </si>
  <si>
    <t>Santa Clara;Corvallis;New York</t>
  </si>
  <si>
    <t>Intel Corporation;Oregon State University;IEEE</t>
  </si>
  <si>
    <t>60033010;60013402;60000251</t>
  </si>
  <si>
    <t>Gao J.</t>
  </si>
  <si>
    <t>Low-complexity MAP channel estimation for mobile MIMO-OFDM systems</t>
  </si>
  <si>
    <t>10.1109/TWC.2008.051072</t>
  </si>
  <si>
    <t>2-s2.0-41149133781</t>
  </si>
  <si>
    <t>['user detection', 'time spreading', 'sufficient condition', 'simple configuration', 'orthogonal construction', 'multiuser detection', 'multipath channel', 'less latency', 'input single', 'full transmit', 'convolutional spreading']</t>
  </si>
  <si>
    <t>Code-division multiple access (CDMA) | Convolutional spreading | Equalization | Full diversity | Multipath fading channels | Space-code CDMA | Space-time block coding</t>
  </si>
  <si>
    <t>We propose a transmit diversity CDMA scheme which is a combination of convolutional spreading (CS) and space-time spreading (STS) over multiple-input single-output (MISO) multipath Rayleigh fading channels. With our scheme, multiuser detection over an MISO multipath channel is transformed to single-user detection over a single-input single-output (SISO) multipath channel as the scheme by Petre et al. Because of its simple configuration, it is immediate to see that our scheme realizes full transmit- and path-diversity for two transmit antennas. We extend the system to four transmit antennas employing quasi-orthogonal construction and show a necessary and sufficient condition for full transmit- and path-diversity to be realized. The proposed scheme requires less hardware complexity and less latency than the one by Petre et al. ¬© 2008 IEEE.</t>
  </si>
  <si>
    <t>769-773</t>
  </si>
  <si>
    <t>60000251-60032315;60032315;60000251-60032315</t>
  </si>
  <si>
    <t>15078479500;55573655200;35622005500</t>
  </si>
  <si>
    <t>Weerasinghe, Nalin S.;Chen, Dianjun;Hashimoto, Takeshi</t>
  </si>
  <si>
    <t>Japan;United States</t>
  </si>
  <si>
    <t>Chofu;New York</t>
  </si>
  <si>
    <t>The University of Electro-Communications;IEEE</t>
  </si>
  <si>
    <t>60032315;60000251</t>
  </si>
  <si>
    <t>Weerasinghe N.</t>
  </si>
  <si>
    <t>Space-code CS-CDMA systems over MISO frequency-selective rayleigh fading channels</t>
  </si>
  <si>
    <t>10.1109/TWC.2008.060571</t>
  </si>
  <si>
    <t>2-s2.0-41149134283</t>
  </si>
  <si>
    <t>Multidisciplinary University Research Initiative</t>
  </si>
  <si>
    <t>MURI</t>
  </si>
  <si>
    <t>['using pods', 'user channels', 'unitary precoding', 'transmit beamforming', 'transmit antennas', 'time coding', 'system configurations', 'quantized feedback', 'provide full', 'precoded space', 'pods maintain', 'pods create', 'pods ).', 'performed using', 'orthogonal designs', 'feedback regions', 'diversity order', 'directional beamforming', 'csit ).', 'conventional way', 'constellation class', 'combining coding', 'combined coding', 'combine space', 'antenna quasi', 'antenna multi', 'also propose']</t>
  </si>
  <si>
    <t>Feedback communication, beamforming | MIMO systems | Quantization | Space-time coding</t>
  </si>
  <si>
    <t>We combine space-time coding and transmit beamforming over multiple-antenna quasi-static fading channels using limited-rate channel state information at the transmitter (CSIT). The combining is performed using a class of constellation sets inspired from orthogonal designs and directional beamforming or in general, unitary precoding with quantized feedback. This constellation class is called partly orthogonal designs (PODs). The conventional way of combining coding and quantized feedback beamforming is through precoded space-time block codes (PSTBCs) that provide full-diversity order with all system configurations in terms of the number of feedback regions and the number of transmit antennas. PODs maintain the same advantage. However, they require less decoding and quantization complexity compared to PSTBCs. We develop POD structures, analyze their performance, and optimize them based on pairwise error probability analysis. PODs create a larger combining space compared to PSTBCs. We can show that with certain system configurations, PODs outperform PSTBCs. Using PODs, we also propose a combined coding, beamforming, and spatial multiplexing scheme over multiple-antenna multi-user channels that enables a low-complexity joint interference cancellation scheme. ¬© 2008 IEEE.</t>
  </si>
  <si>
    <t>898-908</t>
  </si>
  <si>
    <t>60000251-60007278;60000251-60007278</t>
  </si>
  <si>
    <t>15834721900;7004144452</t>
  </si>
  <si>
    <t>Ekbatani, Siavash;Jafarkhani, Hamid</t>
  </si>
  <si>
    <t>Irvine;New York</t>
  </si>
  <si>
    <t>University of California, Irvine;IEEE</t>
  </si>
  <si>
    <t>60007278;60000251</t>
  </si>
  <si>
    <t>Ekbatani S.</t>
  </si>
  <si>
    <t>Combining beamforming and space-time coding using quantized feedback</t>
  </si>
  <si>
    <t>10.1109/TWC.2008.060659</t>
  </si>
  <si>
    <t>2-s2.0-41149141749</t>
  </si>
  <si>
    <t>['time spreading', 'sphere packing', 'receiver side', 'readily combined', 'rate code', 'proposed system', 'paper presents', 'novel turbo', 'iterative decoding', 'error floor', 'equivalent 0', 'dsts scheme', 'dsts ).', 'detected multi', 'detected dsts', 'decoding algorithms', 'convergence behaviour', 'complexity encoding', 'channel knowledge', 'achievable multiple', '6 db', '5 bit']</t>
  </si>
  <si>
    <t>Differential space-time spreading | MIMO | Recursive systematic convolutional code | Sphere packing modulation | Unity rate precoder</t>
  </si>
  <si>
    <t>This paper presents a novel turbo-detected multi-dimensional Sphere Packing (SP) modulation scheme using four transmit antennas combined with Differentially encoded Space-Time Spreading (DSTS). The DSTS scheme can be readily combined with PSK, QAM as well as SP modulation schemes. The SP-aided DSTS system advocated has low-complexity encoding and decoding algorithms that require no channel knowledge and it is capable of outperforming the DSTS system dispensing with sphere packing. Further system performance improvements can be attained by serially concatenated convolutional encoding combined with a unity-rate code (URC) referred to as a precoder. Then, at the receiver side, iterative decoding is invoked by exchanging extrinsic information between the precoder's decoder as well as the outer Recursive Systematic Convolutional (RSC) code's decoder. Moreover, the convergence behaviour of the proposed system is evaluated with the aid of Extrinsic Information Transfer (EXIT) charts. Explicitly, the turbo-detected precoded DSTS-SP system performs within 1.6 dB of the achievable multiple-input multiple output (MIMO) capacity. Finally, in contrast to an equivalent 0.5 bit/symbol throughput turbo-detected DSTS-SP scheme using no precoding, the turbo-detected precoded DSTS-SP scheme exhibits no error floor. ¬© 2008 IEEE.</t>
  </si>
  <si>
    <t>943-952</t>
  </si>
  <si>
    <t>60000251-60025225;60025225;60000251-60025225;60000251-60025225</t>
  </si>
  <si>
    <t>23004324800;8343000800;57203646792;36043733600</t>
  </si>
  <si>
    <t>El-Hajjar, Mohammed;Alamri, Osamah;Ng, Soon Xin;Hanzo, Lajos</t>
  </si>
  <si>
    <t>Southampton;New York</t>
  </si>
  <si>
    <t>University of Southampton;IEEE</t>
  </si>
  <si>
    <t>60025225;60000251</t>
  </si>
  <si>
    <t>El-Hajjar M.</t>
  </si>
  <si>
    <t>Turbo detection of precoded sphere packing modulation using four transmit antennas for differential space-time spreading</t>
  </si>
  <si>
    <t>10.1109/TWC.2008.060708</t>
  </si>
  <si>
    <t>2-s2.0-41149142830</t>
  </si>
  <si>
    <t>['unrecoverable distortion', 'unquantized symbols', 'substantially increase', 'results show', 'proposed system', 'operating conditions', 'downlink throughput', 'digital feedback', 'differential bpsk', 'data frame', 'another contribution', 'analog feedback']</t>
  </si>
  <si>
    <t>Analog feedback | Beamforming | CSI feedback | MIMO | Position dependent modulation | Transmit diversity</t>
  </si>
  <si>
    <t>In this paper, the performance of a closed-loop transmit beamforming system employing the "unconventional" technique of analog channel state information (CSI) feedback is studied. The use of analog or unquantized symbols for CSI feedback leads to a low feedback rate of only one symbol per transmit antenna per frame, and does not result in an unrecoverable distortion as in the traditional digital CSI feedback approach. The BER of differential BPSK and 8PSK in the downlink of the proposed system is evaluated via computer simulation. The results show that analog feedback can perform substantially better than digital feedback under some operating conditions. Another contribution of the paper is the use of position dependent modulation (PDM) to counter the varying beamforming quality across the data frame. It was shown that PDM can substantially increase the downlink throughput (relative to optimal fixed modulation) at given target BERs. ¬© 2008 IEEE.</t>
  </si>
  <si>
    <t>878-887</t>
  </si>
  <si>
    <t>60018491-60008592;60000251-60018491;60012178</t>
  </si>
  <si>
    <t>23984285600;55762594600;55720396500</t>
  </si>
  <si>
    <t>Chiu, Eddy;Ho, Paul;Kim, Jae Hyung</t>
  </si>
  <si>
    <t>Canada;South Korea;Hong Kong;United States</t>
  </si>
  <si>
    <t>Burnaby;Changwon;Hong Kong;New York</t>
  </si>
  <si>
    <t>Simon Fraser University;Changwon National University;Hong Kong University of Science and Technology;IEEE</t>
  </si>
  <si>
    <t>60018491;60012178;60008592;60000251</t>
  </si>
  <si>
    <t>Chiu E.</t>
  </si>
  <si>
    <t>Transmit beamforming with analog channel state information feedback</t>
  </si>
  <si>
    <t>10.1109/TWC.2008.060597</t>
  </si>
  <si>
    <t>2-s2.0-41149143540</t>
  </si>
  <si>
    <t>['w regions', 'video recordings', 'two types', 'three types', 'switched system', 'statistics obtained', 'slow variations', 'simultaneous recordings', 'signal mean', 'short distances', 'satellite transmissions', 'ricean mean', 'ricean conditions', 'reliability threshold', 'receiver antenna', 'predicted accurately', 'paper summarizes', 'operational parameters', 'measurements demonstrate', 'measurement campaign', 'lowelevation angles', 'image processing', 'elevation angles', 'elevation angle', 'doppler shift', 'directional antennas', 'direct path', 'derived bgan', 'derive statistics', 'data analysis', 'connection time', 'chosen routes', 'characterize inmarsat', 'baseline model']</t>
  </si>
  <si>
    <t>BGAN | BGAN-X | Fading | Inmarsat | L-band antennas | Land vehicular channel | Land vehicular services | Mobile channel multipath | Mobile satellite channel | Propagation | Radio propagation | Satellite communication systems</t>
  </si>
  <si>
    <t>This paper summarizes the results of a measurement campaign, which set out to characterize Inmarsat's broadband global area network extension (BGAN-X) L-band land vehicular (LV) channels as a function of elevation angle and candidate antenna systems. Measurements were conducted with three types of directional antennas on motorway routes around London using Inmarsat's Indian Ocean Region (IOR), Atlantic Ocean Region-East (AOR-E) and Atlantic Ocean Region-West (AOR-W) satellite transmissions, corresponding to elevation angles of, respectively, ‚àº 7.5¬∞, ‚àº 13¬∞ and ‚àº 30¬∞. Simultaneous recordings of data on two types of directive receivers enabled correlation of several channel parameters. Statistics were used to refine a baseline model that derived BGAN-X LV channel parameters by scaling the statistics obtained from an omni-directional antenna receiver. The measurements demonstrate that Ricean mean and Ricean factor vary significantly over the chosen routes at elevation angles below ‚àº 13¬∞. Further, the Doppler shift of the direct path can be predicted accurately. A qualitative analysis indicates that the multipath Doppler spread is generally (not always) caused by uniform scattering around the vehicle over short distances and undergoes spatial filtering due to the receiver antenna. A technique was established to derive statistics of a two-state Markovian channel model at any specified fading threshold by gathering tracking system state, thereby allowing one to ascertain service expectations and operational parameters such as connection time-out of a packet-switched system or reliability threshold of a circuit-switched system. The technique was used to identify and select appropriate routes, particularly for the IOR and the AOR-W regions. Data analysis is in progress to establish the reason for the slow variations of signal mean at lowelevation angles in Ricean conditions and to derive appropriate statistical models. Furthermore, image processing of the video recordings is expected to reveal the extent of optical and RF fades correlation. Copyright ¬©2008 John Wiley &amp; Sons, Ltd.</t>
  </si>
  <si>
    <t>85-117</t>
  </si>
  <si>
    <t>International Journal of Satellite Communications and Networking</t>
  </si>
  <si>
    <t>105605138;60109153;60109153</t>
  </si>
  <si>
    <t>6506280858;6603611053;7801407907</t>
  </si>
  <si>
    <t>Gambaruto, Elvio;Richharia, M.;Trachtman, Eyal</t>
  </si>
  <si>
    <t>London;London</t>
  </si>
  <si>
    <t>Inmarsat plc;Orizzonti Ltd.</t>
  </si>
  <si>
    <t>60109153;105605138</t>
  </si>
  <si>
    <t>Gambaruto E.</t>
  </si>
  <si>
    <t>Land vehicular propagation channel characterization of BGAN system</t>
  </si>
  <si>
    <t>10.1002/sat.896</t>
  </si>
  <si>
    <t>2-s2.0-41149161191</t>
  </si>
  <si>
    <t>['wave frequencies', 'return loss', 'procedure developed', 'polymerizable resin', 'paper describes', 'mode design', 'fabricate air', 'economical processing', 'coplanar waveguide', 'coplanar discontinuities', 'bridges provides', '8 substrate', '35 ghz']</t>
  </si>
  <si>
    <t>Air-Bridge fabrication | Micromachining</t>
  </si>
  <si>
    <t>This paper describes a procedure developed to fabricate air-bridges on coplanar transmission lines using a SU-8 substrate. SU-8 is attractive for micromachined multilayer circuit fabrication because it is photo-polymerizable resin, leading to safe, economical processing. The ability to fabricate air-bridges provides a means of suppressing the coupled slotline mode, thereby enabling single-mode design. The air-bridges also provide ground equalization at coplanar discontinuities. The properties of the air-bridge are investigated and compared to similar structures without air-bridges. As examples of possible device applications of this technology, an asymmetrical slot antenna and coplanar waveguide both operating at 35 GHz are presented. The return loss of both devices is 5 dB lower on structures that contain the air-bridge. This technology is promising for extending the use of SU-8 at millimeter-wave frequencies. ¬© 2008 IEEE.</t>
  </si>
  <si>
    <t>159-164</t>
  </si>
  <si>
    <t>IEEE Transactions on Components and Packaging Technologies</t>
  </si>
  <si>
    <t>60026610-60025209;60026610;60026610</t>
  </si>
  <si>
    <t>57203510120;7004475776;7103019064</t>
  </si>
  <si>
    <t>Miller, Jabberia R.;Harriss, James E.;Pearson, L. Wilson</t>
  </si>
  <si>
    <t>Clemson;Los Angeles</t>
  </si>
  <si>
    <t>Clemson University;Northrop Grumman corporation</t>
  </si>
  <si>
    <t>60026610;60025209</t>
  </si>
  <si>
    <t>Miller J.R.</t>
  </si>
  <si>
    <t>Micromachining of air-bridges on SU-8 substrates</t>
  </si>
  <si>
    <t>10.1109/TCAPT.2008.916846</t>
  </si>
  <si>
    <t>2-s2.0-41349109142</t>
  </si>
  <si>
    <t>['triple difference', 'theoretical prediction', 'stabilized system', 'sensor stabilization', 'raw measurement', 'platform pointing', 'performance improvement', 'numerous applications', 'noise level', 'noise characteristics', 'multiple antennas', 'measurement system', 'longer range', 'inertial measurements', 'increased aperture', 'image resolution', 'higher frequencies', 'enhanced performance', 'effectively remove', 'dynamic bandwidth', 'baseline determination', 'aircraft dynamics', 'airborne dynamics']</t>
  </si>
  <si>
    <t>Baseline measurement | Carrier phase | Inertial smoothing | Relative positioning | Sensor stabilization</t>
  </si>
  <si>
    <t>This paper will describe an enhancement to the GPS double difference carrier phase measurements on a single airborne platform by smoothing them with inertial measurements while preserving the dynamic bandwidth. This enhancement will reduce the impact of carrier phase multipath and carrier phase noise on baseline determination between multiple antennas on an aircraft when in flight. This type of measurement system has numerous applications where platform pointing and relative body motion must be determined at the mm-level for applications such as sensor stabilization, Synthetic Aperture Radar, long range RADAR (i.e. angle-of-arrival measurements). Lower noise levels (mm-level and below) enable more performance to the stabilized system such as increased aperture for longer range, operation at higher frequencies, and more image resolution. The focus of this paper will be on a technique to provide this enhanced performance for these various applications using the available navigation systems. Additionally, this type of smoothing can effectively remove the additional noise induced by carrier phase measurement differencing. The noise level of a double or triple difference can be reduced below that of the raw measurement. A complimentary synthesized double difference quantity with ultra-low-noise characteristics will be used to smooth the GPS carrier phase double difference measurements without losing dynamic bandwidth since it follows the airborne dynamics. Flight test data will be presented to demonstrate the performance improvement in the midst of aircraft dynamics. Results will show that the noise reduction follows the theoretical prediction. ¬© 2007 Springer-Verlag.</t>
  </si>
  <si>
    <t>119-133</t>
  </si>
  <si>
    <t>60011132;60011132</t>
  </si>
  <si>
    <t>15922170800;7003649261</t>
  </si>
  <si>
    <t>Dickman, Jeff;Bartone, Chris</t>
  </si>
  <si>
    <t>Ohio University</t>
  </si>
  <si>
    <t>Dickman J.</t>
  </si>
  <si>
    <t>Smoothing GPS carrier phase double differences using inertial measurements for high performance applications</t>
  </si>
  <si>
    <t>10.1007/s10291-007-0072-x</t>
  </si>
  <si>
    <t>2-s2.0-41549122450</t>
  </si>
  <si>
    <t>['¬© 2008', 'ventral views', 'spiracular field', 'posterior spiracles', 'phormia regina', 'maxillary palpus', 'lucilia illustris', 'labial lobe', 'first time', 'facial mask', 'existing knowledge', 'early instars', 'anal pad', 'abdominal spinulation']</t>
  </si>
  <si>
    <t>Blowflies | Calliphora vicina | Calliphoridae | First instar | Larva | Lucilia illustris | Morphology | Phormia regina | Scanning electron microscopy</t>
  </si>
  <si>
    <t>Scanning electron microscopy documentation of first instar Calliphora vicina Robineau-Desvoidy, Phormia regina (Meigen) and Lucilia illustris (Meigen) (Diptera: Calliphoridae) is presented for the first time, and the following morphological structures are documented: pseudocephalon; antenna; maxillary palpus; facial mask; labial lobe; thoracic and abdominal spinulation; spiracular field; posterior spiracles, and anal pad. Light microscopy documentation and illustrations are provided for the cephaloskeleton in lateral and ventral views. New diagnostic features are revealed in the configuration of the facial mask, cephaloskeleton and posterior spiracles. The first instar morphology of C. vicina, Ph. regina and L. illustris is discussed in the light of existing knowledge about early instars of blowflies. ¬© 2008 The Authors.</t>
  </si>
  <si>
    <t>0269283X</t>
  </si>
  <si>
    <t>Medical and Veterinary Entomology</t>
  </si>
  <si>
    <t>60021858;60005980;</t>
  </si>
  <si>
    <t>35606918400;55197003400;23991710100</t>
  </si>
  <si>
    <t>Szpila, K.;Pape, T.;Rusinek, A.</t>
  </si>
  <si>
    <t>Poland;Denmark</t>
  </si>
  <si>
    <t>Torun, Kujawsko-Pomorskie;Copenhagen</t>
  </si>
  <si>
    <t>Uniwersytet Miko≈Çaja Kopernika w Toruniu;Zoological Museum, Copenhagen</t>
  </si>
  <si>
    <t>60021858;60005980</t>
  </si>
  <si>
    <t>Szpila K.</t>
  </si>
  <si>
    <t>Morphology of the first instar of Calliphora vicina, Phormia regina and Lucilia illustris (Diptera, Calliphoridae)</t>
  </si>
  <si>
    <t>10.1111/j.1365-2915.2008.00715.x</t>
  </si>
  <si>
    <t>2-s2.0-41549131720</t>
  </si>
  <si>
    <t>['weight etc', 'wavelength range', 'typically defined', 'thus filling', 'terahertz region', 'terahertz radiation', 'spectral data', 'physical properties', 'new opportunity', 'intermolecular structure', 'great relevance', 'electromagnetic spectrum', 'built around', 'advanced characterization', '30 œºm', '3 mm', '10 thz', '1 thz']</t>
  </si>
  <si>
    <t>Terahertz radiation has been called the last unexplored frontier of the electromagnetic spectrum. The terahertz spectral region constitutes the basis for the new opportunity for advanced characterization of chemical and physical properties of pharmaceuticals, thus filling a gap in the spectroscopic analytical tool box. Spectral data in the terahertz region is rich in molecular and intermolecular structure and interaction &amp; is of great relevance to the pharmaceutical material characterization. The 3-D terahertz technology enables pharmaceutical manufacturers to accurately determine coating thickness, uniformity of weight etc. The terahertz region of the electromagnetic spectrum is typically defined in the frequency range 100 GHz to 10 THz (1 THz = 10 12 Hz), corresponding to a wavelength range of 3 mm to 30 Œºm. Both TPS and TPI are built around the same core terahertz technology. The source of radiation is a photoconductive semiconductor antenna.</t>
  </si>
  <si>
    <t>Pharma Times</t>
  </si>
  <si>
    <t>60070267;60070267</t>
  </si>
  <si>
    <t>51562770000;23990906800</t>
  </si>
  <si>
    <t>Tarachandani, Manoj P.;Kurup, Nalini S.</t>
  </si>
  <si>
    <t>Mumbai</t>
  </si>
  <si>
    <t>Principal K. M. Kundnani College of Pharmacy</t>
  </si>
  <si>
    <t>Tarachandani M.</t>
  </si>
  <si>
    <t>Terahertz technology pharmaceutical and medical applications</t>
  </si>
  <si>
    <t>2-s2.0-41549159281</t>
  </si>
  <si>
    <t>['structure operating', 'new low', 'new geometry', 'ebg structure', '6 ghz']</t>
  </si>
  <si>
    <t>Antenna | Electromagnetic bandgap (EBG) | Planar | Wireless</t>
  </si>
  <si>
    <t>A new low-cost smaller unit-cell planar electromagnetic bandgap (EBG) structure operating at the lower GHz frequencies (below 6 GHz) is proposed. EBG structures based on this new geometry are designed on a number of commonly available substrates. Characteristics of such structures, such as bandgap and reflection phase profile are analyzed. A simple empirical model is proposed to predict the surface wave stopband frequency of the proposed EBG structure. Finally, a low-profile dipole antenna is designed and tested for operation on the EBG structure. ¬© 2008 IEEE.</t>
  </si>
  <si>
    <t>903-908</t>
  </si>
  <si>
    <t>60018179;60018179;60018179</t>
  </si>
  <si>
    <t>9743154000;11839847900;7404486537</t>
  </si>
  <si>
    <t>Abedin, M. F.;Azad, M. Z.;Ali, M.</t>
  </si>
  <si>
    <t>Columbia</t>
  </si>
  <si>
    <t>University of South Carolina</t>
  </si>
  <si>
    <t>Abedin M.</t>
  </si>
  <si>
    <t>Wideband smaller unit-cell planar EBG structures and their application</t>
  </si>
  <si>
    <t>10.1109/TAP.2008.917007</t>
  </si>
  <si>
    <t>2-s2.0-41649086358</t>
  </si>
  <si>
    <t>Science Foundation Ireland</t>
  </si>
  <si>
    <t>SFI</t>
  </si>
  <si>
    <t>['slot antenna', 'ratio bandwidths', 'proposed antenna', 'new design', 'modified annular', 'lhcp ).', 'layer microstrip', 'annular slot', 'achieved using', '6 ghz', '5 ghz']</t>
  </si>
  <si>
    <t>Dual circularly polarization | Dual frequency | Right-hand circular polarization (RHCP)/left-hand circular polarization (LHCP) | Slot antennas</t>
  </si>
  <si>
    <t>A new design of a dual-frequency dual circularly-polarized slot antenna is presented. The dual-frequency is achieved using a single-layer microstrip-fed configuration coupled to a modified annular-slot antenna. The dual sense circular-polarization is obtained by four unequal linear slots which augment the annular slot. Experimental results show the proposed antenna has good circular polarization characteristics for both right-hand circular polarization (RHCP) and left-hand circular polarization (LHCP). The 10 dB return loss impedance bandwidths for the lower (RHCP) and higher (LHCP) bands are 26.7% and 11.3%, respectively. The 3 dB axial-ratio bandwidths are 6.1% and 6.0% with respect to 1.5 GHz (RHCP) and 2.6 GHz (LHCP), respectively. ¬© 2008 IEEE.</t>
  </si>
  <si>
    <t>645-649</t>
  </si>
  <si>
    <t>60012873;60012873</t>
  </si>
  <si>
    <t>12445409400;7005794256</t>
  </si>
  <si>
    <t>Bao, Xiulong;Ammann, M. J.</t>
  </si>
  <si>
    <t>Dublin</t>
  </si>
  <si>
    <t>Technological University Dublin</t>
  </si>
  <si>
    <t>Bao X.</t>
  </si>
  <si>
    <t>Dual-frequency dual-sense circularly-polarized slot antenna fed by microstrip line</t>
  </si>
  <si>
    <t>10.1109/TAP.2008.916961</t>
  </si>
  <si>
    <t>2-s2.0-41649086359</t>
  </si>
  <si>
    <t>HH94-A13</t>
  </si>
  <si>
    <t>NCKU</t>
  </si>
  <si>
    <t>['size reduction', 'radiation elimination', 'patch antenna', 'measured bandwidth', 'ieee uncontrolled', 'harmonic power', 'efficiency optimization', 'cp antenna', 'back side', '45 ghz', '4 substrate', '137 mhz']</t>
  </si>
  <si>
    <t>Circular polarization | Patch antenna | Rectifiers | Rectifying antenna (rectenna) | Wireless power transmission (WPT)</t>
  </si>
  <si>
    <t>A novel rectifying antenna (rectenna) using a compact circularly polarized (CP) patch antenna with RF-to-DC power conversion part at 2.45 GHz is introduced, in which the unbalanced slots structure is adopted for size reduction and 2nd harmonic rejection. To contribute a rectenna for RF power conversion, the back side of the CP antenna is the doubler rectifier circuit with 3rd order harmonic rejection radial stub for efficiency optimization and harmonic power re-radiation elimination. The adopted CP antenna built on low cost FR-4 substrate has measured bandwidth of 137 MHz (10 dB return loss) as well as 30 MHz CP bandwidth (3 dB axial ratio). By up to 3rd order harmonic rejection, the RF-to-DC conversion efficiency would reach 53% and 75% with 1 K Œ© resistor load under ANSI/IEEE uncontrolled and controlled RF human exposure limit respectively. ¬© 2008 IEEE.</t>
  </si>
  <si>
    <t>882-886</t>
  </si>
  <si>
    <t>60014982;60014982;60014982-60095838;60014982</t>
  </si>
  <si>
    <t>12240976100;55551818400;57217519072;7402443389</t>
  </si>
  <si>
    <t>Yo, Tzong Chee;Lee, Chen Ming;Hsu, Chen Ming;Luo, Ching Hsing</t>
  </si>
  <si>
    <t>Lite-Med Inc.;National Cheng Kung University</t>
  </si>
  <si>
    <t>60095838;60014982</t>
  </si>
  <si>
    <t>Yo T.C.</t>
  </si>
  <si>
    <t>Compact circularly polarized rectenna with unbalanced circular slots</t>
  </si>
  <si>
    <t>10.1109/TAP.2008.916956</t>
  </si>
  <si>
    <t>2-s2.0-41649086777</t>
  </si>
  <si>
    <t>DAAD19-02-1-0252</t>
  </si>
  <si>
    <t>['stable area', 'stability criterion', 'simplified ect', 'several 3', 'results show', 'order accurate', 'one called', 'numerically stable', 'numerical experiments', 'much easier', 'method due', 'metallic boundaries', 'intruded cells', 'instable cells', 'first constructed', 'electromotive force', 'e .,', 'difference time', 'conformal methods', 'conformal finite', 'cause instability', 'careful treatment', 'also provide', 'adjacent cells']</t>
  </si>
  <si>
    <t>Conformal finite-difference time-domain (CFDTD) method | Enlarged cell technique (ECT) | Finite-difference time-domain (FDTD) method | Metallic boundary | Staircasing error</t>
  </si>
  <si>
    <t>In this paper, we present an enlarged cell technique (ECT) to avoid the time step reduction encountered in the conformal finite-difference time-domain (CFDTD) method due to small irregular cells truncated by metallic boundaries. We focus our efforts on the discussion of the accuracy and stability of the ECT and its comparison with other conformal methods, especially the one called the uniformly stable conformal (USC) method. We also provide a simplified ECT, which is much easier to implement. In the ECT, a stability criterion is first constructed to identify instable irregular cells, i.e., those having so small an area to cause instability. Those instable cells are then enlarged into their adjacent cells to obtain a large, stable area. Careful treatment is performed on the communication between the intruding and intruded cells in terms of electromotive force by keeping the total electromotive force conservative. This technique is verified by several 3-D numerical experiments. Results show that the ECT is second-order accurate and numerically stable at the regular Courant time step limit. ¬© 2008 IEEE.</t>
  </si>
  <si>
    <t>765-773</t>
  </si>
  <si>
    <t>60008724;60008724</t>
  </si>
  <si>
    <t>7103094055;57190242812</t>
  </si>
  <si>
    <t>Xiao, Tian;Liu, Qing Huo</t>
  </si>
  <si>
    <t>Duke University</t>
  </si>
  <si>
    <t>Xiao T.</t>
  </si>
  <si>
    <t>A 3-D enlarged cell technique (ECT) for the conformal FDTD method</t>
  </si>
  <si>
    <t>10.1109/TAP.2008.916876</t>
  </si>
  <si>
    <t>2-s2.0-41649089550</t>
  </si>
  <si>
    <t>Minist√®re de l'Education Nationale, de l'Enseignement Superieur et de la Recherche</t>
  </si>
  <si>
    <t>MESR</t>
  </si>
  <si>
    <t>['standard finite', 'line sources', 'index materials', 'fine details', 'field characteristics', 'field analysis', 'fdtd near', 'fdtd code', 'difference time', 'called half', 'bowtie resonances']</t>
  </si>
  <si>
    <t>Finite-difference time-domain (FDTD) | Hemi elliptic dielectric lens antenna | Muller boundary integral equations | Resonances</t>
  </si>
  <si>
    <t>We assess the accuracy of a standard finite-difference time-domain (FDTD) code in the analysis of the near and far-field characteristics of two-dimensional (2-D) models of small-size dielectric lens antennas made of low or high-index materials and fed by the line sources. We consider extended hemielliptic lenses and use the Muller boundary integral equations (MBIE) method as a suitable reference solution. Inaccuracies of FDTD near so-called half-bowtie resonances are detected. Denser meshing reduces the error of FDTD only to a certain level determined by the type of absorbing boundary conditions used and other fine details of the code. Out of these resonances, FDTD code is demonstrated as capable of providing sufficient accuracy in the near and far-field analysis of small-size hemielliptic lenses typical for the millimeter-wave (mm-wave) applications. ¬© 2008 IEEE.</t>
  </si>
  <si>
    <t>758-764</t>
  </si>
  <si>
    <t>8376403800;57196936790;23973241400;56962710300</t>
  </si>
  <si>
    <t>Boriskin, Artem V.;Rolland, Anthony;Sauleau, Ronan;Nosich, Alexander I.</t>
  </si>
  <si>
    <t>Assessment of FDTD accuracy in the compact hemielliptic dielectric lens antenna analysis</t>
  </si>
  <si>
    <t>10.1109/TAP.2008.916950</t>
  </si>
  <si>
    <t>2-s2.0-41649089792</t>
  </si>
  <si>
    <t>['two inclusions', 'singular vectors', 'single inclusion', 'single frequency', 'separated ones', 'sectional maps', 'receive mode', 'propagated electric', 'order values', 'one considers', 'numerical illustrations', 'multistatic response', 'msr matrix', 'full 3', 'field situation', 'electromagnetic parameters', 'electromagnetic case', 'closed form', 'arbitrary contrasts']</t>
  </si>
  <si>
    <t>Asymptotic formulation | Back-propagation | Multistatic response (MSR) matrix | Singular value decomposition (SVD) | Time-harmonic 3-D electromagnetic scattering</t>
  </si>
  <si>
    <t>In view of the development of multiple signal classification-type, non-iterative imaging procedures based on the singular value decomposition of the multistatic response (MSR) matrix of a collection of inclusions, the full 3-D electromagnetic case with arbitrary contrasts of permeability and permittivity (including perfectly electric conducting or perfectly magnetic conducting limit cases) is studied. The structure of the MSR matrix of a single inclusion (or a set of well-separated ones) is analyzed. Emphasis is on a far-field situation, in which one considers an electric dipole array operated in the transmit/ receive mode at a single frequency. Back-propagated electric and magnetic fields associated to the singular vectors of the MSR matrix for a single spherical inclusion (or again for well-separated ones) are given in closed form and their leading-order values are exhibited. Numerical illustrations (cross-sectional maps of back-propagated fields computed from a singular value decomposition of the MSR matrix) are presented, for one and two inclusions, to illustrate this behavior as a function of the geometric and electromagnetic parameters of the configuration in a possibly noisy case. ¬© 2008 IEEE.</t>
  </si>
  <si>
    <t>825-833</t>
  </si>
  <si>
    <t>60106017;60106017</t>
  </si>
  <si>
    <t>8672326200;7003287869</t>
  </si>
  <si>
    <t>Iakovleva, Ekaterina;Lesselier, Dominique</t>
  </si>
  <si>
    <t>Saint-Aubin</t>
  </si>
  <si>
    <t>Universite Paris-Saclay</t>
  </si>
  <si>
    <t>Iakovleva E.</t>
  </si>
  <si>
    <t>Multistatic response matrix of spherical scatterers and the back-propagation of singular fields</t>
  </si>
  <si>
    <t>10.1109/TAP.2008.916913</t>
  </si>
  <si>
    <t>2-s2.0-41649090206</t>
  </si>
  <si>
    <t>['various configurations', 'unique features', 'ugs transceivers', 'ugs applications', 'structures analyzed', 'small antennas', 'receiver nodes', 'received power', 'radiation pattern', 'profile alternative', 'path loss', 'optimal radiator', 'operation near', 'often required', 'moment method', 'miniaturized systems', 'less susceptible', 'input power', 'input matching', 'ground operation', 'considerations related', 'comparison among', 'antenna efficiency', 'analyzed using']</t>
  </si>
  <si>
    <t>Ground proximity effects | Hybrid full-wave analysis | Low-profile antennas | Near-earth radiowave propagation modeling and simulation | Unattended ground sensor (UGS) networks</t>
  </si>
  <si>
    <t>An investigation into the simulation and performance of low-profile, electrically-small antennas for unattended ground sensor (UGS) networks is featured in this study. Because UGS transceivers are intended for operation near the ground, ground proximity effects become extremely important for considerations related to antenna efficiency, input matching, radiation pattern, and the overall path loss between the transmitter and receiver nodes. While vertical wire antennas are shown to be less susceptible to path loss, a low-profile alternative is desired for UGS applications and is often required in the fabrication of low-cost, monolithic on-chip, miniaturized systems. In this work, the performances of different transceiver systems utilizing different types of near-ground antenna structures including the dipole, loop, ordinary circular slot, and cavity-backed circular slot are analyzed using a full-wave hybrid approach consisting of the moment method in conjunction with a near-ground asymptotic field propagation model. The figure of merit for comparison among the various configurations is identified as the efficiency factor calculated from the ratio of the input power at the transmitting antenna terminal to the received power at the receiving antenna terminal. The unique features of ground proximity effects as pertaining to near-ground operation are discussed and an optimal radiator is identified from the set of structures analyzed. ¬© 2008 IEEE.</t>
  </si>
  <si>
    <t>806-814</t>
  </si>
  <si>
    <t>60025778;60025778</t>
  </si>
  <si>
    <t>9743246800;35585913500</t>
  </si>
  <si>
    <t>Liao, Da Han;Sarabandi, Kamal</t>
  </si>
  <si>
    <t>Ann Arbor</t>
  </si>
  <si>
    <t>University of Michigan, Ann Arbor</t>
  </si>
  <si>
    <t>Liao D.H.</t>
  </si>
  <si>
    <t>Terminal-to-terminal hybrid full-wave simulation of low-profile, electrically-small, near-ground antennas</t>
  </si>
  <si>
    <t>10.1109/TAP.2008.916891</t>
  </si>
  <si>
    <t>2-s2.0-41649091850</t>
  </si>
  <si>
    <t>['stably omni', 'shaped strip', 'radiation performance', 'low cross', 'impedance bandwidth', 'directional h', 'compact size', '30 mm', '2 ghz']</t>
  </si>
  <si>
    <t>Equal-width ground | Omni-directional | Printed monopole | Ultrawideband (UWB)</t>
  </si>
  <si>
    <t>A compact rectangular monopole with an equal-width ground plane is presented. This novel structural configuration could significantly improve its radiation performance and decrease its size. The feeding structure composed of a trident-shaped strip and a tapered impedance transformer is presented and discussed. Its impedance bandwidth, defined by measured VSWR less than 2, is from 2.75 to 16.2 GHz with a ratio of about 5.9:1. Both numerical and experimental results show that the proposed monopole antenna has stably omni-directional H-plane radiation patterns with low cross-polarization level within its impedance bandwidth. This novel monopole antenna has ultrawide impedance bandwidth, very compact size (30 mm*8 mm), low fabrication lost, and omni-directional H-plane radiation patterns, which are suitable for various broadband applications. ¬© 2008 IEEE.</t>
  </si>
  <si>
    <t>896-899</t>
  </si>
  <si>
    <t>36246795700;7202927995;55192855900;13004533200</t>
  </si>
  <si>
    <t>Wu, Qi;Jin, Ronghong;Geng, Junping;Ding, Min</t>
  </si>
  <si>
    <t>Printed omni-directional UWB monopole antenna with very compact size</t>
  </si>
  <si>
    <t>10.1109/TAP.2008.917018</t>
  </si>
  <si>
    <t>2-s2.0-41649094621</t>
  </si>
  <si>
    <t>HR0011-05-C-0068</t>
  </si>
  <si>
    <t>DARPA</t>
  </si>
  <si>
    <t>['yet maintain', 'wide range', 'volumetric three', 'small antennas', 'several versions', 'reported 2d', 'proposed 2d', 'planar two', 'performance predictions', 'naturally matched', 'matching network', 'linearly scalable', 'ez antennas', 'existing electrically', 'e .,', 'demonstrated numerically', 'build characteristics', '3d electrical']</t>
  </si>
  <si>
    <t>Antenna efficiency | Antennas | Electrically small antenna (ESA) | Metamaterials</t>
  </si>
  <si>
    <t>Planar two-dimensional (2D) and volumetric three-dimensional (3D) metamaterial-inspired efficient electrically-small antennas that are easy to design; are easy and inexpensive to build; and are easy to test; are reported, i.e., the EZ antenna systems. The proposed 2D and 3D electrical- and magnetic-based EZ antennas are shown to be naturally matched to a 50 Œ© source, i.e., without the introduction of a matching network. It is demonstrated numerically that these EZ antennas have high radiation efficiencies with very good impedance matching between the source and the antenna and, hence, that they have high overall efficiencies. The reported 2D and 3D EZ antenna designs are linearly scalable to a wide range of frequencies and yet maintain their easy-to-build characteristics. Several versions of the 2D EZ antennas were fabricated and tested. The measurement results confirm the performance predictions. The EZ antennas systems may provide attractive alternatives to existing electrically-small antennas. ¬© 2008 IEEE.</t>
  </si>
  <si>
    <t>691-707</t>
  </si>
  <si>
    <t>60010065-60011373;60010065</t>
  </si>
  <si>
    <t>6506862068;7006392487</t>
  </si>
  <si>
    <t>Erentok, Aycan;Ziolkowski, Richard W.</t>
  </si>
  <si>
    <t>Denmark;United States</t>
  </si>
  <si>
    <t>Lyngby;Tucson</t>
  </si>
  <si>
    <t>Danmarks Tekniske Universitet;The University of Arizona</t>
  </si>
  <si>
    <t>60011373;60010065</t>
  </si>
  <si>
    <t>Erentok A.</t>
  </si>
  <si>
    <t>Metamaterial-inspired efficient electrically small antennas</t>
  </si>
  <si>
    <t>10.1109/TAP.2008.916949</t>
  </si>
  <si>
    <t>2-s2.0-41649095934</t>
  </si>
  <si>
    <t>['three modes', 'simultaneously excited', 'shorting walls', 'ring patch', 'respectively 42', 'obtained results', 'impedance bandwidth', 'ground plane', 'coupled together', 'band operation', 'antenna structure', '70 %.']</t>
  </si>
  <si>
    <t>Conical radiation | Dual-band | Patch antenna | Wideband</t>
  </si>
  <si>
    <t>The designs of dual-band and wide-band microstrip patch antennas with conical radiation patterns are presented in this paper. The antenna is composed of a square-ring patch that is shorted to the ground plane through four shorting walls. Three resonant modes with conical radiation patterns can be simultaneously excited in the antenna structure by a patch-loaded coaxial probe inside the square-ring patch, and they can be designed as a dual-band operation. Moreover, by adjusting the width of the shorting walls, the three modes can be coupled together to realize a wide-band operation. From the obtained results, the 10 dB impedance bandwidths at lower and higher operating frequencies are respectively 42 and 8% for the dual-band antenna design, and the wide-band design exhibits an impedance bandwidth of about 70%. ¬© 2008 IEEE.</t>
  </si>
  <si>
    <t>900-903</t>
  </si>
  <si>
    <t>Lin, Siou Jhen;Row, Jeen Sheen</t>
  </si>
  <si>
    <t>Monopolar patch antenna with dual-band and wideband operations</t>
  </si>
  <si>
    <t>10.1109/TAP.2008.917019</t>
  </si>
  <si>
    <t>2-s2.0-41649096772</t>
  </si>
  <si>
    <t>['wideband operation', 'study shows', 'shape structure', 'return loss', 'radiation patterns', 'patch antenna', 'measured results', 'main parameters', 'impedance bandwidth', '40 ghz']</t>
  </si>
  <si>
    <t>Circular polarization | E-shape | Millimeter-wave | Patch | Wideband</t>
  </si>
  <si>
    <t>E-shape patch antenna is proposed for millimeter wave frequencies. Using this E-shape structure, the patch antenna is designed for wideband operation at about 31.6-40 GHz for millimeter wave communication. Simulated and measured results for main parameters such as return loss, impedance bandwidth, radiation patterns and gains are also discussed herein. The study shows that modeling of such antennas, with simplicity in designing and feeding, can well meet millimeter-wave wireless communication. ¬© 2008 IEEE.</t>
  </si>
  <si>
    <t>893-895</t>
  </si>
  <si>
    <t>123473838;123473838;123473838</t>
  </si>
  <si>
    <t>57204699460;7202927995;55192855900</t>
  </si>
  <si>
    <t>He, Wei;Jin, Ronghong;Geng, Junping</t>
  </si>
  <si>
    <t>Jiao Tong University</t>
  </si>
  <si>
    <t>He W.</t>
  </si>
  <si>
    <t>E-shape patch with wideband and circular polarization for millimeter-wave communication</t>
  </si>
  <si>
    <t>10.1109/TAP.2008.917013</t>
  </si>
  <si>
    <t>2-s2.0-41649097997</t>
  </si>
  <si>
    <t>['two states', 'simulation results', 'simple structure', 'linear polarization', 'five switches', 'bias voltage']</t>
  </si>
  <si>
    <t>Circular polarization | Linear polarization | Microstrip antenna | PIN diode | Reconfigurable polarization</t>
  </si>
  <si>
    <t>A single-feed circular microstrip antenna with reconfigurable polarization capability is proposed. This antenna has a simple structure, which consists of a radiating circular patch, five switches (PIN diode), three matching stubs, and a 50 Œ© microstrip feed line. It can be switched between 4 different states: Two states (low-frequency and high-frequency) for linear polarization (LP), one state for left hand circular polarization (LHCP) and one for right hand circular polarization (RHCP) by controlling the bias voltage of two PIN diodes. At the same time, three switchable matching stubs are used for matching every polarization state. Simulation results and experimental results show that the proposed antenna demonstrates a low cross polarization level, good impedance bandwidth, and a very good axial ratio in the circularly polarized states. ¬© 2008 IEEE.</t>
  </si>
  <si>
    <t>630-638</t>
  </si>
  <si>
    <t>60003780-60005273;60021032;60021032;60005273;60021032;60021032</t>
  </si>
  <si>
    <t>23992955900;57206682365;12241678300;55699604800;7004223794;7003916876</t>
  </si>
  <si>
    <t>Kim, Boyon;Pan, Bo;Nikolaou, Symeon;Kim, Young Sik;Papapolymerou, John;Tentzeris, Manos M.</t>
  </si>
  <si>
    <t>United States;South Korea;South Korea</t>
  </si>
  <si>
    <t>Atlanta;Seoul;Suwon</t>
  </si>
  <si>
    <t>Georgia Institute of Technology;Korea University;Samsung Electronics Co. Ltd.</t>
  </si>
  <si>
    <t>60021032;60005273;60003780</t>
  </si>
  <si>
    <t>Kim B.</t>
  </si>
  <si>
    <t>A novel single-feed circular microstrip antenna with reconfigurable polarization capability</t>
  </si>
  <si>
    <t>10.1109/TAP.2008.916894</t>
  </si>
  <si>
    <t>2-s2.0-41649098685</t>
  </si>
  <si>
    <t>['wide range', 'validation purposes', 'three frequencies', 'temperature increase', 'rf telecommunications', 'reflecting sunlight', 'rate ka', 'radio science', 'paper reports', 'optical wavelengths', 'observing frequency', 'microwave wavelengths', 'microwave frequencies', 'may use', 'lunar phase', 'lunar disk', 'independent predictions', 'human missions', 'future high', 'extended source', 'diameter antennas', 'derived using', 'based predictions', 'band communications', 'band ).', 'apollo model', 'antenna pointed', 'antenna beam', 'angular position', '4 ghz', '32 ghz', '3 ghz']</t>
  </si>
  <si>
    <t>Antenna radiation patterns | Microwave antennas | Moon | Temperature measurement</t>
  </si>
  <si>
    <t>The Moon radiates energy at infrared and microwave wavelengths, in addition to reflecting sunlight at optical wavelengths. As a result, an antenna pointed at or near the Moon will result in an increase in system operating noise temperature, which needs to be accounted for in RF telecommunications, radio science or radiometric link calculations. The NASA Deep Space Network (DSN) may use its large-diameter antennas in future lunar robotic or human missions, and thus it is important to understand the nature of this temperature increase as a function of observing frequency, lunar phase, and angular position of the antenna beam on the lunar disk. This paper reports on a comprehensive lunar noise temperature measurement campaign and associated theoretical treatment for a 34-m diameter Deep Space Network antenna observing an extended source such as the Moon. A set of measurements over a wide range of lunar phase angles was acquired at DSS-13, a 34-m diameter beam waveguide antenna (BWG) located at Goldstone, California at 2.3 GHz (S-band), 8.4 GHz (X-band) and 32 GHz (Ka-band). For validation purposes, independent predictions of noise temperature increase were derived using a physical optics characterization of the 34-m diameter antenna gain patterns and Apollo model-based brightness temperature maps of the Moon as input. The model-based predictions of noise temperature increase were compared with the measurements at all three frequencies. In addition, a methodology is presented that relates noise temperature increase due to the Moon to disk-centered or disk-averaged brightness temperature of the Moon at the microwave frequencies of interest. Comparisons were made between the measurements and models in the domain of lunar disk-centered and disk-averaged brightness temperatures. It is anticipated that the measurements and associated theoretical development will be useful in developing telecommunications strategies for future high-rate Ka-band communications where large diameter DSN antennas will be required. ¬© 2008 IEEE.</t>
  </si>
  <si>
    <t>650-660</t>
  </si>
  <si>
    <t>7004925275;7003977774;6603949201</t>
  </si>
  <si>
    <t>Morabito, David D.;Imbriale, William;Keihm, Stephen</t>
  </si>
  <si>
    <t>Morabito D.</t>
  </si>
  <si>
    <t>Observing the moon at microwave frequencies using a large-diameter deep space network antenna</t>
  </si>
  <si>
    <t>10.1109/TAP.2007.915471</t>
  </si>
  <si>
    <t>2-s2.0-41649102072</t>
  </si>
  <si>
    <t>['work show', 'wave monopoles', 'vswr performance', 'stubs required', 'stubs connected', 'stubs attached', 'simulated results', 'significantly longer', 'realize stub', 'optimized stub', 'one example', 'low vswr', 'long monopole', 'loaded monopoles', 'loaded monopole', 'genetic algorithm', 'excellent agreement', 'desired gain', 'design objectives', 'conventional quarter', '12 dbi']</t>
  </si>
  <si>
    <t>Genetic algorithms (GAs) | High-gain | Long-wire antennas | Monopole antennas | Stub-loading | Wire antennas</t>
  </si>
  <si>
    <t>A technique to realize stub-loaded monopoles with enhanced gain performance is introduced in this paper. The omnidirectional high gain is achieved by combining an electrically long monopole with stubs attached at optimal locations along the antenna. In general, the lengths of the stub-loaded monopoles presented in this paper are significantly longer than conventional quarter-wave monopoles. Long wires alone do not provide the desired gain and VSWR performance; the stubs connected to the long monopole are vital in realizing simultaneous high gain and low VSWR at the intended operating frequency. A genetic algorithm (GA) is employed to optimize the locations and lengths of each of the stubs required to meet the design objectives. The results of this work show that between 11 and 12 dBi of gain can be obtained when the stub-loaded monopoles are placed over an infinite ground plane, whereas 8 dBi is obtained for one example when sited over a finite ground plane. A prototype of an optimized stub-loaded monopole was fabricated and tested. Excellent agreement was achieved between the measured and simulated results. ¬© 2008 IEEE.</t>
  </si>
  <si>
    <t>639-644</t>
  </si>
  <si>
    <t>60001439;60001439;60001439;60001439;105619780;60102874</t>
  </si>
  <si>
    <t>56036142700;55956411800;23992872400;55925714300;6701567116;7102905416</t>
  </si>
  <si>
    <t>Werner, Pingjuan L.;Bayraktar, Zikri;Rybicki, Brian;Werner, Douglas H.;Schlager, Kenneth J.;Linden, Derek</t>
  </si>
  <si>
    <t>Laurel;University Park;</t>
  </si>
  <si>
    <t>"JEM Engineering, LLC";Pennsylvania State University;HierComm, Inc.</t>
  </si>
  <si>
    <t>60102874;60001439;105619780</t>
  </si>
  <si>
    <t>Werner P.</t>
  </si>
  <si>
    <t>Stub-loaded long-wire monopoles optimized for high gain performance</t>
  </si>
  <si>
    <t>10.1109/TAP.2008.916936</t>
  </si>
  <si>
    <t>2-s2.0-41649103714</t>
  </si>
  <si>
    <t>['verified experimentally', 'therefore eliminates', 'suggested approach', 'rf device', 'radiation properties', 'prevents excitation', 'mounted directly', 'mode currents', 'impedance matching', 'designed taking', 'chip generator']</t>
  </si>
  <si>
    <t>Antenna feed | Antenna matching | Balun | Impulse radio (IR) | Integrated circuits | Ultrawideband (UWB) antenna</t>
  </si>
  <si>
    <t>For impulse radio ultrawideband communications an "antenna plus generator" system is co-designed and an on chip generator is integrated into the antenna. This approach does away with the need for intermediate transmission lines conventionally placed between an RF device/generator and an antenna and therefore eliminates the need for a balun, prevents excitation of the common-mode currents and allows the device to be mounted directly on the antenna. The antenna and generator are designed taking into account both impedance matching and the generator's influence on the antenna's radiation properties. The suggested approach is verified experimentally at a scaled up version of the antenna. ¬© 2008 IEEE.</t>
  </si>
  <si>
    <t>858-868</t>
  </si>
  <si>
    <t>60006288;60006288;60006288;60006288;60006288;60006288;60006288;60006288</t>
  </si>
  <si>
    <t>23991823300;7004141674;24774219300;7102624857;7003394632;7403446849;7801693559;35563466100</t>
  </si>
  <si>
    <t>Vorobyov, Alexander V.;Bagga, Sumit;Yarovoy, Alexander G.;Haddad, Sandro A.P.;Serdijn, Wouter A.;Long, John R.;Irahhauten, Zouber;Ligthart, Leo P.</t>
  </si>
  <si>
    <t>Netherlands</t>
  </si>
  <si>
    <t>Delft</t>
  </si>
  <si>
    <t>Delft University of Technology</t>
  </si>
  <si>
    <t>Vorobyov A.</t>
  </si>
  <si>
    <t>Integration of a pulse generator on chip Into a compact ultrawideband antenna</t>
  </si>
  <si>
    <t>10.1109/TAP.2008.916900</t>
  </si>
  <si>
    <t>2-s2.0-41649104132</t>
  </si>
  <si>
    <t>['wide area', 'using directly', 'spherical near', 'probe correction', 'presented approach', 'major advantages', 'field transformation', 'field pattern', 'field measurements', 'field far', 'existing algorithms', 'efficient correction', 'diagnostic methods', 'approach exploits', 'additional effort']</t>
  </si>
  <si>
    <t>Diagonal translation operators | Fast multipole method (FMM) | Near-field far-field transformation | Near-field measurements | Plane wave expansion</t>
  </si>
  <si>
    <t>Near-field antenna measurements combined with a near-field far-field transformation are an established antenna characterization technique. The approach avoids far-field measurements and offers a wide area of post-processing possibilities including radiation pattern determination and diagnostic methods. In this paper, a near-field far-field transformation algorithm employing plane wave expansion is presented and applied to the case of spherical near-field measurements. Compared to existing algorithms, this approach exploits the benefits of diagonalized translation operators, known from fast multipole methods. Due to the plane wave based field representation, a probe correction, using directly the probe's far-field pattern can easily be integrated into the transformation. Hence, it is possible to perform a full probe correction for arbitrary field probes with almost no additional effort. In contrast to other plane wave techniques, like holographic projections, which are suitable for highly directive antennas, the presented approach is applicable for arbitrary radiating structures. Major advantages are low computational effort with respect to the coupling matrix elements owing to the use of diagonalized translation operators and the efficient correction of arbitrary field probes. Also, irregular measurement grids can be handled with little additional effort. ¬© 2008 IEEE.</t>
  </si>
  <si>
    <t>737-746</t>
  </si>
  <si>
    <t>60015815;60015815-105619635;60015815</t>
  </si>
  <si>
    <t>24475047700;23992846500;7004819868</t>
  </si>
  <si>
    <t>Schmidt, Carsten H.;Leibfritz, Martin M.;Eibert, Thomas F.</t>
  </si>
  <si>
    <t>Stuttgart;Munich</t>
  </si>
  <si>
    <t>Universit√§t Stuttgart;Research Department</t>
  </si>
  <si>
    <t>60015815;105619635</t>
  </si>
  <si>
    <t>Schmidt C.</t>
  </si>
  <si>
    <t>Fully probe-corrected near-field far-field transformation employing plane wave expansion and diagonal translation operators</t>
  </si>
  <si>
    <t>10.1109/TAP.2008.916975</t>
  </si>
  <si>
    <t>2-s2.0-41649104133</t>
  </si>
  <si>
    <t>NSC 96-2752-E-009-003-PAE</t>
  </si>
  <si>
    <t>['two segments', 'transmission lines', 'transmission line', 'radiation mechanism', 'opposite signs', 'operation frequency', 'layout planning', 'fr4 substrate', 'form formulas', 'experimental demonstration', 'equivalent circuit', 'electrical length', 'circuit design', 'antenna layout', '45 ghz']</t>
  </si>
  <si>
    <t>Antenna layout | Left-handed (LH) transmission line | Metamaterial | Printed antenna | Radiating edge</t>
  </si>
  <si>
    <t>A novel compact planar antenna utilizing cascaded right/left-handed transmission lines is proposed. The significance of layout planning with respect to radiation is investigated and discussed in this paper. Two segments of transmission lines of the same electrical length with opposite signs are cascaded to provide zero phase at the operation frequency. The closed-form formulas for the equivalent circuit of a transmission line are used for circuit design. Both antenna layout and radiation mechanism are discussed. For experimental demonstration, the proposed antenna operating at 2.45 GHz was implemented on an FR4 substrate. The topology using several patches has quite smaller size than the conventional patch antenna. Besides, a fairly omnidirectional radiation pattern was measured. ¬© 2008 IEEE.</t>
  </si>
  <si>
    <t>675-683</t>
  </si>
  <si>
    <t>60012370;60012370;60012370</t>
  </si>
  <si>
    <t>15030302200;23992467500;55469205300</t>
  </si>
  <si>
    <t>Wang, Yu Shin;Hsu, Min Feng;Chung, Shyh Jong</t>
  </si>
  <si>
    <t>Hsinchu</t>
  </si>
  <si>
    <t>National Chiao Tung University</t>
  </si>
  <si>
    <t>A compact slot antenna utilizing a right/left-handed transmission line feed</t>
  </si>
  <si>
    <t>10.1109/TAP.2008.916910</t>
  </si>
  <si>
    <t>2-s2.0-41649104329</t>
  </si>
  <si>
    <t>['stimulating electrodes', 'results show', 'receive system', 'physically smaller', 'maximum gain', 'increased number', 'fully optimize', 'dipole arms', 'dimensional ones', 'dimensional antennas', 'could lead', 'correspondent two', '3d antennas']</t>
  </si>
  <si>
    <t>Current vector alignment | Implantable antenna | Meander line antenna | Miniature antenna | Retinal prosthesis | Three dimensional (3D) antenna</t>
  </si>
  <si>
    <t>The feasibility is investigated using three dimensional folded dipole antennas as a data-telemetry implantable receiving antenna in a dual-unit retinal prosthesis to restore partial vision to the blind. Three dimensional designs are explored in an effort to enhance certain antenna characteristics such as bandwidth and maximum gain while reducing the planar footprint size in comparison to its two dimensional equivalent. The current vector alignment between the three dimensional layers are examined through folding and rotating the dipole arms with respect to each other to fully optimize the antenna's characteristics. The performance of the 2D and 3D antennas were compared in simulations and further examined by fabricating and characterizing the performance in a transmit/receive system in air and inside eye phantoms. Results show that three-dimensional antennas can provide larger bandwidth while being physically smaller than the correspondent two-dimensional ones, thus providing larger channel capacity that could lead to a system with an increased number of stimulating electrodes. ¬© 2008 IEEE.</t>
  </si>
  <si>
    <t>622-629</t>
  </si>
  <si>
    <t>60107908;105619896;60029311;60004923</t>
  </si>
  <si>
    <t>23993263000;6603320672;7101691575;7003666534</t>
  </si>
  <si>
    <t>Soora, Shruthi;Gosalia, Keyoor;Humayun, Mark S.;Lazzi, Gianluca</t>
  </si>
  <si>
    <t>Japan;United States;United States;United States</t>
  </si>
  <si>
    <t>Tokyo;Los Angeles;Raleigh;Chicago</t>
  </si>
  <si>
    <t>Sony Mobile Communications Inc.;University of Southern California;NC State University;Paratek Microwave Inc.</t>
  </si>
  <si>
    <t>60107908;60029311;60004923;105619896</t>
  </si>
  <si>
    <t>Soora S.</t>
  </si>
  <si>
    <t>A comparison of two and three dimensional dipole antennas for an implantable retinal prosthesis</t>
  </si>
  <si>
    <t>10.1109/TAP.2008.916889</t>
  </si>
  <si>
    <t>2-s2.0-41649105702</t>
  </si>
  <si>
    <t>['using models', 'sharp interfaces', 'physical realizability', 'numerical instability', 'lossy media', 'holds true', 'deduced result']</t>
  </si>
  <si>
    <t>Boundary value problems | Convergence of numerical methods | Finite element methods | Frequency domain analysis | Metamaterials | Numerical stability | Waveguide discontinuity problems</t>
  </si>
  <si>
    <t>It is shown that users of frequency-domain numerical simulators should be warned of the danger of using models with adjacent complementary media since such a configuration of materials can be a cause of a numerical instability which cannot be overcome by the presence of other lossy media or absorbing boundary conditions. The physical realizability at any frequency of models considering complementary media with sharp interfaces is then questioned by the contradiction between the deduced result and the one which holds true when the actual dielectric structure of metamaterials is considered. ¬© 2008 IEEE.</t>
  </si>
  <si>
    <t>792-798</t>
  </si>
  <si>
    <t>60025153;60025153</t>
  </si>
  <si>
    <t>6701615935;6701772951</t>
  </si>
  <si>
    <t>Oliveri, Giacomo;Raffetto, Mirco</t>
  </si>
  <si>
    <t>Genoa</t>
  </si>
  <si>
    <t>Universit√† degli Studi di Genova</t>
  </si>
  <si>
    <t>Oliveri G.</t>
  </si>
  <si>
    <t>A warning about metamaterials for users of frequency-domain numerical simulators</t>
  </si>
  <si>
    <t>10.1109/TAP.2008.916955</t>
  </si>
  <si>
    <t>2-s2.0-41649106097</t>
  </si>
  <si>
    <t>['widespread applicability', 'switches effects', 'switch configuration', 'radiation pattern', 'radiation efficiency', 'quarter wavelength', 'proposed technique', 'pin diode', 'pattern diversity', 'noise ratio', 'new definition', 'mutual coupling', 'manner adaptive', 'link capacity', 'indoor environment', 'first motivated', 'field measurements', 'different degrees', 'communication systems', 'capacity analysis', 'average improvement', 'array elements', 'antenna mismatch', '20 db', '10 db']</t>
  </si>
  <si>
    <t>Antenna measurements | Multiple input multiple output (MIMO) systems | Reconfigurable antennas | Spatial correlation</t>
  </si>
  <si>
    <t>New reconfigurable antenna array is demonstrated for multiple input multiple output (MIMO) communication systems that improves link capacity in closely spaced antenna arrays. The antenna system consists of an array of two printed dipoles separated by a distance of a quarter wavelength. Each of the dipoles can be reconfigured in length using PIN diode switches. The switch configuration can be modified in a manner adaptive to changes in the environment. The configuration of switches effects the mutual coupling between the array elements, and subsequently, the radiation pattern of each antenna, leading to different degrees of pattern diversity which can be used to improve link capacity. The PIN diode-based reconfigurable antenna solution is first motivated through a capacity analysis of the antenna in a clustered MIMO channel model. A new definition of spatial correlation coefficient is introduced to include the effects of antenna mismatch and radiation efficiency when quantifying the benefit of pattern diversity. Next, the widespread applicability of the proposed technique is demonstrated, relative to conventional half wavelength printed dipoles, using computational electromagnetic simulation in an outdoor and indoor environment and field measurements in an indoor laboratory environment. It is shown for the 2 √ó 2 system considered in this paper, that an average improvement of 10% and 8% is achieved in link capacity for a signal to noise ratio (SNR) respectively of 10 dB and 20 dB in an indoor environment compared to a system employing non reconfigurable antenna arrays. ¬© 2008 IEEE.</t>
  </si>
  <si>
    <t>869-881</t>
  </si>
  <si>
    <t>60014662;60014662;100726578;60013372;60014662</t>
  </si>
  <si>
    <t>7004452168;8400594100;8944813700;55934670700;7004328694</t>
  </si>
  <si>
    <t>Piazza, Daniele;Kirsch, Nicholas J.;Forenza, Antonio;Heath, Robert W.;Dandekar, Kapil R.</t>
  </si>
  <si>
    <t>Philadelphia;Austin;San Francisco</t>
  </si>
  <si>
    <t>Drexel University;The University of Texas at Austin;Rearden, LLC</t>
  </si>
  <si>
    <t>60014662;60013372;100726578</t>
  </si>
  <si>
    <t>Piazza D.</t>
  </si>
  <si>
    <t>Design and evaluation of a reconfigurable antenna array for MIMO systems</t>
  </si>
  <si>
    <t>10.1109/TAP.2008.916908</t>
  </si>
  <si>
    <t>2-s2.0-41649111335</t>
  </si>
  <si>
    <t>TEC2004-06252</t>
  </si>
  <si>
    <t>['utd regions', 'utd objects', 'radiating structures', 'presented showing', 'numerical results', 'computation time']</t>
  </si>
  <si>
    <t>Electromagnetic coupling | Finite element methods (FEMs) | Hybrid solution methods | Ray tracing | Uniform theory of diffraction (UTD)</t>
  </si>
  <si>
    <t>A novel hybrid finite element method (FEM)-uniform theory of diffraction (UTD) method for the analysis of radiating structures in the presence of electrically large objects is presented. The hybridization is done in a fully coupled way taking into account mutual interactions between the FEM and UTD regions. The UTD objects are modeled using non-uniform rational B-spline (NURBS) surfaces. Ray acceleration techniques and simple clustering strategies are used to speed up the computation time. Numerical results are presented showing the validity of the method. ¬© 2008 IEEE.</t>
  </si>
  <si>
    <t>774-783</t>
  </si>
  <si>
    <t>60118569-60026439;60001741;60028442;60001741</t>
  </si>
  <si>
    <t>8379830200;35563049800;6505952229;56277552400</t>
  </si>
  <si>
    <t>Fern√°ndez-Recio, Ra√∫l;Garcia-Castillo, Luis Emilio;Gomez-Revuelto, Ignacio;Salazar-Palma, Magdalena</t>
  </si>
  <si>
    <t>Spain;Spain;Spain;Spain</t>
  </si>
  <si>
    <t>Getafe;Madrid;Madrid;Madrid</t>
  </si>
  <si>
    <t>AIRBUS Operations SL;Universidad Polit√©cnica de Madrid;Instituto Nacional de Tecnica Aeroespacial;Universidad Carlos III de Madrid</t>
  </si>
  <si>
    <t>60118569;60028442;60026439;60001741</t>
  </si>
  <si>
    <t>Fern√°ndez-Recio R.</t>
  </si>
  <si>
    <t>Fully coupled hybrid FEM-UTD method using NURBS for the analysis of radiation problems</t>
  </si>
  <si>
    <t>10.1109/TAP.2008.916878</t>
  </si>
  <si>
    <t>2-s2.0-41649112345</t>
  </si>
  <si>
    <t>Fundacja na rzecz Nauki Polskiej</t>
  </si>
  <si>
    <t>N515 418434</t>
  </si>
  <si>
    <t>FNP</t>
  </si>
  <si>
    <t>['periodic arrays', 'new analysis', 'matching method', 'manufactured prototype', 'exact full']</t>
  </si>
  <si>
    <t>Electromagnetic scattering | Mode coupling | Polarizer</t>
  </si>
  <si>
    <t>A new analysis of an N-section polarizer composed of periodic arrays of wires is presented. The exact full-wave theory based on the mode-matching method is applied to analyze the structures. The validity and accuracy of the approach are verified by comparing the results with those obtained from an equivalent circuit model based on the transmission line theory and the authors' measurement of a manufactured prototype. ¬© 2008 IEEE.</t>
  </si>
  <si>
    <t>844-847</t>
  </si>
  <si>
    <t>60027012;60082125;60027012</t>
  </si>
  <si>
    <t>6602126063;56221445000;35619187000</t>
  </si>
  <si>
    <t>Lech, Rafal;Mazur, Mateusz;Mazur, Jerzy</t>
  </si>
  <si>
    <t>Gdansk;Gdansk</t>
  </si>
  <si>
    <t>Przemys≈Çowy Instytut Telekomunikacji S.A., Gdansk;Gda≈Ñsk University of Technology</t>
  </si>
  <si>
    <t>60082125;60027012</t>
  </si>
  <si>
    <t>Lech R.</t>
  </si>
  <si>
    <t>Analysis and design of a polarizer rotator system</t>
  </si>
  <si>
    <t>10.1109/TAP.2008.916973</t>
  </si>
  <si>
    <t>2-s2.0-41649112975</t>
  </si>
  <si>
    <t>['wave simulations', 'wave antenna', 'upper right', 'tl lwa', 'tl line', 'therefore suitable', 'theoretical performance', 'reduced beam', 'radiated beam', 'proposed nri', 'planar strip', 'periodic analysis', 'microwave components', 'measured return', 'loss bandwidth', 'index transmission', 'handed band', 'group velocities', 'element nri', 'beam squinting', 'antenna experiences', 'angular variation', '91 ghz', '5 ghz', '45 ¬∞', '2 %),', '10 db']</t>
  </si>
  <si>
    <t>Beam squinting | Co-planar strip | Leaky-wave antennas (LWAs) | Metamaterial | Negative refractive index (NRI) | Periodic structures</t>
  </si>
  <si>
    <t>A reduced beam-squinting printed leaky-wave antenna (LWA) is proposed, comprising cascaded negative-refractive-index transmission-line (NRI-TL) metamaterial unit cells. Each NRI-TL unit cell is implemented in co-planar strip (CPS) technology and consists of a host TL loaded with series interdigitated capacitors and shunt meandered inductors. Periodic analysis is applied to the NRI-TL unit cell in order to extract the dispersion and Bloch impedance characteristics. Subsequently, the angular variation of the main radiated beam with frequency or "beam squinting"is derived, based on the expression for the Bloch propagation constant of the NRI-TL line. It is shown that by operating the LWA in the upper right-handed band where the phase and group velocities are closest to the speed of light, the beam squinting that the antenna experiences can be minimized. The theoretical performance of the LWA is verified through full-wave simulations and measurements of a fabricated prototype designed to produce a radiated beam at an angle of Œ∏sc = +45¬∞ at fo = 5 GHz. This 20-element NRI-TL LWA exhibits a measured return-loss bandwidth below -10 dB of 0.91 GHz (18.2%), and an average beam squint of 0.031¬∞/ MHz. The proposed NRI-TL LWA is uniplanar, differential and broadband, and therefore suitable for integration with other microwave components and devices. ¬© 2008 IEEE.</t>
  </si>
  <si>
    <t>708-721</t>
  </si>
  <si>
    <t>60016849;60016849</t>
  </si>
  <si>
    <t>6603209463;7004469751</t>
  </si>
  <si>
    <t>Antoniades, Marco A.;Eleftheriades, George V.</t>
  </si>
  <si>
    <t>Toronto</t>
  </si>
  <si>
    <t>University of Toronto</t>
  </si>
  <si>
    <t>Antoniades M.</t>
  </si>
  <si>
    <t>A CPS leaky-wave antenna with reduced beam squinting using NRI-TL metamaterials</t>
  </si>
  <si>
    <t>10.1109/TAP.2008.916965</t>
  </si>
  <si>
    <t>2-s2.0-41649112976</t>
  </si>
  <si>
    <t>['scaling law', 'scaling factors', 'probability level', 'ones provided', 'new method', 'method generates', 'general p', 'form proposed', 'estimation techniques', 'applicable worldwide']</t>
  </si>
  <si>
    <t>Electromagnetic propagation | Prediction methods | Rinfall effects</t>
  </si>
  <si>
    <t>A new method is presented, which allows the recovery of the cumulative distribution function (CDF) of point rain rate with 1-min integration time (P(R)1 from rain rate CDFs with longer integration time (in this case, 1-hour time average rain rate statistics P(R)60. The method generates the scaling factors between P(R)60 and P(R)60 as a function of the probability level and of the site geographical coordinates. From the scaling factors, a scaling law of the form proposed by Chebil and Raman is devised. The method is applicable worldwide and produces predictions far more accurate than the ones provided by general P(R) estimation techniques. ¬© 2008 IEEE.</t>
  </si>
  <si>
    <t>815-824</t>
  </si>
  <si>
    <t>60023256;60023256</t>
  </si>
  <si>
    <t>7003739192;15842167000</t>
  </si>
  <si>
    <t>Capsoni, Carlo;Luini, Lorenzo</t>
  </si>
  <si>
    <t>Milan</t>
  </si>
  <si>
    <t>Capsoni C.</t>
  </si>
  <si>
    <t>1-Min Rain rate statistics predictions from 1-hour rain rate statistics measurements</t>
  </si>
  <si>
    <t>10.1109/TAP.2008.916939</t>
  </si>
  <si>
    <t>2-s2.0-41649113172</t>
  </si>
  <si>
    <t>['thin sheet', 'radiation properties', 'radiation enhancement', 'paid especially', 'nonradiating component', 'metamaterial medium', 'material coating', 'index coating', 'evaluated partly', 'antenna region']</t>
  </si>
  <si>
    <t>Conducting surface | Dipole antenna | Q factor | Radiated power | Zero-index materials</t>
  </si>
  <si>
    <t>The radiation properties of an electrically small antenna attached to an infinite conducting ground plane covered by a thin sheet of a metamaterial medium are considered. Using analytical field expressions, the radiation of an electric point dipole with arbitrary constitutive parameters of the material coating is studied. Attention is paid especially to permittivity values close to zero. Finite element simulations are employed to confirm the radiation enhancement and low quality factor Q characteristic of a zero-index coating as compared with regular "air-filling."The Q is evaluated partly through integration of the energy of the FEM-simulated fields within the antenna region and partly from the nonradiating component of the multipole fields outside the antenna region. Additionally, the influence of surface wave power is analyzed through simulations. ¬© 2008 IEEE.</t>
  </si>
  <si>
    <t>684-690</t>
  </si>
  <si>
    <t>60033191;60033191</t>
  </si>
  <si>
    <t>11840171900;7004233674</t>
  </si>
  <si>
    <t>Hirvonen, Mervi;Sten, Johan C.E.</t>
  </si>
  <si>
    <t>VTT Technical Research Centre of Finland</t>
  </si>
  <si>
    <t>Hirvonen M.</t>
  </si>
  <si>
    <t>Power and Q of a horizontal dipole over a metamaterial coated conducting surface</t>
  </si>
  <si>
    <t>10.1109/TAP.2008.916937</t>
  </si>
  <si>
    <t>2-s2.0-41649113173</t>
  </si>
  <si>
    <t>['surface waves', 'profile fashion', 'multipath signals', 'multipath interference', 'geodesic applications', 'first prototypes', 'fired ceramic', 'electromagnetic bandgap', 'centimeter level', 'antenna presented', 'achieve sub']</t>
  </si>
  <si>
    <t>Antenna | Electromagnetic bandgap (EBG) materials | GALILEO | GPS</t>
  </si>
  <si>
    <t>A dedicated low profile antenna for geodesic applications is presented. This type of antenna requires mitigation of multipath signals to achieve sub-centimeter level of precision. Typically, bulky and heavy choke ring structures have been used to reduce the effects of multipath interference. The antenna presented here consists of a low temperature co-fired ceramic (LTCC) patch antenna immersed in an electromagnetic bandgap (EBG) substrate. The EBG substrate reduces the effects of multipath by blocking the propagation of surface waves. The result is an antenna showing good multipath rejection and a stable phase center. The advantage of printed EBG substrates is that they can be realized in a low-weight, low-price, and low-profile fashion. First prototypes have been manufactured and tested, and its performance has been compared to that of a more classical choke ring antenna. ¬© 2008 IEEE.</t>
  </si>
  <si>
    <t>667-674</t>
  </si>
  <si>
    <t>60072505;60072505;60072505;60072505;60031159;60031159</t>
  </si>
  <si>
    <t>15029774100;35608380600;16024986100;8379098900;6507763322;7003592642</t>
  </si>
  <si>
    <t>Baggen, Renz;Mart√≠nez-V√°zquez, Marta;Leiss, Jens;Holzwarth, Sybille;Drioli, Luca Salghetti;de Maagt, Peter</t>
  </si>
  <si>
    <t>Germany;Netherlands</t>
  </si>
  <si>
    <t>Kamp-Lintfort;Noordwijk aan Zee</t>
  </si>
  <si>
    <t>IMST GmbH;ESTEC - European Space Research and Technology Centre</t>
  </si>
  <si>
    <t>60072505;60031159</t>
  </si>
  <si>
    <t>Baggen R.</t>
  </si>
  <si>
    <t>Low profile GALILEO antenna using EBG technology</t>
  </si>
  <si>
    <t>10.1109/TAP.2008.916927</t>
  </si>
  <si>
    <t>2-s2.0-41649114583</t>
  </si>
  <si>
    <t>['strain data', 'relay stress', 'railroad tracks', 'rail web', 'radiating cavity', 'fabricated prototype', 'ensure survivability', 'employed inside', 'dielectric filler', 'compact design', 'antenna structure']</t>
  </si>
  <si>
    <t>Cavity radiator | IEEE 802.15.4 | ISM 2.4 GHz band | Rail stress | Wireless sensor | Zigbee transceiver</t>
  </si>
  <si>
    <t>A novel mobile antenna structure is presented to relay stress and strain data on railroad tracks. The antenna structure is a unique design employing dual probe-fed radiating cavities integrated with a Zigbee IEEE 802.15.4 wireless transceiver. This structure is mounted against the rail web and has a compact design to ensure survivability. A dielectric filler is employed inside each radiating cavity to minimize cavity width and protect the integrity of the mobile antenna structure. Measurements are given for a fabricated prototype to verify simulated performance characteristics. ¬© 2008 IEEE.</t>
  </si>
  <si>
    <t>887-892</t>
  </si>
  <si>
    <t>23992533100;7501961026;7102576479</t>
  </si>
  <si>
    <t>Browne, Kenneth E.;Chen, Chi Chih;Volakis, John L.</t>
  </si>
  <si>
    <t>Browne K.</t>
  </si>
  <si>
    <t>A novel radiator for a 2.4 GHz wireless unit to monitor rail stress and strain</t>
  </si>
  <si>
    <t>10.1109/TAP.2008.916976</t>
  </si>
  <si>
    <t>2-s2.0-41649115023</t>
  </si>
  <si>
    <t>2007APSKNA_001</t>
  </si>
  <si>
    <t>['wideband performance', 'two active', 'traditional two', 'traditional array', 'system uses', 'results show', 'operation bandwidth', 'input multiple', 'indoor environment', 'element array', 'center frequency', 'antenna consisting', 'adaptive multiple', 'adam antenna', '7 db', '55 ghz']</t>
  </si>
  <si>
    <t>Broadband communication | Multiple-input multiple- output (MIMO) systems | Parasitic antennas</t>
  </si>
  <si>
    <t>An experimental measurement campaign to investigate the wideband performance of an adaptive multiple-input multiple-output (AdaM) antenna consisting of two active and six parasitic antenna elements. The measurements are conducted over a 30 MHz bandwidth at a center frequency of 2.55 GHz and in a variety of locations in an indoor environment. The system uses a traditional two-element array at the transmitter and either a two-element traditional array or the AdaM antenna at the receiver. The results show that compared to the traditional array, the AdaM receive antenna can achieve the same throughput with an average power reduction of 2.7 dB and a maximum power reduction of 7.7 dB. The analysis further shows that the parasitic configuration works well over the entire frequency band, although improved power reduction can be obtained when the operation bandwidth is limited. ¬© 2008 IEEE.</t>
  </si>
  <si>
    <t>908-913</t>
  </si>
  <si>
    <t>60001711;60016458;60001711;60006832</t>
  </si>
  <si>
    <t>24483870500;7402967162;55934942300;35597296700</t>
  </si>
  <si>
    <t>Pinchera, Daniele;Wallace, Jon W.;Migliore, Marco Donald;Jensen, Michael A.</t>
  </si>
  <si>
    <t>Germany;United States;Italy</t>
  </si>
  <si>
    <t>Bremen;Provo;Cassino</t>
  </si>
  <si>
    <t>Jacobs University Bremen;Brigham Young University;Universita di Cassino e del Lazio Meridionale</t>
  </si>
  <si>
    <t>60016458;60006832;60001711</t>
  </si>
  <si>
    <t>Pinchera D.</t>
  </si>
  <si>
    <t>Experimental analysis of a wideband adaptive-MIMO antenna</t>
  </si>
  <si>
    <t>10.1109/TAP.2008.917008</t>
  </si>
  <si>
    <t>2-s2.0-41749083761</t>
  </si>
  <si>
    <t>S-0505/ TIC/0255</t>
  </si>
  <si>
    <t>['without suffering', 'underlying objective', 'testing functions', 'special class', 'realistic geometries', 'nurbs surfaces', 'novel implementation', 'mom ).', 'level basis', 'iterative techniques', 'efficiently analyzed', 'discretization process', 'cpu time', 'convergence problems', 'conventional method', 'conditioned matrices', 'cbfs ),', 'associated macro']</t>
  </si>
  <si>
    <t>Electromagnetic analysis | Method of moments (MoM) | Scattering | Spline functions</t>
  </si>
  <si>
    <t>A novel implementation of the characteristic basis function method (CBFM) is given, in which the high-level basis functions, called characteristic basis functions (CBFs), are represented in terms of curved rooftops generated from nonuniform rational B-splines (NURBS) in the parametric (v, v) domain. The associated macro-testing functions are defined by using curved razor-blade functions corresponding to each rooftop. The underlying objective of the CBFM is the reduction of the number of unknowns that arise from the discretization process when applying the conventional method of moments (MoM). The result is, therefore, an approach which can handle many complex cases via direct solvers, without suffering from convergence problems as many of the iterative techniques are known to do when dealing with ill-conditioned matrices. As a result of the combination of the CBFM with the special class of low-level basis and testing functions directly located over NURBS surfaces, complex and realistic geometries can be efficiently analyzed to yield accurate results while reducing the CPU time as well as required memory resources. ¬© 2008 IEEE.</t>
  </si>
  <si>
    <t>784-791</t>
  </si>
  <si>
    <t>60027800;60027800;60001439</t>
  </si>
  <si>
    <t>12778351900;15842946800;55197051100</t>
  </si>
  <si>
    <t>Delgado, Carlos;Catedra, Manuel Felipe;Mittra, Raj</t>
  </si>
  <si>
    <t>Alcala de Henares;University Park</t>
  </si>
  <si>
    <t>Universidad de Alcal√°;Pennsylvania State University</t>
  </si>
  <si>
    <t>60027800;60001439</t>
  </si>
  <si>
    <t>Delgado C.</t>
  </si>
  <si>
    <t>Application of the characteristic basis function method utilizing a class of basis and testing functions defined on NURBS patches</t>
  </si>
  <si>
    <t>10.1109/TAP.2008.916935</t>
  </si>
  <si>
    <t>2-s2.0-41749084418</t>
  </si>
  <si>
    <t>['theoretical limits', 'ranging system', 'optimal solution', 'optimal ranging', 'input multiple', 'crlb ).']</t>
  </si>
  <si>
    <t>Cramer-Rao lower bound (CRLB) | Single-input multiple-output (SIMO) systems | Time-of-arrival (TOA) estimation</t>
  </si>
  <si>
    <t>In this letter, optimal ranging in a single-input multiple-output (SIMO) system is studied. The theoretical limits on the accuracy of time-of-arrival (TOA) (equivalently, range) estimation are calculated in terms of the Cramer-Rao lower bound (CRLB). Unlike the conventional phased array antenna structure, a more generic fading model is employed, which allows for the analysis of spatial diversity gains from the viewpoint of a ranging system. In addition to the optimal solution, a two-step suboptimal range estimator is proposed, and its performance is compared with the CRLBs. ¬© 2008 IEEE.</t>
  </si>
  <si>
    <t>60014808;60003398</t>
  </si>
  <si>
    <t>6602727613;6701505105</t>
  </si>
  <si>
    <t>Gezici, Sinan;Sahinoglu, Zafer</t>
  </si>
  <si>
    <t>Ankara;Cambridge</t>
  </si>
  <si>
    <t>Bilkent √úniversitesi;Mitsubishi Electric Research Laboratories</t>
  </si>
  <si>
    <t>Gezici S.</t>
  </si>
  <si>
    <t>Ranging in a single-input multiple-output (SIMO) system</t>
  </si>
  <si>
    <t>10.1109/LCOMM.2008.071691</t>
  </si>
  <si>
    <t>2-s2.0-41849099290</t>
  </si>
  <si>
    <t>['two types', 'time decoder', 'system environment', 'simulation results', 'quasistatic channels', 'performance comparisons', 'offset unless', 'mlstd ).', 'likelihood space', 'joint alamouti', 'gains provided', 'finitedepth interleaving', 'doppler spread', 'convolutional code', 'concatenated system', 'combining space', 'channel estimates', 'analytical results', 'alamouti systems', 'alamouti stc']</t>
  </si>
  <si>
    <t>Channel estimation | Coding | Fading channel | Space-time transmit diversity</t>
  </si>
  <si>
    <t>In this paper, performance of the Alamouti spacetime code (STC) [1] and performance of the concatenation between the convolutional code and the Alamouti STC are derived. In order to describe realistic performance issues, we assume that the channel estimates are calculated from linear filters using noisy pilot symbols. We also assume non-quasistatic channels, spatially correlated transmit antennas and finitedepth interleaving. Two types of receivers are investigated for the Alamouti STC, namely, the linear-combining space-time decoder (LC-STD) and the maximum-likelihood space-time decoder (MLSTD). Two types of receivers are investigated for the concatenated system, namely, the LC-STD with the ML convolutional decoder and the joint Alamouti and convolutional ML decoder. The results have shown that the LC-STD is more sensitive to the Doppler spread than the ML-STD. However, since the MLSTD is very sensitive to the channel estimation error, the gains provided by the decoder in fast fading channels will be offset unless an optimized channel estimator is employed. Performance comparisons between the Alamouti systems and the SISO systems indicate that, when the system environment is not ideal, the SISO systems may outperform the Alamouti systems. Lastly, analytical results are compared with simulation results to illustrate the accuracy of the analysis. ¬© 2008 IEEE.</t>
  </si>
  <si>
    <t>412-423</t>
  </si>
  <si>
    <t>60030612;60030612;60030612</t>
  </si>
  <si>
    <t>8843322000;35602298100;7005879349</t>
  </si>
  <si>
    <t>Jootar, Jittra;Zeidler, James R.;Proakis, John G.</t>
  </si>
  <si>
    <t>University of California, San Diego</t>
  </si>
  <si>
    <t>Jootar J.</t>
  </si>
  <si>
    <t>On the performance of concatenated convolutional code and Alamouti space-time code with noisy channel estimates and finite-depth interleaving</t>
  </si>
  <si>
    <t>10.1109/TCOMM.2008.060175</t>
  </si>
  <si>
    <t>2-s2.0-41849101480</t>
  </si>
  <si>
    <t>Conselho Nacional de Desenvolvimento Cient√≠fico e Tecnol√≥gico</t>
  </si>
  <si>
    <t>141955/2002-3</t>
  </si>
  <si>
    <t>CNPq</t>
  </si>
  <si>
    <t>['trace criteria', 'system utilizes', 'rate 1', 'psk modulations', 'encoder properties', 'code search']</t>
  </si>
  <si>
    <t>Diversity | Fading channels | Multiple transmit antennas | Space-time codes | Wireless communications</t>
  </si>
  <si>
    <t>We present new space-time trellis codes for two transmit antennas and p-PSK modulations, where p = 3, 5, 7, 11, 13, 17, satisfying the rank and the determinant or the trace criteria. The system utilizes a rate 1/ 2 convolutional encoder over GF(p), p a prime. Some encoder properties are presented that simplify the code search. ¬© 2008 IEEE.</t>
  </si>
  <si>
    <t>356-358</t>
  </si>
  <si>
    <t>105211054;60017609</t>
  </si>
  <si>
    <t>6507840334;6602619051</t>
  </si>
  <si>
    <t>de Noronha-Neto, Mario;Uchoa-Filho, Bartolomeu F.</t>
  </si>
  <si>
    <t>Florianopolis;Sao Jose</t>
  </si>
  <si>
    <t>Universidade Federal de Santa Catarina;CEFET/SC</t>
  </si>
  <si>
    <t>60017609;105211054</t>
  </si>
  <si>
    <t>de Noronha-Neto M.</t>
  </si>
  <si>
    <t>Space-time convolutional codes over GF(p) for two transmit antennas</t>
  </si>
  <si>
    <t>10.1109/TCOMM.2008.060289</t>
  </si>
  <si>
    <t>2-s2.0-41849106145</t>
  </si>
  <si>
    <t>HY-2005-S</t>
  </si>
  <si>
    <t>['various multiple', 'simulation result', 'regenerative relay', 'psk modulations', 'ostbcs ),', 'orthogonal space', 'letter makes', 'exact match', 'end snr', 'end performance', 'destination affects', 'ber study', 'ber performance', 'ary qam', 'antennas equipped']</t>
  </si>
  <si>
    <t>Dual-hop MIMO transmission | End-to-end BER analysis | Nonregenerative and regenerative systems | Orthogonal space-time block codes (OSTBCs) | Rayleigh fading channels</t>
  </si>
  <si>
    <t>In this letter, a BER study is presented for the endto-end performance of dual-hop wireless communication systems employing transmit diversity with orthogonal space-time block codes (OSTBCs), where a nonregenerative or regenerative relay is equipped with a single antenna operating over flat Rayleigh fading channels. More specifically, we provide probability density functions (PDFs) and moment generating functions (MGFs) for the end-to-end SNR of the dual-hop OSTBC transmissions and then present its BER performance over M-ary QAM and PSK modulations, respectively. Numerical investigation shows that the analytic BER provided in the letter makes an exact match with the simulation result in various multiple-antenna transmission scenarios. The result also shows how the number of antennas equipped at the source and destination affects the end-to-end performance. ¬© 2008 IEEE.</t>
  </si>
  <si>
    <t>347-351</t>
  </si>
  <si>
    <t>End-to-end BER analysis for dual-hop OSTBC transmissions over Rayleigh fading channels</t>
  </si>
  <si>
    <t>10.1109/TCOMM.2008.050630</t>
  </si>
  <si>
    <t>2-s2.0-41849113478</t>
  </si>
  <si>
    <t>SKR</t>
  </si>
  <si>
    <t>['wide range', 'rank properties', 'profound impact', 'probability levels', 'outage mi', 'noise ratios', 'mutual information', 'low outage', 'largest differences', 'highest mi', 'environmental variations', 'eigenvalue dispersion', 'comparing multipleinput', 'channel matrices', 'antenna orientation', 'also verified']</t>
  </si>
  <si>
    <t>Antenna evaluation | Mean effective gain (MEG) | Multiple-input-multiple-output (MIMO) | Outage mutual information | Outage mutual information (MI) | Radio channel measurements</t>
  </si>
  <si>
    <t>In this paper, the methods for comparing multipleinput-multiple-output (MIMO) antenna configurations using measured radio channels are considered. The expression of mutual information (MI) is factorized to give better understanding of the ability of MIMO antenna systems to transfer signal power, as well as to utilize parallel channels. An appropriate power normalization of channel matrices is shown to have a profound impact on the ranking of particularly directive MIMO antennas. It was found that the ability to transfer signal power from the transmitter to the receiver, instead of the rank properties, dominates in outage MI over a wide range of signal-to-noise ratios. The largest differences in outage MI between the antennas were found at low outage-probability levels, particularly in the line of sight. It was also verified that dual-polarized antenna systems are more robust for environmental variations but more sensitive for antenna orientation in comparison with single-polarized antenna systems both in eigenvalue dispersion and transferred signal power. At low outage-probability levels, the highest MI was achieved with vertically polarized dipole antennas. ¬© 2008 IEEE.</t>
  </si>
  <si>
    <t>1021-1031</t>
  </si>
  <si>
    <t>60098297;100522768;100522768;101102063;60000283;60103653</t>
  </si>
  <si>
    <t>7801597876;56394712100;6505892221;7003410658;6603263849;7005441452</t>
  </si>
  <si>
    <t>Suvikunnas, Pasi;Salo, Jari;Vuokko, Lasse;Kivinen, Jarmo;Sulonen, Kati;Vainikainen, Pertti</t>
  </si>
  <si>
    <t>Finland;Finland;Finland;Finland;Finland</t>
  </si>
  <si>
    <t>Espoo;Helsinki;Helsinki;Espoo;Espoo</t>
  </si>
  <si>
    <t>Aalto University;Patentti- ja rekisterihallitus Finland;Academy of Finland;Elektrobit;European Communications Engineering Ltd.</t>
  </si>
  <si>
    <t>60103653;60098297;60000283;101102063;100522768</t>
  </si>
  <si>
    <t>Suvikunnas P.</t>
  </si>
  <si>
    <t>Comparison of MIMO antenna configurations: Methods and experimental results</t>
  </si>
  <si>
    <t>10.1109/TVT.2007.905347</t>
  </si>
  <si>
    <t>2-s2.0-41949085145</t>
  </si>
  <si>
    <t>TEC2005-07477-C02-01</t>
  </si>
  <si>
    <t>['utd ).', 'uniform theory', 'tracing techniques', 'tracing model', 'simulations shows', 'rigorous ray', 'results obtained', 'quantitative comparison', 'paper presents', 'model accuracy', 'measurements carried', 'measured data', 'geometric optics', 'full 3', 'different types', 'different aspects', 'correlation matrix', 'channel capacity', 'area scenarios', 'achievable capacity', '2 ghz']</t>
  </si>
  <si>
    <t>Array antennas | Channel capacity | Channel measurements | Channel modeling | Multiple-input-multiple-output (MIMO) channel | Wireless communications</t>
  </si>
  <si>
    <t>This paper presents a multiple-input-multiple-output (MIMO) channel model based on rigorous ray-tracing techniques, which is based on a full 3-D implementation of Geometric Optics and the Uniform Theory of Diffraction (3-D GO/UTD). Results obtained from measurements and simulations of the correlation matrix and capacity of a 2 √ó 2 MIMO system in specific indoor environments at a frequency of 2 GHz are presented. The channel capacity has been calculated for the different local areas considered in open- and office-area scenarios, starting from the measurements carried out there, as well as from the ray-tracing simulated channels. The rigorous and quantitative comparison between measurements and simulations shows that the model accuracy is sufficient for the analysis and design of the different aspects of the full MIMO system. The results from the ray-tracing model can also be used to extract general statistical characteristics and parameterize statistical models for different types of environments, without the need to carry out large and costly measurement campaigns. In addition, the measured data are used to study the impact of the channel on the achievable capacity of a 2 √ó 2 MIMO system in typical indoor scenarios at 2 GHz. ¬© 2008 IEEE.</t>
  </si>
  <si>
    <t>680-692</t>
  </si>
  <si>
    <t>60006793;105669184-60006793;60015179</t>
  </si>
  <si>
    <t>6603357285;24438285900;7203008580</t>
  </si>
  <si>
    <t>Loredo, Susana;Rodr√≠guez-Alonso, Alberto;Torres, Rafael P.</t>
  </si>
  <si>
    <t>Santander;Oviedo;Oviedo</t>
  </si>
  <si>
    <t>Universidad de Cantabria;Universidad de Oviedo;University Institute of Oncology of Principado de Asturias (IUOPA)</t>
  </si>
  <si>
    <t>60015179;60006793;105669184</t>
  </si>
  <si>
    <t>Loredo S.</t>
  </si>
  <si>
    <t>Indoor MIMO channel modeling by rigorous GO/UTD-based ray tracing</t>
  </si>
  <si>
    <t>10.1109/TVT.2007.906362</t>
  </si>
  <si>
    <t>2-s2.0-41949095130</t>
  </si>
  <si>
    <t>['smic 0', 'sinusoidal wave', 'rfid tags', 'read distance', 'package cost', 'low turn', 'iso 14443b', 'iso 14443a', 'high enough', 'greatly reduced', 'end compatible', 'circle antenna', '36 %.', '22 cm']</t>
  </si>
  <si>
    <t>Analog front-end | Charge pump | Low power | Low voltage | RFID | Single-circle antenna</t>
  </si>
  <si>
    <t>A new, low-cost RFID tag analog front-end compatible with ISO 14443A and ISO 14443B is presented. By substituting conventional multi-circle antenna with single-circle antenna, the package cost of the tag is greatly reduced. Based on this exasperate antenna performances new rectifier with high power conversion efficiency and low turn-on voltage is presented. The circuit is implemented in an SMIC 0.18 Œºm EEPROM process. Measurement results show that with a 120 kŒ© load, the power conversion efficiency reaches as high as 36%. For a sinusoidal wave with magnitude of 0.5V, the output DC voltage reaches 1V, which is high enough for RFID tags. The read distance is as far as 22 cm.</t>
  </si>
  <si>
    <t>510-515</t>
  </si>
  <si>
    <t>Pan Tao Ti Hsueh Pao/Chinese Journal of Semiconductors</t>
  </si>
  <si>
    <t>60009860;60009860;60009860;60009860</t>
  </si>
  <si>
    <t>36683389600;55463718300;14219877500;7102292496</t>
  </si>
  <si>
    <t>Wang, Xiao;Tian, Jiayin;Yan, Na;Min, Hao</t>
  </si>
  <si>
    <t>Wang X.</t>
  </si>
  <si>
    <t>Analysis and design of a low-cost RFID tag analog front-end</t>
  </si>
  <si>
    <t>2-s2.0-41949095410</t>
  </si>
  <si>
    <t>['orthogonal space', 'orthogonal nature', 'ml decoupling', 'linear processing', 'general consensus', 'detailed derivations', 'design information', 'derived expressions', 'decoding metrics', 'decoding complexity', 'complexity increase']</t>
  </si>
  <si>
    <t>Antenna diversity | Fading channels | Linear space-time block codes (LSTBCs) | Orthogonal space-time block codes (OSTBCs)</t>
  </si>
  <si>
    <t>It is a general consensus that an orthogonal space-time block code can achieve full diversity, and due to its orthogonal nature, the multiple-input-multiple-output (MIMO) maximum-likelihood (ML) decoding metrics can be decoupled into single-input-single-output (SISO) ML metrics based on linear processing at the receiver, thus greatly reducing the decoding complexity. In fact, nonorthogonal codes also currently exist that can achieve better symbol-error-rate performance without rate reduction and complexity increase for correlated fading channels. In this paper, we show by detailed derivations that nonorthogonal linear space-time block codes can also be decoded by ML decoupling through receiver linear processing. Our derived expressions for the decoupled ML metrics automatically contain the design information for the receiver linear processors. ¬© 2008 IEEE.</t>
  </si>
  <si>
    <t>954-961</t>
  </si>
  <si>
    <t>60090101;60018405</t>
  </si>
  <si>
    <t>8743159400;35918673900</t>
  </si>
  <si>
    <t>Liu, Hong Yu;Yen, Rainfield Y.</t>
  </si>
  <si>
    <t>Hualien;New Taipei City</t>
  </si>
  <si>
    <t>Dahan Institute of Technology;Tamkang University</t>
  </si>
  <si>
    <t>Liu H.</t>
  </si>
  <si>
    <t>Maximum-likelihood decoding for nonorthogonal and orthogonal linear space-time block codes</t>
  </si>
  <si>
    <t>10.1109/TVT.2007.907287</t>
  </si>
  <si>
    <t>2-s2.0-41949101154</t>
  </si>
  <si>
    <t>['wss intervals', 'variance procedures', 'two elements', 'single element', 'short intervals', 'sense stationarity', 'second moments', 'second intervals', 'measured multiple', 'long non', 'jointly wss', 'determine whether', 'antenna separation']</t>
  </si>
  <si>
    <t>Multipath channels | Multiple-input-multiple-output (MIMO) systems | Radio propagation measurements | Statistical analysis | Wide-sense stationarity</t>
  </si>
  <si>
    <t>Tests for the wide-sense stationarity (WSS) of multivariate random processes are developed and applied to measured multiple-input-multiple-output (MIMO) radio channel responses. Evolutionary spectral density functions are used to estimate the time-dependent power spectral density, and analysis of variance procedures are applied to determine whether the first and second moments of the data series exhibit statistically significant changes over short intervals. It is found that while the assumption of WSS is met in 40%-70% of half-second intervals for a single element at the transmitter and receiver, only 2%-12% of intervals with two elements at the transmitter and receiver are jointly WSS; furthermore, the occurrence of non-WSS intervals is not dependent on the antenna separation. The analyses also show that WSS intervals are interspersed with long non-WSS intervals. ¬© 2008 IEEE.</t>
  </si>
  <si>
    <t>704-714</t>
  </si>
  <si>
    <t>Willink, Tricia J.</t>
  </si>
  <si>
    <t>Communications Research Centre</t>
  </si>
  <si>
    <t>Willink T.</t>
  </si>
  <si>
    <t>Wide-sense stationarity of mobile MIMO radio channels</t>
  </si>
  <si>
    <t>10.1109/TVT.2007.907022</t>
  </si>
  <si>
    <t>2-s2.0-41949106623</t>
  </si>
  <si>
    <t>['various doses', 'thz beam', 'provides detectors', 'material properties', 'infrared radiation', 'implanted samples', 'high efficiencies', 'grown gaas', 'either emitter', 'detector substrate', 'best results', 'best emitters']</t>
  </si>
  <si>
    <t>Ion implantation | Photoconductive antenna | Terahertz</t>
  </si>
  <si>
    <t>We report on scalable photoconductive antennas for both emission and detection of terahertz (THz) radiation. The concept yields THz emitters with high efficiencies for the conversion of near-infrared into far-infrared radiation, and provides detectors that do not require tight focusing of both the THz beam and the near-infrared gating beam. GaAs substrates implanted with dual energy implants of N + and A+ ions of various doses are compared with semiinsulating (SI) and low-temperature-grown GaAs. We discuss which material properties are desirable for emitters and detectors and identify which material is optimal as either emitter or detector substrate. Best results for detectors are found for implanted samples with doses in the range of 10 13 cm-2 for GaAs:N and for LT-GaAs. Best emitters for typical excitation conditions with a Ti:sapphire oscillator system are based on SI-GaAs. ¬© 2006 IEEE.</t>
  </si>
  <si>
    <t>449-457</t>
  </si>
  <si>
    <t>1077260X</t>
  </si>
  <si>
    <t>IEEE Journal on Selected Topics in Quantum Electronics</t>
  </si>
  <si>
    <t>60000086;60000086;60000086;60000086;60000086;60000086;60000086;60000086;60030586</t>
  </si>
  <si>
    <t>6603876346;20434360000;20434108900;8268551800;25928936100;57213559226;55955616100;7005352946;7202888632</t>
  </si>
  <si>
    <t>Winnerl, Stephan;Peter, Falk;Nitsche, Sven;Dreyhaupt, Andr√©;Zimmermann, Burkhard;Wagner, Martin;Schneider, Harald;Helm, Manfred;K√∂hler, Klaus</t>
  </si>
  <si>
    <t>Freiburg im Breisgau;Dresden</t>
  </si>
  <si>
    <t>Fraunhofer Institute for Applied Solid State Physics IAF;HZDR - Helmholtz-Zentrum Dresden-Rossendorf</t>
  </si>
  <si>
    <t>60030586;60000086</t>
  </si>
  <si>
    <t>Winnerl S.</t>
  </si>
  <si>
    <t>Generation and detection of THz radiation with scalable antennas based on GaAs substrates with different carrier lifetimes</t>
  </si>
  <si>
    <t>10.1109/JSTQE.2007.910104</t>
  </si>
  <si>
    <t>2-s2.0-41949108453</t>
  </si>
  <si>
    <t>['without furniture', 'transmitter position', 'transmission aspects', 'tetrahertz frequencies', 'system parameters', 'gain antennas', 'also analyzed']</t>
  </si>
  <si>
    <t>Multi gigabit systems | Ray tracing | THz channel modelling | THz communication systems | Wireless communications</t>
  </si>
  <si>
    <t>In this paper, a simulation environment encompassing realistic propagation conditions and system parameters is employed in order to analyze the performance of future multigigabit indoor communication systems at tetrahertz frequencies. The influence of high-gain antennas on transmission aspects is investigated. Transmitter position for optimal signal coverage is also analyzed. Furthermore, signal coverage maps and achievable data rates are calculated for generic indoor scenarios with and without furniture for a variety of possible propagation conditions. ¬© 2006 IEEE.</t>
  </si>
  <si>
    <t>421-430</t>
  </si>
  <si>
    <t>60000251-60007902-60102539;60007902;60102539-60007902;60000251-60102539-60007902;60000251-60007902-60102539</t>
  </si>
  <si>
    <t>8878783400;24067064800;56941303500;23009774600;8938304000</t>
  </si>
  <si>
    <t>Piesiewicz, Radoslaw;Jacob, Martin;Koch, Martin;Schoebel, Joerg;K√ºrner, Thomas</t>
  </si>
  <si>
    <t>Braunschweig;Braunschweig;New York</t>
  </si>
  <si>
    <t>Terahertz Communications Lab;Technische Universit√§t Braunschweig;IEEE</t>
  </si>
  <si>
    <t>60102539;60007902;60000251</t>
  </si>
  <si>
    <t>Piesiewicz R.</t>
  </si>
  <si>
    <t>Performance analysis of future multigigabit wireless communication systems at THz frequencies with highly directive antennas in realistic indoor environments</t>
  </si>
  <si>
    <t>10.1109/JSTQE.2007.910984</t>
  </si>
  <si>
    <t>2-s2.0-41949111576</t>
  </si>
  <si>
    <t>['œºm filters', 'terumo 40', 'terumo 37', 'sort gme', 'regression analysis', 'reduction filter', 'ranked according', 'pore rating', 'perfusion circuit', 'performance criteria', 'parametric tests', 'pall lg', 'medtronic 38', 'medtronic 20', 'less effective', 'important component', 'group compared', 'gme passed', 'gish 40', 'gish 25', 'gaseous macro', 'flow resistance', 'effective alfs', 'dideco 27', 'cobe 43', 'cobe 21', '6 ranked', '43 œºm', '10 filters', '10 alfs']</t>
  </si>
  <si>
    <t>Arterial line filter | Gaseous microemboli | In vitro test</t>
  </si>
  <si>
    <t>Arterial line filters (ALFs) are arguably the most important component in the cardiopulmonary bypass circuit to protect the patient from gaseous macro- and micro-emboli (GME) originating in the perfusion circuit. The GME separating ability of 10 ALFs was ranked according to seven performance criteria. Ten ALFs rated between 20 and 43 Œºm were evaluated for flow resistance, the count, size, and volume of GME passed after a 10-mL room air bolus, and the ability to separate a high-count, 10- to 200-Œºm flowing distribution of GME. The Luna Innovations EDAC‚Ñ¢ emboli detector was used to size, count, and sort GME. Three test trials were conducted for 3 each of the 10 filters. Performance criteria were correlated by regression analysis, statistically compared using analysis of variance, or ranked using non-parametric tests. Significance was set at 0.05. Weighting all seven test parameters equally, the most effective ALFs were the Cobe 21 and Gish 25-Œºm filters. The Pall LG-6 ranked more efficient than the Medtronic 20 and Dideco 27-Œºm filters. The Cobe 43, Terumo 40, Medtronic 38, Terumo 37, and Gish 40-Œºm filters were less effective as a group compared with the other filters. For the 10 filters, blood flow resistance was not correlated to rated pore size. Generally, the smaller the pore rating, the higher the GME separation ability rank, except for the leuko-reduction filter, which performed more effectively than other large pore filters.</t>
  </si>
  <si>
    <t>Journal of Extra-Corporeal Technology</t>
  </si>
  <si>
    <t>60003500-60011848</t>
  </si>
  <si>
    <t>Riley, Jeffrey B.</t>
  </si>
  <si>
    <t>Rochester;Columbus</t>
  </si>
  <si>
    <t>Saint Mary's Hospital;The Ohio State University</t>
  </si>
  <si>
    <t>60011848;60003500</t>
  </si>
  <si>
    <t>Riley J.</t>
  </si>
  <si>
    <t>Arterial line filters ranked for gaseous micro-emboli separation performance: An in vitro study</t>
  </si>
  <si>
    <t>2-s2.0-41949116693</t>
  </si>
  <si>
    <t>['wireless sector', 'wireless communication', 'telecommunications industry', 'tdma interference', 'take advantage', 'slots inside', 'significantly reduce', 'overlaid system', 'notch filters', 'new strategy', 'new proposal', 'narrowband waveforms', 'narrowband systems', 'mobile communications', 'leading sectors', 'interference slots', 'henceforth cited', 'generation technology', 'filtering techniques', 'efficiently use', 'division multiple', 'coverage area', 'common spectrum', 'cdma system', 'cdma overlay', 'cdma bandwidth', 'basic idea', '21st century']</t>
  </si>
  <si>
    <t>Antenna sectorization | Capacity | Macrocells | Other-cell interference</t>
  </si>
  <si>
    <t>Wireless communication has emerged as the most promising and one of the leading sectors of the telecommunications industry in the 21st century. To appreciate the expansion of the wireless sector, in 1990, there were only ten million cellular phone subscribers worldwide that frequently use first-generation technology. Today, there are more than one billion subscribers, and it is expected to increase to more than three billion subscribers during 2007-2010. Attempting to more efficiently use the limited frequency bands available for mobile communications, the idea of overlaying a code-division multiple-access (CDMA) system on an existing narrowband system has been proposed and explored. The basic idea of a CDMA overlay is to allow wideband CDMA waveforms to share a common spectrum with narrowband conventional waveforms to take advantage of the unexploited bandwidth available in the narrowband systems. Theoretically, the separation of CDMA and narrowband waveforms can be accomplished through notch filters. However, the filtering techniques are not sufficient for eliminating the multicross interference problem. In this paper, as a means of reducing the interference that cannot be eliminated by the use of filters, we have introduced a new proposal of an overlaid system in which we reduce the coverage area of the time-division multiple-access (TDMA) interference slots (slots inside the CDMA bandwidth are henceforth cited as cochannel slots). With this new strategy, we significantly reduce the effect of TDMA interference over the CDMA system. ¬© 2008 IEEE.</t>
  </si>
  <si>
    <t>828-846</t>
  </si>
  <si>
    <t>60017323-105669064;60017323</t>
  </si>
  <si>
    <t>6602658026;6603853617</t>
  </si>
  <si>
    <t>Casta√±eda-Camacho, Josefina;Lara-Rodr√≠guez, Domingo</t>
  </si>
  <si>
    <t>Mexico City;Puebla</t>
  </si>
  <si>
    <t>Centro de Investigacion y de Estudios Avanzados;Universidad Popular Autnoma Del Estado de Puebla</t>
  </si>
  <si>
    <t>60017323;105669064</t>
  </si>
  <si>
    <t>Casta√±eda-Camacho J.</t>
  </si>
  <si>
    <t>Teletraffic analysis of an overlaid system using CDMA and TDMA with cell coverage area restriction</t>
  </si>
  <si>
    <t>10.1109/TVT.2007.905616</t>
  </si>
  <si>
    <t>2-s2.0-41949118962</t>
  </si>
  <si>
    <t>['ultimately increases', 'transmit antennas', 'target bit', 'reduced signal', 'ratio performance', 'power levels', 'mat ).', 'i0 range', 'findings suggest', 'extremely undesirable', 'energy noise', 'contaminated signals', 'acquisition performance', 'achievable correct']</t>
  </si>
  <si>
    <t>Code acquisition | Direct-sequence code division multiple access (DS-CDMA) | Multiple transmit/multiple receive antennas (MTMR) | Serial search</t>
  </si>
  <si>
    <t>In this paper, we investigate the serial-search-based initial code-acquisition performance of direct-sequence code division multiple access (DS-CDMA) employing multiple transmit/multiple receive antennas when communicating over uncorrelated Rayleigh channels. We characterize the associated performance trends as a function of the number of antennas. It is demonstrated that, in contrast to our expectation, the achievable correct-detection probability degrades in our typical target operational Ec/I0 range as the number of transmit antennas is increased. When maintaining a given total transmit power, our findings suggest that increasing the number of transmit antennas results in the combination of the low-energy noise-contaminated signals of the transmit antennas, which ultimately increases the mean acquisition time (MAT). However, it is extremely undesirable to increase the MAT when the system is capable of attaining its target bit-error-ratio performance at reduced signal-power levels, as a benefit of employing multiple transmit antennas. ¬© 2008 IEEE.</t>
  </si>
  <si>
    <t>1032-1039</t>
  </si>
  <si>
    <t>16176694900;36043733600</t>
  </si>
  <si>
    <t>Won, Seung Hwan;Hanzo, Lajos</t>
  </si>
  <si>
    <t>Won S.</t>
  </si>
  <si>
    <t>Analysis of serial-search-based code acquisition in the multiple-transmit/multiple-receive-antenna-aided DS-CDMA downlink</t>
  </si>
  <si>
    <t>10.1109/TVT.2007.905400</t>
  </si>
  <si>
    <t>2-s2.0-41949122518</t>
  </si>
  <si>
    <t>['uplink mc', 'two iterations', 'three iterations', 'reduce complexity', 'receive antennas', 'promising solution', 'profile technique', 'noniterative detectors', 'matched filter', 'iterative parallel', 'good tradeoffs', 'extensive simulation', 'estimation error', 'efficiently combine', 'effective techniques', 'division multiple', 'diversity techniques', 'different environments', 'detector initialized', 'design high', 'complexity constraint', 'cdma systems', 'base stations', 'antenna receiver', 'antenna arrays']</t>
  </si>
  <si>
    <t>Complexity | Complexity and performance trade-off | Diversity techniques | Iterative detection | Performance tradeoff | Uplink multicarrier code-division multiple access (MC-CDMA)</t>
  </si>
  <si>
    <t>Iterative and diversity techniques are two of the most effective techniques for uplink multicarrier code-division multiple-access (MC-CDMA) systems. However, there is still no knowledge on how to efficiently combine these techniques to design high-performance uplink receivers when there is a complexity constraint. In this paper, we compare the performance and the complexity of MC-CDMA systems with and without iterative detectors and multiple-receive-antenna arrays. Through extensive simulation, we demonstrate that the following four combinations are good tradeoffs between complexity and performance: a single-antenna receiver with an iterative parallel-interference-cancellation (PIC) detector initialized by a matched filter (MF) with three iterations, a two-antenna receiver with a minimum-mean-square-error multiuser detector or an iterative PIC detector initialized by an MF with two iterations, and a four-antenna receiver with a simple MF detector. Therefore, noniterative detectors with multiple-receive-antenna arrays can be used to replace iterative detectors and reduce complexity, which is a promising solution for fourth-generation (4G) uplink MC-CDMA systems, where multiple-receive antennas are available at the base stations. In this paper, we also briefly discuss pilot-aided channel estimation using the weighted-delay-profile technique and investigate the impact of channel-estimation error in different environments. ¬© 2008 IEEE.</t>
  </si>
  <si>
    <t>1040-1048</t>
  </si>
  <si>
    <t>60029116;60021032</t>
  </si>
  <si>
    <t>11439675800;57195633181</t>
  </si>
  <si>
    <t>Yuan-Wu, Yi;Li, Ye</t>
  </si>
  <si>
    <t>Palaiseau;Atlanta</t>
  </si>
  <si>
    <t>T√©l√©com Paris;Georgia Institute of Technology</t>
  </si>
  <si>
    <t>Yuan-Wu Y.</t>
  </si>
  <si>
    <t>Iterative and diversity techniques for uplink MC-CDMA mobile systems with full load</t>
  </si>
  <si>
    <t>10.1109/TVT.2007.906373</t>
  </si>
  <si>
    <t>2-s2.0-41949128038</t>
  </si>
  <si>
    <t>ZEE20030131</t>
  </si>
  <si>
    <t>['two spatial', 'optical component', 'increasing frequency', 'incident wavefront', 'imaging properties', 'image properties', 'frequency dependence', 'electric field', 'cycle terahertz', 'commonly used', 'beam profiling']</t>
  </si>
  <si>
    <t>Airy pattern | Beam profiling | Strehl ratio | Terahertz imaging | Terahertz time-domain spectroscopy | Wavefront sensing</t>
  </si>
  <si>
    <t>We report combined wavefront detection and beam profiling of single-cycle terahertz (THz) pulses. In our system, the electric field is recorded highly resolved in two spatial and one temporal dimension before and after propagation through an optical component. Using this approach, we examine the imaging properties of a hyperhemispherical silicon lens as it is commonly used in THz dipole antennas. We observe an asymmetric spatiotemporal field dynamic in the focus, which can be attributed to distortion of the incident wavefront in combination with the image properties of the lens. Diffraction on the lens aperture influences the spectral beam profile at the focus. The frequency dependence of the Airy pattern indicates a rapidly degrading Strehl ratio with increasing frequency. ¬© 2006 IEEE.</t>
  </si>
  <si>
    <t>476-481</t>
  </si>
  <si>
    <t>60025641;60025641;60000251-60025641</t>
  </si>
  <si>
    <t>24066646900;56187722600;35231690400</t>
  </si>
  <si>
    <t>Bitzer, Andreas;Helm, Hanspeter;Walther, Markus</t>
  </si>
  <si>
    <t>Freiburg im Breisgau;New York</t>
  </si>
  <si>
    <t>Universit√§t Freiburg im Breisgau;IEEE</t>
  </si>
  <si>
    <t>60025641;60000251</t>
  </si>
  <si>
    <t>Bitzer A.</t>
  </si>
  <si>
    <t>Beam-profiling and wavefront-sensing of THz pulses at the focus of a substrate-lens</t>
  </si>
  <si>
    <t>10.1109/JSTQE.2007.910709</t>
  </si>
  <si>
    <t>2-s2.0-41949131875</t>
  </si>
  <si>
    <t>['transponder ic', 'poly four', 'parasitic inductance', 'paper presents', 'matching network', 'iec 18000', 'complex impedances', 'chartered 0', 'capacitive reactance', 'backscatter circuit', 'approach uses', '6b standard']</t>
  </si>
  <si>
    <t>Backscatter circuit | Impedance matching | Passive transponder | RFID</t>
  </si>
  <si>
    <t>This paper presents a novel impedance matching approach for passive UHF RFID transponder ICs, which are compatible with the ISO/IEC 18000-6B standard and operate in the 915 MHz ISM band. The passive UHF RFID transponder with complex impedances is powered by received RF energy. The approach uses the parasitic inductance of the antenna to implement ASK modulation by adjusting the capacitive reactance of the matching network, which changes with the backscatter circuit. The impedance matching achieves maximum power transfer between the reader, antenna, and transponder. The transponder IC, whose operating distance is more than 4 m with the impedance matching approaches fabricated using a Chartered 0.35 Œºm two-poly four-metal CMOS process that supports Schottky diodes and EEPROM.</t>
  </si>
  <si>
    <t>516-520</t>
  </si>
  <si>
    <t>60019533;60019533;60019533;60019533</t>
  </si>
  <si>
    <t>55286579300;8569623300;56161217100;36766100300</t>
  </si>
  <si>
    <t>Chen, Liying;Mao, Luhong;Wu, Shunhua;Zheng, Xuan</t>
  </si>
  <si>
    <t>Tianjin</t>
  </si>
  <si>
    <t>Tianjin University</t>
  </si>
  <si>
    <t>Novel impedance matching approach for passive UHF RFID transponder ICs</t>
  </si>
  <si>
    <t>2-s2.0-41949139957</t>
  </si>
  <si>
    <t>Qualcomm</t>
  </si>
  <si>
    <t>['¬© 2008', 'transmit antennas', 'spatial multiplexing', 'receive antennas', 'neighboring sub', 'efficiently exploit', 'china universities', 'antenna resources', 'allowing non']</t>
  </si>
  <si>
    <t>antenna grouping | beamforming | multiple-input multiple-output (MIMO) | semi-correlated channel | TN929.53 | uncorrelated channel</t>
  </si>
  <si>
    <t>Downlinks of the cellular systems generally have more transmit antennas than receive antennas. To efficiently exploit all antenna resources, a technique that combines the advantage of beamforming and spatial multiplexing has been proposed, which partitions the transmit antennas into neighboring sub-groups. In this article, this technique is further improved by Eq. (1) allowing non-contiguous antenna grouping, and Eq. (2) adopting two new grouping criteria: minimum signal distance maximization (MSDM) criterion and maximum correlation coefficient minimization (MCCM) criterion. Simulation results indicate that these improvements can bring noticeable gains in the Rayleigh flat fading channel environment. ¬© 2008 The Journal of China Universities of Posts and Telecommunications.</t>
  </si>
  <si>
    <t>91-95</t>
  </si>
  <si>
    <t>57225727459;57191952802;7406566589;7404801897</t>
  </si>
  <si>
    <t>YUAN, Ting ting;ZHANG, Lei;YANG, Hong wen;YANG, Da cheng</t>
  </si>
  <si>
    <t>YUAN T.t.</t>
  </si>
  <si>
    <t>Improvement of a MIMO antenna structure with combination of transmit beamforming and spatial multiplexing</t>
  </si>
  <si>
    <t>S1005888508600680</t>
  </si>
  <si>
    <t>10.1016/S1005-8885(08)60068-0</t>
  </si>
  <si>
    <t>2-s2.0-42049088537</t>
  </si>
  <si>
    <t>['‚ àº50', 'vacuum chamber', 'typical volume', 'tokamak chamber', 'temperature based', 'studies established', 'rf pulse', 'rf pre', 'rf power', 'reported earlier', 'repeatedly obtained', 'plasma produced', 'plasma formation', 'ohmic plasma', 'normal ecr', 'loop voltage', 'located toroidally', 'lhcd system', 'lhcd experiments', 'langmuir probes', 'gradually decreased', 'formed plasma', 'fill pressure', 'experimental measurements', 'either side', 'ecr system', 'ecr discharge', 'discharge ceases', 'detect ionization', 'current ramp', 'also monitored', 'aditya tokamak', '7 ghz', '50 ms', '5 torr', '10 kw']</t>
  </si>
  <si>
    <t>ADITYA tokamak | Electron cyclotron resonance | Lower hybrid current drive system | Pre-ionization</t>
  </si>
  <si>
    <t>A 3.7 GHz system, which is meant for LHCD experiments on ADITYA tokamak, is used for producing ECR discharge. The ECR discharge is produced by setting the appropriate resonance magnetic field of 0.13 T, with hydrogen at a fill pressure of about 5 √ó 10-5 Torr. The RF power, up to 10 kW (of which ‚àº50% is reflected back), with a typical pulse length of 50 ms, is injected into the vacuum chamber of the ADITYA tokamak by a LHCD grill antenna and is used for plasma formation. The average coupled RF power density (the RF power/a typical volume of the plasma) is estimated to be ‚àº5 kW/m3. When the ECR appears inside the tokamak chamber for the given pumping frequency (f = 3.7 GHz) a plasma with a density (ne) ‚àº 4 √ó 1016 m-3 and electron temperature ‚àº8 eV is produced. The density and temperature during the RF pulse are measured by sets of Langmuir probes, located toroidally, on either side of the antenna. HŒ± signals are also monitored to detect ionization. An estimate of density and temperature based on simple theoretical calculation agrees well with our experimental measurements. The plasma produced by the above mechanism is further used to characterize the ECR-assisted low voltage Ohmic start-up discharges. During this part of the experiments, Ohmic plasma is formed using capacitor banks. The plasma loop voltage is gradually decreased, till the discharge ceases to form. The same is repeated in the presence of ECR-formed plasma (RF pre-ionization), formed 10 ms prior to the loop voltage. We have observed that (with LHCD-induced) ECR-assisted Ohmic start-up discharges is reliably and repeatedly obtained with reduced loop voltage requirement and breakdown time decreases substantially. The current ramp-up rates also decrease with reduced loop voltage operation. These studies established that ECR plasma formed with LHCD system exhibits similar characteristics a,s reported earlier by dedicated ECR systems. This experiment also addresses the issue of whether ECR plasma formed with grill antenna exhibits similar behavior as that formed by single waveguide ECR antenna. Our experimental observations suggest that the characteristics of (LHCD system-induced) ECR-assisted Ohmic start-up discharges show similar properties, reported earlier with normal ECR-assisted Ohmic start-up discharges and hence LHCD system may be used as ECR system at reduced toroidal magnetic field for other applications like wall conditioning. ¬© Indian Academy of Sciences.</t>
  </si>
  <si>
    <t>503-516</t>
  </si>
  <si>
    <t>Pramana - Journal of Physics</t>
  </si>
  <si>
    <t>60014409;60014409;60014409;60014409;60014409</t>
  </si>
  <si>
    <t>55724401500;56902702400;15754029500;7103330059;7003909720</t>
  </si>
  <si>
    <t>Sharma, P. K.;Rao, S. L.;Mishra, K.;Trivedi, R. G.;Bora, D.</t>
  </si>
  <si>
    <t>Gandhinagar</t>
  </si>
  <si>
    <t>Institute for Plasma Research</t>
  </si>
  <si>
    <t>Sharma P.K.</t>
  </si>
  <si>
    <t>Characteristics of electron cyclotron resonance plasma formed by lower hybrid current drive grill antenna</t>
  </si>
  <si>
    <t>10.1007/s12043-008-0065-5</t>
  </si>
  <si>
    <t>2-s2.0-42049092758</t>
  </si>
  <si>
    <t>Ministry of Education of the People's Republic of China</t>
  </si>
  <si>
    <t>2006AAO IZ283,2006AAOlZ260</t>
  </si>
  <si>
    <t>['¬© 2008', 'urban environment', 'serious blocking', 'propagation influences', 'novel algorithm', 'nlos propagation', 'nlos errors', 'ms ).', 'mobile station', 'direct paths', 'china universities']</t>
  </si>
  <si>
    <t>location algorithm | multi-antenna | NLOS | time of arrival (TOA) | TN915.01</t>
  </si>
  <si>
    <t>In urban environment with serious blocking of direct paths, the non-line-of-sight (NLOS) propagation influences the location estimation accuracy. In this article, a novel algorithm is developed, which can mitigate the NLOS errors in location estimation significantly. Utilizing multiantenna array, the information of scatterers that cause the NLOS propagation is obtained. Then, we combine the information with TOA/TDOA based location algorithm to estimate the location of mobile station (MS). The simulation results show that our method can mitigate NLOS errors and enhance the location accuracy greatly. ¬© 2008 The Journal of China Universities of Posts and Telecommunications.</t>
  </si>
  <si>
    <t>18-22</t>
  </si>
  <si>
    <t>23972053900;24069497700;57196386545;14052963500</t>
  </si>
  <si>
    <t>ZHU, Xiao xuan;SHI, Ming yang;ZHANG, Jing;TAO, Xiao feng</t>
  </si>
  <si>
    <t>ZHU X.x.</t>
  </si>
  <si>
    <t>Non-line-of-sight error mitigating algorithm based on scattering models via multi-antenna system</t>
  </si>
  <si>
    <t>S1005888508600552</t>
  </si>
  <si>
    <t>10.1016/S1005-8885(08)60055-2</t>
  </si>
  <si>
    <t>2-s2.0-42049100563</t>
  </si>
  <si>
    <t>['wing oscillations', 'vibrations correlates', 'vibrating individuals', 'vibrating individual', 'vibrating foragers', 'thoracic vibrations', 'temporal pattern', 'sugar concentration', 'strong enough', 'stingless bees', 'sound pressure', 'significantly contributed', 'present study', 'physiological properties', 'particle movements', 'mainly responsible', 'jet airflows', 'jet airflow', 'honey bees', 'honey bee', 'hive bees', 'forager vibrations', 'collected food', 'bee antenna', 'almost 80', 'airborne sound', '8 mm', '5 mm', '2 cm', '1 mm', '1 ).', '0 mm']</t>
  </si>
  <si>
    <t>Airborne sound | Airflow | Particle velocity | Recruitment communication | Signal transmission | Stingless bees | Thorax vibration</t>
  </si>
  <si>
    <t>In stingless bees, recruitment of hive bees to food sources involves thoracic vibrations by foragers during trophallaxis. The temporal pattern of these vibrations correlates with the sugar concentration of the collected food. One possible pathway for transfering such information to nestmates is through airborne sound. In the present study, we investigated the transformation of thoracic vibrations into air particle velocity, sound pressure, and jet airflows in the stingless bee Melipona scutellaris. Whereas particle velocity and sound pressure were found all around and above vibrating individuals, there was no evidence for a jet airflow as with honey bees. The largest particle velocities were measured 5 mm above the wings (16.0¬±4.8 mm s-1). Around a vibrating individual, we found maximum particle velocities of 8.6¬±3.0 mm s-1 (horizontal particle velocity) in front of the bee's head and of 6.0¬±2.1 mm s-1 (vertical particle velocity) behind its wings. Wing oscillations, which are mainly responsible for air particle movements in honey bees, significantly contributed to vertically oriented particle oscillations only close to the abdomen in M. scutellaris (distances ‚â§5 mm). Almost 80% of the hive bees attending trophallactic food transfers stayed within a range of 5 mm from the vibrating foragers. It remains to be shown, however, whether air particle velocity alone is strong enough to be detected by Johnston's organ of the bee antenna. Taking the physiological properties of the honey bee's Johnston's organ as the reference, M. scutellaris hive bees are able to detect the forager vibrations through particle movements at distances of up to 2 cm.</t>
  </si>
  <si>
    <t>686-698</t>
  </si>
  <si>
    <t>Journal of Experimental Biology</t>
  </si>
  <si>
    <t>60008088-60025988;60025988;60025988;60008088;60025988</t>
  </si>
  <si>
    <t>6602704439;14050954000;57197310650;7004299840;35561105400</t>
  </si>
  <si>
    <t>Hrncir, Michael;Schorkopf, Dirk Louis P.;Schmidt, Veronika M.;Zucchi, Ronaldo;Barth, Friedrich G.</t>
  </si>
  <si>
    <t>Austria;Brazil</t>
  </si>
  <si>
    <t>Vienna;Sao Paulo</t>
  </si>
  <si>
    <t>Universit√§t Wien;Universidade de S√£o Paulo</t>
  </si>
  <si>
    <t>60025988;60008088</t>
  </si>
  <si>
    <t>Hrncir M.</t>
  </si>
  <si>
    <t>The sound field generated by tethered stingless bees (Melipona scutellaris): Inferences on its potential as a recruitment mechanism inside the hive</t>
  </si>
  <si>
    <t>10.1242/jeb.013938</t>
  </si>
  <si>
    <t>2-s2.0-42049101901</t>
  </si>
  <si>
    <t>['¬© 2008', 'unpaired vessel', 'tunica interna', 'tunica externa', 'trilaminar organization', 'supplies hemolymph', 'static structures', 'resistance vessel', 'precise role', 'occur without', 'nervous innervation', 'might contribute', 'medial cells', 'luminal diameter', 'linear elasticity', 'intermediate junctions', 'homarus americanus', 'generate force', 'exposed ends', 'elastic fibrils', 'diffuse bundles', 'coordinated contraction', 'collagen fibrils', 'cell contractility', 'capacitance vessel', 'anterior end']</t>
  </si>
  <si>
    <t>F-actin histochemistry | Hemolymph vessel | Microfilaments</t>
  </si>
  <si>
    <t>The anterior median artery is an unpaired vessel that leaves the anterior end of the lobster (Homarus americanus) heart and supplies hemolymph to the brain, the antennae, and the eyestalks. This vessel has a trilaminar organization, consisting of a tunica interna with elastic fibrils, a tunica intermedia represented by a bilayered cell mass, and a tunica externa with collagen fibrils. The exposed ends of the medial cells in the tunica intermedia exhibit small, diffuse bundles of microfilaments that are penetrated by microtubules. These bundles have a circumferential or a slightly oblique orientation relative to the lumen of the vessel. The precise role of the microfilaments is unresolved. If the irregularly shaped bundles are static structures, they might contribute to the non-linear elasticity of the artery. Alternatively, if they generate force, a coordinated contraction of the medial cells might reduce the luminal diameter of the artery and, thus, retard hemolymph flow. Microfilaments of the medial cells anchor to subplasmalemmal filamentous mats, some of which are integral to intermediate junctions and some of which are associated with unbounded cell membranes (hemi-intermediate junctions). Contraction of the microfilament-bearing cells would have to occur without the benefit of nervous innervation or the participation of communicating (gap) junctions. If cell contractility is confirmed, a reclassification of the anterior median artery, from capacitance vessel to resistance vessel, is in order, and the bilayered cell mass in the tunica intermedia would likely qualify as the first unstriated muscle found in crustaceans. ¬© 2008, The Authors. Journal compilation ¬© 2008, The American Microscopical Society, Inc.</t>
  </si>
  <si>
    <t>Invertebrate Biology</t>
  </si>
  <si>
    <t>60002306;60015913-60002306;60002306</t>
  </si>
  <si>
    <t>6603888889;12805069700;7006713655</t>
  </si>
  <si>
    <t>Cavey, Michael J.;Chan, Kincaid S.;Wilkens, Jerrel L.</t>
  </si>
  <si>
    <t>Halifax;Calgary</t>
  </si>
  <si>
    <t>Dalhousie University;University of Calgary</t>
  </si>
  <si>
    <t>60015913;60002306</t>
  </si>
  <si>
    <t>Cavey M.</t>
  </si>
  <si>
    <t>Microscopic anatomy of the thin-walled vessels leaving the heart of the lobster Homarus americanus: Anterior median artery</t>
  </si>
  <si>
    <t>10.1111/j.1744-7410.2007.00124.x</t>
  </si>
  <si>
    <t>2-s2.0-42149125298</t>
  </si>
  <si>
    <t>['ventral lobes', 'type species', 'southern africa', 'renosterveld ecosystem', 'new genus', 'nearly touch', 'lowland fynbos', 'first time', 'dull brownish', 'body length', '8 times']</t>
  </si>
  <si>
    <t>The longhorned beetle genus Kudekanye (Cerambycidae: Apatophyseinae) new genus and Kudekanye suidafrika new species are described from the lowland fynbos and renosterveld ecosystem of southern Africa. The type species is characterized by large globose eyes with ventral lobes that nearly touch on the gena, dull brownish-yellow body color, five vague costae on each elytron, and antennae that are estimated to be 3.8 times the body length. additionally, the recently described Afroartelida teunisseni, also in the Apatophyscinae, is recorded for the first time from Swaziland and Zimbabwe.</t>
  </si>
  <si>
    <t>0010065X</t>
  </si>
  <si>
    <t>Coleopterists Bulletin</t>
  </si>
  <si>
    <t>Rice, Marlin E.</t>
  </si>
  <si>
    <t>Ames</t>
  </si>
  <si>
    <t>Iowa State University</t>
  </si>
  <si>
    <t>Rice M.</t>
  </si>
  <si>
    <t>Kudekanye. A new genus of longhorned beetle (coleoptera: cerambycidae) from the lowland fynbos and renosterveld ecosystem of South Africa</t>
  </si>
  <si>
    <t>10.1649/983.1</t>
  </si>
  <si>
    <t>2-s2.0-42149193755</t>
  </si>
  <si>
    <t>['various characteristics', 'thoroughly characterize', 'theoretical investigations', 'spatial resolution', 'results show', 'electric near']</t>
  </si>
  <si>
    <t>Antenna factor | Balun | Electric dipole probe | Sensitivity | Spatial resolution</t>
  </si>
  <si>
    <t>A methodology to thoroughly characterize an electric near-field probe based on small dipole antenna is presented. Both theoretical investigations and experimental direct measurements determine the various characteristics of the probe such as selectivity, sensitivity and spatial resolution. Results show the efficiency of the probe for diagnosing electromagnetic phenomena. ¬© 2008 Wiley Periodicals, Inc.</t>
  </si>
  <si>
    <t>146-156</t>
  </si>
  <si>
    <t>60159339;60159339;60159339;60159339;60159339;60159339</t>
  </si>
  <si>
    <t>24075567800;24076945800;24075171200;23569085900;24466865200;16743990200</t>
  </si>
  <si>
    <t>Bouchelouk, Lakhdar;Riah, Zouheir;Baudry, David;Kadi, Moncef;Louis, Anne;Mazari, B√©lahc√®ne</t>
  </si>
  <si>
    <t>Saint-Etienne-du-Rouvray</t>
  </si>
  <si>
    <t>IRSEEM - Institut de Recherche en Syst√®mes Electroniques Embarqu√©s</t>
  </si>
  <si>
    <t>Bouchelouk L.</t>
  </si>
  <si>
    <t>Characterization of electromagnetic fields close to microwave devices using electric dipole probes</t>
  </si>
  <si>
    <t>10.1002/mmce.20274</t>
  </si>
  <si>
    <t>2-s2.0-42449094249</t>
  </si>
  <si>
    <t>['transmit antennas', 'special case', 'single symbol', 'simulations show', 'proposed gp', 'posterior probability', 'performance gap', 'pda provides', 'original pda', 'optimum maximum', 'map algorithm', 'input multi', 'grouped pda', 'detection algorithm', 'complexity tradeoff']</t>
  </si>
  <si>
    <t>Group | Multi-input multi-output (MIMO) | Probability data association (PDA) | V-BLAST</t>
  </si>
  <si>
    <t>To bridge the performance gap between original probability data association (PDA) algorithm and the optimum maximum a posterior (MAP) algorithm for multi-input multi-output (MIMO) detection, a grouped PDA (GP-PDA) detection algorithm is proposed. The proposed GP-PDA method divides all the transmit antennas into groups, and then updates the symbol probabilities group by group using PDA computations. In each group, joint a posterior probability (APP) is computed to obtain the APP of a single symbol in this group, like the MAP algorithm. Such new algorithm combines the characters of MAP and PDA. MAP and original PDA algorithm can be regarded as a special case of the proposed GP-PDA. Simulations show that the proposed GP-PDA provides a performance and complexity tradeoff between original PDA and MAP algorithm.</t>
  </si>
  <si>
    <t>Journal of Beijing Institute of Technology (English Edition)</t>
  </si>
  <si>
    <t>60016930;60016930;60016930</t>
  </si>
  <si>
    <t>24075524100;55619298524;7501758911</t>
  </si>
  <si>
    <t>Che, Wen;Zhao, Hui;Wang, Wen Bo</t>
  </si>
  <si>
    <t>Che W.</t>
  </si>
  <si>
    <t>Novel grouped probability data association algorithm for MIMO detection</t>
  </si>
  <si>
    <t>2-s2.0-42449117714</t>
  </si>
  <si>
    <t>JSPS</t>
  </si>
  <si>
    <t>['rights reserved', 'polycrystalline hexamethylenetetramine', 'nqr signal', 'fitted well', 'field pattern', 'estimation based', 'emitted patterns', 'contact detection', 'column sample', 'angular dependence', 'analytically investigated']</t>
  </si>
  <si>
    <t>Angular dependence | Emission | Field pattern | NQR | Nuclear quadrupole resonance</t>
  </si>
  <si>
    <t>The angular dependence of the nuclear quadrupole resonance (NQR) signal intensity emitted from polycrystalline hexamethylenetetramine has been analytically investigated for all directions for non-contact detection of chemicals by nuclear quadrupole resonance. The field pattern of the NQR signal from a column sample was measured. The emitted patterns were the same as that from a united single magnetic dipole, which fitted well to the estimation based on quadrupole principle axis system. This result is helpful to design an antenna for NQR remote detection. ¬© 2008 Elsevier Inc. All rights reserved.</t>
  </si>
  <si>
    <t>36-40</t>
  </si>
  <si>
    <t>Solid State Nuclear Magnetic Resonance</t>
  </si>
  <si>
    <t>;</t>
  </si>
  <si>
    <t>15078728200;56279111100</t>
  </si>
  <si>
    <t>Ota, G.;Itozaki, H.</t>
  </si>
  <si>
    <t>Ota G.</t>
  </si>
  <si>
    <t>Emission of nuclear quadrupole resonance from polycrystalline hexamethylenetetramine</t>
  </si>
  <si>
    <t>S0926204008000052</t>
  </si>
  <si>
    <t>10.1016/j.ssnmr.2008.02.002</t>
  </si>
  <si>
    <t>2-s2.0-42749086360</t>
  </si>
  <si>
    <t>['thereby enhance', 'radiation efficiency', 'predicted omni', 'physical capacitors', 'nearly omni', 'mean value', 'layer conductors', 'gap capacitors', 'first analyzed', 'equatorial plane', 'directive gain', 'directional behavior', 'current flow', 'close match', 'capacitive elements', 'alternating top', '869 ghz', '8 ghz', '66 dbi', '5 dbi', '15 db']</t>
  </si>
  <si>
    <t>Loop antenna | Omni-directional | Partitioned</t>
  </si>
  <si>
    <t>A novel antenna design is presented for operation at 5.8 GHz with omni-directional pattern characteristics. The antenna employs square loop geometry of one wavelength perimeter. The loop is partitioned with capacitive elements in order to minimize phase variations in the current flow and thereby enhance the radiation efficiency. Five capacitive elements are used to achieve optimal loop current flow, resulting in phase variations smaller than ¬±6¬∞. The performance of the antenna is first analyzed with a thin-wire antenna using method of moments (MoM) solver and later validated using a custom finite difference time domain (FDTD) package. The calculated radiation pattern in the plane of the loop is close to omni-directional with directive gain of 1.5 dBi. A printed circuit antenna is manufactured with alternating top- and bottom-layer conductors, with the overlapped regions acting as physical capacitors. The measured radiation patterns of the printed antenna confirm the predicted omni-directional behavior in the equatorial plane, while the input impedance demonstrates a close match to 50 Œ©. The mean value of the gain is 2.15 dB at 5.869 GHz. A second printed antenna, having top-layer conductors only and gap capacitors, is simulated using finite element (FEM) software, and the performance is nearly omni-directional with a directive gain of 1.66 dBi. Both designs are very sensitive to the dimensions of the physical capacitors and require a highly accurate method of fabrication. ¬© 2008 ACES.</t>
  </si>
  <si>
    <t>60010491;60009550;60010491;60010491;60010491</t>
  </si>
  <si>
    <t>9240772900;6505763425;36625708000;7006201067;7005949569</t>
  </si>
  <si>
    <t>Hasse, R.;Demir, V.;Hunsicker, W.;Kajfez, D.;Elsherbeni, A.</t>
  </si>
  <si>
    <t>University;DeKalb</t>
  </si>
  <si>
    <t>University of Mississippi;Northern Illinois University</t>
  </si>
  <si>
    <t>60010491;60009550</t>
  </si>
  <si>
    <t>Hasse R.</t>
  </si>
  <si>
    <t>Design and analysis of partitioned square loop antennas</t>
  </si>
  <si>
    <t>2-s2.0-42949101986</t>
  </si>
  <si>
    <t>['recently documented', 'paper details', 'necessary additions', 'fdtd technique']</t>
  </si>
  <si>
    <t>CPML | FDTD | GPU | PML</t>
  </si>
  <si>
    <t>The use of graphical processing units (GPU) has been recently documented for the implementation of the FDTD technique; however, little has been reported about the necessary additions to three dimensional FDTD codes to make the technique more useful for fast antenna analysis and design. This paper details the addition of a convolutional perfectly matched layer absorbing boundary (CPML) to a three dimensional GPU accelerated FDTD code. ¬© 2008 ACES.</t>
  </si>
  <si>
    <t>16-22</t>
  </si>
  <si>
    <t>60010491;60010491;60015099;60015099</t>
  </si>
  <si>
    <t>7005559255;7005949569;7201842082;56234090600</t>
  </si>
  <si>
    <t>Inman, M. J.;Elsherbeni, A. Z.;Maloney, J. G.;Baker, B. N.</t>
  </si>
  <si>
    <t>Atlanta;University</t>
  </si>
  <si>
    <t>Georgia Tech Research Institute;University of Mississippi</t>
  </si>
  <si>
    <t>60015099;60010491</t>
  </si>
  <si>
    <t>Inman M.J.</t>
  </si>
  <si>
    <t>Practical implementation of a CPML absorbing boundary for GPU accelerated FDTD technique</t>
  </si>
  <si>
    <t>2-s2.0-42949118697</t>
  </si>
  <si>
    <t>['visual basic', 'use matlab', 'presented using', 'directly called', 'direct call', 'commercial software', 'applications interface', 'ansoft hfss']</t>
  </si>
  <si>
    <t>Genetic algorithm | MATLAB | Microstrip antenna | Optimization</t>
  </si>
  <si>
    <t>This paper provides details on how to use MATLAB to control some commercial electromagnetics software packages. FEKO is an example that can be directly called from MATLAB. Other commercial software, such as CST Microwave Studio and Ansoft HFSS, require a scripting language interface. An example of a design of an inset rectangular patch antenna is presented using a direct call to FEKO and a Visual Basic for Applications interface to CST Microwave Studio are presented. ¬© 2008 ACES.</t>
  </si>
  <si>
    <t>98-103</t>
  </si>
  <si>
    <t>Haupt, R. L.</t>
  </si>
  <si>
    <t>State College</t>
  </si>
  <si>
    <t>Using MATLAB to control commercial computational electromagnetics software</t>
  </si>
  <si>
    <t>2-s2.0-42949163422</t>
  </si>
  <si>
    <t>['square term', 'simple design', 'secondary mirror', 'radio interferometer', 'primary near', 'ground spill', 'design increased', 'cost system', 'bent towards', 'antenna gain', 'antenna design', '18 ghz']</t>
  </si>
  <si>
    <t>Instrumentation: interferometers | Techniques: interferometric | Telescopes</t>
  </si>
  <si>
    <t>We present the antenna design for a radio interferometer, the Arcminute Microkelvin Imager, together with its beam pattern measurement. Our aim was to develop a low-cost system with high aperture efficiency and low ground spill across the frequency range 12-18 GHz. We use a modified Cassegrain system consisting of a commercially available paraboloidal primary mirror with a diameter of 3.7 m, and a shaped secondary mirror. The secondary mirror is oversized with respect to a ray optics design and has a surface that is bent towards the primary near its outer edge using a square term for the shaping. The antennas are simple to manufacture and therefore their cost is low. The design increased the antenna gain by approximately 10 per cent compared to a normal Cassegrain system while still maintaining low contamination from ground spill and using a simple design for the horn. ¬© 2008 RAS.</t>
  </si>
  <si>
    <t>1207-1210</t>
  </si>
  <si>
    <t>60121115;60121115;60121115-60026851;60121115;60121115</t>
  </si>
  <si>
    <t>16041806100;57203048048;57209557179;6602893324;57217295882</t>
  </si>
  <si>
    <t>Holler, C. M.;Hills, R. E.;Jones, M. E.;Grainge, K.;Kaneko, T.</t>
  </si>
  <si>
    <t>Cambridge;Oxford</t>
  </si>
  <si>
    <t>Department of Physics;University of Oxford</t>
  </si>
  <si>
    <t>60121115;60026851</t>
  </si>
  <si>
    <t>Holler C.M.</t>
  </si>
  <si>
    <t>Implementation of an optimized Cassegrain system for radio telescopes</t>
  </si>
  <si>
    <t>10.1111/j.1365-2966.2007.12792.x</t>
  </si>
  <si>
    <t>2-s2.0-43049088422</t>
  </si>
  <si>
    <t>['wkbj approximation', 'sufficient collision', 'operating parameters', 'magnetic field', 'inhomogeneous plasma', 'high enough', 'helicon wave', 'helicon plasmas', 'helicon mode', 'heating mechanism', 'driving frequency', 'damping rate', 'collisional damping', 'closely related', 'central heating', 'antenna geometry']</t>
  </si>
  <si>
    <t>Central core heating in helicon plasmas was simulated in some full wave codes considering classical collision without knowing the clear central heating mechanism since the damping rate of helicon wave was known to be low. However, collisional damping of a fast helicon wave may not be negligible when the fast wave approaches mode conversion surface (MCS) in an inhomogeneous plasma. In this study collisional damping rate of a helicon wave is estimated near MCS from the cold plasma dispersion relation. In the presence of sufficient collision, the WKBJ approximation in inhomogeneous helicon plasmas can be applied even near MCS. The collisional damping rate near MCS is found to be high enough to explain the central heating of helicon plasmas by the helicon wave itself. In this heating mechanism, high density near MCS suffices for the helicon mode and it is closely related to operating parameters such as magnetic field, driving frequency and antenna geometry. ¬© 2008 IOP Publishing Ltd.</t>
  </si>
  <si>
    <t>57196226668;13308982900</t>
  </si>
  <si>
    <t>Kim, S. H.;Hwang, Y. S.</t>
  </si>
  <si>
    <t>Collisional power absorption near mode conversion surface in helicon plasmas</t>
  </si>
  <si>
    <t>S0741333508572988</t>
  </si>
  <si>
    <t>10.1088/0741-3335/50/3/035007</t>
  </si>
  <si>
    <t>2-s2.0-43049119614</t>
  </si>
  <si>
    <t>RIG 0542276</t>
  </si>
  <si>
    <t>['third group', 'subdue prey', 'subcutaneous inflammation', 'previously known', 'onychocerus albitarsis', 'offensive weapon', 'novel case', 'larval owlflies', 'injecting structures', 'delivery system', 'convergent evolution', 'channels leading', 'causes cutaneous', 'bees ).', 'arisen independently', 'almost identical', 'aculeate wasps']</t>
  </si>
  <si>
    <t>Aculeus | Anisocerini | Cerambycidae | Defense chemicals | Leiurus quinquestriatus | O. crassus</t>
  </si>
  <si>
    <t>Venom-injecting structures have arisen independently in unrelated arthropods including scorpions, spiders, centipedes, larval owlflies and antlions, and Hymenoptera (wasps, ants, and bees). Most arthropods use venom primarily as an offensive weapon to subdue prey, and only secondarily in defense against enemies. Venom is injected by biting with fangs or stinging with a specialized hypodermic structure used exclusively for the delivery of venom (usually modified terminal abdominal segments). A true sting apparatus, previously known only in scorpions and aculeate wasps, is now known in a third group. We here report the first known case of a cerambycid beetle using its antennae to inject a secretion that causes cutaneous and subcutaneous inflammation in humans. Scanning electron microscopy revealed that the terminal antennal segment of Onychocerus albitarsis (Pascoe) has two pores opening into channels leading to the tip through which the secretion is delivered. This is a novel case of convergent evolution: The delivery system is almost identical to that found in the stinger of a deadly buthid scorpion. ¬© 2007 Springer-Verlag.</t>
  </si>
  <si>
    <t>257-261</t>
  </si>
  <si>
    <t>Naturwissenschaften</t>
  </si>
  <si>
    <t>60028458-60011425;60028458;60120756</t>
  </si>
  <si>
    <t>6602532023;22958662100;17343514300</t>
  </si>
  <si>
    <t>Berkov, Amy;Rodr√≠guez, Nelson;Centeno, Pedro</t>
  </si>
  <si>
    <t>Peru;United States;United States</t>
  </si>
  <si>
    <t>Lima;New York;New York</t>
  </si>
  <si>
    <t>Asociaci√≥n para la Conservaci√≥n de la Cuenca Amaz√≥nica;City College of New York;American Museum of Natural History</t>
  </si>
  <si>
    <t>60120756;60028458;60011425</t>
  </si>
  <si>
    <t>Berkov A.</t>
  </si>
  <si>
    <t>Convergent evolution in the antennae of a cerambycid beetle, Onychocerus albitarsis, and the sting of a scorpion</t>
  </si>
  <si>
    <t>10.1007/s00114-007-0316-1</t>
  </si>
  <si>
    <t>2-s2.0-43049171972</t>
  </si>
  <si>
    <t>['wide beamwidth', 'tested experimentally', 'squared cosine', 'reflectarray elements', 'radiation pattern', 'radiating aperture', 'parabolic distributions', 'microstrip reflectarray', 'maximum gain', 'gain performance', 'feed position', 'elements arrangement', 'broad area', 'beam forming', 'backscatter functions', 'aperture efficiency', 'antenna aperture']</t>
  </si>
  <si>
    <t>Broad-beam antenna | Phase array | Reflectarray</t>
  </si>
  <si>
    <t>The reflectarray's elements arrangement for generating an arbitrary phase distribution in the antenna aperture and thus a wide beamwidth of the far field pattern is presented. The desired phase delay of reflectarray elements, which duplicated the same radiating aperture as backscatters, is determined on the construction of the curvature of a shaped backscatter surface with the help of Snell's law for beam forming to cover a broad area. The Method of Moments (MoM) and the infinite-array are applied to calculate reflection phase characteristics. The phase and radiation pattern synthesis method for microstrip reflectarray that has to illuminate a predefined circular area are presented by using a variety of discretization of elementary geometrical functions such as, triangular, quadratic, circular, gaussian, cosine, squared cosine, and parabolic distributions. These backscatter functions are discussed in terms of merits and demerits to find appropriate radiation characteristics such as radiation pattern, -3 dB beamwidth, and maximum gain for utilization in Wireless Local Area Network (WLAN) application. The optimized feed distance is calculated from the aperture efficiency by considering feed blockage efficiency and the influence of the feed position on the -3 dB beamwidth and gain performance has been investigated. Having confirmed the validity of this approach, the X-band antenna prototype is designed and developed. This reflectarray is tested experimentally and shows good performance.</t>
  </si>
  <si>
    <t>180-187</t>
  </si>
  <si>
    <t>60026326;60026326</t>
  </si>
  <si>
    <t>15046817000;24175075100</t>
  </si>
  <si>
    <t>Krachodnok, Piyaporn;Wongsan, Rangsan</t>
  </si>
  <si>
    <t>Nakhon Ratchasima</t>
  </si>
  <si>
    <t>Suranaree University of Technology</t>
  </si>
  <si>
    <t>Krachodnok P.</t>
  </si>
  <si>
    <t>Design of broad-beam microstrip reflectarray</t>
  </si>
  <si>
    <t>2-s2.0-43249087048</t>
  </si>
  <si>
    <t>['web browsing', 'user premises', 'performance evaluation', 'new equipment', 'multiple haps', 'make use', 'location within', 'load balancing', 'ip telephony', 'improve resilience', 'hap network', 'functionalities required', 'file transfer', 'coverage area', 'connections initialised', 'carefully designed', 'basic utilisation', 'advanced utilisation', 'additional equipment']</t>
  </si>
  <si>
    <t>High altitude platforms | Load balancing | Multiple HAP constellation | Network architectures</t>
  </si>
  <si>
    <t>This paper addresses network architectures in a constellation of high altitude platforms (HAPs) with overlapping coverage areas, focusing on the additional network elements/functionalities required to make use of load balancing mechanisms. According to the location within the network and the complexity of additional equipment/functionality the paper proposes two different architectures. In the case of the basic utilisation of multiple HAPs a new equipment/functionality is installed only at the user premises, supporting load balancing only for the connections initialised from the HAP user network to the Internet (i.e. the outbound connection). In the case of advanced utilisation of multiple HAPs a new equipment/functionality is needed both at the user premises and in the HAP network, thus supporting load balancing in both directions. For the performance evaluation of load balancing mechanisms we built a simulation model supporting typical applications such as e-mail, file transfer, web browsing and IP telephony. Simulation results confirm that in the case of traffic load close to the congestion load balancing mechanism significantly improves the performance of selected reference applications. In order to asses the feasibility of the proposed network architectures in a multiple HAP system, and to confirm that carefully designed and pointed directional user antennas allow establishment of multiple access links for load balancing and to improve resilience of the network, we also investigate HAP visibility distribution across the coverage area for a single HAP system and a system comprising 4 HAPs.</t>
  </si>
  <si>
    <t>160-169</t>
  </si>
  <si>
    <t>60023955;60023955;60023955</t>
  </si>
  <si>
    <t>14059528300;6506362063;6603024958</t>
  </si>
  <si>
    <t>Celcer, Tine;Svigelj, Ales;Mohorcic, Mihael</t>
  </si>
  <si>
    <t>Slovenia</t>
  </si>
  <si>
    <t>Ljubljana</t>
  </si>
  <si>
    <t>Jozef Stefan Institute</t>
  </si>
  <si>
    <t>Celcer T.</t>
  </si>
  <si>
    <t>Network architectures exploiting multiple HAP constellations for load balancing</t>
  </si>
  <si>
    <t>2-s2.0-43249124013</t>
  </si>
  <si>
    <t>Norges Teknisk-Naturvitenskapelige Universitet</t>
  </si>
  <si>
    <t>NTNU</t>
  </si>
  <si>
    <t>['¬© copyright', 'winter studies', 'suitable cover', 'study implies', 'spring approached', 'river gradient', 'results indicated', 'pool habitats', 'physical conditions', 'parr performance', 'parr movement', 'parr inhabiting', 'parr demonstrated', 'parr behavior', 'negatively correlated', 'limiting factor', 'less attracted', 'late winter', 'late autumn', 'larger movements', 'knowledge exists', 'including ice', 'gradient sections', 'gradient section', 'flow environments', 'fixed antennae', 'dynamic environment', 'different gradients', 'considered low', 'considerable focus', 'cold season', 'anchor ice', '8 %)']</t>
  </si>
  <si>
    <t>There has been considerable focus on winter studies of Atlantic salmon Salmo salar parr during the last two decades. However, a lack of knowledge exists about the linkage between the physical conditions, including ice, and parr behavior in flow environments during the cold season. In this study, the movement and growth of Atlantic salmon parr were studied during winter in two stream sections with different gradients (0.3% and 1.8%) in a small natural river. Passive integrated transponder (PIT) technology was implemented by using both fixed antennae and mobile tracking devices. In the low-gradient section, the formation of surface ice dominated and created stable conditions, whereas in the high-gradient section, the formation of anchor ice and anchor ice dams occurred periodically and produced a dynamic environment. The results indicated a relationship between parr movement and river gradient. Movement by parr was negatively correlated with time from autumn to late winter but increased as spring approached. The level of movement was considered low (median = 0.9 m), but larger movements (up to 125.6 m) were recorded, indicating individual variation. Furthermore, parr inhabiting the low-gradient section with the static ice formation exhibited larger movement than parr in the high-gradient section with dynamic ice formation. Parr showed high site fidelity to both high- and low-gradient sections but were less attracted to pool habitats. Finally, from late autumn to spring, parr demonstrated a specific growth rate close to 0.0%, indicating suitable conditions in both sections. As this study implies, the complexity of physical conditions during winter may lead to variability in individual fish response (i.e., movements). However, the results also imply that winter is not a limiting factor in parr performance if fish have access to suitable cover, such as areas with low substrate embeddedness. ¬© Copyright by the American Fisheries Society 2008.</t>
  </si>
  <si>
    <t>371-385</t>
  </si>
  <si>
    <t>Transactions of the American Fisheries Society</t>
  </si>
  <si>
    <t>60013141;60010833;60010833;60079860;60013141;60010833</t>
  </si>
  <si>
    <t>16069673900;7801396090;7004523257;7005420336;6603392312;7003369283</t>
  </si>
  <si>
    <t>Stickler, Morten;Enders, Eva C.;Pennell, Curtis J.;Cote, David;Alfredsen, Knut;Scruton, David A.</t>
  </si>
  <si>
    <t>Canada;Norway;Canada</t>
  </si>
  <si>
    <t>Gatineau;Trondheim;Ottawa</t>
  </si>
  <si>
    <t>Parks Canada;Norges Teknisk-Naturvitenskapelige Universitet;Fisheries and Oceans Canada</t>
  </si>
  <si>
    <t>60079860;60013141;60010833</t>
  </si>
  <si>
    <t>Stickler M.</t>
  </si>
  <si>
    <t>Stream gradient-related movement and growth of Atlantic salmon parr during winter</t>
  </si>
  <si>
    <t>10.1577/T06-265.1</t>
  </si>
  <si>
    <t>2-s2.0-43449120689</t>
  </si>
  <si>
    <t>['wireless channels', 'user selection', 'temporal correlation', 'sustc ),', 'simulations show', 'several segments', 'selection results', 'selection complexity', 'remaining slots', 'proposed algorithms', 'previous slot', 'output broadcast', 'mimo bc', 'lower complexity', 'isustc ),', 'input multiple', 'information frame', 'doppler frequency', 'communicate simultaneously', 'coherence time', 'candidate pool']</t>
  </si>
  <si>
    <t>Multiple-input multiple-output broadcast | Temporal channel correlation | User selection</t>
  </si>
  <si>
    <t>Taking the time varying nature of wireless channels into account, two user selection schemes with lower complexity are developed for multiple-input multiple-output broadcast (MIMO BC) systems. According to the relationship between coherence time and Doppler frequency, an information frame is divided into several segments. At the beginning of each segment, the user selection is carried out with the greedy selection algorithm. In the simplified user selection algorithms employing the temporal correlation (SUSTC), the selection results are applied for all the remaining slots in each segment. But in the improved simplified user selection algorithms employing the temporal correlation (ISUSTC), at the remaining slots, users are kept with favorable channel conditions selected at the previous slot, and other users are updated from the candidate pool to communicate simultaneously. Simulations show that compared with the greedy user selection method, the proposed algorithms can reduce the selection complexity with a little sum capacity loss.</t>
  </si>
  <si>
    <t>Journal of Southeast University (English Edition)</t>
  </si>
  <si>
    <t>57200017957;23008715300;56103304800;7202297685</t>
  </si>
  <si>
    <t>Wang, Jing;Jiang, Zhanjun;Wang, Yan;You, Xiaohu</t>
  </si>
  <si>
    <t>Employing temporal channel correlation in user selection for MIMO broadcast systems</t>
  </si>
  <si>
    <t>2-s2.0-43749123860</t>
  </si>
  <si>
    <t>['verlag gmbh', 'successfully used', 'several techniques', 'practical antenna', 'impedance bandwidth', 'em simulation', 'copper foil', 'antenna gain', '21 ¬∞.']</t>
  </si>
  <si>
    <t>INMARSAT | Right-hand circular polarization | Satellite communication | Stacked microstrip antenna array</t>
  </si>
  <si>
    <t>A practical antenna has been designed and developed for INMARSAT mobile satellite communications. The design uses low cost materials such as foam and copper foil to create a stacked microstrip antenna array. Several techniques were adopted to enhance the impedance bandwidth and axial ratio bandwidth. The final design parameters were optimized by EM simulation. Finally, the L-strip fed six-element stacked microstrip antenna array was constructed and tested. Simulated and measured results show that in the whole INMARSAT work band, the VSWR of the antenna is less than 1.6, its antenna gain is higher than 15dB and wide-angle axial ratio (AR) 3dB is more than 21¬∞. The antenna has been successfully used with a HNS 9201 terminal. ¬© 2008 Harbin Engineering University and Springer-Verlag GmbH.</t>
  </si>
  <si>
    <t>Journal of Marine Science and Application</t>
  </si>
  <si>
    <t>60029322;60029322</t>
  </si>
  <si>
    <t>24329473400;14067148400</t>
  </si>
  <si>
    <t>Fu, Shi Qiang;Fang, Shao Jun</t>
  </si>
  <si>
    <t>Dalian</t>
  </si>
  <si>
    <t>Dalian Maritime University</t>
  </si>
  <si>
    <t>Fu S.</t>
  </si>
  <si>
    <t>An L-strip fed stacked patch antenna for maritime satellite communications</t>
  </si>
  <si>
    <t>10.1007/s11804-008-7037-0</t>
  </si>
  <si>
    <t>2-s2.0-44249088633</t>
  </si>
  <si>
    <t>['size antenna', 'receiver performance', 'ionospheric layer', 'empirical results', 'commercially available']</t>
  </si>
  <si>
    <t>Channel fading | Complex environment | GPS | Link quality | Mobile satellite communication</t>
  </si>
  <si>
    <t>Empirical results for the mid-latitude and low-latitude regions measured using a commercially available, portable, handheld Global Positioning System (GPS) receiver with built-in, small-size antenna are presented. The aim is to imitate the actual mobile satellite (MS) receiver performance in the low-latitude region due to the ionospheric layer. The effect of the ionosphere on the MS received signal is indicated by the signal fluctuations exceeding ¬±5dB from the averaged measured SNR.</t>
  </si>
  <si>
    <t>Research Reports on Information Science and Electrical Engineering of Kyushu University</t>
  </si>
  <si>
    <t>36503651900;24331675000;7005258994</t>
  </si>
  <si>
    <t>Abidin, Wan Azlan W.Z.;Fujisakf, Kiyotaka;Tateiba, Mitsuo</t>
  </si>
  <si>
    <t>Abidin W.</t>
  </si>
  <si>
    <t>Handheld, portable GPS receiver and mobile satellite signal analysis in mid- and low-latitude regions</t>
  </si>
  <si>
    <t>2-s2.0-44349145988</t>
  </si>
  <si>
    <t>['whitei sp', 'several alternatives', 'previously known', 'perhaps related', 'lower cyclorrhapha', 'ironomyia white', 'ironic flies', 'incertae sedis', 'error ),']</t>
  </si>
  <si>
    <t>Antennal sacculi | Australian endemic family | Comparative morphology | Living fossil | Lower cyclorrhapha | Pedicellar button | Phylogenetic relationships</t>
  </si>
  <si>
    <t>The Ironomyiidae or ironic flies (a family of lower Cyclorrhapha) are previously known from one Holocene Australian species and allegedly several Cretaceous or even Late Jurassic fossil species (Northern Hemisphere countries). Aspects of morphology are discussed, particularly that of the antenna and prelabrum ("clypeus" in error), and several alternatives as to possible phylogenetic relationships are mentioned. The Cretaceous genus Lebambromyia Grimaldi and Cumming is removed from the Ironomyiidae to incertae sedis (though possibly cyclorrhaphous), but the Jurassic-Cretaceous subfamily Sinolestinae is perhaps related to Ironomyiidae. A key to species of Ironomyia White is given. Ironomyia francisi sp. nov. and I. whitei sp. nov. are described from temperate eastern Australia.</t>
  </si>
  <si>
    <t>17-38</t>
  </si>
  <si>
    <t>0370047X</t>
  </si>
  <si>
    <t>Proceedings of the Linnean Society of New South Wales</t>
  </si>
  <si>
    <t>McAlpine, David K.</t>
  </si>
  <si>
    <t>Australian Museum</t>
  </si>
  <si>
    <t>McAlpine D.</t>
  </si>
  <si>
    <t>New extant species of ironic flies (Diptera: Ironomyiidae) with notes on Ironomyiid morphology and relationships</t>
  </si>
  <si>
    <t>2-s2.0-44349171149</t>
  </si>
  <si>
    <t>['receiving antennas', 'original hata', 'model modification', 'kharkov city', 'estimate approximately', 'different values']</t>
  </si>
  <si>
    <t>In this paper an autonomous information system is described. To estimate approximately an input signal level Hata's model of radio waves propagation is used. It is experimentally obtained mean signal attenuation dependence on distance between transmitting and receiving antennas for different values of height of transmitting and receiving antennas, it is used with purpose of original Hata's model modification for Kharkov city. ¬© Allerton Press, Inc. 2008.</t>
  </si>
  <si>
    <t>166-168</t>
  </si>
  <si>
    <t>Radioelectronics and Communications Systems</t>
  </si>
  <si>
    <t>60068522;60068522</t>
  </si>
  <si>
    <t>55942747600;24338935400</t>
  </si>
  <si>
    <t>Voitenko, O. V.;Msallam, E. P.</t>
  </si>
  <si>
    <t>National Aerospace University ‚ÄúKharkiv Aviation Institute‚Äù</t>
  </si>
  <si>
    <t>Voitenko O.</t>
  </si>
  <si>
    <t>An autonomous information system of telemetry information in civil band of urban building</t>
  </si>
  <si>
    <t>10.3103/S0735272708030096</t>
  </si>
  <si>
    <t>2-s2.0-44649095805</t>
  </si>
  <si>
    <t>['small scales', 'possible separate', 'maximum radiation', 'fast angle', 'electromagnetic wave', 'atmospheric turbulences', 'arrival fluctuations', 'aperture antennas']</t>
  </si>
  <si>
    <t>Formlas were obtained for estimating the impact of angle-of-arrival fluctuations of electromagnetic wave on the direction of maximum radiation of aperture antennas. A model of slow and fast angle-of-arrival fluctuations was proposed that makes it possible separate the impact of large and small scales of atmospheric turbulences. ¬© Allerton Press, Inc. 2008.</t>
  </si>
  <si>
    <t>150-155</t>
  </si>
  <si>
    <t>60068517;60068517;60068517</t>
  </si>
  <si>
    <t>6603891908;7006124153;57198039498</t>
  </si>
  <si>
    <t>Lobkova, L. M.;Golovin, V. V.;Troitsky, A. V.</t>
  </si>
  <si>
    <t>Sevastopol</t>
  </si>
  <si>
    <t>Sevastopol State University</t>
  </si>
  <si>
    <t>Lobkova L.</t>
  </si>
  <si>
    <t>The impact of angle-of-arrival fluctuations of electromagnetic wave on the direction of maximum radiation of aperture antennas</t>
  </si>
  <si>
    <t>10.3103/S0735272708030060</t>
  </si>
  <si>
    <t>2-s2.0-44649100898</t>
  </si>
  <si>
    <t>['utd models', 'utd ).', 'uniform theory', 'tracing techniques', 'tracing models', 'specific models', 'signal polarization', 'receiving antennas', 'radiation pattern', 'models utilize', 'models implement', 'input multiple', 'geometric optics', 'frequency models', 'diversity schemes', 'channel successfully', 'broadband parameters', 'also used']</t>
  </si>
  <si>
    <t>The use of the site-specific models for characterizing radioelectric propagation supported by ray-tracing techniques, is discussed. The models implement the high-frequency propagation model based on the combination of geometric optics with the uniform theory of diffraction (GO/UTD). They can be implemented in multiple-input multiple-output (MIMO) channel successfully. The three-dimensional (3-D) ray-tracing models (3-D GO/UTD) can be used to generate channel models for the analysis of diversity schemes. These models utilize the orientation and radiation pattern of the transmitting and receiving antennas as well as the signal polarization in the receiver. The full channel statistics also be achieved using 3-D GO/UTD models, including the distribution of the directions of arrival and the broadband parameters of the channel. High-frequency models, based on 3-D GO/UTD, can also used to compute signal levels on specific radio propagation environment.</t>
  </si>
  <si>
    <t>18-27</t>
  </si>
  <si>
    <t>IEEE Vehicular Technology Magazine</t>
  </si>
  <si>
    <t>60015179;60015179;60015179;60015179</t>
  </si>
  <si>
    <t>7102560029;7005550631;7005595712;7203008580</t>
  </si>
  <si>
    <t>Fern√°ndez, √ìscar;Valle, Luis;Domingo, Marta;Torres, Rafael P.</t>
  </si>
  <si>
    <t>Fern√°ndez O.</t>
  </si>
  <si>
    <t>Flexible rays</t>
  </si>
  <si>
    <t>10.1109/MVT.2008.919412</t>
  </si>
  <si>
    <t>2-s2.0-45249112139</t>
  </si>
  <si>
    <t>Biotechnology and Biological Sciences Research Council</t>
  </si>
  <si>
    <t>BBSRC</t>
  </si>
  <si>
    <t>['upwind flight', 'significant reduction', 'results indicated', 'relative attraction', 'recorded behaviors', 'probing activity', 'low attractiveness', 'human volunteers', 'higher levels', 'electrophysiological recordings', 'corresponding volatiles', 'compounds caused', 'chemical basis', 'business media', 'behavioral experiments', 'attractiveness ."', 'aedes aegypti']</t>
  </si>
  <si>
    <t>Attractant "masking" effect | Differential attraction | Mosquito | Semiochemical</t>
  </si>
  <si>
    <t>It is known that human individuals show different levels of attractiveness to mosquitoes. In this study, we investigated the chemical basis for low attractiveness. We recorded behaviors of Aedes aegypti toward the hands of human volunteers and toward the volatile chemicals produced by their bodies. Some individuals, and their corresponding volatiles, elicited low upwind flight, relative attraction, and probing activity. Analyzing the components by gas chromatography coupled to electrophysiological recordings from the antennae of Aedes aegypti, enabled the location of 33 physiologically relevant compounds. The results indicated that higher levels of specific compounds may be responsible for decreased "attractiveness." In behavioral experiments, five of the compounds caused a significant reduction in upwind flight of Aedes aegypti to attractive human hands. Thus, unattractiveness of individuals may result from a repellent, or attractant "masking," mechanism. ¬© 2008 Springer Science+Business Media, LLC.</t>
  </si>
  <si>
    <t>308-322</t>
  </si>
  <si>
    <t>60002793;60002793;60002793;60002793;60015875;60002793;60015875;60002793</t>
  </si>
  <si>
    <t>16744378800;7004290310;7403149953;8847310800;6507433132;7003829798;7003888122;7101754379</t>
  </si>
  <si>
    <t>Logan, James G.;Birkett, Michael A.;Clark, Suzanne J.;Powers, Stephen;Seal, Nicola J.;Wadhams, Lester J.;Mordue, A. Jennifer;Pickett, John A.</t>
  </si>
  <si>
    <t>Aberdeen;Harpenden</t>
  </si>
  <si>
    <t>University of Aberdeen;Rothamsted Research</t>
  </si>
  <si>
    <t>60015875;60002793</t>
  </si>
  <si>
    <t>Logan J.</t>
  </si>
  <si>
    <t>Identification of human-derived volatile chemicals that interfere with attraction of Aedes aegypti mosquitoes</t>
  </si>
  <si>
    <t>10.1007/s10886-008-9436-0</t>
  </si>
  <si>
    <t>2-s2.0-45449102831</t>
  </si>
  <si>
    <t>['synchronize 160', 'synchronization characteristics', 'simple construction', 'signal processing', 'raise hopes', 'pulse train', 'photon absorption', 'optical transmission', 'optical phase', 'opll consists', 'locked loop', 'laser diodes', 'increasing apace', 'i26 fs', '28 fs', '160 gbit', '1 thz', '03 rad2', '016 rad2']</t>
  </si>
  <si>
    <t>To support larger telecommunications capacities, the speed of optical transmission is increasing apace, and coming transmission rates in excess of 160 Gbit/s raise hopes for all-optical signal processing technologies that make possible high-speed signal processing. Accordingly, as the clock signal source that is indispensable for signal processing, we have developed an optical phase-locked loop (OPLL) that can generate a high-speed optical beat signal of 1 THz. The OPLL consists of an optical beat signal source and an all-optical phase detector, and to realize a simple construction has a pair of 3-electrode distributed feedback (DFB) laser diodes for the optical beat signal source and an all-optical phase detector based on two-photon absorption in a silicon avalanche photodiode. As a result of measurement of the synchronization characteristics with respect to a pulse train of 40-GHz repetition rate, it has been confirmed that this OPLL can synchronize 160-GHz and 1-THz beat signals with low timing jitter of I26 fs (0.016 rad2) and 28 fs (0.03 rad2) respectively.</t>
  </si>
  <si>
    <t>Furukawa Review</t>
  </si>
  <si>
    <t>112204282;60015682-60024322;60024621;107024360;112204282</t>
  </si>
  <si>
    <t>51964772300;7103381938;7005869010;16437388000;23667863500</t>
  </si>
  <si>
    <t>Shigehiro, Takasaka;Ozeki, Yasuyuki;Namiki, Shu;Sakano, Misao;Mimura, Yu</t>
  </si>
  <si>
    <t>Japan;Japan;Japan;;Japan</t>
  </si>
  <si>
    <t>Tsukuba;Suita;Kawaguchi;;Yokohama</t>
  </si>
  <si>
    <t>National Institute of Advanced Industrial Science and Technology;Osaka University;Japan Science and Technology Agency;FITEL Photonics Lab.;Yokohama R and D Laboratory</t>
  </si>
  <si>
    <t>60024621;60024322;60015682;112204282;107024360</t>
  </si>
  <si>
    <t>Shigehiro T.</t>
  </si>
  <si>
    <t>Development of an optical phase-locked loop for 1-THz optical beat signal generation</t>
  </si>
  <si>
    <t>2-s2.0-45749106300</t>
  </si>
  <si>
    <t>['vertical accumulation', 'vertical accretion', 'vegetation cover', 'threshold level', 'supply drops', 'study demonstrates', 'stratigraphy transverse', 'stratigraphic facies', 'strata parallel', 'southwestern saskatchewan', 'sand supply', 'sand supplied', 'penetrating radar', 'overall difference', 'migration rates', 'lee slope', 'inland settings', 'individual dune', 'high levels', 'gpr ),', 'foreset development', 'feedback processes', 'dune types', 'compound dune', 'also similar', 'aerodynamic form', 'aerial photographs']</t>
  </si>
  <si>
    <t>Sand supply is a major controlling factor on parabolic dune form and stratigraphy in inland settings. In this study, aerial photographs, ground-penetrating radar (GPR), and stratigraphic analysis document the morphodynamics of an individual and compound parabolic dune in the Bigstick Sand Hills, southwestern Saskatchewan. Migration rates for the last 60 years are comparable, although the profile morphologies differ, with the individual dune having a more aerodynamic form. Stratigraphic facies are also similar in both dune types, but the overall internal architecture imaged by GPR differs considerably. Configurations of cross-strata parallel to the downwind axis represent dominant foreset development and lee-slope slipface advance of the individual dune, and impeded slipface development of the compound dune. Stratigraphy transverse to the downwind axis represents radial deposition and foreset development at the individual dune, and vertical accumulation at the compound dune. The overall difference in parabolic dune form and stratigraphy is attributed to variations in sand supply, which determine vegetation development and sedimentation processes along the crest and lee slope. Sand supplied from active blowouts upwind of the individual dune inhibits vegetation colonization on the dune, whereas an absence of sand supply upwind of the compound dune leads to high levels of vegetation cover on the dune. Once supply drops below a threshold level, vegetation cover increases, causing sediment deposition and vertical accretion, and ultimately changing dune form. Overall, this study demonstrates that local sand supply and feedback processes are critical to understanding dune development in vegetated, inland settings. ¬© 2008 NRC Canada.</t>
  </si>
  <si>
    <t>321-335</t>
  </si>
  <si>
    <t>Canadian Journal of Earth Sciences</t>
  </si>
  <si>
    <t>60024776;60023084;60002306</t>
  </si>
  <si>
    <t>8696440600;7201827928;57203236250</t>
  </si>
  <si>
    <t>Hugenholtz, Chris H.;Wolfe, Stephen A.;Moorman, Brian J.</t>
  </si>
  <si>
    <t>Lethbridge;Ottawa;Calgary</t>
  </si>
  <si>
    <t>University of Lethbridge;Natural Resources Canada;University of Calgary</t>
  </si>
  <si>
    <t>Hugenholtz C.</t>
  </si>
  <si>
    <t>Effects of sand supply on the morphodynamics and stratigraphy of active parabolic dunes, Bigstick Sand Hills, southwestern Saskatchewan</t>
  </si>
  <si>
    <t>10.1139/E08-001</t>
  </si>
  <si>
    <t>2-s2.0-46749108517</t>
  </si>
  <si>
    <t>['widely used', 'texture characteristics', 'speckle noise', 'research shows', 'ocean mapping', 'important method', 'images due', 'image processing', 'image due', 'extracting coastline', 'e .,', 'different characteristics', 'detect coastline', 'coastline management', 'coastline extraction', 'classification performance']</t>
  </si>
  <si>
    <t>Coastline extraction | Gray level co-occurrence matrix | Synthetic aperture radar</t>
  </si>
  <si>
    <t>Coastline extraction is a very important method that is widely used in the ocean object detection, ocean mapping, and coastline management. In principle, coastline extraction is a kind of edge detection problem in image processing. However, the normal edge detection algorithms cannot be used to detect coastline from the Synthetic Aperture Radar (SAR) images due to the dynamic ocean environment and effect of speckle noise. First, this research shows that the variation of texture characteristics in an image due to the existence of speckle noise can be regularized, i.e., the classification performance is independent from the speckle noise. On the basis of the result, a new coastline extraction algorithm according to the phenomena that the textures of the ocean and the land have different characteristics in homogeneity, entropy, etc is presented. Simulation results show that this algorithm is efficient and effective in extracting coastline.</t>
  </si>
  <si>
    <t>753-760</t>
  </si>
  <si>
    <t>60025785;60025785;60016561</t>
  </si>
  <si>
    <t>7005730821;36739916600;7202153778</t>
  </si>
  <si>
    <t>Bo, Hua;Ren, Lei;Ma, Fulong</t>
  </si>
  <si>
    <t>China;Netherlands</t>
  </si>
  <si>
    <t>Shanghai;Eindhoven</t>
  </si>
  <si>
    <t>Shanghai Maritime University;Philips Research</t>
  </si>
  <si>
    <t>60025785;60016561</t>
  </si>
  <si>
    <t>Bo H.</t>
  </si>
  <si>
    <t>SAR image based coastline extraction research</t>
  </si>
  <si>
    <t>2-s2.0-49049114615</t>
  </si>
  <si>
    <t>['processing data', 'optimum scheme', 'linear channel', 'corrected non', 'business media']</t>
  </si>
  <si>
    <t>Amplitude-frequency suppression of non-Gaussian interference | Optimum linear filtering | Resonant gravitational antennas | Signal-noise ratio criterion</t>
  </si>
  <si>
    <t>The optimum scheme for processing data at the output of the linear channel of resonant gravitational antennas from the point of view of the signal-noise ratio criterion, when detecting weak quasideterministic gravitational pulses in the presence of corrected non-Gaussian "mechanical" interference, is considered. ¬© 2008 Springer Science+Business Media, Inc.</t>
  </si>
  <si>
    <t>60007457;60007457</t>
  </si>
  <si>
    <t>56423205700;24492624800</t>
  </si>
  <si>
    <t>Gusev, A. V.;Tsybankov, I. V.</t>
  </si>
  <si>
    <t>The signal-noise ratio criterion when detecting weak gravitational impulses on a background of non-Gaussian interference</t>
  </si>
  <si>
    <t>10.1007/s11018-008-9019-z</t>
  </si>
  <si>
    <t>2-s2.0-50049110830</t>
  </si>
  <si>
    <t>['south america', 'small size', 'shaped seta', 'second antenna', 'posterior margin', 'parthenogenetic female', 'narrow postabdomen', 'minimal co', 'gathered evidence', 'fourth limb', 'first time', 'excellent tool', 'dna barcoding', 'curved spine', 'co /),', 'blunt rostrum', 'apparently restricted', 'accessory seta']</t>
  </si>
  <si>
    <t>Anomopoda | Branchiopoda | New species | Taxonomy</t>
  </si>
  <si>
    <t>DNA barcoding, based in the sequence of a gene from the mitochondria, the Citochrome C oxidase (CO/), has been proved to be an excellent tool to identify many animal groups from invertebrates to vertebrates. After barcode several Cladocera, we gathered evidence about the existence of two Leberis species in the north of Mexico. Minimal CO/divergence between both taxa was 14.3%, due to the GC% in the third codon position. A detailed morphological analyses uncovered one of the species as L. davidi, dwelling from South America to Mexico and the other as Leberis chihuahuensis new species, apparently restricted to semi-desert temporary pools. The parthenogenetic female of the latter is characterized by a small size, blunt rostrum, long and curved spine in the first exopodal segment of the second antenna, absence of accessory seta and sensilla in the first thoracic limb, and a brush-shaped seta in the fourth limb, among other characters. Males have a long and narrow postabdomen and a series of similar sized spinules in the posterior margin of the valves. By the first time a cladoceran is described from both views, the morphology and CO/sequence.</t>
  </si>
  <si>
    <t>63-74</t>
  </si>
  <si>
    <t>Hidrobiologica</t>
  </si>
  <si>
    <t>60015438;60015438</t>
  </si>
  <si>
    <t>6701680566;6508115512</t>
  </si>
  <si>
    <t>El√≠as-Guti√©rrez, Manuel;Valdez-Moreno, Martha</t>
  </si>
  <si>
    <t>Tapachula</t>
  </si>
  <si>
    <t>El Colegio de la Frontera Sur</t>
  </si>
  <si>
    <t>El√≠as-Guti√©rrez M.</t>
  </si>
  <si>
    <t>A new cryptic species of Leberis Smirnov, 1989 (Crustacea, Cladocera, chydoridae) from the Mexican semi-desert region, highlighted by DNA barcoding</t>
  </si>
  <si>
    <t>2-s2.0-50349101584</t>
  </si>
  <si>
    <t>['traditional spectroscopy', 'tight box', 'terahertz time', 'tds covers', 'system consists', 'several thz', 'photoconductive antennas', 'nitrogen gas', 'ml ti', 'many advantages', 'higher frequencies', 'frequency range', 'domain spectroscopy', 'cover 0', 'controlled automatically', 'broadband thz', '15 thz']</t>
  </si>
  <si>
    <t>Electromagnetic waveform | Photo-conductive antenna | THz wave | Ultra short pulse laser | Ultrabroad band</t>
  </si>
  <si>
    <t>It is now accepted that the terahertz time-domain spectroscopy (THz-TDS) has many advantages over the traditional spectroscopy. But one weak point is that the frequency range which the THz-TDS covers has been limited to less than several THz. In order to extend this limitation to higher frequencies, we have developed a broadband THz-TDS system based on our series of researches. The system consists of a ML Ti.Sapphire ultra short pulse laser as an excitation light source and photoconductive antennas as terahertz radiation emitter and detector. The system is designed so as to cover 0.1-15 THz and the spectrometer is enclosed in a vacuum-tight box, which is purged with nitrogen gas. It has a revolving sample stage and it can be controlled automatically.</t>
  </si>
  <si>
    <t>37-43</t>
  </si>
  <si>
    <t>Journal of the National Institute of Information and Communications Technology</t>
  </si>
  <si>
    <t>112250812;112250812</t>
  </si>
  <si>
    <t>35432025900;7404662230</t>
  </si>
  <si>
    <t>Saito, Shingo;Sakai, Kiyomi</t>
  </si>
  <si>
    <t>New Generation Network Research Center</t>
  </si>
  <si>
    <t>Saito S.</t>
  </si>
  <si>
    <t>Broadband terahertz time-domain spectroscopic system</t>
  </si>
  <si>
    <t>2-s2.0-50549102745</t>
  </si>
  <si>
    <t>['wavelength dipole', 'vias ),', 'reference case', 'pmc ),', 'pec ),', 'paper investigates', 'magnetic conductor', 'impedance surface', 'high gains', 'ground planes', 'free space', 'combined pmc', 'better performance', 'bandwidth remarkably', 'amc improves', 'amc ).', '4 dbi']</t>
  </si>
  <si>
    <t>Artificial ground plane | Artificial magnetic conductor | Dipole antenna | Electromagnetic band-gap structure | High-impedance surface | Microstrip patch antenna | Perfect electric conductor | Perfect magnetic conductor | Periodic structure</t>
  </si>
  <si>
    <t>This paper investigates the application of three different ground planes for antenna performance enhancement. They are the conventional perfect electric conductor (PEC), the perfect magnetic conductor (PMC), and their combination. A half-wavelength dipole in free space is considered as the reference case, and its performance over these ground planes is investigated and compared. It is shown that by using a combined PMC-PEC ground plane, one can achieve a better performance. Next, a microstrip patch antenna is considered as the source and is placed over a high-impedance surface (HIS) or an artificial, magnetic conductor (AMC). Here too, adding a PEC ground plane on the periphery of the HIS or AMC improves the antenna gain significantly. As well, the superiority of AMC ground planes, consisting of grounded dielectric slabs loaded with periodic metallic patches without shorting pins (vias), is investigated in detail. Simulation results show that use of such artificial ground planes can enhance the microstrip patch antenna gain and bandwidth remarkably. These enhancements are confirmed by measurement, and high gains of 10.4 dBi and input impedance bandwidths of 28% are measured.</t>
  </si>
  <si>
    <t>Canadian Journal of Electrical and Computer Engineering</t>
  </si>
  <si>
    <t>15072878000;8092251400</t>
  </si>
  <si>
    <t>Foroozesh, Alireza;Shafai, Lotfollah</t>
  </si>
  <si>
    <t>Application of combined electric- And magnetic-conductor ground planes for antenna performance enhancement</t>
  </si>
  <si>
    <t>10.1109/CJECE.2008.4621833</t>
  </si>
  <si>
    <t>2-s2.0-51649106187</t>
  </si>
  <si>
    <t>['transducer signal', 'signal strength', 'rotating components', 'multiple transmitters', 'multiple antennas', 'direct link', 'difficult issue', 'complete system', 'acquisition system']</t>
  </si>
  <si>
    <t>Data acquisition | Piston temperature | Telemetry | Torque converter</t>
  </si>
  <si>
    <t>Wireless microwave telemetry addresses the difficult issue of obtaining transducer outputs from reciprocating and rotating components through the use of advanced electronic components. This eliminates the requirements of a direct link between the transducer and the acquisition system. Accuracy of the transducer signal is maintained through the use of a doublefrequency modulation technique which provides temperature stability and a 20 point calibration of the complete system. Multiple transmitters can be usedfor larger applications and multiple antennas can be used to improve the signal strength and reduce the possibility of dropouts. Examples of automotive torque converter and piston temperature measurements are provided, showing the effectiveness of the wireless measuring technique. Copyright ¬© 2008 by ASME.</t>
  </si>
  <si>
    <t>Journal of Engineering for Gas Turbines and Power</t>
  </si>
  <si>
    <t>60028609;101883839;60016536;60016536;60016536;60028609</t>
  </si>
  <si>
    <t>12344496500;7004211793;23020806700;7004669169;57197593884;12344780100</t>
  </si>
  <si>
    <t>Miers, Scott A.;Barna, Glen L.;Anderson, Carl L.;Blough, Jason R.;Inal, M. Koray;Ciatti, Stephen A.</t>
  </si>
  <si>
    <t>Lemont;Houghton;Houghton</t>
  </si>
  <si>
    <t>Argonne National Laboratory;Michigan Technological University;INFRARED TELEMETRICS, INC</t>
  </si>
  <si>
    <t>60028609;60016536;101883839</t>
  </si>
  <si>
    <t>Miers S.</t>
  </si>
  <si>
    <t>A wireless microwave telemetry data transfer technique for reciprocating and rotating components</t>
  </si>
  <si>
    <t>10.1115/1.2771562</t>
  </si>
  <si>
    <t>2-s2.0-53949122439</t>
  </si>
  <si>
    <t>['wireless market', 'wireless lans', 'using techniques', 'transmitter beamforming', 'tin amendment', 'techniques used', 'still much', 'stbc ),', 'simulation results', 'receive antennas', 'rapid prototyping', 'physical layer', 'multiple transmit', 'multiple input', 'latest draft', 'issues addressed', 'initial development', 'increased range', 'improve range', 'illustrating reasons', 'ieee 802', 'generation technology', 'g structures', 'four times', 'end users', 'drafts 2', 'draft 3', 'data rates', 'customer reluctance', 'channel modeling', 'benefits offered', 'article offers', '600 mbps', '11n phy', '11n offerings']</t>
  </si>
  <si>
    <t>During the initial development of the IEEE 802.11n (11n) amendment for improving the throughput of wireless LANs, a lot of excitement existed surrounding the potential higher throughput (i.e., faster downloads), and increased range (distance) achievable. However, delays in the development of this standard (which began in 2003, and is still in the final draft stages) as well as vendor, customer reluctance to adopt the pre-11n offerings in the marketplace, have generally slowed interest in this next-generation technology. However, there is still much to be excited about. The latest draft of IEEE 802.11n (Draft 3.0) offers the potential of throughputs beyond 200 Mbps, based on physical layer (PHY) data rates up to 600 Mbps. This is achieved through the use of multiple transmit and receive antennas, referred to as MIMO (multiple input, multiple output). Using techniques such as spatial division multiplexing (SDM), transmitter beamforming, and space-time block coding (STBC), MIMO is used to increase dramatically throughput over single antenna systems (by two to four times) or to improve range of reception, depending on the environment. This article offers an exposition on the techniques used in IEEE 802.11n to achieve the above improvements to throughput and range. First, the current generation WLAN devices (11a/b/g) are described in terms of the benefits offered to end users. Next, the evolution of the Tin amendment is discussed, describing the main proposals given, and illustrating reasons for the delay in standardization. Then, the changes to the PHY for 11n are presented. A description of channel modeling with MIMO is shown, followed by the signal processing techniques employed, including MIMO channel estimation and detection, space-time block coding (STBC), and transmitter beamforming. Simulation results are presented which illustrate the benefits of these techniques, versus the existing a/g structures, for both throughput and range. Finally, a brief section outlining considerations for the rapid prototyping of a baseband design based on the 802.11n PHY is presented. We conclude with a discussion of the future for 11n, describing the issues addressed with Drafts 2.0 and 3.0, as well as its place in a wireless market with WiMAX and Bluetooth. ¬© 2006 IEEE.</t>
  </si>
  <si>
    <t>28-54</t>
  </si>
  <si>
    <t>1531636X</t>
  </si>
  <si>
    <t>IEEE Circuits and Systems Magazine</t>
  </si>
  <si>
    <t>60010451;60010451</t>
  </si>
  <si>
    <t>26435566700;7004919562</t>
  </si>
  <si>
    <t>Paul, Thomas K.;Ogunfunmi, Tokunbo</t>
  </si>
  <si>
    <t>Santa Clara</t>
  </si>
  <si>
    <t>Santa Clara University</t>
  </si>
  <si>
    <t>Paul T.</t>
  </si>
  <si>
    <t>Wireless LAN comes of age: Understanding the IEEE 802.11n amendment</t>
  </si>
  <si>
    <t>10.1109/MCAS.2008.915504</t>
  </si>
  <si>
    <t>2-s2.0-54249169891</t>
  </si>
  <si>
    <t>W31P4Q-05-C-0208</t>
  </si>
  <si>
    <t>['time delays', 'steer continuously', 'simultaneous two', 'independently controlled', 'fabricated pcfs', 'beam transmission', '600 ps', '1550 nm']</t>
  </si>
  <si>
    <t>Dispersion | Optical beamforming | Phased-array antenna (PAA) | Photonic crystal fiber (PCF) | True-time delay (TTD)</t>
  </si>
  <si>
    <t>A multiple-beam optical beamformer based on highly dispersive photonic crystal fibers (PCFs) is presented. Each radio-frequency (RF) beam can be independently controlled to steer continuously. The dispersion of the fabricated PCFs is as high as -600 ps/nm ¬∑ km at 1550 nm. Simultaneous two-beam transmission is demonstrated using two lasers with different optical wavelengths. The two wavelengths generate two independent sets of time delays, which correspond to two independent RF beams. ¬© 2008 IEEE.</t>
  </si>
  <si>
    <t>375-377</t>
  </si>
  <si>
    <t>IEEE Photonics Technology Letters</t>
  </si>
  <si>
    <t>100333259;60013372;60013372</t>
  </si>
  <si>
    <t>7406350835;17436020300;55507881400</t>
  </si>
  <si>
    <t>Chen, Maggie Yihong;Subbaraman, Harish;Chen, Ray T.</t>
  </si>
  <si>
    <t>Austin;Austin</t>
  </si>
  <si>
    <t>The University of Texas at Austin;Omega Optics Inc.</t>
  </si>
  <si>
    <t>60013372;100333259</t>
  </si>
  <si>
    <t>Chen M.</t>
  </si>
  <si>
    <t>Photonic crystal fiber beamformer for multiple x-band phased-array antenna transmissions</t>
  </si>
  <si>
    <t>10.1109/LPT.2008.916907</t>
  </si>
  <si>
    <t>2-s2.0-60949108755</t>
  </si>
  <si>
    <t>['small size', 'power transmission', 'one part', 'micro system', 'fabricating process', 'experimental results', 'effectively decreased', 'easily integrated', 'also introduced', '5 mm', '10 ghz']</t>
  </si>
  <si>
    <t>Antenna | MEMS | Metamaterial | Resonance cavity</t>
  </si>
  <si>
    <t>A directional emission antenna was fabricated using MEMS process. Its size was effectively decreased by a sub wavelength resonance cavity. Metamaterial is included as one part of the cavity. The antenna can be used in power transmission of micro system for high power density and small size. The thickness is less than 1. 5 mm and work on 10 GHz. This made it easily integrated with micro system. The simulation and experimental results are carried out, and the fabricating process is also introduced.</t>
  </si>
  <si>
    <t>533-535</t>
  </si>
  <si>
    <t>Chinese Journal of Sensors and Actuators</t>
  </si>
  <si>
    <t>60025084;60025084;60025084;60025084;60025084;60025084;60073652;60073652;60073652</t>
  </si>
  <si>
    <t>7406879315;7405453634;56155847400;56470329500;57220873354;56245426000;24768153800;8370990100;9839420700</t>
  </si>
  <si>
    <t>Huang, Chuang;Chen, Di;Chen, Xiang;Liu, Jing Quan;Jing, Xiang Meng;Zhu, Jun;Wei, Wen Jie;Wei, Ze Yong;Li, Hong Qiang</t>
  </si>
  <si>
    <t>Shanghai;Shanghai</t>
  </si>
  <si>
    <t>Tongji University;Shanghai Jiao Tong University</t>
  </si>
  <si>
    <t>60073652;60025084</t>
  </si>
  <si>
    <t>A metamaterial directional antenna fabricated using MEMS technique</t>
  </si>
  <si>
    <t>2-s2.0-63749110895</t>
  </si>
  <si>
    <t>['two steps', 'temporal prediction', 'speech distortion', 'specified level', 'second step', 'reverberation condition', 'reverberant environments', 'reduction filter', 'practical environments', 'paper presents', 'optimal noise', 'noise reduction', 'new method', 'new approach', 'multiple microphones', 'first step', 'field cases', 'beamforming techniques', 'available microphones', 'active area', 'acquire reliably']</t>
  </si>
  <si>
    <t>Beamforming | Generalized sidelobe canceller (GSC) | Linearly constrained minimum variance (LCMV) | Microphone arrays | Minimum variance distortionless response (MVDR) | Minimum-mean-square error (MMSE) | Noise reduction | Speech enhancement</t>
  </si>
  <si>
    <t>The problem of noise reduction using multiple microphones has long been an active area of research. Over the past few decades, most efforts have been devoted to beamforming techniques, which aim at recovering the desired source signal from the outputs of an array of microphones. In order to work reasonably well in reverberant environments, this approach often requires such knowledge as the direction of arrival (DOA) or even the room impulse responses, which are difficult to acquire reliably in practice. In addition, beamforming has to compromise its noise reduction performance in order to achieve speech dereverberation at the same time. This paper presents a new multichannel algorithm for noise reduction, which formulates the problem as one of estimating the speech component observed at one microphone using the observations from all the available microphones. This new approach explicitly uses the idea of spatial-temporal prediction and achieves noise reduction in two steps. The first step is to determine a set of inter-sensor optimal spatial-temporal prediction transformations. These transformations are then exploited in the second step to form an optimal noise-reduction filter. In comparison with traditional beamforming techniques, this new method has many appealing properties: it does not require DOA information or any knowledge of either the reverberation condition or the channel impulse responses; the multiple microphones do not have to be arranged into a specific array geometry; it works the same for both the far-field and near-field cases; and, most importantly, it can produce very good and robust noise reduction with minimum speech distortion in practical environments. Furthermore, with this new approach, it is possible to apply postprocessing filtering for additional noise reduction when a specified level of speech distortion is allowed. ¬© 2008 IEEE.</t>
  </si>
  <si>
    <t>481-493</t>
  </si>
  <si>
    <t>IEEE Transactions on Audio, Speech and Language Processing</t>
  </si>
  <si>
    <t>60021378;60005415;107004952</t>
  </si>
  <si>
    <t>55308309800;7003321268;7501571593</t>
  </si>
  <si>
    <t>Chen, Jingdong;Benesty, Jacob;Huang, Yiteng</t>
  </si>
  <si>
    <t>United States;Canada;United States</t>
  </si>
  <si>
    <t>Murray;Varennes;Bridgewater</t>
  </si>
  <si>
    <t>Nokia Bell Labs;Centre √ânergie Mat√©riaux T√©l√©communications;WeVoice, Inc.</t>
  </si>
  <si>
    <t>Chen J.</t>
  </si>
  <si>
    <t>A minimum distortion noise reduction algorithm with multiple microphones</t>
  </si>
  <si>
    <t>10.1109/TASL.2007.914969</t>
  </si>
  <si>
    <t>2-s2.0-64849104012</t>
  </si>
  <si>
    <t>['verified based', 'uca ).', 'special attention', 'rights reserved', 'plane waves', 'phase modes', 'new algorithm', 'music algorithm', 'modified root', 'mode expansion', 'limited number', 'electromagnetic characteristics', 'circuit voltages', 'antenna arrays']</t>
  </si>
  <si>
    <t>Circular arrays | DOA estimation | Mutual coupling | Polarization</t>
  </si>
  <si>
    <t>A modified Root-MUSIC algorithm is proposed to estimate the directions-of-arrival (DOAs) and the polarization of plane waves, which impinge at a fixed elevation angle, using a diversely polarized uniform circular array (UCA). Special attention is devoted to the presence of mutual coupling effects in antenna arrays. By describing the electromagnetic characteristics on the basis of a phase-mode expansion for the open-circuit voltages and the mutual coupling matrix, the modified Root-multiple signal classification (MUSIC) algorithm takes mutual coupling effects into account by a limited number of phase modes. Finally, the efficiency of the new algorithm is verified based on synthetic antenna data. ¬© 2007 Elsevier GmbH. All rights reserved.</t>
  </si>
  <si>
    <t>199-206</t>
  </si>
  <si>
    <t>60033316;60033316</t>
  </si>
  <si>
    <t>16024430200;7004835032</t>
  </si>
  <si>
    <t>Goossens, Roald;Rogier, Hendrik</t>
  </si>
  <si>
    <t>Goossens R.</t>
  </si>
  <si>
    <t>Direction-of-arrival and polarization estimation with uniform circular arrays in the presence of mutual coupling</t>
  </si>
  <si>
    <t>S143484110700101X</t>
  </si>
  <si>
    <t>10.1016/j.aeue.2007.03.018</t>
  </si>
  <si>
    <t>2-s2.0-38649123721</t>
  </si>
  <si>
    <t>['¬© 2008', 'tilted antennas', 'thin wires', 'standard technique', 'small fraction', 'obtained directly', 'negative materials', 'large increase', 'improve upon', 'good agreements', 'different method', 'calculation techniques', 'band structure']</t>
  </si>
  <si>
    <t>We investigate the band structure of a class of photonic crystals made from only thin wires. Using a different method, we demonstrate that a complete photonic band gap is possible for such materials. Band gap materials normally consist of space filling dielectric or metal, whereas thin wires occupy a very small fraction of the volume. We show that this is related to the large increase in scattering at the Brillouin zone boundary. The method we developed brings together the calculation techniques in three different fields. The first is the calculation of scattering from periodic, tilted antennas, which we improve upon. The second is the standard technique for frequency selective surface design. The third is obtained directly from low energy electron diffraction theory. Good agreements with experiments for left handed materials, negative materials, and frequency selective surfaces are demonstrated. ¬© 2008 The American Physical Society.</t>
  </si>
  <si>
    <t>Physical Review E - Statistical, Nonlinear, and Soft Matter Physics</t>
  </si>
  <si>
    <t>60020661-60111559</t>
  </si>
  <si>
    <t>Hock, Kai Meng</t>
  </si>
  <si>
    <t>Warrington;Liverpool</t>
  </si>
  <si>
    <t>The Cockcroft Institute;University of Liverpool</t>
  </si>
  <si>
    <t>60111559;60020661</t>
  </si>
  <si>
    <t>Hock K.M.</t>
  </si>
  <si>
    <t>Photonic band gap in thin wire metamaterials</t>
  </si>
  <si>
    <t>10.1103/PhysRevE.77.036701</t>
  </si>
  <si>
    <t>2-s2.0-40949093511</t>
  </si>
  <si>
    <t>['varied across', 'using absorbance', 'thiourea moiety', 'thiourea groups', 'studies indicate', 'strong hydrogen', 'slight variations', 'model compounds', 'macrocycles contain', 'luminescent response', 'lanthanide chelate', 'induced change', 'exciting eu3', 'emission intensity', 'dimethyl sulfoxide', 'containing macrocycles', 'binding units', 'binding pockets', 'aryl linker', 'aromatic spacers', 'anions studied', 'anions interact', 'anion interaction', 'accepting anions', '8 equiv', '614 nm', '5 ),', '395 nm', '272 nm']</t>
  </si>
  <si>
    <t>A series of lanthanide-containing macrocycles, Eu(2)-Eu(5), exhibited unique luminescent responses in the presence of strong hydrogen-bond-accepting anions (F-, CH3COO-, and H2PO 4-) in dimethyl sulfoxide. The macrocycles examined herein were designed to include a lanthanide chelate, aromatic spacers that function as antennae, thiourea groups as anion-binding units, and an alkyl or aryl linker between the thioureas that tailors the size and rigidity of the macrocycle. The anion-induced change in the emission intensity (Œªexc = 272 nm; Œªem = 614 nm) varied across the series of macrocycles and was dependent on the basicity of the anion. The largest luminescence response was observed in Eu(2), whereby the emission increased 77% upon the addition of 8 equiv of fluoride. A change in luminescence was not observed when exciting Eu3+ directly (Œªexc = 395 nm) over the course of anion titration experiments with all of the anions studied. These macrocycles contain only slight variations in structure, and insights into the mechanism of the anion interaction have been gained through monitoring of anion titrations via luminescence, absorbance, and luminescence lifetime measurements. In addition, model compounds (2-5) lacking the Eu3+ moiety were synthesized to study the binding pockets of Eu(2)-Eu(5) using absorbance and 1H NMR spectroscopy. These studies indicate that the anions interact with the thiourea moiety of Eu(2)-Eu(5), and the luminescent response is controlled by changes in the morphology of the macrocycle binding pocket. ¬© 2008 American Chemical Society.</t>
  </si>
  <si>
    <t>1548-1559</t>
  </si>
  <si>
    <t>Inorganic Chemistry</t>
  </si>
  <si>
    <t>60025152;60025152</t>
  </si>
  <si>
    <t>11739701700;7004093091</t>
  </si>
  <si>
    <t>Gulgas, Christopher G.;Reineke, Theresa M.</t>
  </si>
  <si>
    <t>Cincinnati</t>
  </si>
  <si>
    <t>University of Cincinnati</t>
  </si>
  <si>
    <t>Gulgas C.</t>
  </si>
  <si>
    <t>Macrocyclic Eu&lt;sup&gt;3+&lt;/sup&gt; chelates show selective luminescence responses to anions</t>
  </si>
  <si>
    <t>10.1021/ic701916z</t>
  </si>
  <si>
    <t>2-s2.0-41849118784</t>
  </si>
  <si>
    <t>32529-T</t>
  </si>
  <si>
    <t>['types arranged', 'two types', 'two eyes', 'six pairs', 'segment 16', 'second pennoned', 'pygidium small', 'pseudopolydora floridensis', 'polydora quintanarooensis', 'occipital antenna', 'nov .,', 'modified spines', 'major spines', 'major spine', 'lateral tooth', 'four genera', 'first falcate', 'double row', 'dorsal notch', 'convex sides', 'contoyensis sp', 'chaetigers 6', 'chaetigers 11', 'chaetiger 5', 'caruncle extending', 'boccardia salazari']</t>
  </si>
  <si>
    <t>Grand Caribbean | Morphology | Polychaete | Polydorid | Spionidae</t>
  </si>
  <si>
    <t>The study of previously unidentified material of Spionidae from the Grand Caribbean region resulted in the discovery of five new species in four genera: Boccardia salazari sp. nov., Dipolydora anatentaculata sp. nov., D. contoyensis sp. nov., Polydora quintanarooensis sp. nov. and Pseudopolydora floridensis sp. nov. Boccardia salazari is characterized by two types of major spine in chaetiger 5, one with expanded end bearing cusps without bristles, the other, simple, falcate; D. anatentaculata is characterized by an occipital antenna, and major spines simple, falcate, without subterminal protuberance; D. contoyensis is characterized by six pairs of branchiae on chaetigers 11-16, major spines with two large accessory teeth on concave and convex sides in chaetiger 5, and pygidium small, glandular, cuff-shaped with dorsal notch; Polydora quintanarooensis is characterized by two eyes, modified spines of chaetiger 5 falcate, with a lateral tooth, and gizzard-like structure present at segment 16, and Pseudopolydora floridensis is characterized by two types of major spines in chaetiger 5, first falcate, second pennoned, with both types arranged in U-shaped, double row, a caruncle extending to chaetigers 6-7, and an occipital antenna. A key to all species of Boccardia, Dipolydora, Polydora and Pseudopolydora from the Grand Caribbean region is provided. ¬© 2008 Taylor &amp; Francis.</t>
  </si>
  <si>
    <t>Journal of Natural History</t>
  </si>
  <si>
    <t>60013079-60015438</t>
  </si>
  <si>
    <t>Delgado-Blas, V√≠ctor H.</t>
  </si>
  <si>
    <t>Tapachula;Chetumal</t>
  </si>
  <si>
    <t>El Colegio de la Frontera Sur;Universidad de Quintana Roo</t>
  </si>
  <si>
    <t>60015438;60013079</t>
  </si>
  <si>
    <t>Delgado-Blas V.</t>
  </si>
  <si>
    <t>Polydora and related genera (Polychaeta: Spionidae) from the Grand Caribbean region</t>
  </si>
  <si>
    <t>10.1080/00222930701831240</t>
  </si>
  <si>
    <t>2-s2.0-39849094001</t>
  </si>
  <si>
    <t>['wlan 11a', 'wcdma ),', 'two frequency', 'technology 2008', 'second antenna', 'reconfigurable antennas', 'pin diode', 'n ),', 'limited volume', 'implemented using', 'first antenna', 'embedded switch', 'connectivity bands', 'cellular bands', '96ghz band', '6ghz band', '35ghz bands', '17ghz band']</t>
  </si>
  <si>
    <t>Two frequency-reconfigurable antennas have been designed and combined in a space with limited volume, i.e. 40√ó20√ó6mm. Each antenna can be reconfigured to operate at different frequency bands depending on the state of an embedded switch, which is implemented using a pin diode. The first antenna can be switched between the 0.82-0.96GHz band (GSM/CDMA) and the 1.7-2.17GHz band (DCS/PCS/WCDMA), which are cellular bands. The second antenna can be switched between the 3.4-3.6GHz band (mWiMax) and the 2.3-2.5GHz, 5.15-5.35GHz bands (WiBro/WLAN 11a/b/g/n), which are connectivity bands. The proposed combined antenna operates over both cellular bands and connectivity bands concurrently. ¬© The Institution of Engineering and Technology 2008.</t>
  </si>
  <si>
    <t>334-335</t>
  </si>
  <si>
    <t>60010484;60068688</t>
  </si>
  <si>
    <t>7402016338;7409317567</t>
  </si>
  <si>
    <t>Jung, C. W.;Kim, K.</t>
  </si>
  <si>
    <t>Gwangju;Suwon</t>
  </si>
  <si>
    <t>Gwangju Institute of Science and Technology;Samsung Group</t>
  </si>
  <si>
    <t>60068688;60010484</t>
  </si>
  <si>
    <t>Reconfigurable antenna for concurrent operation over cellular and connectivity bands</t>
  </si>
  <si>
    <t>10.1049/el:20083497</t>
  </si>
  <si>
    <t>2-s2.0-40049112983</t>
  </si>
  <si>
    <t>U.S. Department of Energy</t>
  </si>
  <si>
    <t>DE-AC05-00OR22725</t>
  </si>
  <si>
    <t>USDOE</t>
  </si>
  <si>
    <t>['‚ àº7', 'sns operations', 'rms emittance', 'pulse h', 'plasma gun', 'performance characteristics', 'ion source', 'duty factor', 'driven h', 'beam currents']</t>
  </si>
  <si>
    <t>The U.S. Spallation Neutron Source (SNS) will require substantially higher average and pulse H- beam currents than can be produced from conventional ion sources such as the base line SNS source. H- currents of 40-50 mA (SNS operations) and 70-100 mA (power upgrade project) with a rms emittance of 0.20-0.35œÄ mm mrad and a ‚àº7% duty factor will be needed. We are therefore investigating several advanced ion source concepts based on rf plasma excitation. First, the performance characteristics of an external antenna source based on an Al2 O3 plasma chamber combined with an external multicusp magnetic configuration, an elemental Cs system, and plasma gun will be discussed. Second, the first plasma measurements of a helicon-driven H- ion source will also be presented. ¬© 2008 American Institute of Physics.</t>
  </si>
  <si>
    <t>02C721</t>
  </si>
  <si>
    <t>Review of Scientific Instruments</t>
  </si>
  <si>
    <t>60024266;60024266;60024266;60024266;60024266;60024266;60024266;60024266;60024266;60024266;60024266;60024266</t>
  </si>
  <si>
    <t>7004904419;7006280519;7402408813;23768653100;55645094400;7402784982;7005081677;23033770000;7202697586;23767989400;23007453500;55940159000</t>
  </si>
  <si>
    <t>Welton, R. F.;Stockli, M. P.;Murray, S. N.;Pennisi, T. R.;Han, B.;Kang, Y.;Goulding, R. H.;Crisp, D. W.;Sparks, D. O.;Luciano, N. P.;Carmichael, J. R.;Carr, J.</t>
  </si>
  <si>
    <t>Oak Ridge</t>
  </si>
  <si>
    <t>Oak Ridge National Laboratory</t>
  </si>
  <si>
    <t>Welton R.F.</t>
  </si>
  <si>
    <t>H&lt;sup&gt;-&lt;/sup&gt; ion source developments at the SNS</t>
  </si>
  <si>
    <t>10.1063/1.2816937</t>
  </si>
  <si>
    <t>2-s2.0-40149084642</t>
  </si>
  <si>
    <t>['‚ àº1', 'small divergence', 'six sheet', 'shaped beamlets', 'pulse length', 'proton fraction', 'ion beam', 'internal antenna', 'flow velocity', 'extraction area', 'every 1', 'beam current', '2 min']</t>
  </si>
  <si>
    <t>At the Lawrence Berkeley National Laboratory a diagnostic neutral beam injection system for measuring plasma parameters, flow velocity, and local magnetic field is being developed. The system is designed to have a 90% proton fraction and small divergence with beam current at 5-6 A and a pulse length of ‚àº1 s occurring once every 1-2 min. The ion source needs to generate uniform plasma over a large (8√ó5 cm2) extraction area. For this application, we have compared rf driven multicusp ion sources operating with either an external or an internal antenna in similar ion source geometry. The ion beam will be made of an array of six sheet-shaped beamlets. The design is optimized using computer simulation programs. ¬© 2008 American Institute of Physics.</t>
  </si>
  <si>
    <t>02C102</t>
  </si>
  <si>
    <t>60007174;60007174;60007174;60007174;100330046</t>
  </si>
  <si>
    <t>12808883600;57207413119;7102835747;7102370475;7004222420</t>
  </si>
  <si>
    <t>Vainionpaa, Jaakko Hannes;Leung, Ka Ngo;Gough, Richard A.;Kwan, Joe W.;Levinton, Fred</t>
  </si>
  <si>
    <t>Berkeley;Princeton</t>
  </si>
  <si>
    <t>Lawrence Berkeley National Laboratory;Nova Photonics</t>
  </si>
  <si>
    <t>60007174;100330046</t>
  </si>
  <si>
    <t>Vainionpaa J.</t>
  </si>
  <si>
    <t>Ion source for neutral beam injection meant for plasma and magnetic field diagnostics</t>
  </si>
  <si>
    <t>10.1063/1.2802592</t>
  </si>
  <si>
    <t>2-s2.0-40149085547</t>
  </si>
  <si>
    <t>['thin cavity', 'technology 2008', 'peak gain', 'estimated efficiency']</t>
  </si>
  <si>
    <t>A slot antenna implemented in a thin cavity-down ceramic ball grid array (CBGA) package in low-temperature cofired ceramic (LTCC) technology is reported. The antenna, intended for use in highly integrated 60GHz radios, has achieved an acceptable impedance bandwidth from 59 to 65GHz and a peak gain of 11dBi at 61.5GHz with an estimated efficiency of 94. ¬© The Institution of Engineering and Technology 2008.</t>
  </si>
  <si>
    <t>330-331</t>
  </si>
  <si>
    <t>60005510;60005510;60030183;60030183;60017366</t>
  </si>
  <si>
    <t>33167854700;55490369500;56272956700;7003848378;55730518500</t>
  </si>
  <si>
    <t>Zhang, Y. P.;Sun, M.;Chua, K. M.;Wai, L. L.;Liu, D. X.</t>
  </si>
  <si>
    <t>Singapore;United States;Singapore</t>
  </si>
  <si>
    <t>Singapore City;Yorktown Heights;Singapore City</t>
  </si>
  <si>
    <t>A-Star, Singapore Institute of Manufacturing Technology;IBM Thomas J. Watson Research Center;Nanyang Technological University</t>
  </si>
  <si>
    <t>60030183;60017366;60005510</t>
  </si>
  <si>
    <t>Integration of slot antenna in LTCC package for 60GHz radios</t>
  </si>
  <si>
    <t>10.1049/el:20083352</t>
  </si>
  <si>
    <t>2-s2.0-40149087890</t>
  </si>
  <si>
    <t>NSC95-2213-E-218-019</t>
  </si>
  <si>
    <t>['wave amplifiers', 'wall losses', 'study proposes', 'severed sections', 'severed section', 'saturated gain', 'phase relation', 'output waves', 'order modes', 'mode competition', 'loss structures', 'loss gyro', 'interaction circuit', 'gain scaling', 'frequency multiplication', 'electron beam', 'effectively suppressed', 'attenuating severs', 'absolute instabilities', '8 ghz', '8 %.', '65 ghz', '60 kv', '40 db', '30 %,', '230 kw']</t>
  </si>
  <si>
    <t>Harmonic multiplying gyrotron traveling-wave amplifiers (gyro-TWTs) provide magnetic field reduction and frequency multiplication. However, spurious oscillations may reduce the amplification of the gyro-TWT. Most distributed-loss structures are stabilized in gyro-TWTs that operate at low beam currents. Attenuating severs are added to the interaction circuit of a distributed-loss gyro-TWT to prevent high beam currents that result in mode competition. This study proposes a Ka-band harmonic multiplying gyro-TWT, using distributed wall losses and attenuating severs, to improve the stability of the amplification and the performance of the amplifier. Simulation results reveal that the absolute instabilities are effectively suppressed by wall losses of the lossy and severed sections, especially in the low- kz and high-order modes. Meanwhile, the severed section, dividing an interaction circuit into several short sections, reduces the effective interaction lengths of the absolute instabilities. The stable harmonic multiplying gyro-TWT is predicted to yield a peak output power of 230 kW at 33.65 GHz with an efficiency of 30%, a saturated gain of 40 dB, and a 3 dB bandwidth of 0.8 GHz for a 60 kV, 13 A electron beam with an axial velocity spread of Œî vz vz =8%. The power/gain scaling and phase relation between the drive and the output waves are elucidated. ¬© 2008 American Institute of Physics.</t>
  </si>
  <si>
    <t>60021353;60021353;60021353;60021353;60021353;60021353</t>
  </si>
  <si>
    <t>55667148600;57191819842;20133726000;36849193200;24473579400;24473532800</t>
  </si>
  <si>
    <t>Yeh, Y. S.;Cheng, J. H.;Chen, L. K.;Hung, C. W.;Lo, C. Y.;Liao, C. W.</t>
  </si>
  <si>
    <t>Yeh Y.</t>
  </si>
  <si>
    <t>Stable harmonic multiplying gyrotron traveling-wave amplifier with distributed wall losses and attenuating severs</t>
  </si>
  <si>
    <t>10.1063/1.2844442</t>
  </si>
  <si>
    <t>2-s2.0-40149088291</t>
  </si>
  <si>
    <t>['thoroughly investigated', 'substitution method', 'rf power', 'rf antenna', 'plasma load', 'imaginary parts', 'grid device', 'gas pressure', 'faraday cup', 'emittance measurements', 'beam profile']</t>
  </si>
  <si>
    <t>The new DESY H- source with a completely insulated plasma has been thoroughly investigated with emittance and beam profile measurements. The beam profile was measured with a multi-Faraday cup, and for the emittance measurements a slit and grid device was used. More than 200 beam profile and emittance measurements for x as well as y were done. Their dependences on rf power, filter field strength, and gas pressure were measured. The plasma load was investigated with a substitution method. It was possible to determine the real and imaginary parts which is seen by the rf antenna. ¬© 2008 American Institute of Physics.</t>
  </si>
  <si>
    <t>02A523</t>
  </si>
  <si>
    <t>60030635;60030635;60030635</t>
  </si>
  <si>
    <t>57212425531;23768396000;23767775600</t>
  </si>
  <si>
    <t>Peters, J.;Sahling, H. H.;Hansen, I.</t>
  </si>
  <si>
    <t>Deutsches Elektronen-Synchrotron (DESY)</t>
  </si>
  <si>
    <t>Peters J.</t>
  </si>
  <si>
    <t>Beam characteristics of the new DESY H&lt;sup&gt;-&lt;/sup&gt; source and investigations of the plasma load</t>
  </si>
  <si>
    <t>10.1063/1.2801643</t>
  </si>
  <si>
    <t>2-s2.0-40149097753</t>
  </si>
  <si>
    <t>['phased array', 'delay beamforming', 'applying time', 'airborne radar']</t>
  </si>
  <si>
    <t>A novel beamforming architecture is presented in which time delay steering is applied after the application of space-time adaptive processing (STAP) in a phased array for airborne radar. Improved clutter suppression and slow moving target detection performance can be achieved over that associated with STAP and conventional time delay steering in wideband sideways looking applications. The architecture also provides a computationally efficient means of applying time-delay beamforming in conjunction with STAP in applications where multiple receive beams are required. ¬© QinetiQ ltd 2007.</t>
  </si>
  <si>
    <t>378-379</t>
  </si>
  <si>
    <t>60002731;60002731</t>
  </si>
  <si>
    <t>7005857127;7401729925</t>
  </si>
  <si>
    <t>Herbert, G. M.;Richardson, P. G.</t>
  </si>
  <si>
    <t>QinetiQ</t>
  </si>
  <si>
    <t>Herbert G.</t>
  </si>
  <si>
    <t>Post-adaptive processing time-delay beamforming for clutter suppression in airborne radar</t>
  </si>
  <si>
    <t>10.1049/el:20083243</t>
  </si>
  <si>
    <t>2-s2.0-40149099020</t>
  </si>
  <si>
    <t>['working frequency', 'tuning stub', 'tuning range', 'technology 2008', 'microstrip loop', 'loop antenna', 'films loading', 'biased nico', 'antenna bandwidth']</t>
  </si>
  <si>
    <t>A circular loop antenna with self-biased magnetic film loading at 1.7GHz is presented. The proposed circular loop antenna is realised by cascading a microstrip loop and a tuning stub. Self-biased NiCo-ferrite magnetic films were used to tune the working frequency of the loop antenna. Three different cases of antennas with films loading were designed and analysed. Antennas with self-biased magnetic films loading working at 1.7GHz with a tuning range of 50-400 of the antenna bandwidth were achieved. ¬© The Institution of Engineering and Technology 2008.</t>
  </si>
  <si>
    <t>332-334</t>
  </si>
  <si>
    <t>60028628;60028628;60028628;60028628;60028628;60017198;60028628</t>
  </si>
  <si>
    <t>8951416700;14619147200;56517197100;23768564100;24075083700;35576639300;7202557288</t>
  </si>
  <si>
    <t>Yang, G. M.;Daigle, A.;Liu, M.;Obi, O.;Stoute, S.;Naishadham, K.;Sun, N. X.</t>
  </si>
  <si>
    <t>Boston;Cambridge</t>
  </si>
  <si>
    <t>Northeastern University;Charles Stark Draper Lab Inc</t>
  </si>
  <si>
    <t>60028628;60017198</t>
  </si>
  <si>
    <t>Planar circular loop antennas with self-biased magnetic film loading</t>
  </si>
  <si>
    <t>10.1049/el:20080200</t>
  </si>
  <si>
    <t>2-s2.0-40149106525</t>
  </si>
  <si>
    <t>['technology 2008', 'sector antennas', 'frequency range', 'feeding network']</t>
  </si>
  <si>
    <t>A novel planar antenna element for applications in sector antennas is proposed. The antenna element consists of three patches coupled both electromagnetically and through the feeding network to ensure 90¬∞beamwidth in a wide frequency range. A suspended microstrip technique has been used to ensure simultaneously low production costs and low losses within the feeding network. The designed antenna element operates within a frequency range of 5.1-5.9GHz. ¬© The Institution of Engineering and Technology 2008.</t>
  </si>
  <si>
    <t>327-328</t>
  </si>
  <si>
    <t>60019987;60019987</t>
  </si>
  <si>
    <t>14422787600;55925872500</t>
  </si>
  <si>
    <t>Wincza, K.;Gruszczynski, S.</t>
  </si>
  <si>
    <t>Broadband low-cost planar sector antenna element for WLAN applications</t>
  </si>
  <si>
    <t>10.1049/el:20080071</t>
  </si>
  <si>
    <t>2-s2.0-40149109358</t>
  </si>
  <si>
    <t>['yields greater', 'wideband characteristic', 'technology 2008', 'proposed antenna', 'meander structure', 'h band', 'dmb applications', 'antenna gain']</t>
  </si>
  <si>
    <t>A multi-band monopole antenna with wideband characteristic is proposed for DVB-H/DCS1800/PCS1900/IMT2000/Wibro/WLAN/S-DMB applications. By using a meander structure and tapered feeding line, wideband characteristic can be achieved. The proposed antenna has an omnidirectional radiation pattern and yields greater than -4dBi of antenna gain at the DVB-H band and 3dBi for high-band, respectively. ¬© The Institution of Engineering and Technology 2008.</t>
  </si>
  <si>
    <t>331-332</t>
  </si>
  <si>
    <t>60005273;60005273;60005273</t>
  </si>
  <si>
    <t>57007299000;56813031700;55699604800</t>
  </si>
  <si>
    <t>Kim, S. C.;Lee, S. H.;Kim, Y. S.</t>
  </si>
  <si>
    <t>Kim S.C.</t>
  </si>
  <si>
    <t>Multi-band monopole antenna using meander structure for handheld terminals</t>
  </si>
  <si>
    <t>10.1049/el:20080004</t>
  </si>
  <si>
    <t>2-s2.0-40149109674</t>
  </si>
  <si>
    <t>['¬© 2008', 'triplet quenching', 'trimeric lhcii', 'sites v1', 'sites l1', 'site l1', 'shorter lifetimes', 'photoprotective role', 'oxygen barrier', 'neoxanthin acts', 'monomeric lhcb1', 'molecular organization', 'molecular biology', 'lutein bound', 'lhcb proteins', 'lhc complex', 'leaving 5', 'largest part', 'l2 site', 'l1 site', 'intrinsically related', 'inner domains', 'inner domain', 'induced triplet', 'effect appears', 'directly contribute', 'close proximity', 'chlorophylls responsible', 'american society', 'also active', '95 %)']</t>
  </si>
  <si>
    <t>In this work the photoprotective role of all xanthophylls in LHCII, Lhcb4, and Lhcb5 is investigated by laser-induced Triplet-minus-Singlet (TmS) spectroscopy. The comparison of native LHCII trimeric complexes with different carotenoid composition shows that the xanthophylls in sites V1 and N1 do not directly contribute to the chlorophyll triplet quenching. The largest part of the triplets is quenched by the lutein bound in site L1, which is located in close proximity to the chlorophylls responsible for the low energy state of the complex. The lutein in the L2 site is also active in triplet quenching, and it shows a longer triplet lifetime than the lutein in the L1 site. This lifetime difference depends on the occupancy of the N1 binding site, where neoxanthin acts as an oxygen barrier, limiting the access of O2 to the inner domain of the Lhc complex, thereby strongly contributing to the photostability. The carotenoid triplet decay of monomeric Lhcb1, Lhcb4, and Lhcb5 is mono-exponential, with shorter lifetimes than observed for trimeric LHCII, suggesting that their inner domains are more accessible for O2. As for trimeric LHCII, only the xanthophylls in sites L1 and L2 are active in triplet quenching. Although the chlorophyll to carotenoid triplet transfer is efficient (95%) in all complexes, it is not perfect, leaving 5% of the chlorophyll triplets unquenched. This effect appears to be intrinsically related to the molecular organization of the Lhcb proteins. ¬© 2008 by The American Society for Biochemistry and Molecular Biology, Inc.</t>
  </si>
  <si>
    <t>6184-6192</t>
  </si>
  <si>
    <t>60010023-60021199;60032256;60102127;60032256;60010023</t>
  </si>
  <si>
    <t>8614543400;6508006614;57218181406;35553979700;7005812451</t>
  </si>
  <si>
    <t>Mozzo, Milena;Dall'Osto, Luca;Hienerwadel, Rainer;Bassi, Roberto;Croce, Roberta</t>
  </si>
  <si>
    <t>France;Italy;Italy;Netherlands</t>
  </si>
  <si>
    <t>Marseille;Verona;Rome;Groningen</t>
  </si>
  <si>
    <t>Aix Marseille Universit√©;Universit√† degli Studi di Verona;Consiglio Nazionale delle Ricerche;University of Groningen</t>
  </si>
  <si>
    <t>60102127;60032256;60021199;60010023</t>
  </si>
  <si>
    <t>Mozzo M.</t>
  </si>
  <si>
    <t>Photoprotection in the antenna complexes of photosystem II: Role of individual xanthophylls in chlorophyll triplet quenching</t>
  </si>
  <si>
    <t>10.1074/jbc.M708961200</t>
  </si>
  <si>
    <t>2-s2.0-44449172118</t>
  </si>
  <si>
    <t>['vertical resolution', 'superficial layer', 'schist formation', 'rights reserved', 'returned stele', 'results obtained', 'parking area', 'paper deals', 'georadar data', 'ethiopian government', 'data processed', 'data acquired', 'archaeological park', 'archaeological excavations', 'also processed', 'acquired prior', '8 ¬†', '3d representation']</t>
  </si>
  <si>
    <t>3D data | Archaeology | Georadar | Microwave tomography | Spatial resolution</t>
  </si>
  <si>
    <t>This paper deals with the application of two different processing methods of the georadar data aimed at improving the results in the case of bad quality data. The georadar data are referred to two areas located in the Axum archaeological park (Ethiopia) and were acquired prior to the reinstallation of the returned Stele from Italy to the Ethiopian Government. In the area the schist formation is covered by an outcropping sandy silt formation about 6-8¬†m thick. The archaeological excavations, performed before the georadar data acquisition, revealed that tombs and catacombs were dug into the superficial layer. Because the complexity of the georadar data interpretation based on standard data processing, some of the collected measured data are also processed by an innovative microwave tomographic approach which permits to achieve clearer diagnostic results with respect to the classic radaristic techniques in 2D and 3D representation. We take into account the data acquired for the East stele 2 with 100¬†MHz antenna and in the parking area of the archaeological park with 200¬†MHz antenna. The data were acquired on profiles 1¬†m apart. Comparing the data processed with the two different approaches, we obtained an improvement of the vertical resolution and of the quality of image on time slices using the tomographic approach compared to the results obtained with the classic radar one. ¬© 2007 Elsevier B.V. All rights reserved.</t>
  </si>
  <si>
    <t>Journal of Applied Geophysics</t>
  </si>
  <si>
    <t>60032350;60001111</t>
  </si>
  <si>
    <t>7006472589;6603673875</t>
  </si>
  <si>
    <t>Orlando, Luciana;Soldovieri, Francesco</t>
  </si>
  <si>
    <t>Rome;Naples</t>
  </si>
  <si>
    <t>Sapienza Universit√† di Roma;Consiglio Nazionale delle Ricerche, Institute for Electromagnetic Sensing of the Environment</t>
  </si>
  <si>
    <t>Orlando L.</t>
  </si>
  <si>
    <t>Two different approaches for georadar data processing: A case study in archaeological prospecting</t>
  </si>
  <si>
    <t>S0926985107000948</t>
  </si>
  <si>
    <t>10.1016/j.jappgeo.2007.10.002</t>
  </si>
  <si>
    <t>2-s2.0-39749097896</t>
  </si>
  <si>
    <t>['tunnel diodes', 'slot antenna', 'significant degree', 'scattering parameters', 'rights reserved', 'radiation patterns', 'output voltage', 'mim diode', 'film ni', 'determined experimentally', 'cr metal', 'asymmetric current', '56 mv', '5 v', '4 substrate', '1 v']</t>
  </si>
  <si>
    <t>IR detection | MIM diode | Ni-NiO-Cr | Slot antenna</t>
  </si>
  <si>
    <t>Thin-film Ni-NiO-Cr metal-insulator-metal (MIM) tunnel diodes with 1 Œºm2 contact area and 1-3 nm insulator layer (NiO) are fabricated for high sensitive far-infrared (IR) detection. Also, a 2.5 GHz microstrip slot antenna is fabricated on a FR-4 substrate and integrated with a commercially available surface mount zero bias Schotky diode. Asymmetric current-voltage (I-V) characteristics of the MIM tunnel diode is observed with a significant degree of non-linearity. Additionally, the sensitivity of the MIM diode is determined to be 5 V-1 at Vbias of 0.1 V. For the antenna coupled detector circuit, the radiation patterns, scattering parameters, output voltage and sensitivity are determined experimentally. Further, when the slot antenna is coupled with the schottky diode detector, a rectified output voltage of 56 mV is obtained by radiating the device with a low frequency tube antenna. ¬© 2007 Elsevier B.V. All rights reserved.</t>
  </si>
  <si>
    <t>40-47</t>
  </si>
  <si>
    <t>Sensors and Actuators, A: Physical</t>
  </si>
  <si>
    <t>60007740;60007740;60007740;60007740;60007740</t>
  </si>
  <si>
    <t>9332813000;23486203200;35566011200;7006527220;36640290100</t>
  </si>
  <si>
    <t>Krishnan, S.;La Rosa, H.;Stefanakos, E.;Bhansali, S.;Buckle, K.</t>
  </si>
  <si>
    <t>Tampa</t>
  </si>
  <si>
    <t>University of South Florida, Tampa</t>
  </si>
  <si>
    <t>Krishnan S.</t>
  </si>
  <si>
    <t>Design and development of batch fabricatable metal-insulator-metal diode and microstrip slot antenna as rectenna elements</t>
  </si>
  <si>
    <t>S0924424707002373</t>
  </si>
  <si>
    <t>10.1016/j.sna.2007.04.021</t>
  </si>
  <si>
    <t>2-s2.0-38849162116</t>
  </si>
  <si>
    <t>['¬© 2008', 'wave sources', 'wave detectors', 'wave detector', 'star formation', 'sources considered', 'sky position', 'rights reserved', 'promising gravitational', 'host galaxies', 'error estimates', 'effective distance', 'date catalog', 'current understanding', 'complete information', 'coalescence events', 'catalog provided', 'blue luminosity', 'binary evolution', 'based gravitational', 'astronomical analysis', 'antenna pattern', 'analyses carried', 'also note']</t>
  </si>
  <si>
    <t>Binaries: close | Catalogs | Galaxies: luminosity function | Gravitational waves | Mass function | Stars: neutron</t>
  </si>
  <si>
    <t>An up-to-date catalog of nearby galaxies considered to be hosts of binary compact objects is provided, with complete information about sky position, distance, extinction-corrected blue luminosity, and error estimates. With our current understanding of binary evolution, rates of formation and coalescence for binary compact objects scale with massive-star formation, and hence the (extinction-corrected) blue luminosity of host galaxies. Coalescence events in binary compact objects are among the most promising gravitational-wave sources for ground-based gravitational-wave detectors such as LIGO. Our catalog and associated error estimates are important for the interpretation of analyses carried out for LIGO, in constraining the rates of compact binary coalescence, given an astrophysical population model for the sources considered. We discuss how the notion of effective distance, created to account for the antenna pattern of a gravitational-wave detector, must be used in conjunction with our catalog. We also note that the catalog provided can be used in other astronomical analysis of populations that scale with galaxy blue luminosity. ¬© 2008. The American Astronomical Society. All rights reserved.</t>
  </si>
  <si>
    <t>1459-1467</t>
  </si>
  <si>
    <t>60007566-60001439;60007566;60007363;60001439-60007363;60007566;60019909;60019909-60023998-60031581</t>
  </si>
  <si>
    <t>35237179700;35308754900;25649418500;26426697200;24334913400;7102115648;35227175200</t>
  </si>
  <si>
    <t>Kopparapu, Ravi Kumar;Hanna, Chad;Kalogera, Vicky;O'Shaughnessy, Richard;Gonz√°lez, Gabriela;Brady, Patrick R.;Fairhurst, Stephen</t>
  </si>
  <si>
    <t>United States;United Kingdom;United States;United States;United States;United States</t>
  </si>
  <si>
    <t>Pasadena;Cardiff;Milwaukee;Baton Rouge;Evanston;University Park</t>
  </si>
  <si>
    <t>California Institute of Technology;Cardiff University;University of Wisconsin-Milwaukee;Louisiana State University;Northwestern University;Pennsylvania State University</t>
  </si>
  <si>
    <t>60031581;60023998;60019909;60007566;60007363;60001439</t>
  </si>
  <si>
    <t>Kopparapu R.</t>
  </si>
  <si>
    <t>Host galaxies catalog used in LIGO searches for compact binary coalescence events</t>
  </si>
  <si>
    <t>10.1086/527348</t>
  </si>
  <si>
    <t>2-s2.0-41049084617</t>
  </si>
  <si>
    <t>['uropod 3', 'undescribed species', 'specimens belong', 'new species', 'new key', 'gnathopod 1', 'genus parhyalella', 'describe herein', 'bifurcate dactyl', 'article 6', 'antenna 1']</t>
  </si>
  <si>
    <t>Amphipoda | Chile | Crustacea | Identification key | P. penai new species | P. ruffoi | Parhyalella</t>
  </si>
  <si>
    <t>In Chile, amphipods of the genus Parhyalella Kunkel, 1910 (Amphipoda, Talitroidea, Dogielinotidae) have been assigned to Parhyalella ruffoi Lazo-Wasem and Gable, 2001 and recently have been used in macroalgal ecology studies. We show, however that these specimens belong to an undescribed species, that we describe herein as Parhyalella penai n. sp. This new species is characterised by a 4-conjointed article 1 of flagellum of antenna 1, bifurcate dactyl of gnathopod 1, width of article 6 of gnathopod 2 around 70% of its length and the presence of two distal spines in the peduncle of uropod 3. A new key to the genus Parhyalella is given. Copyright ¬© 2008 Magnolia Press.</t>
  </si>
  <si>
    <t>60007572;60007572</t>
  </si>
  <si>
    <t>23983376200;7201639181</t>
  </si>
  <si>
    <t>P√©rez-Schultheiss, Jorge;Crespo, Julio E.</t>
  </si>
  <si>
    <t>Osorno</t>
  </si>
  <si>
    <t>Universidad de Los Lagos</t>
  </si>
  <si>
    <t>P√©rez-Schultheiss J.</t>
  </si>
  <si>
    <t>A new species of Parhyalella Kunkel, 1910 (Amphipoda, Talitroidea, Dogielinotidae) from the coast of Chile</t>
  </si>
  <si>
    <t>10.11646/zootaxa.1724.1.3</t>
  </si>
  <si>
    <t>2-s2.0-41049100300</t>
  </si>
  <si>
    <t>['ratio 10', 'produced three', 'major component', 'indigenously synthesized', 'indian institute', 'glm consists', 'female antennae', 'electroantennographic detection', 'electroantennogram recording', 'eag recordings', 'ead techniques', 'ead analysis', 'different doses', 'decenyl acetate', 'decadienyl acetate', 'chemical technology', 'characteristic positive', '6 min']</t>
  </si>
  <si>
    <t>Antenna | Groundnut leaf miner | Olfactory response | Pheromone</t>
  </si>
  <si>
    <t>The efficacy of female-produced three-component pheromone blend of groundnut leaf miner (GLM) indigenously synthesized at the Indian Institute of Chemical Technology, Hyderabad, was bioassayed by Electroantennogram Recording (EAG) and Coupled Gas Chromatographic-Electroantennographic detection (GC-EAD) techniques. The female sex pheromone blend of GLM consists of (Z)-7,9-decadienyl acetate, (E)-7-decenyl acetate and (Z)-7-decenyl acetate in the ratio 10 : 2.0 : 1.4. EAG recordings of male antennae indicated significant responses to different doses of female-produced synthetic pheromone blend. Female antennae were found to be non-responsive to their conspecific pheromone blend by both EAG and GC-EAD techniques. However, characteristic positive, positive negative deflections were recorded in EAG with female antennae. When the three-component synthetic blend was subjected to GC-EAD analysis, strong EAD response was elicited from the major component, (Z)-7,9-decadienyl acetate at retention time 13.6 min, and two smaller bioactive peaks from (Z)-7-decenyl acetate and (E)-7-decenyl acetate at the retention times 12.0 and 12.6 min respectively.</t>
  </si>
  <si>
    <t>629-633</t>
  </si>
  <si>
    <t>Current Science</t>
  </si>
  <si>
    <t>60023994;60023994;60023994;60023994</t>
  </si>
  <si>
    <t>6701788611;56404646600;7401880857;35235751200</t>
  </si>
  <si>
    <t>Jyothi, K. N.;Prasuna, A. L.;Prasad, A. R.;Yadav, J. S.</t>
  </si>
  <si>
    <t>Indian Institute of Chemical Technology</t>
  </si>
  <si>
    <t>Jyothi K.</t>
  </si>
  <si>
    <t>Electrophysiological responses of both sexes of groundnut leaf miner, Aproaerema modicella (Lepidoptera: Gelechiidae) to synthetic female sex pheromone blend</t>
  </si>
  <si>
    <t>2-s2.0-41549098834</t>
  </si>
  <si>
    <t>['technology 2008', 'simulation models', 'pointing accuracy', 'performance improvement', 'performance comparison', 'output signal', 'noise ratio']</t>
  </si>
  <si>
    <t>A performance comparison between uniformly and non-uniformly spaced adaptive array antennas in a mobile fading environment is presented. Here, deterministic and simulation models of the frequency-non-selective mobile fading channels are investigated and used to explain the behaviour of steered beam adaptive arrays in terms of the output signal-to-interference-plus-noise ratio and pointing accuracy. It is found that the non-uniformly spaced arrays give a performance improvement of &gt;25 in comparison with the uniformly spaced arrays. ¬© The Institution of Engineering and Technology 2008.</t>
  </si>
  <si>
    <t>95-102</t>
  </si>
  <si>
    <t>1751858X</t>
  </si>
  <si>
    <t>IET Circuits, Devices and Systems</t>
  </si>
  <si>
    <t>60031004-60087757;60031004;60031004</t>
  </si>
  <si>
    <t>14025231700;35570164700;7005885361</t>
  </si>
  <si>
    <t>Al-Ka'bi, A.;Bialkowski, M. E.;Homer, J.</t>
  </si>
  <si>
    <t>Kuwait;Australia</t>
  </si>
  <si>
    <t>Safat;Brisbane</t>
  </si>
  <si>
    <t>Australian College of Kuwait;The University of Queensland</t>
  </si>
  <si>
    <t>60087757;60031004</t>
  </si>
  <si>
    <t>Al-Ka'bi A.</t>
  </si>
  <si>
    <t>Performance of adaptive array antennas in mobile fading environment</t>
  </si>
  <si>
    <t>10.1049/iet-cds:20070032</t>
  </si>
  <si>
    <t>2-s2.0-40349106165</t>
  </si>
  <si>
    <t>['wireless communications', 'technology 2008', 'special requirements', 'recent developments', 'new challenges', 'miniaturised size', 'microwave communities', 'implementation techniques', 'future research', 'briefly described', 'antenna performance', 'antenna design']</t>
  </si>
  <si>
    <t>Over the last few years, developments in wireless communications have presented many challenges to the antenna and microwave communities in terms of special requirements for antenna design, fabrication and integration. These requirements include new characterisation in terms of antenna performance, miniaturised size and shape and new suitable fabrication and implementation techniques to fit with the devices. These aspects are addressed with a focus on recent developments in dielectric resonator antenna research to meet some of the new challenges. A few recent representative designs, which outline new innovations and improved antenna features, as well as directions for future research, are briefly described. ¬© The Institution of Engineering and Technology 2008.</t>
  </si>
  <si>
    <t>133-138</t>
  </si>
  <si>
    <t>Antar, Y. M.M.</t>
  </si>
  <si>
    <t>Kingston</t>
  </si>
  <si>
    <t>Royal Military College of Canada</t>
  </si>
  <si>
    <t>Antar Y.</t>
  </si>
  <si>
    <t>Antennas for wireless communication: Recent advances using dielectric resonators</t>
  </si>
  <si>
    <t>10.1049/iet-cds:20070138</t>
  </si>
  <si>
    <t>2-s2.0-40349108706</t>
  </si>
  <si>
    <t>['technique based', 'synthesize arbitrary', 'shelkunoff circle', 'new representation', 'locating complex', 'direction zeros', 'complex plane', 'analytical continuation']</t>
  </si>
  <si>
    <t>Shelkunoff circle synthesis techniques are only effective for equispaced antenna arrays. These techniques are based on reorganizing the zeros on the Shelkunoff circle. We propose a technique based on locating complex-direction zeros to synthesize arbitrary on-board antenna arrays. It is based on the analytical continuation of Green's functions and on a new representation of the complex plane (analogous to the Shelkunoff circle).</t>
  </si>
  <si>
    <t>369-380</t>
  </si>
  <si>
    <t>60017838;60017838</t>
  </si>
  <si>
    <t>23970765800;55939570500</t>
  </si>
  <si>
    <t>Gajardo-Silva, G.;Landesa, L.</t>
  </si>
  <si>
    <t>Badajoz</t>
  </si>
  <si>
    <t>Universidad de Extremadura</t>
  </si>
  <si>
    <t>Gajardo-Silva G.</t>
  </si>
  <si>
    <t>The synthesis of complex-angle zeros for on-board antenna arrays</t>
  </si>
  <si>
    <t>10.2528/PIER07120303</t>
  </si>
  <si>
    <t>2-s2.0-40449085692</t>
  </si>
  <si>
    <t>['three approaches', 'results show', 'pso strategy', 'proposed algorithm', 'new population', 'mutation scaling', 'linear array', 'improved real', 'genetic algorithm', 'elitist strategy', 'dynamical parameters', 'circular array', 'called higapso', 'adaptive change']</t>
  </si>
  <si>
    <t>In this paper, a new evolutionary learning algorithm based on a hybrid of improved real-code genetic algorithm (IGA) and particle swarm optimization (PSO) called HIGAPSO is proposed. In order to overcome the drawbacks of standard genetic algorithm and particle swarm optimization, some improved mechanisms based on non-linear ranking selection, competition and selection among several crossover offspring and adaptive change of mutation scaling are adopted in the genetic algorithm, and dynamical parameters are adopted in PSO. The new population is produced through three approaches to improve the global optimization performance, which are elitist strategy, PSO strategy and improved genetic algorithm (IGA) strategy. The effectiveness of the proposed algorithm has been compared with GAs and PSO, synthesizing a, circular array, a linear array and a, base station array. Results show that the proposed algorithm is able to adapt itself to different electromagnetic optimization problems more effectively.</t>
  </si>
  <si>
    <t>461-476</t>
  </si>
  <si>
    <t>55176625700;55276206000;53873343400;26655598400</t>
  </si>
  <si>
    <t>Li, W. T.;Shi, X. W.;Xu, L.;Hei, Y. Q.</t>
  </si>
  <si>
    <t>Li W.T.</t>
  </si>
  <si>
    <t>Improved GA and PSO culled hybrid algorithm for antenna array pattern synthesis</t>
  </si>
  <si>
    <t>10.2528/PIER07121503</t>
  </si>
  <si>
    <t>2-s2.0-40449101844</t>
  </si>
  <si>
    <t>['whose length', 'two parameters', 'slot length', 'parametric study', 'operating bandwidth', 'notch frequency', 'notch characteristic', 'monopole antenna', 'fidelity factor', 'easily controlled', 'domain behaviours', 'crescent slot']</t>
  </si>
  <si>
    <t>An ultra-wideband (UWB) monopole antenna with a band-notch characteristic is presented which needs only two parameters to tune the notch frequency. The proposed monopole antenna is embedded with a crescent slot, whose length is determined by parametric study. By adjusting the slot length, the notched frequency band within the antenna's operating bandwidth can be easily controlled. Also, the time-domain behaviours are discussed and the fidelity factor is calculated.</t>
  </si>
  <si>
    <t>337-348</t>
  </si>
  <si>
    <t>60089239;60089239;60089239;60089239</t>
  </si>
  <si>
    <t>18041728400;24767337500;24767514500;14527009100</t>
  </si>
  <si>
    <t>Akhoondzadeh-Asl, L.;Fardis, M.;Abolghasemi, A.;Dadashzadeh, G.</t>
  </si>
  <si>
    <t>Telecommunication Company of Iran</t>
  </si>
  <si>
    <t>Akhoondzadeh-Asl L.</t>
  </si>
  <si>
    <t>Frequency and time domain characteristic of a novel notch frequency UWB antenna</t>
  </si>
  <si>
    <t>10.2528/PIER07120202</t>
  </si>
  <si>
    <t>2-s2.0-40449107627</t>
  </si>
  <si>
    <t>['simulation example', 'results show', 'printed antenna', 'pc cluster', 'parallel fdtd', 'parallel efficiency', 'openmp multithreading', 'novel algorithm', 'hybrid algorithm', 'different numbers', 'computational granularity', 'also lessen', 'also discussed']</t>
  </si>
  <si>
    <t>To improve the parallel efficiency in the case of the finegrained FDTD computing on PC cluster, the concept of "two level parallelization on PC cluster" is presented, and a high performance MPI-OpenMP hybrid FDTD algorithm is developed. In the hybrid algorithm, MPI is used in conjunction with OpenMP multithreading to achieve two level parallelism of the data and tasks at the basis of the domain decomposition FDTD method. Besides, to enhance the flexibility of the parallel FDTD, the interpolation between subspaces is also discussed. The simulation example of a printed antenna for automobile is given. Computations are performed for different numbers of PCs and contrasted with two conventional parallel FDTD algorithms on PC cluster. The results show that with the decrease of the computational granularity on each computer, the novel algorithm is more efficient, and moreover, it can also lessen the influence of the sub-domains virtual topology on the parallel FDTD performance.</t>
  </si>
  <si>
    <t>55904621600;7402178210;7405433340</t>
  </si>
  <si>
    <t>Liu, Y.;Liang, Z.;Yang, Z. Q.</t>
  </si>
  <si>
    <t>A novel FDTD approach featuring two-level parallelization on PC cluster</t>
  </si>
  <si>
    <t>10.2528/PIER07120703</t>
  </si>
  <si>
    <t>2-s2.0-40449115381</t>
  </si>
  <si>
    <t>['supported optimization', 'small number', 'simple technique', 'proposed approach', 'noise ratios', 'multiple signals', 'memory mechanism', 'maximum likelihood', 'low signal', 'great relevance', 'fully exploits', 'favorably compares', 'esprit ),', 'doa estimates', 'based method', 'art methods']</t>
  </si>
  <si>
    <t>The estimation of the directions-of-arrival (DoAs) of multiple signals is a topic of great relevance in smart antenna synthesis and signal processing applications. In this paper, a memory-based method is proposed to compute the maximum likelihood (ML) DoA estimates. Such a conceptually-simple technique is based on the data-supported optimization (DSO) and the estimation of signal parameters via rotational invariance technique (ESPRIT), but fully exploits a memory mechanism for improving the estimation accuracy especially when dealing with critical scenarios characterized by low signal-to-noise ratios (SNR) or/and small number of snapshots. Simulation results assess the potentialities and limitations of the proposed approach that favorably compares with state-of-the-art methods.</t>
  </si>
  <si>
    <t>477-497</t>
  </si>
  <si>
    <t>60015986;60015986;60015986;60015986;60015986</t>
  </si>
  <si>
    <t>55912908500;23092071900;9279988400;22035972900;7005085831</t>
  </si>
  <si>
    <t>Lizzi, L.;Viani, F.;Benedetti, M.;Rocca, P.;Massa, A.</t>
  </si>
  <si>
    <t>Lizzi L.</t>
  </si>
  <si>
    <t>The M-DSO-ESPRIT method for maximum likelihood DOA estimation</t>
  </si>
  <si>
    <t>10.2528/PIER07121106</t>
  </si>
  <si>
    <t>2-s2.0-40449119005</t>
  </si>
  <si>
    <t>['wire antenna', 'translation process', 'several characteristics', 'mlfma ).', 'measured results', 'impedance integration', 'good agreement', 'fft ).', 'dirac functions', 'different position', 'boundary integration', 'basis functions', 'antenna characters', 'analysis model', 'adaptive mlfma']</t>
  </si>
  <si>
    <t>Several characteristics of the wire antenna on electrically large composite body are analyzed by an adaptive multilevel fast multipole algorithm (MLFMA). Adaptive MLFMA is applied to the boundary integration of the analysis model. With the basis functions and testing functions expanded with Dirac functions on different position, the calculation of impedance integration can be simplified and all the translation process can be calculated by fast Fourier transformation (FFT). Good agreement between the computed and measured results of antenna characters is obtained.</t>
  </si>
  <si>
    <t>29-44</t>
  </si>
  <si>
    <t>55709558900;35303384500;7404489165;24465973200;55712178800</t>
  </si>
  <si>
    <t>Yuan, J.;Qiu, Y.;Guo, J. L.;Zou, Y. L.;Liu, Q. Z.</t>
  </si>
  <si>
    <t>Yuan J.</t>
  </si>
  <si>
    <t>Fast analysis of antenna mounted on electrically large composite objects</t>
  </si>
  <si>
    <t>10.2528/PIER07111205</t>
  </si>
  <si>
    <t>2-s2.0-40449122502</t>
  </si>
  <si>
    <t>['time antennas', 'several methods', 'rays especially', 'physical optics', 'new formulation', 'modal methods', 'modal method', 'methods ).', 'main limitations', 'main contributors', 'iterative resolution', 'ipo results', 'ipo method', 'ipo computations', 'inner walls', 'good accuracy', 'geometrical optics', 'depth inferior', 'cross polarization', 'computation time', 'better accuracy', 'asymptotic methods', 'article presents', 'analytical methods', 'aircrafts rcs']</t>
  </si>
  <si>
    <t>It is always a challenge to predict Radar Cross Section (RCS) of a full scale military platform with a good accuracy. Most of the time antennas and cavities are the main contributors of aircrafts RCS. Several methods have been developed to compute the RCS of cavities such as analytical methods (modal methods) and asymptotic methods (geometrical optics (GO) methods and physical optics (PO) methods). This article presents the Iterative Physical Optics (IPO) method which consists in an iterative resolution of the Magnetic Field Integral Equation (MFIE) to compute the currents on the inner walls of the cavity. This method allows computing arbitrarily shaped cavity with a good accuracy even for cavity with a depth inferior to the wavelength. Comparisons of IPO results with Rays and Finite element methods show a better accuracy of IPO than Rays especially for cross polarization. But computation time represents one of the main limitations of the IPO method. We present here a new formulation of the Segmented IPO method which coupled with the generalized reciprocity theorem decreases significantly the complexity of the method and consequently the computation time. The S-IPO method has been validated by comparisons with Modal method and measurements. We have observed that the repartition of the electric currents density on the inner walls of the cavity is quite the same with IPO and S-IPO computations. Lastly we propose an evolution of the IPO method we have developed to compute the RCS of cavities under radome. This method has been validated by comparison with finite element results.</t>
  </si>
  <si>
    <t>77-105</t>
  </si>
  <si>
    <t>60105577;60103238;60105577;60105577;60103238</t>
  </si>
  <si>
    <t>22985121200;6701365631;57198425984;7004537102;6505450909</t>
  </si>
  <si>
    <t>Hemon, R.;Pouliguen, P.;He, H.;Saillard, J.;Damiens, J. F.</t>
  </si>
  <si>
    <t>Saint-Nazaire;Bordeaux Armees</t>
  </si>
  <si>
    <t>Institut de Recherche en Energie Electrique de Nantes Atlantique;D√©l√©gation G√©n√©rale pour l'Armement</t>
  </si>
  <si>
    <t>60105577;60103238</t>
  </si>
  <si>
    <t>Hemon R.</t>
  </si>
  <si>
    <t>Computation of EM field scattered by an open-ended cavity and by a cavity under radome using the iterative physical optics</t>
  </si>
  <si>
    <t>10.2528/PIER07110803</t>
  </si>
  <si>
    <t>2-s2.0-40449130436</t>
  </si>
  <si>
    <t>['thicker substrate', 'substrate thickness', 'enhanced considerably', 'configurations attains']</t>
  </si>
  <si>
    <t>The performance of single feed truncated corner circularly polarized microstrip antennas with different substrate thickness is studied by simulation and experiment. It is found that the axial ratio bandwidth could be enhanced considerably when a thicker substrate is used, provided that a U-slot and/or L-probe is used to effect impedance matching. One of the configurations attains an axial ratio bandwidth (&lt; 3 dB) of about 14% within the impedance matching band when the substrate thickness is about 0.2Œªo.</t>
  </si>
  <si>
    <t>45-61</t>
  </si>
  <si>
    <t>60010491;60010491;60010491;60013983</t>
  </si>
  <si>
    <t>8369380200;7501501369;7004922524;55510527400</t>
  </si>
  <si>
    <t>Yang, S. L.S.;Lee, K. F.;Kishk, A. A.;Luk, K. M.</t>
  </si>
  <si>
    <t>Yang S.L.S.</t>
  </si>
  <si>
    <t>Design and study of wideband single feed circularly polarized microstrip antennas</t>
  </si>
  <si>
    <t>10.2528/PIER07110604</t>
  </si>
  <si>
    <t>2-s2.0-40449133245</t>
  </si>
  <si>
    <t>['signal trace', 'resultant mei', 'mutual inductance', 'microstrip line', 'method employs', 'mei associated', 'magnetostatic approach', 'magnetic flux', 'ground planes', 'ground plane', 'finite width', 'finite thickness', 'filament currents', 'edge currents']</t>
  </si>
  <si>
    <t>Mutual external inductance (MEI) associated with fringing magnetic fields in planar transmission lines is a cause of socalled "ground plane noise", which leads to radiation from printed circuit boards in high-speed electronic equipment. Herein, a Method of Edge Currents (MEC) is proposed for calculating the MEI associated with fringing magnetic fields that wrap the ground plane of a microstrip line. This method employs a quasi-magnetostatic approach and direct magnetic field integration, so the resultant MEI is frequencyindependent. It is shown that when infinitely wide ground planes are cut to form ground planes of finite width, the residual surface currents on the tails that are cut off may be redistributed on the edges of the ground planes of finite thickness, forming edge currents. These edge currents shrink to filament currents when the thickness of the ground plane becomes negligible. It is shown that the mutual external inductance is determined by the magnetic flux produced by these edge currents, while the contributions to the magnetic flux by the currents from the signal trace and the finite-size ground plane completely compensate each other. This approach has been applied to estimating the mutual inductance for symmetrical and asymmetrical microstrip lines.</t>
  </si>
  <si>
    <t>197-224</t>
  </si>
  <si>
    <t>60024728;60024728;60024728;60024728;60024728;60014708</t>
  </si>
  <si>
    <t>6602769309;7007149908;7004867433;57203053612;23969929400;6701837310</t>
  </si>
  <si>
    <t>Koledintseva, M. Y.;Drewniak, J. L.;Van Doren, T. P.;Pommerenke, D. J.;Cocchini, M.;Hockanson, D. M.</t>
  </si>
  <si>
    <t>Rolla;Santa Clara</t>
  </si>
  <si>
    <t>Missouri University of Science and Technology;Sun Microsystems</t>
  </si>
  <si>
    <t>60024728;60014708</t>
  </si>
  <si>
    <t>Koledintseva M.</t>
  </si>
  <si>
    <t>Method of edge currents for calculating mutual external inductance in a microstrip structure</t>
  </si>
  <si>
    <t>10.2528/PIER07101504</t>
  </si>
  <si>
    <t>2-s2.0-40449137317</t>
  </si>
  <si>
    <t>['propose solutions', 'operative frequency', 'line source', 'infinite two', 'gap edge', 'finite size', 'directivity enhancement', 'dimensional ebgs', 'dielectric ebg', 'deep analysis', 'chosen near', 'analyze two']</t>
  </si>
  <si>
    <t>A deep analysis of the directivity enhancement, due to the insertion of a simple linear antenna into a dielectric EBG, is presented. The operative frequency is chosen near a band-gap edge. The planewave expansion method is used in order to obtain the Bloch dispersion diagrams of infinite two-dimensional EBGs. A rigorous cylindricalwave approach is used to analyze two-dimensional EBGs with finite size, excited by a line source. We apply these tools to the analysis of different emitting devices, and propose solutions to improve their performances.</t>
  </si>
  <si>
    <t>179-196</t>
  </si>
  <si>
    <t>60012630;60012630;60012630</t>
  </si>
  <si>
    <t>12344632700;23971147100;7102615533</t>
  </si>
  <si>
    <t>Pajewski, L.;Rinaldi, L.;Schettini, G.</t>
  </si>
  <si>
    <t>Universit√† degli Studi Roma Tre</t>
  </si>
  <si>
    <t>Pajewski L.</t>
  </si>
  <si>
    <t>Enhancement of directivity using 2D-electromagnetic crystals near the band-gap edge: A full-wave approach</t>
  </si>
  <si>
    <t>10.2528/PIER07111504</t>
  </si>
  <si>
    <t>2-s2.0-40449138711</t>
  </si>
  <si>
    <t>['wire antennas', 'studied using', 'strong candidates', 'return loss', 'radiation properties', 'provided throughout', 'proposed three', 'proposed theory', 'planar antennas', 'novel design', 'main properties', 'long experience', 'handset device', 'handset applications', 'handset antennas', 'future multi', 'frequency bands', 'first obtained', 'final antenna', 'etc .,', 'dimensional form', 'designed using', 'broadband properties', 'antenna using', 'antenna backbone', 'antenna applications', 'analytical solution', 'analytical results', 'analytical examples']</t>
  </si>
  <si>
    <t>In this paper, an attempt is made to present a theory for the design of handset antennas, which results from the long experience that the authors have in the field of handset antenna design. The proposed theory is based on the well-known skin effect and constructs the antenna using a thin wire model that represent the backbone of the final antenna. The analytical solution for the thin wire model is first obtained, and the main properties (such as the return loss and the radiation properties) of the antenna can then be studied using this analytical solution. Once the antenna backbone is constructed, other elements, such as stubs, patches, etc., can be added to optimize the match at the desired frequency bands. A number of numerical and analytical examples are provided throughout the paper to validate the theory. Different antenna types, such as wire antennas and planar antennas, are tested and designed using the thin wire model. The correspondence between the analytical results and those from the numerical simulations using full-wave solvers agree very well in all examples. The authors also present in this paper a novel design of three small antennas for handset applications, which are based on the simple wire monopole, but in a three-dimensional form. The proposed three-dimensional monopole antennas have multi-band and broadband properties that cover most frequency bands being used for the handset device. The antennas feature remarkable properties while occupying a significantly small space, which makes them strong candidates for handset applications and for the future multi-antenna applications too.</t>
  </si>
  <si>
    <t>123-160</t>
  </si>
  <si>
    <t>60101612;60101612;60101612;60101612</t>
  </si>
  <si>
    <t>6602573297;7005923196;7403093840;55713401400</t>
  </si>
  <si>
    <t>Geyi, W.;Rao, Q.;Ali, S.;Wang, D.</t>
  </si>
  <si>
    <t>Research in Motion Limited</t>
  </si>
  <si>
    <t>Geyi W.</t>
  </si>
  <si>
    <t>Handset antenna design: Practice and theory</t>
  </si>
  <si>
    <t>10.2528/PIER07111302</t>
  </si>
  <si>
    <t>2-s2.0-40449139949</t>
  </si>
  <si>
    <t>['rigorously taken', 'proposed method', 'mutual coupling', 'greatly reduces', 'computation burden', 'commercial full']</t>
  </si>
  <si>
    <t>Active element pattern technique is applied for analyzing microstrip array, which divides a large array analysis problem as a superposition of various simplified small array problems and greatly reduces the computation burden. The effects of the mutual coupling and the surrounding array environment are rigorously taken into account in the proposed method. Based on the active element pattern technique, a low side lobe microstrip array is synthesized. The commercial full-wave simulation software, HFSS, is used to simulate the array as a whole and the efficiency of the proposed method is validated.</t>
  </si>
  <si>
    <t>63-76</t>
  </si>
  <si>
    <t>60005465;60005465</t>
  </si>
  <si>
    <t>16549759900;8945567500</t>
  </si>
  <si>
    <t>He, Q. Q.;Wang, B. Z.</t>
  </si>
  <si>
    <t>Design of microstrip array antenna by using active element pattern technique combining with taylor synthesis method</t>
  </si>
  <si>
    <t>10.2528/PIER07103006</t>
  </si>
  <si>
    <t>2-s2.0-40449140999</t>
  </si>
  <si>
    <t>['simplified model', 'recent literature', 'precise estimation', 'mobile terminal', 'mobile antenna', 'human phantom', 'human head', 'either peak', 'dipole antenna', 'different distances', 'average value']</t>
  </si>
  <si>
    <t>The interaction between a dipole antenna, representing a simplified model of a mobile terminal, and a homogeneous spherical model of the human head is examined. The Finite Difference Time Domain (FDTD) method is utilized, to calculate the either peak or average value of the Specific Absorption Rate (SAR), corresponding to different distances between antenna and phantom. The variation of the SAR with the distance between the mobile antenna and the human phantom has gained significant attention in the recent literature and is investigated here. An attempt to correlate the computed SAR values with the basic antenna characteristics, such as the standing wave ratio (SWR), reveals that a precise estimation of the level of the SAR can be achieved regarding data acquired from the mobile terminal.</t>
  </si>
  <si>
    <t>321-336</t>
  </si>
  <si>
    <t>60002947;60002947</t>
  </si>
  <si>
    <t>6507548803;7003690777</t>
  </si>
  <si>
    <t>Kouveliotis, N. K.;Capsalis, C. N.</t>
  </si>
  <si>
    <t>Kouveliotis N.K.</t>
  </si>
  <si>
    <t>Prediction of the SAR level induced in a dielectric sphere by a thin wire dipole antenna</t>
  </si>
  <si>
    <t>10.2528/PIER07112804</t>
  </si>
  <si>
    <t>2-s2.0-40449099631</t>
  </si>
  <si>
    <t>['¬© 2008', 'ultrasmall antennas', 'thin strips', 'theoretical predictions', 'strip ends', 'resonant scattering', 'quasistatic limit', 'matching oil', 'gold 17', 'experimentally demonstrated', 'excellent agreement', 'constructive interference']</t>
  </si>
  <si>
    <t>Resonant scattering by gold nanostrip antennas due to constructive interference of counterpropagating slow surface plasmon polaritons (SPPs) is analyzed, including the quasistatic limit of ultrasmall antennas, and experimentally demonstrated. The phase of slow SPP reflection by strip ends is found from scattering spectra revealing the influence of non-SPP field components. Experimental scattering spectra of gold 17- and 23-nm -thin strips of 100-500 nm widths placed on quartz and covered with index-matching oil are in excellent agreement with theoretical predictions. ¬© 2008 The American Physical Society.</t>
  </si>
  <si>
    <t>1550235X</t>
  </si>
  <si>
    <t>Physical Review B - Condensed Matter and Materials Physics</t>
  </si>
  <si>
    <t>60022134;60022134;60011373;60022134</t>
  </si>
  <si>
    <t>7003287887;55940956400;6602503138;7005224012</t>
  </si>
  <si>
    <t>S√∏ndergaard, Thomas;Beermann, Jonas;Boltasseva, Alexandra;Bozhevolnyi, Sergey I.</t>
  </si>
  <si>
    <t>Aalborg;Lyngby</t>
  </si>
  <si>
    <t>Aalborg University;Danmarks Tekniske Universitet</t>
  </si>
  <si>
    <t>60022134;60011373</t>
  </si>
  <si>
    <t>S√∏ndergaard T.</t>
  </si>
  <si>
    <t>Slow-plasmon resonant-nanostrip antennas: Analysis and demonstration</t>
  </si>
  <si>
    <t>10.1103/PhysRevB.77.115420</t>
  </si>
  <si>
    <t>2-s2.0-41449099750</t>
  </si>
  <si>
    <t>['tip radius', 'tip apex', 'spatial resolution', 'snom ).', 'several 10s', 'scattering near', 'sample material', 'sample distance', 'sample approach', 'quasistatic approximation', 'optical tip', 'optical near', 'good agreement', 'gold tips', 'field tip', 'field microscopy', 'field distribution', 'enhancement near', 'critical dimensions', 'calculated within', 'apex geometry']</t>
  </si>
  <si>
    <t>The optical near-field distribution and enhancement near the apex of model scanning probe tips are calculated within the quasistatic approximation. The optical tip-sample coupling sensitively depends on both the tip and sample material. This, in addition to the tip-sample distance and apex geometry, is found to affect the spatial resolution that can be obtained in scattering near-field microscopy (s-SNOM). A pronounced structural plasmon resonant behavior is found for gold tips, which redshifts upon tip-sample approach on the length scale given by the tip radius. This near-field tip-sample coupling also allows for surface plasmon excitation in the sample. With the critical dimensions of the tip apex in the range of 10 to several 10s of nanometers, the results are found to be in good agreement with experiment and more rigorous theoretical treatments. ¬© 2008 American Chemical Society.</t>
  </si>
  <si>
    <t>3766-3773</t>
  </si>
  <si>
    <t>Journal of Physical Chemistry C</t>
  </si>
  <si>
    <t>60011901;60015481</t>
  </si>
  <si>
    <t>24467267600;7004520052</t>
  </si>
  <si>
    <t>Behr, Nicolas;Raschke, Markus B.</t>
  </si>
  <si>
    <t>United States;Germany</t>
  </si>
  <si>
    <t>Seattle;Am M√ºhlenberg 1</t>
  </si>
  <si>
    <t>University of Washington;Max Planck Institute for Gravitational Physics (Albert Einstein Institute)</t>
  </si>
  <si>
    <t>60015481;60011901</t>
  </si>
  <si>
    <t>Behr N.</t>
  </si>
  <si>
    <t>Optical antenna properties of scanning probe tips: Plasmonic light scattering, tip-sample coupling, and near-field enhancement</t>
  </si>
  <si>
    <t>10.1021/jp7098009</t>
  </si>
  <si>
    <t>2-s2.0-47249125784</t>
  </si>
  <si>
    <t>['pyramidal horn', 'form expressions', 'exact solution', 'desired gain', 'available approximations']</t>
  </si>
  <si>
    <t>Optimum pyramidal horn design | Pyramidal horn design</t>
  </si>
  <si>
    <t>An exact solution is presented for the fourth-order polynomial representing the general horn design problem. When the available approximations are used for the gain reduction factors, this leads to closed-form expressions for the aperture, and hence the other, dimensions of the pyramidal horn of any desired gain and aperture phase error. ¬© 2008 IEEE.</t>
  </si>
  <si>
    <t>31-32</t>
  </si>
  <si>
    <t>60000251-60090616</t>
  </si>
  <si>
    <t>Selvan, Krishnasamy T.</t>
  </si>
  <si>
    <t>Malaysia;United States</t>
  </si>
  <si>
    <t>Semenyih;New York</t>
  </si>
  <si>
    <t>The University of Nottingham Malaysia Campus;IEEE</t>
  </si>
  <si>
    <t>60090616;60000251</t>
  </si>
  <si>
    <t>Selvan K.</t>
  </si>
  <si>
    <t>Accurate design method for pyramidal horns of any desired gain and aperture phase error</t>
  </si>
  <si>
    <t>10.1109/LAWP.2007.914119</t>
  </si>
  <si>
    <t>2-s2.0-40549098727</t>
  </si>
  <si>
    <t>['used effectively', 'two criteria', 'solution quality', 'simple traditional', 'realistic approach', 'problem constitutes', 'population represents', 'optimization problem', 'optimization criteria', 'objective problems', 'main contribution', 'low sll', 'linear dependence', 'lead us', 'ii algorithm', 'fittest paradigm', 'feasible solution', 'evolutionary method', 'effectively compute', 'dominated ranks', 'different non', 'design problem', 'decision variables', 'curves provide', 'circular structure', 'beam steering', 'antenna elements']</t>
  </si>
  <si>
    <t>Design | Optimization techniques | Programming and algorithm theory</t>
  </si>
  <si>
    <t>Purpose - The purpose of this paper is to present the application of an efficient genetic algorithm to deal with the problem of computing the trade-off curves for non-uniform circular arrays. In order to answer questions related to the performance of the non-uniform circular phased arrays, two criteria are considered to evaluate the design: the criteria of minimum main beam width and minimum side lobe level (SLL) during scanning. Design/methodology/approach - The design of non-uniform circular arrays is modeled as a multi-objective optimization problem. The Non-dominated Sorting Genetic Algorithm II (NSGA-II) is employed as the methodology to solve the resulting optimization problem. This algorithm is considered to be one of the best evolutionary optimizer for multi-objective problems. It is chosen for its ease of implementation and its efficiency for computation of non-dominated ranks. The method is based on the survival of the fittest paradigm, where each individual in the population represents a feasible solution of the optimization problem being solved. The concept of fitness is adapted to take into account the concept of solution quality in multi-objective problems. This evolutionary method can be used effectively for computing the trade-off curves between the SLL and the main beam width. Findings - The NSGA-II algorithm can effectively compute the trade-off curve of different non-uniform circular arrays. The simulation results presented in this paper show design options that maintain a low SLL and main beam width without pattern distortion during beam steering. Moreover, these trade-off curves provide a more realistic approach to the solution of the design problem. Originality/value - The design problem is set to determine which are the best design configurations or separations between the antenna elements and the best amplitude excitations when a circular structure is employed. Owing to the complex feasible region and the non-linear dependence of optimization criteria from the decision variables, simple traditional and more sophisticated mathematical programming approaches will lead us to local optimal solutions in the case we can apply them. To the best of our knowledge, this multi-objective optimization problem has not dealt with before, when two or more conflicting design criteria are taken into account. Therefore, the solution to this problem constitutes the main contribution of our paper. ¬© Emerald Group Publishing Limited.</t>
  </si>
  <si>
    <t>551-566</t>
  </si>
  <si>
    <t>60019607;60032563</t>
  </si>
  <si>
    <t>8392629300;6603395517</t>
  </si>
  <si>
    <t>Panduro, Marco A.;Brizuela, Carlos A.</t>
  </si>
  <si>
    <t>Evolutionary multi-objective design of non-uniform circular phased arrays</t>
  </si>
  <si>
    <t>10.1108/03321640810847823</t>
  </si>
  <si>
    <t>2-s2.0-40549116358</t>
  </si>
  <si>
    <t>['suspended patch', 'small space', 'slot profile', 'rfid fabrication', 'procedure aimed', 'letter introduces', 'host sensors', 'genetic algorithm', 'antenna performances']</t>
  </si>
  <si>
    <t>Genetic algorithm (GA) | Miniaturization | Radio frequency identification (RFID) | Sensor | Slot-line</t>
  </si>
  <si>
    <t>This letter introduces a planar antenna layout suited to Sensor-RFID fabrication. The geometry is based on a meandered-slot profile on a suspended patch and permits to host sensors and electronics in a small space. The available geometrical parameters are optimized by means of a Genetic Algorithm (GA) procedure aimed to maximize the antenna realized gain. The antenna performances are discussed through examples and prototypes. ¬© 2008 IEEE.</t>
  </si>
  <si>
    <t>60027509;60000251-60027509</t>
  </si>
  <si>
    <t>23972507700;7006055951</t>
  </si>
  <si>
    <t>Calabrese, Claudio;Marrocco, Gaetano</t>
  </si>
  <si>
    <t>Italy;United States</t>
  </si>
  <si>
    <t>Rome;New York</t>
  </si>
  <si>
    <t>Universit√† degli Studi di Roma "Tor Vergata";IEEE</t>
  </si>
  <si>
    <t>60027509;60000251</t>
  </si>
  <si>
    <t>Calabrese C.</t>
  </si>
  <si>
    <t>Meandered-slot antennas for sensor-RFID tags</t>
  </si>
  <si>
    <t>10.1109/LAWP.2007.914123</t>
  </si>
  <si>
    <t>2-s2.0-40549125361</t>
  </si>
  <si>
    <t>['slot antenna', 'results show', 'prototype integrated', 'printed wide', 'original pica', 'novel ultrawideband', 'microstrip line', 'like structures', 'least 13', 'layer substrate']</t>
  </si>
  <si>
    <t>Microstrip line | Planar inverted cone antenna (PICA) | Printed circuit board (PCB) | Slot antenna | Ultrawideband (UWB) antenna</t>
  </si>
  <si>
    <t>A novel ultrawideband (UWB) printed wide-slot antenna is presented. The design is based on the planar inverted cone antenna (PICA), introduced by Suh. The presented design comprises PICA-like structures, etched from a double-layer substrate. Compared to the original PICA, it is lower in profile, more compact and maintains comparable performance. A prototype integrated in a printed circuit board and fed by a microstrip line is fabricated and measured. The results show that the proposed antenna provides at least 13:1 impedance bandwidth at 10-dB return loss. ¬© 2008 IEEE.</t>
  </si>
  <si>
    <t>18-21</t>
  </si>
  <si>
    <t>60000251-60003858;60079072;60000251-60003858</t>
  </si>
  <si>
    <t>7404684647;6602716988;7004485449</t>
  </si>
  <si>
    <t>Cheng, Shi;Hallbj√∂rner, Paul;Rydberg, Anders</t>
  </si>
  <si>
    <t>Sweden;Sweden;United States</t>
  </si>
  <si>
    <t>Boras;Uppsala;New York</t>
  </si>
  <si>
    <t>RISE, SP Technical Research Institute of Sweden;Uppsala Universitet;IEEE</t>
  </si>
  <si>
    <t>60079072;60003858;60000251</t>
  </si>
  <si>
    <t>Cheng S.</t>
  </si>
  <si>
    <t>Printed slot planar inverted cone antenna for ultrawideband applications</t>
  </si>
  <si>
    <t>10.1109/LAWP.2007.914115</t>
  </si>
  <si>
    <t>2-s2.0-40549125996</t>
  </si>
  <si>
    <t>['square error', 'lagrange method', 'criterion combined']</t>
  </si>
  <si>
    <t>Antenna arrays | Neural networks (NNs)</t>
  </si>
  <si>
    <t>The mean-square error (MSE) criterion combined with the Lagrange method and an artificial neural network (ANN) technique are proposed for the reduction of the radiation of the higher harmonic signals generated in active antenna arrays. ¬© 2008 IEEE.</t>
  </si>
  <si>
    <t>26-30</t>
  </si>
  <si>
    <t>60015331;60015331</t>
  </si>
  <si>
    <t>35070366800;23972786600</t>
  </si>
  <si>
    <t>Siakavara, K.;Goulemes, V.</t>
  </si>
  <si>
    <t>Aristotle University of Thessaloniki</t>
  </si>
  <si>
    <t>Siakavara K.</t>
  </si>
  <si>
    <t>Artificial neural network and analytical method-based control of higher harmonic radiation from active antenna arrays</t>
  </si>
  <si>
    <t>10.1109/LAWP.2007.914117</t>
  </si>
  <si>
    <t>2-s2.0-40549128380</t>
  </si>
  <si>
    <t>['wave simulations', 'using full', 'profile reduction', 'miniaturized using', 'miniaturized spiral', 'letter discusses', 'inductive loading']</t>
  </si>
  <si>
    <t>Ferrite ground plane | Inductive loading | Low-profile antenna | Spiral antenna</t>
  </si>
  <si>
    <t>This letter discusses a miniature low profile ultrawideband (UWB) spiral. The antenna is miniaturized using a combination of dielectric and inductive loading. In addition, a ferrite coated ground plane is adopted in place of the traditional metallic ground plane for profile reduction. Using full-wave simulations and measurements, it is shown that the miniaturized spiral can achieve similar performance to a traditional planar spiral twice its size. ¬© 2008 IEEE.</t>
  </si>
  <si>
    <t>22-25</t>
  </si>
  <si>
    <t>60000251-60003500;60000251-60003500;60000251-60003500</t>
  </si>
  <si>
    <t>55885131700;7501961026;7102576479</t>
  </si>
  <si>
    <t>Kramer, B. A.;Chen, C. C.;Volakis, J. L.</t>
  </si>
  <si>
    <t>Columbus;New York</t>
  </si>
  <si>
    <t>The Ohio State University;IEEE</t>
  </si>
  <si>
    <t>60003500;60000251</t>
  </si>
  <si>
    <t>Kramer B.</t>
  </si>
  <si>
    <t>Size reduction of a low-profile spiral antenna using inductive and dielectric loading</t>
  </si>
  <si>
    <t>10.1109/LAWP.2007.914116</t>
  </si>
  <si>
    <t>2-s2.0-40549129415</t>
  </si>
  <si>
    <t>FA9550-07-1-0133</t>
  </si>
  <si>
    <t>['successfully establish', 'source excitation', 'slot aperture', 'slab resonator', 'size structure', 'resonator excited', 'resonator composed', 'resonant frequencies', 'radiation performance', 'obtained results', 'material parameters', 'future design', 'function demonstrates', 'function analysis', 'form green', 'detailed using', 'current distribution', '5 ),']</t>
  </si>
  <si>
    <t>Antennas | Epsilon negative ENG | Green's function | Metamaterial | Mu negative (MNG) | Resonator</t>
  </si>
  <si>
    <t>The goal of this letter is to present the behavior of mu-negative (MNG) metamaterial-based electrically small antennas. The Green's function analysis is applied to characterize the performance of a hemispherical negative permeability (MNG) resonator excited by a slot aperture. The method of moment (MoM) is used to obtain the current distribution over the source excitation. It is illustrated how a resonator composed of negative permeability medium can successfully establish a small antenna element. For small-size structure (ka &lt; 0.5), the approximated-form Green's function demonstrates the relation between the resonant frequencies and the material parameters. The obtained results are integrated into the design of a MNG slab radiator. The radiation performance of a slab resonator is detailed using a finite difference time domain (FDTD) full wave analysis. The obtained observations may provide road maps for the future design of metamaterial-based subwavelength antennas. ¬© 2008 IEEE.</t>
  </si>
  <si>
    <t>13-17</t>
  </si>
  <si>
    <t>60000251-60028628;60000251-60028628;60000251-60028628</t>
  </si>
  <si>
    <t>23972845200;23110334500;6603836748</t>
  </si>
  <si>
    <t>Ghadarghadr, Shabnam;Ahmadi, Akram;Mosallaei, Hossein</t>
  </si>
  <si>
    <t>Boston;New York</t>
  </si>
  <si>
    <t>Northeastern University;IEEE</t>
  </si>
  <si>
    <t>60028628;60000251</t>
  </si>
  <si>
    <t>Ghadarghadr S.</t>
  </si>
  <si>
    <t>Negative permeability-based electrically small antennas</t>
  </si>
  <si>
    <t>10.1109/LAWP.2007.911393</t>
  </si>
  <si>
    <t>2-s2.0-40549139825</t>
  </si>
  <si>
    <t>['update interval', 'tracking quality', 'tracking precision', 'technology 2008', 'system load', 'proposed algorithm', 'controllable parameter']</t>
  </si>
  <si>
    <t>The update interval is adjustable in the phased array radar system. An adaptive update interval algorithm based on the adaptive grid interacting multiple model is proposed. The moving step size of mid-model's parameter is utilised to adapt the update interval to the target's behaviour. Furthermore, a controllable parameter is introduced to balance the tracking precision and the system load. The effectiveness of the algorithm is verified through simulation. The simulation results also demonstrate that the proposed algorithm can save much system resource while achieving the same tracking quality as the fixed update interval algorithm. ¬© The Institution of Engineering and Technology 2008.</t>
  </si>
  <si>
    <t>104-110</t>
  </si>
  <si>
    <t>36724546200;9238606900;13310049000</t>
  </si>
  <si>
    <t>Cheng, T.;He, Z.;Tang, T.</t>
  </si>
  <si>
    <t>Cheng T.</t>
  </si>
  <si>
    <t>Adaptive update interval tracking based on adaptive grid interacting multiple model</t>
  </si>
  <si>
    <t>10.1049/iet-rsn:20070094</t>
  </si>
  <si>
    <t>2-s2.0-40549144310</t>
  </si>
  <si>
    <t>['slot patches', 'slot patch', 'simulated results', 'simple structure', 'measurement ones', 'measured results', 'impedance bandwidth', 'feeding network', 'cross polarization', '78 ghz', '65 ghz', '5 dbi']</t>
  </si>
  <si>
    <t>Antenna arrays | Single layer | U-slot | Wide band-width</t>
  </si>
  <si>
    <t>The design and measured results of a 2√ó2 microstrip line fed U-slot rectangular antenna array are presented. The U-slot patches and the feeding network are placed on the same layer, resulting in a very simple structure. The advantage of the microstrip line fed U-slot patch is that it is easy to form the array. An impedance bandwidth (VSWR &lt; 2) of 18% ranging from 5.65 GHz to 6.78 GHz is achieved. The radiation performance including radiation pattern, cross polarization, and gain is also satisfactory within this bandwidth. The measured peak gain of the array is 11.5 dBi. The agreement between simulated results and the measurement ones is good. The 2√ó2 array may be used as a module to form larger array. ¬© 2008 IEEE.</t>
  </si>
  <si>
    <t>60010080;60010080;60000251-60010080</t>
  </si>
  <si>
    <t>37009481000;56137396900;56042261700</t>
  </si>
  <si>
    <t>Wang, H.;Huang, X. B.;Fang, D. G.</t>
  </si>
  <si>
    <t>Nanjing;New York</t>
  </si>
  <si>
    <t>Nanjing University of Science and Technology;IEEE</t>
  </si>
  <si>
    <t>60010080;60000251</t>
  </si>
  <si>
    <t>A single layer wideband U-slot microstrip patch antenna array</t>
  </si>
  <si>
    <t>10.1109/LAWP.2007.914122</t>
  </si>
  <si>
    <t>2-s2.0-40549144397</t>
  </si>
  <si>
    <t>['result indicates', 'rectangle apertures', 'novel design', 'larger bandwidth', 'etched onto', 'different sizes', 'band capabilities', 'antenna surface', 'antenna structure']</t>
  </si>
  <si>
    <t>Balun | Dipole | Rectangle aperture | Wideband</t>
  </si>
  <si>
    <t>A wideband and dual-band dipole antenna with an integrated balun feed is given. First, the antenna structure is optimized and a 41.5% bandwidth is obtained where voltage standing wave ratio (VSWR) is less than 2. In order to further get a larger bandwidth and dual-band capabilities of this antenna, some rectangle apertures are etched onto the antenna surface, and a better dipole antenna is fabricated. Through investigating rectangle aperture with different sizes, a 47.8% bandwidth is obtained at L-band, and a 15.1 % bandwidth comes true at S-band. Agreement between calculations and measurements is very good. The result indicates that the novel design not only may obtain better wideband characteristic but also can let the dipole antenna work at L- and S-bands. ¬© 2008 IEEE.</t>
  </si>
  <si>
    <t>16549759900;8945567500;56180744800</t>
  </si>
  <si>
    <t>He, Qing Qiang;Wang, Bing Zhong;He, Jun</t>
  </si>
  <si>
    <t>Wideband and dual-band design of a printed dipole antenna</t>
  </si>
  <si>
    <t>10.1109/LAWP.2007.913325</t>
  </si>
  <si>
    <t>2-s2.0-40549144398</t>
  </si>
  <si>
    <t>['¬© 2008', 'time evolution', 'sudden transition', 'repeated transitions', 'marked increase', 'japan society', 'investigated using', 'inverse proportion', 'icp mode', 'gas pressure', 'first time', 'electron temperature', 'density induced', 'ccp mode', 'became longer', 'ar gas', 'approximately 1', 'applied physics', '8 œºs', '8 pa', '100 pa', '10 pa']</t>
  </si>
  <si>
    <t>CCP mode | CVD | ICP mode | Internal antenna | RF heating | Transition time</t>
  </si>
  <si>
    <t>The transition between capacitively coupled plasma (CCP) and inductively coupled plasma (ICP) was investigated using a chemical vapor deposition (CVD) system with an internal RF multiturn antenna. Repeated transitions were generated for the first time, but for a single standard transition. A single standard transition showed a flat threshold dependence on gas pressure (10-100 Pa) in Ar gas and a marked increase at approximately 1.5-8 Pa. On single standard transition, the amounts of increases in electron temperature and density induced by the transition into ICP were almost three fold and double figures higher, respectively. The time evolution of transition was 8 Œºs at 10 Pa, which became longer with an increase in gas pressure in inverse proportion to electron temperature and density. The trigger of the sudden transition to the ICP mode from the CCP mode was considered to be due to the increase in electron temperature. ¬© 2008 The Japan Society of Applied Physics.</t>
  </si>
  <si>
    <t>1745-1747</t>
  </si>
  <si>
    <t>3 PART 1</t>
  </si>
  <si>
    <t>60009064;60015658;60009064;60015658;60009064</t>
  </si>
  <si>
    <t>24773538200;7401705258;7102772189;55703066000;57225462718</t>
  </si>
  <si>
    <t>Nakagaki, Keita;Yamauchi, Toshihiko;Kanno, Yoshinori;Kobayashi, Seiji;Takemoto, Ryou</t>
  </si>
  <si>
    <t>Behavior of transition into inductively coupled plasma mode with internal radio frequency multiturn antenna</t>
  </si>
  <si>
    <t>10.1143/JJAP.47.1745</t>
  </si>
  <si>
    <t>2-s2.0-54249155701</t>
  </si>
  <si>
    <t>['thin surfaces', 'supply network', 'several test', 'rights reserved', 'rcs ).', 'parametric studies', 'paper proposes', 'mlfma ).', 'fem ).', 'faster convergence', 'external domain', 'electromagnetic computations', 'efie ).', 'domain mode', 'computation procedure', 'computation costs', 'board vehicles', 'better conditioned', 'antenna performance']</t>
  </si>
  <si>
    <t>Antennas | Boundary Elements Methods | Computational electromagnetic | Finite Element Method | Generalized scattering matrix | Radar cross section</t>
  </si>
  <si>
    <t>In this paper, we discuss several improvements of a substructuring Domain Decomposition Method (DDM) devoted to Electromagnetic computations, based on the Boundary Element Method (BEM) and the Finite Element Method (FEM). This computation procedure is applied to the analysis of antenna performance on board vehicles as well as Radar Cross Section (RCS). The benefits of the subdomain Computational Electromagnetic Method are mainly the ability to deal with collaborative studies involving several companies, and the reduction of the computation costs by one or more orders of magnitude, especially in the context of parametric studies. Furthermore, this paper proposes a Spectral Basis Function (SBF) defined on fictitious surfaces surrounding equipment, to deal with both the computation of antenna far field patterns and RCS in a multi-domain mode. By masking the complexity of the equipment (wires, thin surfaces, materials, supply network, weapons) the external domain of the vehicle can be closed so that the Combined Field Integral Equation (CFIE) can be used, which is better conditioned than the Electric Field Integral Equation (EFIE). This calculation procedure leads to a faster convergence when using iterative Multi Level Fast Multiple Algorithms (MLFMA). The accuracy and efficiency of this technique is assessed by performing the computation of the diffraction and radiation of several test-objects in a multi-domain way cross compared with reference integral equation results. ¬© 2007 Elsevier B.V. All rights reserved.</t>
  </si>
  <si>
    <t>438-448</t>
  </si>
  <si>
    <t>Computer Physics Communications</t>
  </si>
  <si>
    <t>60012696;60016234</t>
  </si>
  <si>
    <t>7003495100;23098427900</t>
  </si>
  <si>
    <t>Barka, Andr√©;Picard, Cl√©ment</t>
  </si>
  <si>
    <t>Toulouse;Toulouse</t>
  </si>
  <si>
    <t>ISAE - SUPAERO;ONERA Centre de Toulouse</t>
  </si>
  <si>
    <t>60016234;60012696</t>
  </si>
  <si>
    <t>Barka A.</t>
  </si>
  <si>
    <t>Implementation of spectral basis functions in BEM/FEM/GSM Domain Decomposition Methods devoted to scattering and radiation applications</t>
  </si>
  <si>
    <t>S0010465507004602</t>
  </si>
  <si>
    <t>10.1016/j.cpc.2007.11.001</t>
  </si>
  <si>
    <t>2-s2.0-39149085983</t>
  </si>
  <si>
    <t>['transmission distance', 'speed dsp', 'remote self', 'quantization noise', 'qam signal', 'phase noise', 'partially compensates', 'optical transmitter', 'frequency response', 'fiber nonlinearity', 'dsp blocks', 'digital converter', 'detection method', 'carefully analyzed', 'base station', 'analytically proved', 'also described', 'algorithms used', '5 gb', '18 ghz', '100 km']</t>
  </si>
  <si>
    <t>Coherent detection | Digital signal processing (DSP) | Double-sided suppressed carrier (DSB-SC) | Quadrature amplitude modulation (QAM) | Remote self-heterodyned (RSH) detection | Subcarrier modulation (SCM)</t>
  </si>
  <si>
    <t>By using a double-sideband suppressed carrier (DSB-SC) optical transmitter and a remote self-heterodyned (RSH) detection method, we experimentally and analytically proved the feasibility of a radio-over-fiber system using a 16-QAM signal at 5 Gb/s and 18 GHz, with a transmission distance of 100 km between a mobile service center and a base station. The transmission system performance was carefully analyzed by considering optical amplifier noise, fiber nonlinearity, phase noise, frequency response, and analog-to-digital converter (ADC) quantization noise. The 18-GHz, 16-QAM signal can be radiated from the base station to a remote antenna port without any upconverter, and the remote antenna port consists of a downconverter and high-speed digital signal processors (DSPs) to recover the 16-QAM signal. The high-speed DSP, which partially compensates the intersymbol-interference (ISI) and phase-noise-induced system penalties, was enabled by 20-Gs/s ADCs. The algorithms used in the DSP blocks were also described in details. ¬© 2008 IEEE.</t>
  </si>
  <si>
    <t>643-653</t>
  </si>
  <si>
    <t>60012370;60022847;100581176</t>
  </si>
  <si>
    <t>36933099300;24484652400;7006422299</t>
  </si>
  <si>
    <t>Weng, Chia Kai;Lin, Yu Min;Way, Winston I.</t>
  </si>
  <si>
    <t>Hsinchu;Hsinchu;Milpitas</t>
  </si>
  <si>
    <t>Industrial Technology Research Institute of Taiwan;National Chiao Tung University;OpVista Inc.</t>
  </si>
  <si>
    <t>60022847;60012370;100581176</t>
  </si>
  <si>
    <t>Weng C.</t>
  </si>
  <si>
    <t>Radio-over-fiber 16-QAM, 100-km transmission at 5 Gb/s using DSB-SC transmitter and remote heterodyne detection</t>
  </si>
  <si>
    <t>10.1109/JLT.2007.912526</t>
  </si>
  <si>
    <t>2-s2.0-42649139239</t>
  </si>
  <si>
    <t>Intro2</t>
  </si>
  <si>
    <t>['¬© 2008', 'rhodomonas cs24', 'ps timescale', 'previous results', 'phycocyanin 645', 'photosystem ii', 'photosynthetic antenna', 'kinetic modeling', 'isolated photosystems', 'intact cells', 'high efficiency', 'fluorescence data', 'excitation energy', 'correspond well', 'biophysical society', 'article presents']</t>
  </si>
  <si>
    <t>This article presents an investigation of the energy migration dynamics in intact cells of the unicellular photosynthetic cryptophyte Chroomonas CCMP270 by steady-state and time-resolved fluorescence measurements. By kinetic modeling of the fluorescence data on chlorophyll and phycocyanin 645 excitation (at 400 and 582 nm respectively), it has been possible to show the excited state energy distribution in the photosynthetic antenna of this alga. Excitation energy from phycocyanin 645 is distributed nearly equally between photosystem I and photosystem II with very high efficiency on a 100-ps timescale. The excitation energy trapping times for both photosystem I (‚àº30 ps) and photosystem I (200 and ‚àº540 ps) correspond well to those obtained from experiments on isolated photosystems. The results are compared with previous results for another cryptophyte species, Rhodomonas CS24, and suggest a similar membrane organization for the cryptophytes with the phycobiliproteins tightly packed in the thylakoid lumen around the periphery of the photosystems. ¬© 2008 by the Biophysical Society.</t>
  </si>
  <si>
    <t>2423-2433</t>
  </si>
  <si>
    <t>Biophysical Journal</t>
  </si>
  <si>
    <t>60008734;60008734;60008734;60008734;60028333;60028333-60025702;60008734</t>
  </si>
  <si>
    <t>15133213900;8733509000;7006261095;7202457418;7005207361;7005112660;35599806700</t>
  </si>
  <si>
    <t>Van Der Weij-De Wit, Chantal D.;Doust, Alexander B.;Van Stokkum, Ivo H.M.;Dekker, Jan P.;Wilk, Krystyna E.;Curmi, Paul M.G.;Van Grondelle, Rienk</t>
  </si>
  <si>
    <t>Australia;Australia;Netherlands</t>
  </si>
  <si>
    <t>Sydney;Sydney;Amsterdam</t>
  </si>
  <si>
    <t>UNSW Sydney;St. Vincent's Hospital Sydney;Vrije Universiteit Amsterdam</t>
  </si>
  <si>
    <t>60028333;60025702;60008734</t>
  </si>
  <si>
    <t>Van Der Weij-De Wit C.</t>
  </si>
  <si>
    <t>Phycocyanin sensitizes both photosystem i and photosystem II in cryptophyte chroomonas CCMP270 cells</t>
  </si>
  <si>
    <t>S000634950870585X</t>
  </si>
  <si>
    <t>10.1529/biophysj.107.113993</t>
  </si>
  <si>
    <t>2-s2.0-44049105239</t>
  </si>
  <si>
    <t>['time resolution', 'time interval', 'stroke cloud', 'slow antenna', 'return stroke', 'propagation speed', 'presented obviously', 'positive single', 'much stronger', 'luminous intensity', 'luminous duration', 'like characteristic', 'leader process', 'last 0', 'initial stage', 'field changes', 'develop horizontally', 'copyright 2008', 'channel behind', '600 ms', '5 ms', '12 ms', '1000 frames']</t>
  </si>
  <si>
    <t>Leader process in a positive single-stroke cloud-to-ground lightning flash was captured by a high-speed video camera with a time resolution of 1000 frames/s. The positive leader process and the intracloud discharge process before the return stroke, which lasted about 600 ms, are studied in detail by combining the data from fast and slow antenna. The channel branches seemed to develop horizontally with a speed of the order of 104 m/s during the initial stage just outside the thundercloud. The luminous duration of the leader was about 12 ms, and the luminous intensity at the tip was much stronger than the channel behind it, presented obviously a stepped-like characteristic. The 2-D propagation speed of the stepped-like leader ranged from 0. 1 √ó 105 m/s to 3.8 √ó 105 m/s. The time interval between 26 leader pulses during the last 0.5 ms just before the stroke was about 17 Œºs according to E-field changes. Copyright 2008 by the American Geophysical Union.</t>
  </si>
  <si>
    <t>L05816</t>
  </si>
  <si>
    <t>Geophysical Research Letters</t>
  </si>
  <si>
    <t>60073580;60016211;60073580</t>
  </si>
  <si>
    <t>56310386100;56234966000;56555363000</t>
  </si>
  <si>
    <t>Kong, Xiangzhen;Qie, Xiushu;Zhao, Yang</t>
  </si>
  <si>
    <t>Lanzhou;Beijing</t>
  </si>
  <si>
    <t>Cold and Arid Regions Environmental and Engineering Research Institute Chinese Academy of Sciences;Institute of Atmospheric Physics Chinese Academy of Sciences</t>
  </si>
  <si>
    <t>60073580;60016211</t>
  </si>
  <si>
    <t>Kong X.</t>
  </si>
  <si>
    <t>Characteristics of downward leader in a positive cloud-to-ground lightning flash observed by high-speed video camera and electric field changes</t>
  </si>
  <si>
    <t>10.1029/2007GL032764</t>
  </si>
  <si>
    <t>2-s2.0-43549083709</t>
  </si>
  <si>
    <t>['zenith angle', 'tilted sheet', 'resolution doppler', 'plasma density', 'like region', 'interchange instability', 'horizontal component', 'fai could', 'f1 region', 'enhanced within', 'copyright 2008', 'christmas island', 'aligned irregularities']</t>
  </si>
  <si>
    <t>The so-called 150 km (or F1) echoes are shown to arise from field-aligned irregularities (FAI) that are embedded in a sheet-like region. Using a 49.92 MHz radar on Christmas Island, which has an antenna beam directed toward geographic east at a zenith angle of 29.5¬∞, high-resolution Doppler-velocity variations within the radar scattering volume are used to infer that the sheet-like region could have both tilt and curvature. This finding is used to infer that plasma density (N) must be enhanced within the sheet-like region, and that FAI could be generated by an interchange instability, driven by a vertical electric field or a zonal neutral wind that acts on the horizontal component of the gradient in N. How tilted sheet-like structures could form in the F1 region is discussed. Copyright 2008 by the American Geophysical Union.</t>
  </si>
  <si>
    <t>L05102</t>
  </si>
  <si>
    <t>60000461;</t>
  </si>
  <si>
    <t>7006746704;7005490049</t>
  </si>
  <si>
    <t>Tsunoda, Roland T.;Ecklund, Warner L.</t>
  </si>
  <si>
    <t>Menlo Park</t>
  </si>
  <si>
    <t>SRI International</t>
  </si>
  <si>
    <t>Tsunoda R.</t>
  </si>
  <si>
    <t>On the sheet-like nature of 150 km (F&lt;inf&gt;1&lt;/inf&gt;) radar echoes</t>
  </si>
  <si>
    <t>10.1029/2007GL032152</t>
  </si>
  <si>
    <t>2-s2.0-43549094482</t>
  </si>
  <si>
    <t>['various iterations', 'technology 2008', 'simulation via', 'return loss', 'proposed antennas', 'probe feed', 'optimised design', 'new small', 'measured results', 'loading technique', 'impedance bandwidth', 'good agreement', 'fractal antenna', 'filled substrate', 'element programme', 'capacitive feed']</t>
  </si>
  <si>
    <t>A new small-size and wideband fractal antenna in the shape of a snowflake is proposed. Various iterations of this fractal antenna with probe feed and capacitively coupled feed are compared and an optimised design is presented. It is shown that, with an air-filled substrate and capacitive feed, an impedance bandwidth &gt;49 and, with a slot-loading technique, a reduction of about 70 in patch surface size compared with an ordinary wideband Koch fractal antenna are achievable. The simulation via a finite-element programme, and measured results on the return loss and the E and H-plane radiation patterns of the proposed antennas are presented and shown to be in good agreement. ¬© The Institution of Engineering and Technology 2008.</t>
  </si>
  <si>
    <t>15060528700;15059968600</t>
  </si>
  <si>
    <t>Mirzapour, B.;Hassani, H. R.</t>
  </si>
  <si>
    <t>Mirzapour B.</t>
  </si>
  <si>
    <t>Size reduction and bandwidth enhancement of snowflake fractal antenna</t>
  </si>
  <si>
    <t>10.1049/iet-map:20070133</t>
  </si>
  <si>
    <t>2-s2.0-40549083335</t>
  </si>
  <si>
    <t>['transmission line', 'technology 2008', 'silicon substrate', 'ribbons away', 'rf substrate', 'microstrip line', 'ground plane', 'aluminium micro', 'air gap', 'actuation voltage', '41 ¬∞']</t>
  </si>
  <si>
    <t>The design, simulation, fabrication, measurement and performance of a V-band microstrip delay line phase shifter using electrostatically actuated integrated micro-machined ground plane membranes are presented. The microstrip line is etched on an RFIC-friendly silicon substrate. The membrane is made of aluminium micro-ribbons and is fabricated on the ground plane side of the silicon substrate. The actuation of the ribbons away from the transmission line introduces an air gap between the radio-frequency (RF) substrate and the ground plane. By controlling the air gap thickness, a controllable phase shift in the transmission line is obtained. Each micro-ribbon measures 3.20mm in length, 20m in width and 1m in thickness. A measured phase shift of 41¬∞ at 50GHz was achieved with an actuation voltage of 120V. The fabrication process added a 20m initial air gap between the micro-ribbons and RF substrate, increasing the required actuation voltage for a given phase shift. The simulated phase shift results agree well with the measurements. ¬© The Institution of Engineering and Technology 2008.</t>
  </si>
  <si>
    <t>163-170</t>
  </si>
  <si>
    <t>60009697;60009697-100380530-60018926;60009697;60009697-60017592-60000131</t>
  </si>
  <si>
    <t>6603847306;55734224600;23973739500;8092251400</t>
  </si>
  <si>
    <t>Shafai, C.;Sharma, S. K.;Yip, J.;Shafai, L.</t>
  </si>
  <si>
    <t>United States;Canada;Canada;Canada;Canada</t>
  </si>
  <si>
    <t>San Diego;Ottawa;Winnipeg;Ottawa;Winnipeg</t>
  </si>
  <si>
    <t>San Diego State University;Carleton University;University of Manitoba;National Defence and the Canadian Forces;InfoMagnetics Technologies Corporation</t>
  </si>
  <si>
    <t>60018926;60017592;60009697;60000131;100380530</t>
  </si>
  <si>
    <t>Shafai C.</t>
  </si>
  <si>
    <t>Microstrip delay line phase shifter by actuating integrated ground plane membranes</t>
  </si>
  <si>
    <t>10.1049/iet-map:20060197</t>
  </si>
  <si>
    <t>2-s2.0-40549086943</t>
  </si>
  <si>
    <t>['theoretical analysis', 'technology 2008', 'tangential component', 'scattering fields', 'radar targets', 'present method', 'free space', 'ferrite medium', 'expansion coefficients', 'electromagnetic fields', 'differential equations', 'conducting sphere']</t>
  </si>
  <si>
    <t>On the basis of the three-dimensional spherical vector wave functions in ferrite anisotropic media, and the fact that the first and second spherical vector wave functions in ferrite anisotropic media satisfy the same differential equations, the electromagnetic fields in homogeneous ferrite anisotropic media can be expressed as the addition of the first and second spherical vector wave functions in ferrite anisotropic media. Applying the continue boundary condition of the tangential component of electromagnetic fields in the interface between the ferrite anisotropic medium and free space, and the tangential electric field vanishing in the interface of the conducting sphere, the expansion coefficients of electromagnetic fields in terms of spherical vector wave function in ferrite medium and the scattering fields in free space can be derived. The theoretical analysis and numerical result show that when the radius of a conducting sphere approaches zero, the present method can be reduced to that of the homogeneous ferrite anisotropic sphere. The present method can be applied to the analyses of related microwave devices, antennas and the character of radar targets. ¬© The Institution of Engineering and Technology 2008.</t>
  </si>
  <si>
    <t>158-162</t>
  </si>
  <si>
    <t>Geng, Y. L.</t>
  </si>
  <si>
    <t>Hangzhou Dianzi University</t>
  </si>
  <si>
    <t>Geng Y.</t>
  </si>
  <si>
    <t>Scattering of a plane wave by an anisotropic ferrite-coated conducting sphere</t>
  </si>
  <si>
    <t>10.1049/iet-map:20070075</t>
  </si>
  <si>
    <t>2-s2.0-40549094295</t>
  </si>
  <si>
    <t>['technology 2008', 'reception principles', 'multicarrier transmission', 'first derived']</t>
  </si>
  <si>
    <t>Multicarrier transmission has recently become popular, particularly in the area of wireless broadband access technology. This tutorial overview paper formulates multicarrier transmission from a signal processing point of view and provides an in-depth analytical understanding of its constituent fundamental concepts. Multicarrier transmission and reception principles are first derived for the single transmitting antenna and single receiving antenna systems and then extended to support more general and modern communication systems that use multiple transmitting and multiple receiving antennas. ¬© The Institution of Engineering and Technology 2008.</t>
  </si>
  <si>
    <t>IET Signal Processing</t>
  </si>
  <si>
    <t>Nakhai, M. R.</t>
  </si>
  <si>
    <t>King's College London</t>
  </si>
  <si>
    <t>Nakhai M.</t>
  </si>
  <si>
    <t>Multicarrier transmission</t>
  </si>
  <si>
    <t>10.1049/iet-spr:20070021</t>
  </si>
  <si>
    <t>2-s2.0-40549109905</t>
  </si>
  <si>
    <t>['two sets', 'technology 2008', 'sedan vehicle', 'gps availability', 'good correlation', 'field testing', 'field data', 'driving environments', 'drive tests', 'antenna placement', 'antenna location', 'accuracy results']</t>
  </si>
  <si>
    <t>The effect of antenna placement on the global positioning system (GPS) performance in telematics is investigated. Two sets of measurements were conducted. The first set consisted of measuring the vehicle-level antenna radiation pattern at three distinct antenna locations on a sedan vehicle. The second set consisted of a series of drive tests in three distinct driving environments. The field data were collected in parallel for each antenna location in all driving environments. GPS availability and accuracy results from the field testing are correlated to the vehicle-level antenna radiation pattern measurements. Results are presented to show the impact of the antenna placement on the GPS system performance and to demonstrate the good correlation between the vehicle-level radiation pattern measurements and the performance in the field. ¬© The Institution of Engineering and Technology 2008.</t>
  </si>
  <si>
    <t>130-140</t>
  </si>
  <si>
    <t>60005059;60011873</t>
  </si>
  <si>
    <t>6506788338;6603319831</t>
  </si>
  <si>
    <t>Sliety, M. K.;Aloi, D. N.</t>
  </si>
  <si>
    <t>Rochester;Southfield</t>
  </si>
  <si>
    <t>Oakland University;Lawrence Technological University</t>
  </si>
  <si>
    <t>60011873;60005059</t>
  </si>
  <si>
    <t>Sliety M.</t>
  </si>
  <si>
    <t>Correlation between antenna radiation pattern and field performance for global positioning systems in telematics as a function of antenna placement</t>
  </si>
  <si>
    <t>10.1049/iet-map:20060340</t>
  </si>
  <si>
    <t>2-s2.0-40549113671</t>
  </si>
  <si>
    <t>['thin absorber', 'technology 2008', 'results show', 'module consists', 'k band', 'direct detection', 'bias modification', '14db gain']</t>
  </si>
  <si>
    <t>A reflection amplifier module with up to 14dB gain at 21GHz is described, which is capable of direct detection of amplitude modulated incident signals at K band. The module consists of a single pseudomorphic high electron mobility transistor (pHEMT) transistor gallium arsenide integrated circuit attached to a microstrip patch antenna. Experimental sensitivity characteristics for the module are given for several bias conditions. These results show that the module is capable of direct detection of signals as low as -75dBm. In addition, reflection gain control through d.c. bias modification is used to directly encode amplitude modulated backscattered information onto the amplified signal returned by the reflection amplifier tag. The authors also show how the incorporation of an ultra-thin absorber with the tag can be used to increase its re-transmitted signal performance characteristics. ¬© The Institution of Engineering and Technology 2008.</t>
  </si>
  <si>
    <t>115-119</t>
  </si>
  <si>
    <t>60029738;60029738;60029738</t>
  </si>
  <si>
    <t>16174498200;7102894931;16234580500</t>
  </si>
  <si>
    <t>Cant√∫, H. I.;Fusco, V. F.;Simms, S.</t>
  </si>
  <si>
    <t>Cant√∫ H.</t>
  </si>
  <si>
    <t>Microwave reflection amplifier for detection and tagging applications</t>
  </si>
  <si>
    <t>10.1049/iet-map:20070122</t>
  </si>
  <si>
    <t>2-s2.0-40549139102</t>
  </si>
  <si>
    <t>['tuned larger', 'technology 2008', 'square slot', 'proposed antenna', 'patch resulted', 'operating band', 'frequency bands', 'fractional bandwidth', 'coplanar waveguide', 'composite back', 'circular patch', 'area networks', 'appropriate design', '20 ).']</t>
  </si>
  <si>
    <t>A square slot antenna fed by a coplanar waveguide for dual-band multistandard applications is presented. Printed on the back of the square slot is a composite patch formed by an annular metal ring inscribed by a circular patch. Appropriate design of the composite back-patch resulted in five resonant bands, the first (last) two of which were combined to form a lower (upper) operating band. The ratio of the two operating band centre frequencies can be tuned larger than 2.5. A pair of notches was embedded in the annular metal ring to further broaden the lower (upper) operating band up to a fractional bandwidth of 37 (20). The measured results indicate that the proposed antenna can cover the frequency bands of the following wireless communication standards: digital communication system, personal communication services, universal mobile telecommunications system and 2.4/5-GHz wireless local-area networks. ¬© The Institution of Engineering and Technology 2008.</t>
  </si>
  <si>
    <t>205-209</t>
  </si>
  <si>
    <t>60079715;60025864;60025864</t>
  </si>
  <si>
    <t>35249332900;8416416300;16417292700</t>
  </si>
  <si>
    <t>Sze, J. Y.;Hsu, C. I.G.;Hsu, S. C.</t>
  </si>
  <si>
    <t>Taipei;Dacun</t>
  </si>
  <si>
    <t>National Defense University Taiwan;Da-Yeh University</t>
  </si>
  <si>
    <t>60079715;60025864</t>
  </si>
  <si>
    <t>Sze J.Y.</t>
  </si>
  <si>
    <t>Dual-broadband multistandard printed slot antenna with a composite back-patch</t>
  </si>
  <si>
    <t>10.1049/iet-map:20070102</t>
  </si>
  <si>
    <t>2-s2.0-40549146561</t>
  </si>
  <si>
    <t>['¬© 2008', 'two clade', 'thermal stress', 'subsequent photobleaching', 'stimulated degradation', 'results suggest', 'relative susceptibility', 'psii photoinhibition', 'protein complexes', 'poorly understood', 'pigment loss', 'photosystem ii', 'photosynthetic pigments', 'national academy', 'modestly reduced', 'least partially', 'intrinsic light', 'induced loss', 'heat stress', 'harvesting antennae', 'coral bleaching', 'consequentially linked', 'coincide directly', 'chlorophyll c2', 'cells treated', 'acppc primarily', 'acppc )]', '80 %.', '24 h']</t>
  </si>
  <si>
    <t>Bleaching | Coral | Photoinhibition | Symbiosis | Zooxanthellae</t>
  </si>
  <si>
    <t>Coral bleaching, caused by heat stress, is accompanied by the light-induced loss of photosynthetic pigments in in situ symbiotic dinoflagellate algae (Symbiodinium spp.). However, the molecular mechanisms responsible for pigment loss are poorly understood. Here, we show that moderate heat stress causes photobleaching through inhibition of the de novo synthesis of intrinsic light-harvesting antennae [chlorophyll a-chlorophyll c2-peridinin- protein complexes (acpPC)] in cultured Symbiodinium algae and that two Clade A Symbiodinium species showing different thermal sensitivities of photobleaching also show differential sensitivity of this key protein synthesis process. Photoinhibition of photosystem II (PSII) and subsequent photobleaching were observed at temperatures of &gt;31¬∞C in cultured Symbiodinium CS-73 cells grown at 25-34¬∞C, but not in cultures of the more thermally tolerant control Symbiodinium species OTcH-1. We found that bleaching in CS-73 is associated with loss of acpPC, which is a major antennae protein in Symbiodinium. In addition, the thermally induced loss of this protein is light-dependent, but does not coincide directly with PSII photoinhibition and is not caused by stimulated degradation of acpPC. In cells treated at 34¬∞C over 24 h, the steady-state acpPC mRNA pool was modestly reduced, by ‚âà30%, whereas the corresponding synthesis rate of acpPC was diminished by &gt;80%. Our results suggest that photobleaching in Symbiodinium is consequentially linked to the relative susceptibility of PSII to photoinhibition during thermal stress and occurs, at least partially, because of the loss of acpPC via undefined mechanism(s) that hamper the de novo synthesis of acpPC primarily at the translational processing step. ¬© 2008 by The National Academy of Sciences of the USA.</t>
  </si>
  <si>
    <t>4203-4208</t>
  </si>
  <si>
    <t>60159889;60159889;60000264;60004283;60159889</t>
  </si>
  <si>
    <t>56291460700;7005076185;55684257100;7403055189;7006068598</t>
  </si>
  <si>
    <t>Takahashi, Shunichi;Whitney, Spencer;Itoh, Shigeru;Maruyama, Tadashi;Badger, Murray</t>
  </si>
  <si>
    <t>Australia;Japan;Japan</t>
  </si>
  <si>
    <t>Canberra;Yokosuka;Nagoya</t>
  </si>
  <si>
    <t>ANU Research School of Biology;Japan Agency for Marine-Earth Science and Technology;Nagoya University</t>
  </si>
  <si>
    <t>60159889;60004283;60000264</t>
  </si>
  <si>
    <t>Takahashi S.</t>
  </si>
  <si>
    <t>Heat stress causes inhibition of the de novo synthesis of antenna proteins and photobleaching in cultured Symbiodinium</t>
  </si>
  <si>
    <t>10.1073/pnas.0708554105</t>
  </si>
  <si>
    <t>2-s2.0-41949121273</t>
  </si>
  <si>
    <t>['technology 2008', 'quadratic growth', 'observed increase', 'narrowband multiple', 'guarantee multiple', 'facilitating multi', 'experimental analysis', 'array size', 'antenna channels']</t>
  </si>
  <si>
    <t>Generalising previous results for narrowband multiple-antenna channels, a quadratic growth in multipath with the array size is reported for ultra-wideband indoor channels, based on experimental analysis. It is shown that the observed increase in multipath is sufficient to guarantee multiple-antenna capacity growth linearly with the array size, facilitating multi-gigabit future wireless systems. ¬© The Institution of Engineering and Technology 2008.</t>
  </si>
  <si>
    <t>427-428</t>
  </si>
  <si>
    <t>Malik, W. Q.</t>
  </si>
  <si>
    <t>MIMO capacity and multipath scaling in ultra-wideband channels</t>
  </si>
  <si>
    <t>10.1049/el:20083615</t>
  </si>
  <si>
    <t>2-s2.0-40749083579</t>
  </si>
  <si>
    <t>['wideband antenna', 'transmission loss', 'technology 2008', 'small dimensions', 'proposed antenna', 'novel band', 'notched ultra', 'notched frequency', 'microstrip feed', 'inserting slits', 'group delay', 'ground plane']</t>
  </si>
  <si>
    <t>A novel band-notched ultra-wideband antenna having small dimensions (12.7√ó22√ó1.6mm) is proposed. With the use of a modified ground plane, a microstrip feed with bevel, and parallel dual patches, the proposed antenna has very wide impedance bandwidth measured at 8.18GHz (2.97 to 11.15GHz, defined by 2:1 VSWR). By inserting slits in the ground plane, a band-notched frequency of 5.12 to 5.88GHz is achieved. The transmission loss and group delay are measured and discussed. ¬© The Institution of Engineering and Technology 2008.</t>
  </si>
  <si>
    <t>391-392</t>
  </si>
  <si>
    <t>60007215;100356814;60007215</t>
  </si>
  <si>
    <t>57199983990;55145203700;7402565055</t>
  </si>
  <si>
    <t>Jung, J.;Lee, H.;Lim, Y.</t>
  </si>
  <si>
    <t>Gwangju;Gwangju</t>
  </si>
  <si>
    <t>Chonnam National University;Dongkang College</t>
  </si>
  <si>
    <t>60007215;100356814</t>
  </si>
  <si>
    <t>Jung J.</t>
  </si>
  <si>
    <t>Compact band-notched ultra-wideband antenna</t>
  </si>
  <si>
    <t>10.1049/el:20083436</t>
  </si>
  <si>
    <t>2-s2.0-40749099441</t>
  </si>
  <si>
    <t>['wideband characteristics', 'technology 2008', 'simple pifa', 'shorting strip', 'proposed antenna', 'meandering shape', 'impedance bandwidth', 'f antenna', 'antenna finds', '78dbi correspondingly']</t>
  </si>
  <si>
    <t>A new wideband planar inverted-F antenna (PIFA) is introduced. The proposed antenna is based on a simple PIFA, where the shorting strip is modified into a meandering shape such that the antenna can have wideband characteristics. The antenna finds an impedance bandwidth of 45.2 for S11&lt;-10dB from 1.565 to 2.48GHz which can cover the GPS, DCS, IMT-2000, 2.4GHz WLAN applications. The maximum antenna gains are 1.68, 1.83, 1.90 and 1.78dBi correspondingly. ¬© The Institution of Engineering and Technology 2008.</t>
  </si>
  <si>
    <t>395-396</t>
  </si>
  <si>
    <t>57191918326;7402864546;7101878862</t>
  </si>
  <si>
    <t>Chan, P. W.;Wong, H.;Yung, E. K.N.</t>
  </si>
  <si>
    <t>Chan P.</t>
  </si>
  <si>
    <t>Wideband planar inverted-F antenna with meandering shorting strip</t>
  </si>
  <si>
    <t>10.1049/el:20083688</t>
  </si>
  <si>
    <t>2-s2.0-40749116049</t>
  </si>
  <si>
    <t>['time imaging', 'technology 2008', 'room temperature', 'results allow', 'mobility transistor', 'future antenna']</t>
  </si>
  <si>
    <t>Imaging at 0.6THz is tested with a commercial GaAs high-electron-mobility transistor (HEMT) operated at room temperature. The results allow the assessment of the potential of future antenna-fitted HEMT arrays for real-time imaging. ¬© The Institution of Engineering and Technology 2008.</t>
  </si>
  <si>
    <t>408-409</t>
  </si>
  <si>
    <t>60007762;60007762;60108550;60108550;60108550;60108550;60108550;60108550;60007762</t>
  </si>
  <si>
    <t>6602698877;24476859400;24559191200;14319115400;7003767852;8963720600;6701887500;7004426989;7004848584</t>
  </si>
  <si>
    <t>Lisauskas, A.;Von Spiegel, W.;Boubanga-Tombet, S.;El Fatimy, A.;Coquillat, D.;Teppe, F.;Dyakonova, N.;Knap, W.;Roskos, H. G.</t>
  </si>
  <si>
    <t>Montpellier;Frankfurt am Main</t>
  </si>
  <si>
    <t>Laboratoire Charles Coulomb;Goethe-Universit√§t Frankfurt am Main</t>
  </si>
  <si>
    <t>60108550;60007762</t>
  </si>
  <si>
    <t>Lisauskas A.</t>
  </si>
  <si>
    <t>Terahertz imaging with GaAs field-effect transistors</t>
  </si>
  <si>
    <t>10.1049/el:20080172</t>
  </si>
  <si>
    <t>2-s2.0-40749137811</t>
  </si>
  <si>
    <t>P20GM072048</t>
  </si>
  <si>
    <t>['two parts', 'theoretical models', 'sole role', 'several antennas', 'sensitized luminescence', 'physical environment', 'organic chelate', 'optimal geometries', 'luminescence center', 'lanthanide ion', 'giving rise', 'eu ion', 'energy transfer', 'dota modified', 'discussed within', 'conclusions derived', 'cage play', 'cage perturbs', 'antennas attached']</t>
  </si>
  <si>
    <t>The role of the antenna in the process of the host sensitized luminescence of the DOTA cage coordinated with the Eu ion is investigated. The analysis of the optimal geometries of DOTA modified by several antennas is based on the results of density functional theory (DFT) calculations. The physical environment of the luminescence center (the lanthanide ion) is illustrated by charge density maps and described by the values of the crystal field parameters directly evaluated. The conclusions derived from this theoretical analysis support earlier observations that antennas attached to the cage play the sole role of harvesting and transferring the energy to the lanthanide ion, whereas the cage perturbs the symmetry of the environment of the lanthanide ion, giving rise to the sensitized luminescence. The implications of the separation of the two parts of the organic chelate, cage and antenna, are discussed within the theoretical models of the energy transfer and of forced f ‚Üî f electric dipole transitions. ¬© 2008 American Chemical Society.</t>
  </si>
  <si>
    <t>2397-2407</t>
  </si>
  <si>
    <t>Journal of Physical Chemistry A</t>
  </si>
  <si>
    <t>60006475;60021858;60006475-60021858;60006475</t>
  </si>
  <si>
    <t>15920590200;56479076200;7003836276;7006218371</t>
  </si>
  <si>
    <t>Hess, B. Andes;K»©dziorski, A.;Smentek, L.;Bornhop, D. J.</t>
  </si>
  <si>
    <t>Poland;United States</t>
  </si>
  <si>
    <t>Torun, Kujawsko-Pomorskie;Nashville</t>
  </si>
  <si>
    <t>Uniwersytet Miko≈Çaja Kopernika w Toruniu;Vanderbilt University School of Medicine</t>
  </si>
  <si>
    <t>60021858;60006475</t>
  </si>
  <si>
    <t>Hess B.A.</t>
  </si>
  <si>
    <t>Role of the antenna in tissue selective probes built of lanthanide-organic chelates</t>
  </si>
  <si>
    <t>10.1021/jp075736y</t>
  </si>
  <si>
    <t>2-s2.0-41649121149</t>
  </si>
  <si>
    <t>['¬© 2008', 'systemic residuals', 'system used', 'switching scheme', 'spectrum due', 'rights reserved', 'rapid transition', 'preliminary results', 'neutral hydrogen', 'measured spectrum', 'internal comparison', 'intergalactic medium', '75 mk', '450 mk', '3 mk', '200 mhz']</t>
  </si>
  <si>
    <t>Early universe | Intergalactic medium | Radio lines: general</t>
  </si>
  <si>
    <t>Preliminary results are presented from a simple, single-antenna experiment designed to measure the all-sky radio spectrum between 100 and 200 MHz. The system used an internal comparison-switching scheme to reduce nonsmooth instrumental contaminants in the measured spectrum to 75 mK. From the observations, we place an initial upper limit of 450 mK on the relative brightness temperature of the redshifted 21 cm contribution to the spectrum due to neutral hydrogen in the intergalactic medium (IGM) during the epoch of reionization, assuming a rapid transition to a fully ionized IGM at z = 8. With refinement, this technique should be able to distinguish between slow and fast reionization scenarios. To constrain the duration of reionization to Œîz &gt; 2, the systemic residuals in the measured spectrum must be reduced to 3 mK. ¬© 2008. The American Astronomical Society. All rights reserved.</t>
  </si>
  <si>
    <t>60103460;60015009;60103460</t>
  </si>
  <si>
    <t>7401849890;7402815984;7202713282</t>
  </si>
  <si>
    <t>Bowman, Judd D.;Rogers, Alan E.E.;Hewitt, Jacqueline N.</t>
  </si>
  <si>
    <t>Cambridge;Westford</t>
  </si>
  <si>
    <t>MIT Kavli Institute for Astrophysics and Space Research;MIT Haystack Observatory</t>
  </si>
  <si>
    <t>60103460;60015009</t>
  </si>
  <si>
    <t>Bowman J.</t>
  </si>
  <si>
    <t>Toward empirical constraints on the global redshifted 21 cm brightness temperature during the epoch of reionization</t>
  </si>
  <si>
    <t>10.1086/528675</t>
  </si>
  <si>
    <t>2-s2.0-42149099872</t>
  </si>
  <si>
    <t>['weak visible', 'time constant', 'temperature derived', 'raman spectra', 'initial intensity', 'induced incandescence', 'incandescence follows', 'gas pressure', 'exponentially proportional', 'carbon nanotubes', 'bulk graphite', 'amorphous carbon', '160 œºs']</t>
  </si>
  <si>
    <t>We report the light-induced incandescence of single-walled carbon nanotubes excited by weak visible and infrared laser beams. The phenomenon does not occur on bulk graphite and amorphous carbon under the same conditions. The intensity of the incandescence is exponentially proportional to the incident laser power and the inverse of the gas pressure. After switching off the laser, the incandescence follows a simple exponential decay with a time constant of 160 Œºs which is independent of the initial intensity. The temperature derived from the blackbody radiation approximation agrees with the result from the Raman spectra. We attribute the incandescence of carbon nanotubes to the less thermal dissipation channels and low heat capacitance. ¬© 2008 American Chemical Society.</t>
  </si>
  <si>
    <t>4172-4175</t>
  </si>
  <si>
    <t>60006541;60021182-60006541;60021182;60006541</t>
  </si>
  <si>
    <t>24466915800;7407022337;36722538500;10839907500</t>
  </si>
  <si>
    <t>Zeng, Hualing;Yang, Chunlei;Dai, Junfeng;Cui, Xiaodong</t>
  </si>
  <si>
    <t>Guangzhou;Pokfulam</t>
  </si>
  <si>
    <t>Sun Yat-Sen University;The University of Hong Kong</t>
  </si>
  <si>
    <t>60021182;60006541</t>
  </si>
  <si>
    <t>Zeng H.</t>
  </si>
  <si>
    <t>Light-induced incandescence of single-walled carbon nanotubes</t>
  </si>
  <si>
    <t>10.1021/jp711607n</t>
  </si>
  <si>
    <t>2-s2.0-47149112764</t>
  </si>
  <si>
    <t>P01CA042745</t>
  </si>
  <si>
    <t>['‚ àº2', 'without temperature', 'weighted combinations', 'virtual sources', 'tumor position', 'treatment planning', 'treated equivalently', 'thereby reducing', 'temperature distribution', 'source individually', 'source configuration', 'smaller number', 'simplified model', 'represented effectively', 'proposed approach', 'physical sources', 'patient upper', 'often happens', 'large number', 'heating systems', 'heat tumor', 'full optimization', 'facilitating real', 'erroneously assumed', 'dependent perfusion', 'antennas ).', 'actual sources', 'actual source', 'actual position']</t>
  </si>
  <si>
    <t>The goal of this work is to build the foundation for facilitating real-time magnetic resonance image guided patient treatment for heating systems with a large number of physical sources (e.g. antennas). Achieving this goal requires knowledge of how the temperature distribution will be affected by changing each source individually, which requires time expenditure on the order of the square of the number of sources. To reduce computation time, we propose a model reduction approach that combines a smaller number of predefined source configurations (fewer than the number of actual sources) that are most likely to heat tumor. The source configurations consist of magnitude and phase source excitation values for each actual source and may be computed from a CT scan based plan or a simplified generic model of the corresponding patient anatomy. Each pre-calculated source configuration is considered a 'virtual source'. We assume that the actual best source settings can be represented effectively as weighted combinations of the virtual sources. In the context of optimization, each source configuration is treated equivalently to one physical source. This model reduction approach is tested on a patient upper-leg tumor model (with and without temperature-dependent perfusion), heated using a 140 MHz ten-antenna cylindrical mini-annular phased array. Numerical simulations demonstrate that using only a few pre-defined source configurations can achieve temperature distributions that are comparable to those from full optimizations using all physical sources. The method yields close to optimal temperature distributions when using source configurations determined from a simplified model of the tumor, even when tumor position is erroneously assumed to be ‚àº2.0 cm away from the actual position as often happens in practical clinical application of pre-treatment planning. The method also appears to be robust under conditions of changing, nonlinear, temperature-dependent perfusion. The proposed approach of using virtual sources reduces the number of variables that must be optimized to achieve a tumor-focused temperature distribution, thereby reducing the calculation time required in real-time control applications to about 1/3 to 1/4 of that required for full optimization. ¬© 2008 Institute of Physics and Engineering in Medicine.</t>
  </si>
  <si>
    <t>1619-1635</t>
  </si>
  <si>
    <t>60113147;60113147;60113147;60113147;60113147;60113147</t>
  </si>
  <si>
    <t>7402997643;7801674770;56146843000;7005772755;36046300600;55476991700</t>
  </si>
  <si>
    <t>Cheng, Kung Shan;Stakhursky, Vadim;Craciunescu, Oana I.;Stauffer, Paul;Dewhirst, Mark;Das, Shiva K.</t>
  </si>
  <si>
    <t>Duke University Medical Center</t>
  </si>
  <si>
    <t>Fast temperature optimization of multi-source hyperthermia applicators with reduced-order modeling of 'virtual sources'</t>
  </si>
  <si>
    <t>S0031915508575361</t>
  </si>
  <si>
    <t>10.1088/0031-9155/53/6/008</t>
  </si>
  <si>
    <t>2-s2.0-41049090670</t>
  </si>
  <si>
    <t>['¬© 2008', 'turn leading', 'thr allele', 'susceptible c3h', 'resistant c57bl', 'recently found', 'protein deficiency', 'premature termination', 'myocardial tissue', 'mrp6 protein', 'mouse strains', 'molecular level', 'molecular biology', 'missense mutation', 'mediate dcc', 'including c3h', 'gt ).', 'gives rise', 'gctgtga -)', 'exon 14', 'codon 684', 'codon 619', 'cells transfected', 'bp deletion', 'biological function', 'american society', 'also found', 'abcc6 transcript', 'abcc6 cdna']</t>
  </si>
  <si>
    <t>Dystrophic cardiac calcification (DCC) is an autosomal recessive trait characterized by calcium phosphate deposits in myocardial tissue. The Abcc6 gene locus was recently found to mediate DCC; however, at the molecular level the causative variants remain to be determined. Examining the sequences of Abcc6 cDNA in DCC-resistant C57BL/6 and DCC-susceptible C3H/He mice, we identified a missense mutation (Cys to Thr at codon 619, rs32756904) at the 3‚Ä≤-border of exon 14 that creates an additional donor splice site (GT). Accordingly, an alternative transcript variant was detected, lacking the last 5 bp of exon 14 (-AGG(C/T)GCTgtga-) in DCC-susceptible C3H/He mice that carry the Thr allele. The 5-bp deletion was found to result in premature termination at codon 684, in turn leading to protein deficiency in DCC-susceptible mouse tissue as well as in cells transfected with Abcc6 cDNA lacking the last 5 bp of exon 14. All mouse strains that were found to carry the Thr allele, including C3H/He, DBA/2J, and 129S1/SvJ, were also found to be positive for DCC. In summary, we identified a splice variant leading to a 5-bp deletion in the Abcc6 transcript that gives rise to protein deficiency both in vivo and in vitro. The fact that all mouse strains that carry the deletion also develop dystrophic calcifications further suggests that the underlying splice variant affects the biological function of MRP6 protein and is a cause of DCC in mice. ¬© 2008 by The American Society for Biochemistry and Molecular Biology, Inc.</t>
  </si>
  <si>
    <t>7608-7615</t>
  </si>
  <si>
    <t>60012408;60012408;60012408;60012408;60012408;60012408;60012408;60012408;60012408</t>
  </si>
  <si>
    <t>6508192150;6507556159;7005161616;16070454800;6506891946;23393438800;10041623600;57202594629;7006507139</t>
  </si>
  <si>
    <t>Aherrahrou, Zouhair;Doehring, Lars C.;Ehlers, Eva Maria;Liptau, Henrike;Depping, Reinhard;Linsel-Nitschke, Patrick;Kaczmarek, Piotr M.;Erdmann, Jeanette;Schunkert, Heribert</t>
  </si>
  <si>
    <t>L√ºbeck</t>
  </si>
  <si>
    <t>Universit√§t zu L√ºbeck</t>
  </si>
  <si>
    <t>Aherrahrou Z.</t>
  </si>
  <si>
    <t>An alternative splice variant in Abcc6, the gene causing dystrophic calcification, leads to protein deficiency in C3H/He mice</t>
  </si>
  <si>
    <t>10.1074/jbc.M708290200</t>
  </si>
  <si>
    <t>2-s2.0-43149100350</t>
  </si>
  <si>
    <t>['two cyanophages', 'thus renamed', 'rights reserved', 'related genes', 'prochlorococcus cyanophages', 'pebs ).', 'novel pebs', 'myovirus p', 'investigate four', 'ho1 occur', 'ho1 ),', 'heme oxygenase', 'handedly catalyzes', 'ferredoxin oxidoreductase', 'encoding gene', 'chlorophyll antenna', '7 ].', '4 ].']</t>
  </si>
  <si>
    <t>EVO_ECOL</t>
  </si>
  <si>
    <t>Although the oceanic cyanobacterium Prochlorococcus harvests light with a chlorophyll antenna [1-3] rather than with the phycobilisomes that are typical of cyanobacteria, some strains express genes that are remnants of the ancestral Synechococcus phycobilisomes [4]. Similarly, some Prochlorococcus cyanophages, which often harbor photosynthesis-related genes [5], also carry homologs of phycobilisome pigment biosynthesis genes [6, 7]. Here, we investigate four such genes in two cyanophages that both infect abundant Prochlorococcus strains [8]: homologs of heme oxygenase (ho1), 15,16-dihydrobiliverdin:ferredoxin oxidoreductase (pebA), ferredoxin (petF) in the myovirus P-SSM2, and a phycocyanobilin:ferredoxin oxidoreductase (pcyA) homolog in the myovirus P-SSM4. We demonstrate that the phage homologs mimic the respective host activities, with the exception of the divergent phage PebA homolog. In this case, the phage PebA single-handedly catalyzes a reaction for which uninfected host cells require two consecutive enzymes, PebA and PebB. We thus renamed the phage enzyme phycoerythrobilin synthase (PebS). This gene, and other pigment biosynthesis genes encoded by P-SSM2 (petF and ho1), are transcribed during infection, suggesting that they can improve phage fitness. Analyses of global ocean metagenomes show that PcyA and Ho1 occur in both cyanobacteria and their phages, whereas the novel PebS-encoding gene is exclusive to phages. ¬© 2008 Elsevier Ltd. All rights reserved.</t>
  </si>
  <si>
    <t>442-448</t>
  </si>
  <si>
    <t>60005322;60022195;60022195;60022195;60005322</t>
  </si>
  <si>
    <t>23977569300;23977519700;7401999036;35458713600;14035378200</t>
  </si>
  <si>
    <t>Dammeyer, Thorben;Bagby, Sarah C.;Sullivan, Matthew B.;Chisholm, Sallie W.;Frankenberg-Dinkel, Nicole</t>
  </si>
  <si>
    <t>Cambridge;Bochum</t>
  </si>
  <si>
    <t>Massachusetts Institute of Technology;Ruhr-Universitat Bochum</t>
  </si>
  <si>
    <t>60022195;60005322</t>
  </si>
  <si>
    <t>Dammeyer T.</t>
  </si>
  <si>
    <t>Efficient Phage-Mediated Pigment Biosynthesis in Oceanic Cyanobacteria</t>
  </si>
  <si>
    <t>S0960982208002546</t>
  </si>
  <si>
    <t>10.1016/j.cub.2008.02.067</t>
  </si>
  <si>
    <t>2-s2.0-42049110060</t>
  </si>
  <si>
    <t>['transition frequency', 'spontaneous emission', 'size two', 'line antennas', 'fold quasi', 'drastically changed', 'dimensional quasi', 'dimensional 12', 'decay behaviors', 'calculations indicate']</t>
  </si>
  <si>
    <t>We investigate the lifetime distribution functions of spontaneous emission from line antennas embedded in finite-size two-dimensional 12-fold quasi-periodic photonic crystals. Our calculations indicate that two-dimensional quasi-periodic crystals lead to the coexistence of both accelerated and inhibited decay processes. The decay behaviors of line antennas are drastically changed as the locations of the antennas are varied from the center to the edge in quasi-periodic photonic crystals and the location of transition frequency is varied. ¬© IOP Publishing Ltd.</t>
  </si>
  <si>
    <t>1361648X</t>
  </si>
  <si>
    <t>Journal of Physics Condensed Matter</t>
  </si>
  <si>
    <t>60032325-60021170;60021170;60032325;60021170;60032275</t>
  </si>
  <si>
    <t>7405299540;55740757400;55724854700;10041330500;7601489729</t>
  </si>
  <si>
    <t>Xu, Xingsheng;Hu, Haiyang;Yamada, Toshiki;Chen, Hongda;Wang, Yiquan</t>
  </si>
  <si>
    <t>Japan;China;China</t>
  </si>
  <si>
    <t>Koganei;Beijing;Beijing</t>
  </si>
  <si>
    <t>Japan National Institute of Information and Communications Technology;Minzu University of China;Institute of Semiconductors Chinese Academy of Sciences</t>
  </si>
  <si>
    <t>60032325;60032275;60021170</t>
  </si>
  <si>
    <t>Xu X.</t>
  </si>
  <si>
    <t>Lifetime distribution of spontaneous emission from line antennas in two-dimensional quasi-periodic photonic crystals</t>
  </si>
  <si>
    <t>S0953898408573772</t>
  </si>
  <si>
    <t>10.1088/0953-8984/20/12/125210</t>
  </si>
  <si>
    <t>2-s2.0-40549121596</t>
  </si>
  <si>
    <t>Howard Hughes Medical Institute</t>
  </si>
  <si>
    <t>HHMI</t>
  </si>
  <si>
    <t>['vaccenyl acetate', 'therefore developed', 'specific isoform', 'single pheromone', 'sexually dimorphic', 'sensory neurons', 'protocerebrum suggests', 'projection neurons', 'pns ).', 'one set', 'observations pose', 'neurons converge', 'neural circuits', 'functional dimorphisms', 'fruitless gene', 'fly brain', 'female flies', 'employs two', 'dimorphic behaviours', 'dimorphic behaviour', 'developmentally programmed', 'da1 glomerulus', 'cva activates', 'cva ).', 'courtship involves', 'antennal lobe', '000 neurons']</t>
  </si>
  <si>
    <t>Courtship is an innate sexually dimorphic behaviour that can be observed in naive animals without previous learning or experience, suggesting that the neural circuits that mediate this behaviour are developmentally programmed. In Drosophila, courtship involves a complex yet stereotyped array of dimorphic behaviours that are regulated by FruM, a male-specific isoform of the fruitless gene. FruM is expressed in about 2,000 neurons in the fly brain, including three subpopulations of olfactory sensory neurons and projection neurons (PNs). One set of Fru+ olfactory neurons expresses the odorant receptor Or67d and responds to the male-specific pheromone cis-vaccenyl acetate (cVA). These neurons converge on the DA1 glomerulus in the antennal lobe. In males, activation of Or67d+ neurons by cVA inhibits courtship of other males, whereas in females their activation promotes receptivity to other males. These observations pose the question of how a single pheromone acting through the same set of sensory neurons can elicit different behaviours in male and female flies. Anatomical or functional dimorphisms in this neural circuit might be responsible for the dimorphic behaviour. We therefore developed a neural tracing procedure that employs two-photon laser scanning microscopy to activate the photoactivatable green fluorescent protein. Here we show, using this technique, that the projections from the DA1 glomerulus to the protocerebrum are sexually dimorphic. We observe a male-specific axonal arbor in the lateral horn whose elaboration requires the expression of the transcription factor FruM in DA1 projection neurons and other Fru+ cells. The observation that cVA activates a sexually dimorphic circuit in the protocerebrum suggests a mechanism by which a single pheromone can elicit different behaviours in males and in females. ¬©2008 Nature Publishing Group.</t>
  </si>
  <si>
    <t>473-477</t>
  </si>
  <si>
    <t>Nature</t>
  </si>
  <si>
    <t>60011605;60011605;60011605;60011605;60011605-60031581;60031851;60011605;60011605;60031851;60011605</t>
  </si>
  <si>
    <t>55118739300;7006465045;6602408155;22941239200;7403147634;21739313500;57202487502;23987622900;7103134410;7006007097</t>
  </si>
  <si>
    <t>Datta, Sandeep Robert;Vasconcelos, Maria Luisa;Ruta, Vanessa;Luo, Sean;Wong, Allan;Demir, Ebru;Flores, Jorge;Balonze, Karen;Dickson, Barry J.;Axel, Richard</t>
  </si>
  <si>
    <t>Austria;United States;United States</t>
  </si>
  <si>
    <t>Vienna;Pasadena;New York</t>
  </si>
  <si>
    <t>Research Institute of Molecular Pathology, Vienna;California Institute of Technology;Vagelos College of Physicians and Surgeons</t>
  </si>
  <si>
    <t>60031851;60031581;60011605</t>
  </si>
  <si>
    <t>Datta S.</t>
  </si>
  <si>
    <t>The Drosophila pheromone cVA activates a sexually dimorphic neural circuit</t>
  </si>
  <si>
    <t>NATURE06808</t>
  </si>
  <si>
    <t>10.1038/nature06808</t>
  </si>
  <si>
    <t>2-s2.0-41149138161</t>
  </si>
  <si>
    <t>['¬© 2008', 'terahertz region', 'sweat ducts', 'spectral response', 'recent studies', 'pulse rate', 'physiological stress', 'perspiration system', 'minute morphology', 'human skin', 'experimental evidence', 'also correlated']</t>
  </si>
  <si>
    <t>Recent studies of the minute morphology of the skin by optical coherence tomography showed that the sweat ducts in human skin are helically shaped tubes, filled with a conductive aqueous solution. A computer simulation study of these structures in millimeter and submillimeter wave bands show that the human skin functions as an array of low-Q helical antennas. Experimental evidence is presented that the spectral response in the sub-Terahertz region is governed by the level of activity of the perspiration system. It is also correlated to physiological stress as manifested by the pulse rate and the systolic blood pressure. ¬© 2008 The American Physical Society.</t>
  </si>
  <si>
    <t>60007903;60007903;60007903;60007903;60007903</t>
  </si>
  <si>
    <t>23014555800;6603140566;6507779177;21740930300;35552581900</t>
  </si>
  <si>
    <t>Feldman, Yuri;Puzenko, Alexander;Ben Ishai, Paul;Caduff, Andreas;Agranat, Aharon J.</t>
  </si>
  <si>
    <t>Jerusalem</t>
  </si>
  <si>
    <t>Hebrew University of Jerusalem</t>
  </si>
  <si>
    <t>Feldman Y.</t>
  </si>
  <si>
    <t>Human skin as arrays of helical antennas in the millimeter and submillimeter wave range</t>
  </si>
  <si>
    <t>10.1103/PhysRevLett.100.128102</t>
  </si>
  <si>
    <t>2-s2.0-41549168686</t>
  </si>
  <si>
    <t>50342-PH-MUR</t>
  </si>
  <si>
    <t>['transmitting frequencies', 'radiating antenna', 'neighboring antennas', 'multiple frequency', 'loading effect', 'large objects', 'highly scattering', 'electromagnetic cloaks', 'dispersive cloak', 'close proximity', 'antenna environments']</t>
  </si>
  <si>
    <t>It is proposed that electromagnetic cloaks be used as effective shielding devices which enable improved antenna performance in highly scattering, multiple-antenna environments. In multiple frequency, multiple-antenna environments, each antenna is enclosed in a dispersive cloak that is designed to operate at the transmitting frequencies of the neighboring antennas. The loading effect of large objects in close proximity to a radiating antenna can be removed by enclosing the scatterer with a cloak. Application of cloaks to microwave antenna shielding only requires narrow band performance, which can be realized using currently available metamaterials technology. ¬© 2008 American Institute of Physics.</t>
  </si>
  <si>
    <t>7103160133;55925714300</t>
  </si>
  <si>
    <t>Kwon, Do Hoon;Werner, Douglas H.</t>
  </si>
  <si>
    <t>Restoration of antenna parameters in scattering environments using electromagnetic cloaking</t>
  </si>
  <si>
    <t>10.1063/1.2898220</t>
  </si>
  <si>
    <t>2-s2.0-41049099950</t>
  </si>
  <si>
    <t>['tighter bound', 'technology 2008', 'system model', 'sufficient conditions', 'spreading code', 'sfbc mc', 'rao bound', 'permutation ambiguity', 'output problem', 'novel approach', 'intuitive subspace', 'input single', 'form expressions', 'even though', 'downlink space', 'desired user', 'derive closed', 'crb ).', 'corresponding necessary', 'corresponding cramer', 'channel identifiability', 'channel estimates', 'channel estimate', 'cdma systems', 'approach results', 'also known', 'also establish']</t>
  </si>
  <si>
    <t>The problem of blind channel estimation for downlink space-frequency block coded multi-carrier code division multiple access (SFBC MC-CDMA) schemes is considered. For these schemes, the authors first develop a system model for complex modulated signals, which reduces the multichannel estimation problem to a single-input single-output problem. Then, they present an intuitive subspace-based channel estimation method along with the corresponding necessary and sufficient conditions under which the channel estimate is unique (within a complex scalar). Their studies highlight two interesting properties of SFBC MC-CDMA systems: (i) there is no antenna order ambiguity (also known as permutation ambiguity) even though only one spreading code is assigned to each user; (ii) channel identifiability is guaranteed, regardless of the channel zeros location. They also establish the unbiasedness of the channel estimates and derive closed-form expressions for the mean-square-error of the estimates as well as the corresponding Cramer-Rao bound (CRB). In the derivation of the CRB, they suggest a novel approach which assumes the knowledge of only the spreading code of desired user. This approach results in a tighter bound than the CRB derived based on the knowledge of all users' signatures. ¬© The Institution of Engineering and Technology 2008.</t>
  </si>
  <si>
    <t>320-328</t>
  </si>
  <si>
    <t>14060927600;35613979200</t>
  </si>
  <si>
    <t>Nayeb Nazar, S.;Psaromiligkos, I. N.</t>
  </si>
  <si>
    <t>Nayeb Nazar S.</t>
  </si>
  <si>
    <t>Performance of blind channel estimation algorithms for space-frequency block coded multi-carrier code division multiple access systems</t>
  </si>
  <si>
    <t>10.1049/iet-com:20060221</t>
  </si>
  <si>
    <t>2-s2.0-41149106493</t>
  </si>
  <si>
    <t>['technology 2008', 'return loss', 'monitored wirelessly', 'climacteric fruits']</t>
  </si>
  <si>
    <t>A capacitive gas sensor using tin oxide (SnO2) nanoparticles has been integrated with a microstrip patch antenna for detecting ethylene gas emanated from climacteric fruits. The decrease in sensor capacitance owing to the presence of ethylene (0-100ppm) changes the antenna resonant frequency and return loss (by 7MHz and 9.5dB) which can be monitored wirelessly. ¬© The Institution of Engineering and Technology 2008.</t>
  </si>
  <si>
    <t>464-466</t>
  </si>
  <si>
    <t>60000092;60000092;60000092;60000092;60000092</t>
  </si>
  <si>
    <t>22937172300;57193934709;14628107800;7006686873;57204205061</t>
  </si>
  <si>
    <t>Balachandran, M. D.;Shrestha, S.;Agarwal, M.;Lvov, Y.;Varahramyan, K.</t>
  </si>
  <si>
    <t>Ruston</t>
  </si>
  <si>
    <t>Institute for Micromanufacturing</t>
  </si>
  <si>
    <t>Balachandran M.D.</t>
  </si>
  <si>
    <t>SnO&lt;inf&gt;2&lt;/inf&gt; capacitive sensor integrated with microstrip patch antenna for passive wireless detection of ethylene gas</t>
  </si>
  <si>
    <t>10.1049/el:20083636</t>
  </si>
  <si>
    <t>2-s2.0-41149118586</t>
  </si>
  <si>
    <t>['wideband microstrip', 'technology 2008', 'radiating patch', 'impedance bandwidth', 'designed antenna', 'compact ultra', 'compact size', 'band rejection', 'arched slot']</t>
  </si>
  <si>
    <t>A simple and compact ultra-wideband microstrip-fed planar antenna with dual bandstop characteristic is presented. By using a U-slot defected ground structure (DGS) in the feedline, a stopband of 600MHz (from 5.45 to 6.05GHz) for band rejection of WLAN is achieved. To obtain another stopband, an arched slot is etched on the radiating patch. Experimental results show that the designed antenna, with a compact size of 30√ó24.5mm, has an impedance bandwidth of 2.8-11GHz for voltage standing wave ratio (VSWR) less than 2, except two frequency stop-bands of 3.5-4.25GHz and 5.45-6.05GHz. Moreover, the antenna has good omnidirectional radiation patterns in the H-plane. ¬© The Institution of Engineering and Technology 2008.</t>
  </si>
  <si>
    <t>453-454</t>
  </si>
  <si>
    <t>60005244;60005244</t>
  </si>
  <si>
    <t>7101985977;7408556653</t>
  </si>
  <si>
    <t>Yin, K.;Xu, J. P.</t>
  </si>
  <si>
    <t>Yin K.</t>
  </si>
  <si>
    <t>Compact ultra-wideband antenna with dual bandstop characteristic</t>
  </si>
  <si>
    <t>10.1049/el:20080484</t>
  </si>
  <si>
    <t>2-s2.0-41149129795</t>
  </si>
  <si>
    <t>['technology 2008', 'parallel acquisition', 'method requires', 'domain multiplexing', 'digital converter', 'commercial multi', 'combines frequency', 'channels increases', 'alternative technique', 'also superior']</t>
  </si>
  <si>
    <t>An alternative technique (F_TDM) that combines frequency-domain multiplexing and time-domain multiplexing for parallel acquisition of magnetic resonance images is proposed. This method requires only an analogue-to-digital converter and a commercial multi-carrier digital receiver to reduce the cost and complexity of the phased-array receiver system compared with using independent receiver channels. It is also superior to methods that employ only frequency-domain multiplexing or time-domain multiplexing when the number of channels increases. The principle of this technique is discussed and results from a four-channel F_TDM receiver are presented. ¬© The Institution of Engineering and Technology 2008.</t>
  </si>
  <si>
    <t>454-456</t>
  </si>
  <si>
    <t>60021200;60021200</t>
  </si>
  <si>
    <t>57203674220;56163654300</t>
  </si>
  <si>
    <t>Liu, Y.;Li, G.</t>
  </si>
  <si>
    <t>F_TDM receiver for parallel acquisition of MRI</t>
  </si>
  <si>
    <t>10.1049/el:20080013</t>
  </si>
  <si>
    <t>2-s2.0-41149166321</t>
  </si>
  <si>
    <t>['type opa', 'technology 2008', 'simulated annealing', 'piezoelectric ceramics', 'phase shifters', 'optimisation procedure', 'numerical simulation', 'experimental system', 'dimensional fibre', 'analysis studies']</t>
  </si>
  <si>
    <t>The necessity of an optimisation procedure in optical phased array (OPA) design has been demonstrated. Simulated annealing was used to perform the numerical simulation. The analysis studies the scheme of a two-dimensional fibre-type OPA with piezoelectric ceramics (PZT) phase shifters. Moreover, an experimental system has been set up to confirm the integrity of the design. ¬© The Institution of Engineering and Technology 2008.</t>
  </si>
  <si>
    <t>490-492</t>
  </si>
  <si>
    <t>57196238970;56095455800;23983935200;36198285800</t>
  </si>
  <si>
    <t>Zhao, Y.;Yang, X.;Cai, Q.;Hu, W.</t>
  </si>
  <si>
    <t>Zhao Y.</t>
  </si>
  <si>
    <t>Application of simulated annealing to design and realisation of two-dimension fibre-type optical phased array</t>
  </si>
  <si>
    <t>10.1049/el:20083336</t>
  </si>
  <si>
    <t>2-s2.0-41149173793</t>
  </si>
  <si>
    <t>['upper bounds', 'uncoded uwb', 'technology 2008', 'snrs ).', 'simulation results', 'rate performance', 'ppm sttc', 'output system', 'optimal sttc', 'optimal binary', 'noise ratios', 'low signal', 'ir single', 'input single', 'input multiple', 'higher snr', 'error analysis', 'communication systems']</t>
  </si>
  <si>
    <t>The design of pulse position modulated (PPM) space-time trellis codes (STTC) for ultra-wideband impulse radio (UWB-IR) multiple-input multiple-output (MIMO) communication systems over slow and fast fading multipath channels is considered. First, A probability of error analysis is carried out to derive upper bounds on pairwise symbol error probability at high and low signal-to-noise ratios (SNRs). From the upper bounds, A new distance notion is introduced and novel design criteria for optimal (in error rate performance) M-ary PPM STTC are deduced for UWB. An optimal binary-PPM STTC is designed for two transmit antennas. Finally, simulation results of the UWB-IR MIMO system, using the optimal STTC, confirm significant improvement in bit-error-rate performance over the uncoded UWB-IR single-input single-output system and also over previously proposed space-time coding scheme for UWB, at higher SNR. ¬© The Institution of Engineering and Technology 2008.</t>
  </si>
  <si>
    <t>366-371</t>
  </si>
  <si>
    <t>60031818;60032730</t>
  </si>
  <si>
    <t>56260848700;7101769163</t>
  </si>
  <si>
    <t>Tyagi, A.;Bose, R.</t>
  </si>
  <si>
    <t>New Delhi;Roorkee</t>
  </si>
  <si>
    <t>Indian Institute of Technology Delhi;Indian Institute of Technology Roorkee</t>
  </si>
  <si>
    <t>60032730;60031818</t>
  </si>
  <si>
    <t>Tyagi A.</t>
  </si>
  <si>
    <t>Pulse position modulated space-time trellis coding for ultra-wideband impulse radio multiple-input multiple-output communication systems</t>
  </si>
  <si>
    <t>10.1049/iet-com:20060690</t>
  </si>
  <si>
    <t>2-s2.0-41149180230</t>
  </si>
  <si>
    <t>['unmet demand', 'two formulations', 'solutions produced', 'rights reserved', 'required number', 'problem consists', 'previous article', 'present article', 'overall interference', 'network cells', 'meyer c', 'jaumard b', 'integer program', 'first version', 'exact algorithm', 'european networks', 'either version', 'cut scheme', 'covering problem', 'computational point', 'channel interference', 'channel demand', 'channel assignment', 'cellular networks', 'avoiding co', 'assigning sets', 'another formulation', 'algorithm combining', '322 ],']</t>
  </si>
  <si>
    <t>Branch-and-cut | Cellular telephony | Channel assignment | Column generation</t>
  </si>
  <si>
    <t>We present an exact algorithm for solving the channel assignment problem in cellular telephony networks. This problem consists of assigning sets of channels to the network cells in such a way that the channel demand is satisfied, while avoiding co-channel interference and adjacent channel interference and respecting the channel spacing constraint for each antenna. In a previous article [Jaumard B, Marcotte O, Meyer C, Vovor T. Comparison of column generation models for channel assignment in cellular networks. Discrete Applied Mathematics 2002; 118:299-322], we formulated this problem as a covering problem in two different ways and compared these two formulations and another formulation both from a theoretical and computational point of view (by solving their linear relaxations). In the present article we focus on the best set covering formulation, where the subsets are sets of cells that can be assigned the same channel, and we actually solve two versions of the integer program. In the first version, we seek to minimize the unmet demand, while in the second, we seek to minimize the overall interference while assigning the required number of channels to each cell. In either version, the integer program is solved by an algorithm combining the column generation technique and a branch-and-cut scheme. Finally, we present the solutions produced by these algorithms for some instances of European networks and real-life instances supplied by the Bell Mobilit√© company. ¬© 2006 Elsevier Ltd. All rights reserved.</t>
  </si>
  <si>
    <t>1204-1226</t>
  </si>
  <si>
    <t>Computers and Operations Research</t>
  </si>
  <si>
    <t>60019141;60116756;60027863</t>
  </si>
  <si>
    <t>22734342800;56847096800;6602619584</t>
  </si>
  <si>
    <t>Hemazro, T√™kogan D.;Jaumard, Brigitte;Marcotte, Odile</t>
  </si>
  <si>
    <t>Montreal;Montreal;Montreal</t>
  </si>
  <si>
    <t>Concordia Institute for Information Systems Engineering;Universit√© du Qu√©bec √† Montr√©al;Polytechnique Montr√©al</t>
  </si>
  <si>
    <t>60116756;60027863;60019141</t>
  </si>
  <si>
    <t>Hemazro T.D.</t>
  </si>
  <si>
    <t>A column generation and branch-and-cut algorithm for the channel assignment problem</t>
  </si>
  <si>
    <t>S0305054806001596</t>
  </si>
  <si>
    <t>10.1016/j.cor.2006.07.012</t>
  </si>
  <si>
    <t>2-s2.0-35248875756</t>
  </si>
  <si>
    <t>ANI-0208116</t>
  </si>
  <si>
    <t>['wireless network', 'uniform gain', 'two cases', 'total power', 'topology construction', 'thus demonstrating', 'significant reductions', 'second case', 'rights reserved', 'previous work', 'present optimal', 'present algorithms', 'power levels', 'network connected', 'maximum power', 'first case', 'efficient topologies', 'constructing power', 'assumed given', 'approximation bounds', 'approximation algorithms', 'antenna orientation']</t>
  </si>
  <si>
    <t>Directional antennas | Topology control algorithms | Wireless ad hoc network</t>
  </si>
  <si>
    <t>Topology control problems are associated with assignment of power levels to nodes of a wireless network so that the resulting graph topology satisfies certain properties. In this paper we consider the problem of power-efficient topology control with switched beam directional antennas taking into account their non-uniform radiation pattern within the beamwidth. Previous work in the area have all assumed a uniform gain model with these antennas which renders antenna orientation insignificant as a parameter in topology control algorithms. We present algorithms that take into account a model of non-uniform gain with the objectives of minimizing the total power and maximum power to keep the network connected. We consider two cases: one where the antenna orientation is assumed given and another where the antenna orientation needs to be derived as well. For the first case, we present optimal and approximation algorithms for constructing power-efficient topologies. For the second case, we prove the problem to be NP-complete and present heuristic solutions along with approximation bounds. Through comparison of the two cases by simulation, significant reductions are shown in the maximum as well as total power required to keep the network connected for the second case, thus demonstrating the benefits of using antenna orientation as parameter in topology construction. ¬© 2007 Elsevier B.V. All rights reserved.</t>
  </si>
  <si>
    <t>287-306</t>
  </si>
  <si>
    <t>60014313;60014313;60014313</t>
  </si>
  <si>
    <t>8323861400;7401801245;7004052021</t>
  </si>
  <si>
    <t>Namboodiri, Vinod;Gao, Lixin;Janaswamy, Ramakrishna</t>
  </si>
  <si>
    <t>Namboodiri V.</t>
  </si>
  <si>
    <t>Power-efficient topology control for static wireless networks with switched beam directional antennas</t>
  </si>
  <si>
    <t>S1570870507000169</t>
  </si>
  <si>
    <t>10.1016/j.adhoc.2007.01.003</t>
  </si>
  <si>
    <t>2-s2.0-35548960397</t>
  </si>
  <si>
    <t>['thermal runaway', 'temperature model', 'system rests', 'studied single', 'steady states', 'solid phases', 'small perturbations', 'rights reserved', 'results coincide', 'porous solid', 'perturbation system', 'particular class', 'model describing', 'infinite heat', 'indicate consistency', 'important physico', 'heat exchange', 'generated ).', 'fluid production', 'existence results', 'exchange rate', 'enables us', 'distinct temperatures', 'dependent problems', 'dependent analyses', 'corresponding single', 'corresponding class', 'chemical parameters', 'blowup results', 'better understand', 'appropriate limit', 'altered substantially']</t>
  </si>
  <si>
    <t>Blowup | Dual temperature | Fluid production | Global existence | Nonlinear parabolic | Porous solid ignition | Steady states</t>
  </si>
  <si>
    <t>In this paper we study a system of nonlinear parabolic equations representing the evolution of small perturbations in a model describing the combustion of a porous solid. The novelty of this system rests on allowing the fluid and solid phases to assume different temperatures, as opposed to the well-studied single-temperature model in which heat is assumed to be exchanged at an infinitely rapid rate. Moreover, the underlying model incorporates fluid creation, as a result of reaction, and this property is inherited by the perturbation system. With respect to important physico-chemical parameters we look for global and blowing-up solutions, both with and without heat loss and fluid production. In this context, blowup can be identified with thermal runaway, from which ignition of the porous solid is inferred (a self-sustaining combustion wave is generated). We then proceed to study the existence and uniqueness of a particular class of steady states and examine their relationship to the corresponding class of time-dependent problems. This enables us to extend the global-existence results, and to indicate consistency between the time-independent and time-dependent analyses. In order to better understand the effects of distinct temperatures in each phase, a number of our results are then compared with those of a corresponding single-temperature model. We find that the results coincide in the appropriate limit of infinite heat-exchange rate. However, when the heat exchange is finite the blowup results can be altered substantially. ¬© 2007 Elsevier Ltd. All rights reserved.</t>
  </si>
  <si>
    <t>562-584</t>
  </si>
  <si>
    <t>Nonlinear Analysis: Real World Applications</t>
  </si>
  <si>
    <t>60018491;60012070;60012070;60010365</t>
  </si>
  <si>
    <t>36448703400;24538401100;7202722626;57198200830</t>
  </si>
  <si>
    <t>Shah, A. A.;Brindley, J.;McIntosh, A. C.;Rademacher, J.</t>
  </si>
  <si>
    <t>Canada;United Kingdom;Canada</t>
  </si>
  <si>
    <t>Burnaby;Leeds;Vancouver</t>
  </si>
  <si>
    <t>Simon Fraser University;University of Leeds;The University of British Columbia</t>
  </si>
  <si>
    <t>60018491;60012070;60010365</t>
  </si>
  <si>
    <t>Shah A.</t>
  </si>
  <si>
    <t>The effects of heat exchange and fluid production on the ignition of a porous solid</t>
  </si>
  <si>
    <t>S1468121806001659</t>
  </si>
  <si>
    <t>10.1016/j.nonrwa.2006.12.002</t>
  </si>
  <si>
    <t>2-s2.0-37249066176</t>
  </si>
  <si>
    <t>['widely used', 'water contents', 'water content', 'travel time', 'time zero', 'time reference', 'taking account', 'rights reserved', 'reflected waves', 'receiver offset', 'radiated laterally', 'radar waves', 'propagation velocity', 'physical properties', 'penetrating radar', 'paper proposes', 'many factors', 'laboratory experiments', 'direct wave', 'coupled antenna', 'concrete porosity']</t>
  </si>
  <si>
    <t>Concrete | Delay measurement | Propagation velocity | Radar | Time zero</t>
  </si>
  <si>
    <t>Ground-penetrating radar (GPR) is widely used to detect and locate steel reinforcement in concrete. However, there are many factors which need to be considered, if accurate depth measurements are to be made. Knowledge of the reference time zero and the propagation velocity of radar waves is essential. This paper presents experimental results on the effect of the physical properties of concrete on the time zero and the propagation velocity of both direct and reflected waves radiated by a ground-coupled antenna. Laboratory experiments were conducted on reinforced concrete slabs and involved various porosities, water contents and depths of steel reinforcing bars. The results of this research demonstrate clearly that the direct wave, which is radiated laterally, propagates at the same velocity as the reflected waves. The implication of such a result is that the direct wave time position is not constant and is affected by the concrete porosity and water content. Therefore, in cases where the direct wave is used as the time reference, this paper proposes to improve delay measurements by applying a delay correction corresponding to the travel time of the direct wave and taking account of the transmitter-receiver offset and of the propagation velocity of radar waves in concrete. ¬© 2007 Elsevier Ltd. All rights reserved.</t>
  </si>
  <si>
    <t>198-207</t>
  </si>
  <si>
    <t>60027245-105350593;60027245;60027245;60027245;60027245</t>
  </si>
  <si>
    <t>14064026000;6602111278;8235353400;6603396002;6701735177</t>
  </si>
  <si>
    <t>Viriyametanont, K.;Laurens, S.;Klysz, G.;Balayssac, J. P.;Arliguie, G.</t>
  </si>
  <si>
    <t>Universite Paul Sabatier Toulouse III;GETEC</t>
  </si>
  <si>
    <t>60027245;105350593</t>
  </si>
  <si>
    <t>Viriyametanont K.</t>
  </si>
  <si>
    <t>Radar survey of concrete elements: Effect of concrete properties on propagation velocity and time zero</t>
  </si>
  <si>
    <t>S0963869507001132</t>
  </si>
  <si>
    <t>10.1016/j.ndteint.2007.10.001</t>
  </si>
  <si>
    <t>2-s2.0-37849023708</t>
  </si>
  <si>
    <t>['whole system', 'whole range', 'used either', 'two receivers', 'two pcs', 'sweep frequency', 'spectrum ).', 'solar radiospectrograph', 'rights reserved', 'range 270', 'preset times', 'period antenna', 'optical receiver', 'observations cover', 'fully automated', 'frequency range', 'data acquisition', 'daily operation', 'also control', '650 mhz', '630 channels', '450 mhz', '225 ksamples', '128 channels', '12 bit', '100 mhz', '10 spectra']</t>
  </si>
  <si>
    <t>Instrumentation | Radiospectrograph | Solar radio astronomy | Solar radio bursts</t>
  </si>
  <si>
    <t>The solar radiospectrograph of the University of Athens is installed at the Thermopylae Satellite Telecommunication Station. The observations cover the frequency range from 20 to 650 MHz. The spectrograph has a 7-m moving parabola feeding by a log-period antenna for 100-650 MHz and a stationary inverted V fat dipole antenna for 20-100 MHz. Two receivers are operating in parallel: a sweep frequency for the whole range (10 spectra/s, 630 channels/spectrum) and an acousto-optical receiver for the range 270-450 MHz (10 spectra/s, 128 channels/spectrum). The data acquisition system consists of two PCs (equipped with 12 bit, 225 ksamples/s DAC, one for every receiver). The daily operation is fully automated: receiving universal time from a GPS, pointing the antenna to the Sun, initiating system calibration, starting and stopping the observations at preset times, data acquisition, and archiving on DVD. We can also control the whole system through modem or Internet. The instrument can be used either by itself to study the onset and evolution of solar radio bursts and associated interplanetary phenomena or in conjunction with other instruments. ¬© 2006 Elsevier Ltd. All rights reserved.</t>
  </si>
  <si>
    <t>251-258</t>
  </si>
  <si>
    <t>Measurement: Journal of the International Measurement Confederation</t>
  </si>
  <si>
    <t>60028900-60027722;60028900-60027722;60028900;60028900;60028900;60028900;60028900-60027722;60028894;60004716;60028894</t>
  </si>
  <si>
    <t>6506624772;6506608702;57217030033;56209462400;6603136071;10739088700;15520090500;7004310314;35582854400;57197930599</t>
  </si>
  <si>
    <t>Kontogeorgos, A.;Tsitsipis, P.;Caroubalos, C.;Moussas, X.;Preka-Papadema, P.;Hilaris, A.;Petoussis, V.;Bougeret, J. L.;Alissandrakis, C. E.;Dumas, G.</t>
  </si>
  <si>
    <t>Greece;France;Greece;Greece</t>
  </si>
  <si>
    <t>Athens;Meudon;Lamia;Ioannina</t>
  </si>
  <si>
    <t>National and Kapodistrian University of Athens;LESIA - Laboratoire d'Etudes Spatiales et d'Instrumentation en Astrophysique;Technologiko Ekpaideutiko Idrima, Lamias;University of Ioannina</t>
  </si>
  <si>
    <t>60028900;60028894;60027722;60004716</t>
  </si>
  <si>
    <t>Kontogeorgos A.</t>
  </si>
  <si>
    <t>Measuring solar radio bursts in 20-650 MHz</t>
  </si>
  <si>
    <t>S0263224106002387</t>
  </si>
  <si>
    <t>10.1016/j.measurement.2006.11.010</t>
  </si>
  <si>
    <t>2-s2.0-38849089365</t>
  </si>
  <si>
    <t>['water medium', 'treatment group', 'toxicity testing', 'significant reduction', 'second antennae', 'results suggest', 'often contradictory', 'might affect', 'metabolic pathways', 'low concern', 'lethal effect', 'increasing concern', 'increasing concentrations', 'hydrophobic chemicals', 'f0 exposed', 'exposed organisms', 'exceed 7', 'daphnia magna', 'chronic toxicity', 'business media', 'average number', 'available results', 'allowed concentration', 'acetone concentration', 'abnormal development', '5 days', '1 solvent']</t>
  </si>
  <si>
    <t>Abnormalities | Acetone | Daphnia magna | Ecotoxicity test | Long-term exposure</t>
  </si>
  <si>
    <t>There is increasing concern about the sub-lethal effect of hydrophobic chemicals in the water medium. Even though acetone is a commonly used solvent in toxicity testing, few studies have focussed on its chronic toxicity to Daphnia magna and the available results are often contradictory. In this study, acetone was tested on D. magna in a 21-day exposure experiment and the effects on mortality, fertility and morphology of exposed organisms (F0) and offspring (F1-F2, reared without acetone) were evaluated. No significant reduction of survival was observed with increasing concentrations, and no significant reduction in fecundity in any treatment group in terms of average number of daphnids per mother was observed. Abnormal development of second antennae was observed on F1 from F0 exposed to 79 mg l-1 solvent. The ET50 of acetone on the number of mothers that produced deformed offspring over time was 12.5 days. Our results suggest that the acetone concentration should not exceed 7.9 mg l-1, which is 10 times less than the allowed concentration as determined by OECD chronic assays on D. magna. More attention should be paid to small, water-soluble molecules usually considered of low concern for chronic toxicity because they might affect other metabolic pathways. ¬© 2007 Springer Science+Business Media, LLC.</t>
  </si>
  <si>
    <t>199-205</t>
  </si>
  <si>
    <t>Ecotoxicology</t>
  </si>
  <si>
    <t>60012306;60005400;60030318</t>
  </si>
  <si>
    <t>8951332100;8641390900;7006476429</t>
  </si>
  <si>
    <t>Leoni, Barbara;Bettinetti, Roberta;Galassi, Silvana</t>
  </si>
  <si>
    <t>Milan;Milan;Varese</t>
  </si>
  <si>
    <t>Universit√† degli Studi di Milano;Universit√† degli Studi di Milano-Bicocca;Universit√† degli Studi dell'Insubria</t>
  </si>
  <si>
    <t>60030318;60012306;60005400</t>
  </si>
  <si>
    <t>Leoni B.</t>
  </si>
  <si>
    <t>Sub-lethal effects of acetone on Daphnia magna</t>
  </si>
  <si>
    <t>10.1007/s10646-007-0184-7</t>
  </si>
  <si>
    <t>2-s2.0-38949151961</t>
  </si>
  <si>
    <t>['technical literature', 'similar lines', 'rights reserved', 'results produced', 'real records', 'proved valuable', 'proposed methodology', 'presented methodology', 'plain region', 'one region', 'mountainous region', 'main advantage', 'lightning performance', 'individual characteristics', 'good agreement', 'conducted separately', 'computed results', '400 kv']</t>
  </si>
  <si>
    <t>Lightning performance | Overhead transmission lines | Software tool</t>
  </si>
  <si>
    <t>A methodology for assessing the lightning performance of Hellenic high voltage transmission lines has been developed. Its main advantage is that the analysed transmission line is divided into regions and the analysis is conducted separately for each one region, taking into account the individual characteristics, which exist in each one of them. The developed approach intends to offer more accuracy in the assessment of lightning performance of Hellenic high voltage transmission lines and of similar lines, where they run at the same time through a plain region, a coastline and/or a mountainous region. The aims of the paper are to describe in detail the proposed methodology and to present results obtained by its application on operating Hellenic transmission lines of 150 and 400 kV. The computed results are compared with the results produced by another software tool published in the technical literature and with the real records of outage rate showing a good agreement. The presented methodology, which is coded in a comprehensive computer program, can be proved valuable to the studies of electric power systems designers intending in a more effective lightning protection. ¬© 2007 Elsevier B.V. All rights reserved.</t>
  </si>
  <si>
    <t>703-712</t>
  </si>
  <si>
    <t>Electric Power Systems Research</t>
  </si>
  <si>
    <t>100409805;60002947;60002947</t>
  </si>
  <si>
    <t>16642337100;6701734400;6603397818</t>
  </si>
  <si>
    <t>Ekonomou, Lambros;Gonos, Ioannis F.;Stathopulos, Ioannis A.</t>
  </si>
  <si>
    <t>Athens;Athens</t>
  </si>
  <si>
    <t>National Technical University of Athens;Hellenic American University</t>
  </si>
  <si>
    <t>60002947;100409805</t>
  </si>
  <si>
    <t>Ekonomou L.</t>
  </si>
  <si>
    <t>Lightning performance assessment of Hellenic high voltage transmission lines</t>
  </si>
  <si>
    <t>S0378779607001289</t>
  </si>
  <si>
    <t>10.1016/j.epsr.2007.05.018</t>
  </si>
  <si>
    <t>2-s2.0-39149112817</t>
  </si>
  <si>
    <t>2006AA10A214</t>
  </si>
  <si>
    <t>['tenuazonic acid', 'rights reserved', 'psii inhibitors', 'psii );', 'photosystem ii', 'novel class', 'evolving complex', 'donor side', 'crofton weed', 'competition experiments', 'binding environment', 'atrazine despite', 'antenna pigments', 'alternaria alternata', 'acceptor side']</t>
  </si>
  <si>
    <t>Chlorophyll a fluorescence | JIP-test | PSII inhibitor | Q -site B | Tenuazonic acid</t>
  </si>
  <si>
    <t>Tenuazonic acid (TeA) is a putative phytotoxin obtained from Alternaria alternata, the organism that can cause brown leaf spot disease of Crofton weed (Eupatorium adenophorum). It is demonstrated here that the tenuazonic acid inhibits the activity of photosystem II (PSII); the I50-value is 48 Œºg mL-1. Evidences from chlorophyll fluorescence show that tenuazonic acid interrupts electron transport between QA and QB on the acceptor side of PSII. It does not have an effect on the antenna pigments, the oxygen-evolving complex (OEC) at the donor side of PSII. On the basis of the fluorescence induction kinetics and competition experiments with [14C]atrazine, it is shown that tenuazonic acid does not share the same binding environment with atrazine despite their common action target: the QB-site. It is concluded that tenuazonic acid is a member of a novel class of PSII inhibitors. ¬© 2007 Elsevier B.V. All rights reserved.</t>
  </si>
  <si>
    <t>Environmental and Experimental Botany</t>
  </si>
  <si>
    <t>60024045;60024045;60024045;60024045;60024045</t>
  </si>
  <si>
    <t>16199396900;23571007600;55427798800;8522335300;57196742414</t>
  </si>
  <si>
    <t>Chen, Shiguo;Yin, Chunyan;Dai, Xinbin;Qiang, Sheng;Xu, Xiaoming</t>
  </si>
  <si>
    <t>Nanjing Agricultural University</t>
  </si>
  <si>
    <t>Action of tenuazonic acid, a natural phytotoxin, on photosystem II of spinach</t>
  </si>
  <si>
    <t>S0098847207001682</t>
  </si>
  <si>
    <t>10.1016/j.envexpbot.2007.10.002</t>
  </si>
  <si>
    <t>2-s2.0-39649107563</t>
  </si>
  <si>
    <t>['varying system', 'transmit schemes', 'several users', 'several scenarios', 'rights reserved', 'present work', 'opportunistic scheduler', 'opportunistic eigenbeamforming', 'opportunistic beamforming', 'one achieved', 'multiuser diversity', 'joint use', 'inherent form', 'employed using', 'diversity present', 'different degrees', 'could easily', 'correlated channels', 'cell scenario']</t>
  </si>
  <si>
    <t>Eigenbeamforming | MIMO systems | Mobile communication | Opportunistic beamforming | Proportional fair scheduling</t>
  </si>
  <si>
    <t>Multiuser diversity is an inherent form of diversity present in any time-varying system with several users. An opportunistic scheduler has to be used in order to exploit this type of diversity. A scheme that increases the effective dynamic range of the channel by deploying multiple antennas at the transmitter is called opportunistic beamforming. Opportunistic beamforming increases the degree of multiuser diversity in several scenarios, including correlated channels. Nevertheless, multiuser diversity can also be combined with other transmit schemes that have proven to be effective in correlated channels, such as eigenbeamforming. Eigenbeamforming is a point-to-point link transmit technique that could easily be combined with an opportunistic scheduler to extract multiuser diversity. We refer to the joint use of eigenbeamforming with an opportunistic scheduler as opportunistic eigenbeamforming. In this work, we show that the available multiuser diversity with opportunistic eigenbeamforming is larger than the one achieved when opportunistic beamforming is employed using the proportional fair scheduler under different degrees of correlation in the channel. In the present work we have considered a single-cell scenario. ¬© 2008 Elsevier GmbH. All rights reserved.</t>
  </si>
  <si>
    <t>288-298</t>
  </si>
  <si>
    <t>23487889700;6603372326;7006232833</t>
  </si>
  <si>
    <t>Casta√±eda, Mario;Joham, Michael;Nossek, Josef A.</t>
  </si>
  <si>
    <t>Casta√±eda M.</t>
  </si>
  <si>
    <t>Opportunistic eigenbeamforming: Exploiting multiuser diversity and channel correlations</t>
  </si>
  <si>
    <t>S1434841108000113</t>
  </si>
  <si>
    <t>10.1016/j.aeue.2008.01.008</t>
  </si>
  <si>
    <t>2-s2.0-39749135373</t>
  </si>
  <si>
    <t>CityU 7001966-570</t>
  </si>
  <si>
    <t>['scheme provides', 'rights reserved', 'radiation pattern', 'original designs', 'optimal performance', 'obtained non', 'necessary parameters', 'impedance bandwidth', 'effective methodology', 'dominated solutions', 'antenna design', 'antenna configurations', '2 ghz']</t>
  </si>
  <si>
    <t>Antenna design | Evolutionary algorithm | Optimization</t>
  </si>
  <si>
    <t>A novel evolutionary computing algorithm, jumping genes evolutionary algorithm (JGEA) is used for designing a dielectric resonator antenna with multiple parasitic strips. This scheme provides an effective methodology for the antenna design, searching for the necessary parameters to achieve the optimal performance. The obtained non-dominated solutions for the antenna configurations have been used to select and determine the appropriate impedance bandwidth and radiation pattern. In the LP DRA optimization, the impedance bandwidth of 21% has been achieved. In the CP DRA optimization, the antenna can be designed to achieve the operation frequency ranged from 3 to 4.2 GHz. The results show enhancement of impedance bandwidth and the CP operation frequency range comparing with the original designs. ¬© 2007 Elsevier GmbH. All rights reserved.</t>
  </si>
  <si>
    <t>266-276</t>
  </si>
  <si>
    <t>7102767679;7401619237;7101754058</t>
  </si>
  <si>
    <t>Yeung, Sai Ho;Ng, Hoi Kuen;Man, Kim Fung</t>
  </si>
  <si>
    <t>Multi-criteria design methodology of a dielectric resonator antenna with jumping genes evolutionary algorithm</t>
  </si>
  <si>
    <t>S1434841107001112</t>
  </si>
  <si>
    <t>10.1016/j.aeue.2007.04.007</t>
  </si>
  <si>
    <t>2-s2.0-39749171926</t>
  </si>
  <si>
    <t>['rights reserved', 'mainly used', 'integration contour', 'fock functions', 'essentially solves', 'diffraction theory', 'certain exponentials']</t>
  </si>
  <si>
    <t>Antenna theory | Fock functions | Quadrature | Wave propagation</t>
  </si>
  <si>
    <t>The Fock functions are mainly used in diffraction theory. A problem with some of these functions is that accurate numerical computation of integrals with certain exponentials is needed. An integration contour that essentially solves this problem is discussed. ¬© 2007 Elsevier GmbH. All rights reserved.</t>
  </si>
  <si>
    <t>324-326</t>
  </si>
  <si>
    <t>Sandstr√∂m, Sven Erik K.</t>
  </si>
  <si>
    <t>Vaxjo</t>
  </si>
  <si>
    <t>V√§xj√∂ universitet</t>
  </si>
  <si>
    <t>Sandstr√∂m S.</t>
  </si>
  <si>
    <t>A remark on the computation of Fock functions for negative arguments</t>
  </si>
  <si>
    <t>S1434841107001483</t>
  </si>
  <si>
    <t>10.1016/j.aeue.2007.08.001</t>
  </si>
  <si>
    <t>2-s2.0-39749182958</t>
  </si>
  <si>
    <t>['total force', 'sometimes referred', 'signalling nano', 'sensitive nano', 'proposed applications', 'paper focuses', 'oscillating molecule', 'oscillating devices', 'nested fullerenes', 'molecules oscillating', 'might impact', 'maximum velocity', 'jones potential', 'h symmetries', 'gigahertz frequency', 'gigahertz frequencies', 'future nano', 'considerable benefit', 'carbon onions', 'carbon nanotubes', 'carbon atoms', 'acceptance condition', '60n 2']</t>
  </si>
  <si>
    <t>Carbon nanotubes | Carbon onions | Fullerenes | Gigahertz oscillators | Lennard-Jones potential | Modeling and simulation | Nanostructure</t>
  </si>
  <si>
    <t>Nested spherical fullerenes, which are sometimes referred to as carbon onions, of I h symmetries which have N(n) carbon atoms in the nth shell given by N(n) = 60n 2 are studied in this paper. The continuum approximation together with the Lennard-Jones potential is utilized to determine the resultant potential energy. High frequency nanoscale oscillators or gigahertz oscillators created from fullerenes and both single- and multi-walled carbon nanotubes have attracted much attention for a number of proposed applications, such as ultra-fast optical filters and ultra-sensitive nano-antennae that might impact on the development of computing and signalling nano-devices. Further, it is only at the nanoscale where such gigahertz frequencies can be achieved. This paper focuses on the interaction of nested fullerenes and the mechanics of such molecules oscillating in carbon nanotubes. Here we investigate such issues as the acceptance condition for nested fullerenes into carbon nanotubes, the total force and energy of the nested fullerenes, and the velocity and gigahertz frequency of the oscillating molecule. In particular, optimum nanotube radii are determined for which nested fullerenes oscillate at maximum velocity and frequency, which will be of considerable benefit for the design of future nano-oscillating devices. ¬© 2007 Springer Science+Business Media B.V.</t>
  </si>
  <si>
    <t>665-677</t>
  </si>
  <si>
    <t>Journal of Nanoparticle Research</t>
  </si>
  <si>
    <t>60011664;60011664</t>
  </si>
  <si>
    <t>7801574969;7404771725</t>
  </si>
  <si>
    <t>Thamwattana, Ngamta;Hill, James M.</t>
  </si>
  <si>
    <t>Wollongong</t>
  </si>
  <si>
    <t>University of Wollongong</t>
  </si>
  <si>
    <t>Thamwattana N.</t>
  </si>
  <si>
    <t>Oscillation of nested fullerenes (carbon onions) in carbon nanotubes</t>
  </si>
  <si>
    <t>10.1007/s11051-007-9300-0</t>
  </si>
  <si>
    <t>2-s2.0-40149091557</t>
  </si>
  <si>
    <t>['receive antennas', 'outage probability', 'orthogonal space', 'numerical results', 'input multiple', 'form expressions', 'fading multiple', 'double scattering', 'business media']</t>
  </si>
  <si>
    <t>Double scattering | MIMO systems | OSTBC</t>
  </si>
  <si>
    <t>In this letter, taking into account realistic propagation environments in the presence of double scattering, we analyze the outage probability of orthogonal space-time block coding (OSTBC) for an arbitrary finite number of transmit and receive antennas. Closed-form expressions for the outage probability of OSTBC over Rayleigh-fading multiple-input multiple-output (MIMO) channels with double scattering are presented. Finally we give some numerical results to verify our analysis. ¬© 2007 Springer Science+Business Media, LLC.</t>
  </si>
  <si>
    <t>225-230</t>
  </si>
  <si>
    <t>Yang, Liang</t>
  </si>
  <si>
    <t>Jinan University</t>
  </si>
  <si>
    <t>Yang L.</t>
  </si>
  <si>
    <t>Outage performance of OSTBC in double scattering MIMO channels</t>
  </si>
  <si>
    <t>10.1007/s11277-007-9410-0</t>
  </si>
  <si>
    <t>2-s2.0-40149094235</t>
  </si>
  <si>
    <t>AST-0096933</t>
  </si>
  <si>
    <t>['preliminary results', 'polarization antennas', 'optical testing', 'new devices', 'llc 2008', 'large arrays', 'incorporate dual', 'ieee trans', 'heterogeneous mixture', 'detector performance', 'design uses', 'business media', 'building antenna', 'bolometers based', 'bolometer arrays', 'array pixels', 'antennas propag', '90 ghz', '220 ghz', '2005 ).', '1998 ).', '150 ghz']</t>
  </si>
  <si>
    <t>Antenna-coupled | Bolometer | CMB | Polarization</t>
  </si>
  <si>
    <t>We are building antenna-coupled Transition Edge Sensor bolometer arrays to measure the polarization of the cosmic microwave background. 217 GHz prototype pixels have previously been characterized and showed promising performance (Myers et al. in Appl. Phys. Lett. 86:114103, 2005). Our design uses a double slot dipole antenna and an integrated microstrip band defining filter. New devices have been tested which include on-chip test structures to improve our understanding of detector performance and guide future development. In parallel with this, large arrays of bolometers based on the prototype pixel design have also been constructed. The array pixels are a heterogeneous mixture of single band pixels at 90 GHz, 150 GHz, and 220 GHz and now incorporate dual-polarization antennas (Chattopadhyay and Zmuidzinas in IEEE Trans. Antennas Propag. 46:736, 1998). Preliminary results from optical testing of array pixels are presented. These bolometer arrays will be used in the upcoming CMB polarization experiment Polarbear. ¬© Springer Science+Business Media, LLC 2008.</t>
  </si>
  <si>
    <t>464-470</t>
  </si>
  <si>
    <t>1-2 PART 1</t>
  </si>
  <si>
    <t>Journal of Low Temperature Physics</t>
  </si>
  <si>
    <t>60025038;60025038;60023998;60025038;60025038;60025038;60025038;60025038;60025038;60007174;60029392</t>
  </si>
  <si>
    <t>57196507233;23479291500;7006368713;6603610850;7101797383;35310906100;14519783100;6506725695;7201484168;7004047616;7202596577</t>
  </si>
  <si>
    <t>Myers, M. J.;Arnold, K.;Ade, P.;Engargiola, G.;Holzapfel, W.;Lee, A. T.;Meng, X.;O'Brient, R.;Richards, P. L.;Spieler, H.;Tran, H. T.</t>
  </si>
  <si>
    <t>United States;United States;United Kingdom;United States</t>
  </si>
  <si>
    <t>Berkeley;Berkeley;Cardiff;Berkeley</t>
  </si>
  <si>
    <t>Space Sciences Laboratory at UC Berkeley;University of California, Berkeley;Cardiff University;Lawrence Berkeley National Laboratory</t>
  </si>
  <si>
    <t>60029392;60025038;60023998;60007174</t>
  </si>
  <si>
    <t>Myers M.J.</t>
  </si>
  <si>
    <t>Antenna-coupled bolometer arrays for measurement of the cosmic microwave background polarization</t>
  </si>
  <si>
    <t>10.1007/s10909-007-9678-1</t>
  </si>
  <si>
    <t>2-s2.0-40649089039</t>
  </si>
  <si>
    <t>['si substrate', 'rights reserved', 'oxygen plasma', 'monopole antennas', 'monopole antenna', 'grounded plate', 'electron density', 'deposition rate', 'breakdown field']</t>
  </si>
  <si>
    <t>Electron density | Monopole antenna plasma source | PECVD | TEOS</t>
  </si>
  <si>
    <t>Silicon dioxide film was deposited on Si substrate by plasma-enhanced chemical vapor deposition using a monopole antenna plasma source. Electron density was measured by a plasma absorption probe with and without a grounded plate close to monopole antennas. A high electron density was obtained with the grounded plate. The typical electron density of the monopole antenna plasma source was ‚àº 3 √ó 1010¬†cm- 3 at a position of 13¬†mm away from the antenna in oxygen plasma. The electron density rapidly decreased along the distance from the monopole antenna. Since the deposition rate and breakdown field were improved with the higher electron density, the grounded plate improved the performance of the SiO2 film deposition. ¬© 2007 Elsevier B.V. All rights reserved.</t>
  </si>
  <si>
    <t>3605-3609</t>
  </si>
  <si>
    <t>Thin Solid Films</t>
  </si>
  <si>
    <t>60102504;60102504;60102504;60102504</t>
  </si>
  <si>
    <t>7103221866;23975180600;12759642900;7403723013</t>
  </si>
  <si>
    <t>Takizawa, K.;Mori, Y.;Miyatake, N.;Murata, K.</t>
  </si>
  <si>
    <t>Mitsui Engineering &amp; Shipbuilding Co, Ltd</t>
  </si>
  <si>
    <t>Characteristics of monopole antenna plasmas for TEOS PECVD</t>
  </si>
  <si>
    <t>S0040609007014393</t>
  </si>
  <si>
    <t>10.1016/j.tsf.2007.08.029</t>
  </si>
  <si>
    <t>2-s2.0-40649089414</t>
  </si>
  <si>
    <t>['prototype pixel', 'polarized log', 'polarized antenna', 'polarization anisotropies', 'periodic antenna', 'microstrip filters', 'llc 2008', 'developing multi', 'coupled onto', 'business media', 'broadband output', 'band dual', '220 ghz', '20 %.']</t>
  </si>
  <si>
    <t>Antenna-coupled bolometer | CMB polarization | Log periodic antenna | Sinuous antenna | Transition edge sensor</t>
  </si>
  <si>
    <t>We are developing multi-band dual-polarized antenna-coupled transition edge sensor (TES) bolometers for observing Cosmic Microwave Background (CMB) polarization anisotropies. We have designed a prototype pixel that uses a dual-polarized log-periodic antenna on a silicon hemispherical lens. Each polarization is coupled onto a separate microstrip transmission line. Microstrip filters are used to divide the broadband output of this antenna into a set of narrow frequency bands centered at 90, 150, and 220 GHz with bandwidths of 20%. We report on the fabrication of these devices as well as the initial optical testing. ¬© Springer Science+Business Media, LLC 2008.</t>
  </si>
  <si>
    <t>459-463</t>
  </si>
  <si>
    <t>60025038;60023998;60025038;60025038;60025038;60025038;60025038;60025038;60025038;60025038;60007174;60029392</t>
  </si>
  <si>
    <t>6506725695;7006368713;23479291500;6603610850;7101797383;35310906100;57196507233;14519783100;24833119600;7201484168;7004047616;7202596577</t>
  </si>
  <si>
    <t>O'Brient, Rogero;Ade, P. A.R.;Arnold, K.;Engargiola, G.;Holzapfel, W.;Lee, A. T.;Myers, M. J.;Meng, X. F.;Quealy, E.;Richards, P. L.;Spieler, H.;Tran, H. T.</t>
  </si>
  <si>
    <t>O'Brient R.</t>
  </si>
  <si>
    <t>A multi-band dual-polarized antenna-coupled TES bolometer</t>
  </si>
  <si>
    <t>10.1007/s10909-007-9698-x</t>
  </si>
  <si>
    <t>2-s2.0-40649098567</t>
  </si>
  <si>
    <t>['thermal quasiparticles', 'response curves', 'n qp', 'llc 2008', 'excess quasiparticles', 'equivalence validates', 'dn qp', 'derivative dœé', 'business media', 'bardeens theory', 'bardeen theorya', '1972 ).', '1958 ).']</t>
  </si>
  <si>
    <t>Complex conductivity | Kinetic inductance detector</t>
  </si>
  <si>
    <t>The responsivity of microwave kinetic inductance detector (MKID) is related to the derivative of the complex conductivity œÉ with respect to the quasiparticle density n qp. For thermal quasiparticles, this derivative dœÉ/dn qp can be evaluated from œÉ (T) and n qp(T) given by the Marttis-Bardeen theorya(Phys. Rev. 14:412, 1958). For excess quasiparticles due to external pair breaking, dœÉ/dn qp can be evaluated by introducing an effective chemical potential Œº* into the Marttis-Bardeens theory, as did by Owen and Scalapino (Phys. Rev. Lett. 28:1559, 1972). In this paper, we derive the expressions of dœÉ/dn qp for both thermal and excess quasiparticles and show that they are approximately equal within the temperature and frequency range MKIDs operate. This equivalence validates the method of using bath temperature sweep to calibrate the responsivity of MKIDs. Response curves of an antenna-coupled submm MKID to bath temperature sweep and blackbody source temperature sweep are compared which demonstrates this equivalence. ¬© Springer Science+Business Media, LLC 2008.</t>
  </si>
  <si>
    <t>557-563</t>
  </si>
  <si>
    <t>60031581;60031581;60031581;60009037;60009037;60009037</t>
  </si>
  <si>
    <t>23102507100;7004482405;6507386730;57206307452;23103322600;23974476000</t>
  </si>
  <si>
    <t>Gao, Jiansong;Zmuidzinas, J.;Vayonakis, A.;Day, P.;Mazin, B.;Leduc, H.</t>
  </si>
  <si>
    <t>Pasadena;Pasadena</t>
  </si>
  <si>
    <t>California Institute of Technology;Jet Propulsion Laboratory</t>
  </si>
  <si>
    <t>60031581;60009037</t>
  </si>
  <si>
    <t>Equivalence of the effects on the complex conductivity of superconductor due to temperature change and external pair breaking</t>
  </si>
  <si>
    <t>10.1007/s10909-007-9688-z</t>
  </si>
  <si>
    <t>2-s2.0-40649104982</t>
  </si>
  <si>
    <t>Wisconsin Space Grant Consortium</t>
  </si>
  <si>
    <t>WSGC</t>
  </si>
  <si>
    <t>['thm employs', 'thermal model', 'test thm', 'squid readouts', 'sensitive bolometers', 'need arrays', 'millikelvin temperatures', 'micromachined structures', 'make use', 'llc 2008', 'future experiments', 'film absorber', 'fabricated photolithographically', 'electron microbolometer', 'electrical power', 'edge sensor', 'edge hot', 'easily integrated', 'business media', 'au tes', 'au absorber']</t>
  </si>
  <si>
    <t>Cosmic microwave background | Hot-electron effect | Microbolometers | Millimeter waves | Transition-edge hot-electron microbolometer | Transition-edge sensors</t>
  </si>
  <si>
    <t>Future experiments to probe the Cosmic Microwave Background (CMB) polarization will need arrays of 1000s of sensitive bolometers. We are developing a Transition-edge Hot-electron Microbolometer (THM) to fill this need. This small-volume bolometer consists of a superconducting bilayer Transition-Edge Sensor (TES) with a thin-film absorber. Unlike traditional monolithic bolometers which make use of micromachined structures, the THM employs the decoupling between electrons and phonons at milliKelvin temperatures to provide thermal isolation. The devices are fabricated photolithographically and are easily integrated with antennas via microstrip transmission lines, and with SQUID readouts. We present the results of noise, responsivity, and thermal conductance measurements in which electrical power is dissipated in the absorber, and confirm a thermal model for a test THM with a Mo/Au TES and Bi/Au absorber. ¬© Springer Science+Business Media, LLC 2008.</t>
  </si>
  <si>
    <t>173-179</t>
  </si>
  <si>
    <t>60032179;60032179;60006337;60026175;60006337;60006337;60006337;60006337;60006337;60006337;60006337;60006337</t>
  </si>
  <si>
    <t>23466181000;6603994307;7102465156;24554142200;7004335200;35546436100;7006404868;7402266587;16636737500;57198615512;7006325323;24342910700</t>
  </si>
  <si>
    <t>Barrentine, E. M.;Timbie, P. T.;Stevenson, T. R.;Ali, S.;Chervenak, J. A.;Wollack, E.;Moseley, S. H.;Allen, C. A.;Hseih, W. T.;Miller, T. M.;Benford, D. J.;Brown, A. D.</t>
  </si>
  <si>
    <t>Madison;Livermore;Greenbelt</t>
  </si>
  <si>
    <t>University of Wisconsin-Madison;Lawrence Livermore National Laboratory;NASA Goddard Space Flight Center</t>
  </si>
  <si>
    <t>60032179;60026175;60006337</t>
  </si>
  <si>
    <t>Barrentine E.</t>
  </si>
  <si>
    <t>Sensitivity measurements of a transition-edge hot-electron microbolometer for millimeter-wave astrophysical observations</t>
  </si>
  <si>
    <t>10.1007/s10909-007-9615-3</t>
  </si>
  <si>
    <t>2-s2.0-40649107134</t>
  </si>
  <si>
    <t>Vetenskapsr√•det</t>
  </si>
  <si>
    <t>VR</t>
  </si>
  <si>
    <t>['weak superconductor', 'used also', 'thermal isolation', 'superconducting cold', 'reliable structures', 'probe antenna', 'novel concept', 'main innovation', 'loop geometry', 'llc 2008', 'key moment', 'josephson junction', 'hf contacts', 'electron cooling', 'electron bolometer', 'direct connection', 'dc readout', 'dc contact', 'critical current', 'business media']</t>
  </si>
  <si>
    <t>Cold-electron bolometer | JFET readout | Josephson junction | SIS' tunnel junction</t>
  </si>
  <si>
    <t>A novel concept of a Superconducting Cold-Electron Bolometer (SCEB) with Superconductor-Insulator-Weak Superconductor (SIS') Tunnel Junction and Josephson Junction has been proposed. The main innovation of this concept is utilizing the Josephson Junction for DC and HF contacts, and for thermal isolation. The SIS' junction is used also for electron cooling and dc readout of the signal. The SIS' junction is designed in loop geometry for suppression of the critical current by a weak magnetic field. The key moment of this concept is that the critical current of the Josephson junction is not suppressed by this weak magnetic field and can be used for dc contact. Due to this innovation, a robust two layer technology can be used for fabrication of reliable structures. A direct connection of SCEBs to a 4-probe antenna has been proposed for effective RF coupling. ¬© Springer Science+Business Media, LLC 2008.</t>
  </si>
  <si>
    <t>292-297</t>
  </si>
  <si>
    <t>Kuzmin, Leonid</t>
  </si>
  <si>
    <t>Kuzmin L.</t>
  </si>
  <si>
    <t>A superconducting cold-electron bolometer with SIS' and Josephson Tunnel Junctions</t>
  </si>
  <si>
    <t>10.1007/s10909-007-9654-9</t>
  </si>
  <si>
    <t>2-s2.0-40649108283</t>
  </si>
  <si>
    <t>['wavelengths shorter', 'usually achieved', 'traditionally kids', 'therefore requiring', 'superconducting quarter', 'significant loss', 'resonant frequency', 'resonant element', 'promising solution', 'photon detection', 'photon absorption', 'particles generated', 'particle trapping', 'paper outlines', 'one solution', 'measured performance', 'llc 2008', 'lekid ),', 'kinetic inductance', 'free space', 'cooper pairs', 'business media', 'arrangement requires', 'antenna coupling', '1 ].']</t>
  </si>
  <si>
    <t>Kinetic inductance | Lumped element</t>
  </si>
  <si>
    <t>Kinetic Inductance Detectors (KIDs) provide a promising solution to the problem of producing large format arrays of ultra sensitive detectors for astronomy. Traditionally KIDs have been constructed from superconducting quarter-wave resonant elements capacitively coupled to a co-planar feed line [1]. Photon detection is achieved by measuring the change in quasi-particle density caused by the splitting of Cooper pairs in the superconducting resonant element. This change in quasi-particle density alters the kinetic inductance, and hence the resonant frequency of the resonant element. This arrangement requires the quasi-particles generated by photon absorption to be concentrated at positions of high current density in the resonator. This is usually achieved through antenna coupling or quasi-particle trapping. For these detectors to work at wavelengths shorter than around 500 Œºm where antenna coupling can introduce a significant loss of efficiency, then a direct absorption method needs to be considered. One solution to this problem is the Lumped Element KID (LEKID), which shows no current variation along its length and can be arranged into a photon absorbing area coupled to free space and therefore requiring no antennas or quasi-particle trapping. This paper outlines the relevant microwave theory of a LEKID, along with theoretical and measured performance for these devices. ¬© Springer Science+Business Media, LLC 2008.</t>
  </si>
  <si>
    <t>530-536</t>
  </si>
  <si>
    <t>60023998;60023998;60023998;60023998;60023998</t>
  </si>
  <si>
    <t>14832509100;7004552857;23110889100;7003820330;23110297400</t>
  </si>
  <si>
    <t>Doyle, Simon;Mauskopf, P.;Naylon, J.;Porch, A.;Duncombe, C.</t>
  </si>
  <si>
    <t>Cardiff University</t>
  </si>
  <si>
    <t>Doyle S.</t>
  </si>
  <si>
    <t>Lumped element kinetic inductance detectors</t>
  </si>
  <si>
    <t>10.1007/s10909-007-9685-2</t>
  </si>
  <si>
    <t>2-s2.0-40649125007</t>
  </si>
  <si>
    <t>['two detectors', 'transition widths', 'time constant', 'straightforward multiplexing', 'prototype devices', 'pixel design', 'measured electron', 'makes use', 'long enough', 'llc 2008', 'infrared wavelengths', 'hz 1', 'electrical nep', 'either imaging', 'different geometries', 'business media', 'bias conditions', '50 mk', '3 seconds', '19 w', '1 pw']</t>
  </si>
  <si>
    <t>Antenna | FIR | TES</t>
  </si>
  <si>
    <t>We report progress toward large arrays of sensitive TES bolometers for submillimeter and far-infrared wavelengths with noise equivalent power (NEP) suitable for either imaging from a cooled space telescope or ground based spectroscopy. The arrays are based on a pixel design that makes use of a distributed transition edge sensor (TES) coupled to a slot antenna array. We have electrically characterized prototype detectors consisting of 256 TiN hot-electron TES microbolometers biased in parallel with T c = 50 mK. The measured electron-phonon thermal conductance of prototype devices is as low as 1.1 pW/K at 50 mK corresponding to an electrical NEP of 4 √ó 10 -19 W/ Hz 1/2. The time constant of two detectors with different geometries and transition widths was measured under a range of bias conditions. We have measured time constants ‚â≥10 -3 seconds, which is long enough for straightforward multiplexing with existing multiplexer technology. ¬© Springer Science+Business Media, LLC 2008.</t>
  </si>
  <si>
    <t>477-482</t>
  </si>
  <si>
    <t>60009037;60009037;60009037;60009037;60009037;60009037</t>
  </si>
  <si>
    <t>57206307452;23974476000;35308644100;57225877196;7401819741;7004482405</t>
  </si>
  <si>
    <t>Day, Peter;Leduc, H. G.;Dowell, C. D.;Lee, R. A.;Turner, A.;Zmuidzinas, J.</t>
  </si>
  <si>
    <t>Day P.</t>
  </si>
  <si>
    <t>Distributed antenna-coupled TES for FIR detector arrays</t>
  </si>
  <si>
    <t>10.1007/s10909-007-9676-3</t>
  </si>
  <si>
    <t>2-s2.0-40649125754</t>
  </si>
  <si>
    <t>['¬© u', 'time constant', 'ti transitions', 'ti thermistors', 'ti thermistor', 'thermal conductance', 'termination resistor', 'temperature coefficient', 'spider experiment', 'polarization sensitive', 'measured within', 'johnson noise', 'hertz frequencies', 'government 2008', 'edge sensing', 'design specifications', 'cmb ).', 'bolometers consist', 'based observatory', 'array antenna']</t>
  </si>
  <si>
    <t>CMB | Cosmic microwave background | Cosmology | Polarization | TES bolometers</t>
  </si>
  <si>
    <t>We have fabricated and measured the thermal and DC electrical properties of transition-edge sensing (TES) bolometers to be employed on the SPIDER experiment, a balloon-based observatory for studying the polarization of the cosmic microwave background (CMB). The bolometers consist of Al and Ti thermistors in series and a termination resistor which couples to an on-chip, polarization sensitive, 150 GHz slot-array antenna through a superconducting microstrip transmission line. Several important parameters were measured. Transition temperature measurements were performed by measuring the Johnson noise in the Ti thermistor. Current-voltage characteristic measurements were performed at various temperatures allowing for the deduction of the thermal conductance and the temperature coefficient of resistance. Electrical noise equivalent power was measured to sub-Hertz frequencies. Finally, the time constant of the bolometers was measured within the Al and Ti transitions where electrothermal feedback speeds up the bolometer response compared with the natural time constant measured just above the Ti transition temperature. The results of these measurements are within the design specifications for SPIDER. ¬© U.S. Government 2008.</t>
  </si>
  <si>
    <t>138-143</t>
  </si>
  <si>
    <t>60009037;60009037;60009037;60009037;60009037;60009037;60009037</t>
  </si>
  <si>
    <t>23391844800;57206307452;13003100700;7401819741;23974476000;56514434900;7202971037</t>
  </si>
  <si>
    <t>Bonetti, Joseph A.;Day, P.;Kenyon, M.;Turner, A.;LeDuc, H. G.;Kuo, C. L.;Bock, J. J.</t>
  </si>
  <si>
    <t>Bonetti J.</t>
  </si>
  <si>
    <t>Electrical and thermal characterization of membrane-isolated, antenna-coupled, TES bolometers for the SPIDER experiment</t>
  </si>
  <si>
    <t>10.1007/s10909-007-9623-3</t>
  </si>
  <si>
    <t>2-s2.0-40649128750</t>
  </si>
  <si>
    <t>['¬© 2008', 'virola surinamensis', 'sun leaves', 'shade leaves', 'reversible conversion', 'results indicate', 'quickly de', 'quick de', 'possible function', 'photosynthetic pigments', 'photochemical quenching', 'lx levels', 'lutein epoxide', 'limiting light', 'increased levels', 'higher level', 'high irradiance', 'harvesting antennae', 'faster formation', 'deep shade', 'briefly exposed', '1 chlorophyll']</t>
  </si>
  <si>
    <t>Carotene | Lutein | Non-photochemical quenching | Photoacclimation | Shade leaves | Sun leaves | Xanthophyll</t>
  </si>
  <si>
    <t>Dynamics and possible function of the lutein epoxide (Lx) cycle, that is, the reversible conversion of Lx to lutein (L) in the light-harvesting antennae, were investigated in leaves of tropical tree species. Photosynthetic pigments were quantified in nine Inga species and species from three other genera. In Inga, Lx levels were high in shade leaves (mostly above 20 mmol mol-1 chlorophyll) and low in sun leaves. In Virola surinamensis, both sun and shade leaves exhibited very high Lx contents (about 60 mmol mol-1 chlorophyll). In Inga marginata grown under high irradiance, Lx slowly accumulated within several days upon transfer to deep shade. When shade leaves of I. marginata were briefly exposed to the sunlight, both violaxanthin and Lx were quickly de-epoxidized. Subsequently, overnight recovery occurred only for violaxanthin, not for Lx. In such leaves, containing reduced levels of Lx and increased levels of L, chlorophyll fluorescence induction showed significantly slower reduction of the photosystem II electron acceptor, QA, and faster formation as well as a higher level of non-photochemical quenching. The results indicate that slow Lx accumulation in Inga leaves may improve light harvesting under limiting light, while quick de-epoxidation of Lx to L in response to excess light may enhance photoprotection. ¬© 2008 The Authors.</t>
  </si>
  <si>
    <t>548-561</t>
  </si>
  <si>
    <t>60007774;60025310-60030522;60007774-60025310;60030522;60030522-60025488;60025310;60030522</t>
  </si>
  <si>
    <t>7201982972;7202049459;55216458500;6602458485;7004352357;6701491634;7102196432</t>
  </si>
  <si>
    <t>Matsubara, Shizue;Krause, G. Heinrich;Seltmann, Martin;Virgo, Aurelio;Kursar, Thomas A.;Jahns, Peter;Winter, Klaus</t>
  </si>
  <si>
    <t>United States;United States;Germany;Germany</t>
  </si>
  <si>
    <t>Washington, D.C.;Salt Lake City;Dusseldorf;J√ºlich</t>
  </si>
  <si>
    <t>Smithsonian Tropical Research Institute;The University of Utah;Heinrich-Heine-Universit√§t D√ºsseldorf;Forschungszentrum J√ºlich (FZJ)</t>
  </si>
  <si>
    <t>60030522;60025488;60025310;60007774</t>
  </si>
  <si>
    <t>Matsubara S.</t>
  </si>
  <si>
    <t>Lutein epoxide cycle, light harvesting and photoprotection in species of the tropical tree genus Inga</t>
  </si>
  <si>
    <t>10.1111/j.1365-3040.2008.01788.x</t>
  </si>
  <si>
    <t>2-s2.0-40749092430</t>
  </si>
  <si>
    <t>Consejo Nacional de Investigaciones Cient√≠ficas y T√©cnicas</t>
  </si>
  <si>
    <t>CONICET</t>
  </si>
  <si>
    <t>['triatoma infestans', 'three cytotypes', 'study shows', 'study found', 'southern cone', 'south america', 'sexual dimorphism', 'sexual behaviour', 'rights reserved', 'quantitative traits', 'physical features', 'phenetic differences', 'multivariate techniques', 'main vector', 'living zones', 'host finding', 'five countries', 'first time', 'epidemiological implications', 'environmental gradient', 'close association', 'clear association', 'chagas disease', 'antennal phenotypes', 'antennal phenotype', 'andean cytotype', '225 adults']</t>
  </si>
  <si>
    <t>Antennal sensilla | Chagas disease | Morphometry | Quantitative traits | Triatoma infestan | Triatominae</t>
  </si>
  <si>
    <t>This study shows for the first time, the relationship between chromosomic and meristic quantitative characters of Triatoma infestans, the main vector of Chagas disease in the southern cone of South America. The antennal phenotype of 225 adults from five countries and three cytotypes, were analyzed using univariate and multivariate techniques. The study found a clear association between cytotypes and antennal phenotypes. The complexity of the antennal sensilla pattern was higher in the non-Andean cytotype, showing more chemoreceptors usually linked to sexual behaviour, host finding and flight. The phenetic differences were more notorious on females than on males. Changes in the sexual dimorphism were detected, being the differences most notorious in the non-Andean cytotype. Similitude of the geographic populations using the antennal phenotype coincides with environmental gradient of the area, showing a close association between the physical features of the living zones and quantitative traits of the vectors. The epidemiological implications of the phenetic differences observed in the study are discussed. ¬© 2008 Elsevier B.V. All rights reserved.</t>
  </si>
  <si>
    <t>60-67</t>
  </si>
  <si>
    <t>0001706X</t>
  </si>
  <si>
    <t>Acta Tropica</t>
  </si>
  <si>
    <t>60023838;60023838;60023838;60023838;60023838</t>
  </si>
  <si>
    <t>57196691468;15922307200;8833065800;7003447205;7004646034</t>
  </si>
  <si>
    <t>Hern√°ndez, Laura;Abrahan, Luciana;Moreno, Mariana;Gorla, David;Catal√°, Silvia</t>
  </si>
  <si>
    <t>Anillaco</t>
  </si>
  <si>
    <t>Centro Regional de Investigaciones Cient√≠ficas y Transferencia Tecnol√≥gica de La Rioja</t>
  </si>
  <si>
    <t>Hern√°ndez L.</t>
  </si>
  <si>
    <t>Phenotypic variability associated to genomic changes in the main vector of Chagas disease in the southern cone of South America</t>
  </si>
  <si>
    <t>S0001706X08000284</t>
  </si>
  <si>
    <t>10.1016/j.actatropica.2008.01.006</t>
  </si>
  <si>
    <t>2-s2.0-40849120273</t>
  </si>
  <si>
    <t>Institut de Recherche pour le D√©veloppement</t>
  </si>
  <si>
    <t>IRD</t>
  </si>
  <si>
    <t>['would originate', 'triatoma pseudomaculata', 'triatoma maculata', 'taking also', 'systematic status', 'significant differences', 'share morphologic', 'sensilla arrays', 'rupicolous species', 'rights reserved', 'results show', 'presently formed', 'evolutionary relationships', 'comparative analysis', 'common ancestor', 'close similarity', 'chromatic characteristics', 'chagas disease', 'arboricolous species', 'antennal phenotype']</t>
  </si>
  <si>
    <t>Antennal phenotype | Brazil | Sensilla | Triatoma maculata | Triatoma maculata complex | Triatoma pseudomaculata | Triatoma wygodzinskyi</t>
  </si>
  <si>
    <t>The "Triatoma maculata complex" is presently formed by two epidemiologically important species of Triatominae, Triatoma maculata and Triatoma pseudomaculata, which share morphologic and chromatic characteristics. In order to clarify the systematic status and infer the evolutionary relationships of these vectors of Chagas disease, we performed a comparative analysis of their antennal phenotype, taking also into account Triatoma wygodzinskyi, a possible sister species. The comparison was based on sensilla arrays on the three distal segments of the antenna. Our results show a close similarity between T. pseudomaculata and T. wygodzinskyi antennal phenotypes, and significant differences with T. maculata. The inter-population study reinforces the idea that T. pseudomaculata (arboricolous species) and T. wygodzinskyi (rupicolous species) would originate from a common ancestor. ¬© 2008 Elsevier B.V. All rights reserved.</t>
  </si>
  <si>
    <t>16-21</t>
  </si>
  <si>
    <t>60026004;60025735;60023838</t>
  </si>
  <si>
    <t>8536596200;7005543712;7004646034</t>
  </si>
  <si>
    <t>Carbajal de la Fuente, Ana L.;Noireau, Fran√ßois;Catal√°, Silvia S.</t>
  </si>
  <si>
    <t>Brazil;France;Argentina</t>
  </si>
  <si>
    <t>Rio de Janeiro;Montpellier;Anillaco</t>
  </si>
  <si>
    <t>Fundacao Oswaldo Cruz;IRD Centre de Montpellier;Centro Regional de Investigaciones Cient√≠ficas y Transferencia Tecnol√≥gica de La Rioja</t>
  </si>
  <si>
    <t>Carbajal de la Fuente A.L.</t>
  </si>
  <si>
    <t>Inferences about antennal phenotype: the "Triatoma maculata complex" (Hemiptera: Triatominae) is valid?</t>
  </si>
  <si>
    <t>S0001706X08000028</t>
  </si>
  <si>
    <t>10.1016/j.actatropica.2007.12.010</t>
  </si>
  <si>
    <t>2-s2.0-40849135772</t>
  </si>
  <si>
    <t>['¬© 2008', 'two groups', 'two classes', 'standing enigma', 'simultaneous activation', 'regulated operons', 'red light', 'rcac binds', 'provides cyanobacteria', 'process results', 'operons occurs', 'l boxes', 'inverse regulation', 'identify rcac', 'green phenotypes', 'first description', 'entire two', 'differential expression', 'different wavelengths', 'different mechanisms', 'control system', 'component pathway', 'complementary regulation', 'class photoreceptor', 'cca regulation', 'also involves']</t>
  </si>
  <si>
    <t>Complementary chromatic adaptation (CCA) provides cyanobacteria with the ability to shift between red and blue-green phenotypes that are optimized for absorption of different wavelengths of light. Controlled by the ratio of green to red light, this process results from differential expression of two groups of operons, many of which encode proteins involved in photosynthetic light harvesting antennae biogenesis. In the freshwater species Fremyella diplosiphon, the inverse regulation of these two classes is complex and occurs through different mechanisms. It also involves a two-component pathway that includes a phytochrome-class photoreceptor and the response regulator RcaC. Here we uncover the mechanism through which this system controls CCA by demonstrating that RcaC binds to the L Box within promoters of both classes of light-regulated operons. We provide functional evidence that complementary regulation of these operons occurs by RcaC's simultaneous activation and repression of transcription in red light. We identify rcaC and L Boxes in the genome of a marine cyanobacterium capable of CCA, suggesting widespread use of this control system. These results provide important insights into the long-standing enigma of CCA regulation and complete the first description of an entire two-component system controlled by a phytochrome-class photoreceptor. ¬© 2008 The Authors.</t>
  </si>
  <si>
    <t>286-297</t>
  </si>
  <si>
    <t>60021121-60027550;60021121-60001439;60021121;60021121</t>
  </si>
  <si>
    <t>7501448924;6507835026;16241168100;7003441962</t>
  </si>
  <si>
    <t>Li, Lina;Alvey, Richard M.;Bezy, Ryan P.;Kehoe, David M.</t>
  </si>
  <si>
    <t>Los Angeles;Bloomington;University Park</t>
  </si>
  <si>
    <t>University of California, Los Angeles;Indiana University Bloomington;Pennsylvania State University</t>
  </si>
  <si>
    <t>60027550;60021121;60001439</t>
  </si>
  <si>
    <t>Li L.</t>
  </si>
  <si>
    <t>Inverse transcriptional activities during complementary chromatic adaptation are controlled by the response regulator RcaC binding to red and green light-responsive promoters</t>
  </si>
  <si>
    <t>10.1111/j.1365-2958.2008.06151.x</t>
  </si>
  <si>
    <t>2-s2.0-41049095184</t>
  </si>
  <si>
    <t>['wood white', 'studied female', 'species recognition', 'species differences', 'small differences', 'second courtship', 'recognition mechanisms', 'one fourth', 'minor differences', 'male l', 'longer wavelengths', 'leptidea sinapis', 'heterospecific suitors', 'first courtship', 'field conditions', 'female unwillingness', 'cues might', 'courtship behavior', 'chemical signals', 'chemical signaling']</t>
  </si>
  <si>
    <t>Courtship behavior | Lepidoptera: Pieridae | Pheromones | Sexual signaling | Species recognition | Wing reflectance</t>
  </si>
  <si>
    <t>Animal courtship rituals are important for species recognition, and a variety of cues might be utilized to recognize conspecific mates. In this paper, we investigate different species-recognition mechanisms between two sympatric butterfly sister species: the wood white (Leptidea sinapis) and Real's wood white (Leptidea reali). We show that males of both species frequently court heterospecific females both under laboratory and field conditions. The long-lasting elaborate courtships impose energetic costs, since the second courtship of males that were introduced to two subsequent conspecific females lasted on average only one fourth as long as the first courtship. In this paper, we demonstrate that premating reproductive isolation is dependent on female unwillingness to accept heterospecific mates. We studied female and male courtship behavior, chemical signaling, and the morphology of the sexually dimorphic antennae, one of the few male traits visible for females during courtship. We found no differences in ultraviolet (UV) reflectance and only small differences in longer wavelengths and brightness, significant between-species differences, but strongly overlapping distributions of male L. sinapis and L. reali antennal morphology and chemical signals and minor differences in courtship behavior. The lack of clear-cut between-species differences further explains the lack of male species recognition, and the overall similarity might have caused the long-lasting elaborate courtships, if females need prolonged male courtships to distinguish between con- and heterospecific suitors. ¬© 2007 Springer-Verlag.</t>
  </si>
  <si>
    <t>873-886</t>
  </si>
  <si>
    <t>Behavioral Ecology and Sociobiology</t>
  </si>
  <si>
    <t>60028378;60002014;60002014;60019870;60028378;60028378</t>
  </si>
  <si>
    <t>18434329800;6505909274;7003602441;7202672617;6603767491;7005858781</t>
  </si>
  <si>
    <t>Friberg, Magne;Vongvanich, Namphung;Borg-Karlson, Anna Karin;Kemp, Darrell J.;Merilaita, Sami;Wiklund, Christer</t>
  </si>
  <si>
    <t>Sweden;Australia;Sweden</t>
  </si>
  <si>
    <t>Stockholm;Townsville;Stockholm</t>
  </si>
  <si>
    <t>Stockholms universitet;James Cook University;The Royal Institute of Technology (KTH)</t>
  </si>
  <si>
    <t>60028378;60019870;60002014</t>
  </si>
  <si>
    <t>Friberg M.</t>
  </si>
  <si>
    <t>Female mate choice determines reproductive isolation between sympatric butterflies</t>
  </si>
  <si>
    <t>10.1007/s00265-007-0511-2</t>
  </si>
  <si>
    <t>2-s2.0-41049106723</t>
  </si>
  <si>
    <t>['technique aims', 'successfully applied', 'radiation pattern', 'new technique', 'desired shape', 'collinear arrays', 'array elements', 'appropriate geometry', 'applied using', 'antenna array']</t>
  </si>
  <si>
    <t>Antenna array synthesis | Antenna beam-forming | Base station antennas | Particle swarm optimization | Radiation pattern shaping</t>
  </si>
  <si>
    <t>A new technique of shaping the radiation pattern of an antenna array is presented. The technique aims at finding the appropriate geometry of the antenna array as well as the excitation of the array elements in order to produce a radiation pattern of the desired shape. A suitable optimization procedure is applied using a particle swarm optimization algorithm. The technique has been successfully applied to collinear arrays and seems to be suitable for beam- forming of antenna arrays used by mobile communications base stations. ¬© 2007 Springer-Verlag.</t>
  </si>
  <si>
    <t>301-311</t>
  </si>
  <si>
    <t>Electrical Engineering</t>
  </si>
  <si>
    <t>Zaharis, Z. D.</t>
  </si>
  <si>
    <t>Radiation pattern shaping of a mobile base station antenna array using a particle swarm optimization based technique</t>
  </si>
  <si>
    <t>10.1007/s00202-007-0078-y</t>
  </si>
  <si>
    <t>2-s2.0-41049112112</t>
  </si>
  <si>
    <t>CCR-0238042</t>
  </si>
  <si>
    <t>['transmitter unit', 'transmitted signals', 'spatial multiplexing', 'receive antennas', 'provides trade', 'provided diversity', 'orthogonal space', 'moderate number', 'j users', 'employ quasi', 'diversity order', 'completely separate', '2 ).', '1 antennas', '1 ],']</t>
  </si>
  <si>
    <t>Antenna arrays | Interference suppression | Space-time block codes | Spatial processing | Wireless channel</t>
  </si>
  <si>
    <t>We consider J transmitter units each equipped with N transmit antennas over wireless Rayleigh fading channels. Previously in [1], it was proved that when each transmitter unit has TV transmit antennas, using (J - 1)N + r receive antennas for any r ges 1, the receiver can completely separate the signals of J users. The provided diversity to each user was shown to be Nr if the units employ space-time trellis codes even if the units transmit asynchronously. Here, we consider the case when all units are synchronized and employ quasi-orthogonal space-time block codes (N &gt; 2). It is proved that in this case a receiver with J + r - 1 antennas with r ges 1 can separate the transmitted signals of all units and provide each unit with a diversity order of Nr. Based on our interference cancellation technique, we then offer an array processing scheme which provides trade-off between diversity and spatial multiplexing. It is shown via simulations that this array processing scheme performs better than well-known modulation schemes, e.g. space-time block codes and BLAST, for a moderate number of receive antennas. ¬© 2008 IEEE.</t>
  </si>
  <si>
    <t>574-583</t>
  </si>
  <si>
    <t>60007278;60007278</t>
  </si>
  <si>
    <t>15834715500;7004144452</t>
  </si>
  <si>
    <t>Kazemitabar, Javad;Jafarkhani, Hamid</t>
  </si>
  <si>
    <t>Kazemitabar J.</t>
  </si>
  <si>
    <t>Multiuser interference cancellation and detection for users with more than two transmit antennas</t>
  </si>
  <si>
    <t>10.1109/TCOMM.2008.060217</t>
  </si>
  <si>
    <t>2-s2.0-41149137337</t>
  </si>
  <si>
    <t>R01CA111569</t>
  </si>
  <si>
    <t>['vectors derived', 'two bends', 'terminal part', 'structural level', 'smoother structure', 'rights reserved', 'protein ix', 'nonhuman serotypes', 'interesting difference', 'induced disease', 'human serotypes', 'human adv', 'dimensional structure', 'different position', 'canine viruses', 'biological activities', 'basis laid', 'antibody response', 'antenna sticking', 'american society', 'allowed us', '5 ).', '2 capsid']</t>
  </si>
  <si>
    <t>There are more than 100 known adenovirus (AdV) serotypes, including 50 human serotypes. Because AdV-induced disease is relatively species specific, vectors derived from nonhuman serotypes may have wider clinical potential based, in part, on the lack of ubiquitous memory immunity. Whereas a few of the human serotype capsids have been studied at the structural level, none of the nonhuman serotypes has been analyzed. The basis laid by the analysis of human AdV (hAdV) has allowed us to determine and compare the three-dimensional structure of the capsid of canine serotype 2 (CAV-2) to that of hAdV serotype 5 (hAdV-5). We show that CAV-2 capsid has a smoother structure than the human serotypes. Many of the external loops found in the hAdV-5 penton base and the hexon, against which the antibody response is directed, are shorter or absent in CAV-2. On the other hand, the CAV-2 fiber appears to be more complex, with two bends in the shaft. An interesting difference between the human and canine viruses is that the C-terminal part of protein IX is in a different position, making an antenna sticking out of the CAV-2 capsid. The comparison between the two viruses allows the identification of sites that should be easy to modify on the CAV-2 capsid for altering tissue tropism or other biological activities. Copyright ¬© 2008, American Society for Microbiology. All Rights Reserved.</t>
  </si>
  <si>
    <t>3192-3203</t>
  </si>
  <si>
    <t>0022538X</t>
  </si>
  <si>
    <t>Journal of Virology</t>
  </si>
  <si>
    <t>60104653-60016067-106704897;60104653;60104653;60008134-60108488;60104653;60027086;60027086;60022368;60104653;60008134-60108488-60026067</t>
  </si>
  <si>
    <t>7004564177;24343640900;8328842700;6602366692;7801514668;7005711539;22134188600;7003349295;7004672634;7005145855</t>
  </si>
  <si>
    <t>Schoehn, Guy;El Bakkouri, Majida El;Fabry, C√©line M.S.;Billet, Oliver;Estrozi, Leandro F.;Le, Long;Curiel, David T.;Kajava, Andrey V.;Ruigrok, Rob W.H.;Kremer, Eric J.</t>
  </si>
  <si>
    <t>France;France;United States;France;France;France;France;France</t>
  </si>
  <si>
    <t>Montpellier;Saint Martin d'Heres;Birmingham;Montpellier;Montpellier;Grenoble;Paris;Grenoble</t>
  </si>
  <si>
    <t>Universit√© de Montpellier;Universite Grenoble Alpes;The University of Alabama at Birmingham;IGMM Institut de G√©n√©tique Mol√©culaire de Montpellier;Centre de Recherche en Biologie Cellulaire de Montpellier;Institut de Biologie Structurale;CNRS Centre National de la Recherche Scientifique;Unit for Virus Host Cell Interaction</t>
  </si>
  <si>
    <t>60108488;60104653;60027086;60026067;60022368;60016067;60008134;106704897</t>
  </si>
  <si>
    <t>Schoehn G.</t>
  </si>
  <si>
    <t>Three-dimensional structure of canine adenovirus serotype 2 capsid</t>
  </si>
  <si>
    <t>10.1128/JVI.02393-07</t>
  </si>
  <si>
    <t>2-s2.0-41149164138</t>
  </si>
  <si>
    <t>CCR-0113361</t>
  </si>
  <si>
    <t>['unique capability', 'thereby increasing', 'theoretical maximum', 'superior performance', 'paper presents', 'paper introduces', 'novel protocol', 'node equipped', 'ieee 802', 'detailed discussion', 'bottleneck nodes', 'backward compatible', '11 dcf']</t>
  </si>
  <si>
    <t>Concurrent packet receptions | Deafness | Medium access control | Multiple beam smart antennas | Wireless mesh networks</t>
  </si>
  <si>
    <t>The paper presents a detailed discussion of various issues involved in designing a medium access control (MAC) protocol for multihop wireless networks with nodes employing multiple beam smart antennas. Multiple beam smart antennas can form several beams simultaneously and can initiate concurrent transmissions or receptions in them, thereby increasing the throughput of the bottleneck nodes. Traditional on-demand MAC protocols for omnidirectional and single beam directional antennas based on IEEE 802.11 DCF mechanism cannot take advantage of this unique capability of multiple beam antennas as they do not facilitate concurrent transmissions or receptions by a node. This paper introduces a novel protocol, hybrid medium access control (HMAC) that enables concurrent packet reception (CPR) and concurrent packet transmission (CPT) at a node equipped with multiple beam antennas and is backward compatible with IEEE 802.11 DCF. Simulation results show the superior performance of HMAC in most ad hoc scenarios. Moreover, in some sample topologies throughput of HMAC is close to the theoretical maximum. The paper also presents wireless mesh network architecture with heterogeneous antenna technologies and illustrates the advantages of employing multiple beam smart antennas and HMAC in such networks. ¬© 2008 IEEE.</t>
  </si>
  <si>
    <t>489-502</t>
  </si>
  <si>
    <t>IEEE Transactions on Parallel and Distributed Systems</t>
  </si>
  <si>
    <t>60076698;60006191;60025152</t>
  </si>
  <si>
    <t>7401470498;56394874200;7202079810</t>
  </si>
  <si>
    <t>Jain, Vivek;Gupta, Anurag;Agrawal, Dharma P.</t>
  </si>
  <si>
    <t>Palo Alto;Cincinnati;Mountain View</t>
  </si>
  <si>
    <t>Bosch Research and Technology Center;University of Cincinnati;Google LLC</t>
  </si>
  <si>
    <t>60076698;60025152;60006191</t>
  </si>
  <si>
    <t>Jain V.</t>
  </si>
  <si>
    <t>On-demand medium access in multihop wireless networks with multiple beam smart antennas</t>
  </si>
  <si>
    <t>10.1109/TPDS.2007.70739</t>
  </si>
  <si>
    <t>2-s2.0-41349117020</t>
  </si>
  <si>
    <t>PAS-0061</t>
  </si>
  <si>
    <t>['uwb imaging', 'simultaneous utilization', 'sensor location', 'reversal ultrawideband', 'random media', 'introduce time', 'frequency data', 'embedded scatterer', 'construct time']</t>
  </si>
  <si>
    <t>Decomposition of the time reversal (TR) operator (DORT) | Imaging | Multiple Signal Classification (MUSIC) | TR</t>
  </si>
  <si>
    <t>We introduce time-reversal ultrawideband (UWB) imaging functionals based on the simultaneous utilization of spatial and UWB frequency data acquired by limited-aspect antenna arrays. The targets are discrete scatterers embedded in homogeneous or continuous random inhomogeneous media. Singular value decomposition is applied to spacefrequency multistatic scattering data matrices indexed by sensor location and frequency data, and the resulting singular values and vectors are employed to construct time-domain excitation signals for UWB imaging of the embedded scatterer(s) via synthetic backpropagation (reverse migration). Spatial information needed for focusing on the embedded scatterer(s) is provided by either the left singular vectors or the eigenvectors of the spacespace multistatic data matrices. The resulting UWB imaging functionals can yield statistical stability in random media. ¬© 2006 IEEE.</t>
  </si>
  <si>
    <t>1115-1124</t>
  </si>
  <si>
    <t>60000251-60003500;60000251-60003500</t>
  </si>
  <si>
    <t>57198107109;7102746700</t>
  </si>
  <si>
    <t>Yavuz, Mehmet E.;Teixeira, Fernando L.</t>
  </si>
  <si>
    <t>Yavuz M.</t>
  </si>
  <si>
    <t>Space-frequency ultrawideband time-reversal imaging</t>
  </si>
  <si>
    <t>10.1109/TGRS.2008.915755</t>
  </si>
  <si>
    <t>2-s2.0-41549087149</t>
  </si>
  <si>
    <t>['successfully applied', 'spatial signature', 'single antenna', 'sight signal', 'sage algorithm', 'rights reserved', 'relative delays', 'relative delay', 'promising method', 'parameter estimation', 'navigation systems', 'low complexity', 'latter additionally', 'iteratively approximates', 'incident elevation', 'incident azimuth', 'impinging waves', 'good performance', 'fast convergence', 'doppler frequency', 'doppler frequencies', 'discussion indicate', 'complexity generalization', 'complex amplitudes', 'complex amplitude', 'combat multipath', 'antenna array']</t>
  </si>
  <si>
    <t>Delay estimation | Maximum likelihood | Multipath mitigation | Satellite navigation</t>
  </si>
  <si>
    <t>The potential of the SAGE (Space Alternating Generalized Expectation Maximization) algorithm for navigation systems in order to distinguish the line-of-sight signal (LOSS) is to be considered. The SAGE algorithm is a low-complexity generalization of the EM (Expectation-Maximization) algorithm, which iteratively approximates the maximum likelihood estimator (MLE) and has been successfully applied for parameter estimation (relative delay, incident azimuth, incident elevation, Doppler frequency, and complex amplitude of impinging waves) in mobile radio environments. This study discusses receivers using a single antenna or an antenna array. Whereas we estimate the complex amplitudes, relative delays, and Doppler frequencies of the impinging waves, in the latter additionally the spatial signature of the impinging waves (incident azimuth and elevation) is estimated. The results of the performed computer simulations and discussion indicate that the SAGE algorithm has the potential to be a very powerful high resolution method to successfully estimate parameters of impinging waves for navigation systems. SAGE has proven to be a promising method to combat multipath for aircraft navigation applications due to its good performance, fast convergence, and low complexity. ¬© 2007 Elsevier Masson SAS. All rights reserved.</t>
  </si>
  <si>
    <t>256-267</t>
  </si>
  <si>
    <t>60007798;60019722;60019722</t>
  </si>
  <si>
    <t>23990221600;7006232833;6701497651</t>
  </si>
  <si>
    <t>Antreich, F.;Nossek, J. A.;Utschick, W.</t>
  </si>
  <si>
    <t>Munich;¬†Cologne</t>
  </si>
  <si>
    <t>Technical University of Munich;Deutsches Zentrum fur Luft- Und Raumfahrt</t>
  </si>
  <si>
    <t>60019722;60007798</t>
  </si>
  <si>
    <t>Antreich F.</t>
  </si>
  <si>
    <t>Maximum likelihood delay estimation in a navigation receiver for aeronautical applications</t>
  </si>
  <si>
    <t>S1270963807000843</t>
  </si>
  <si>
    <t>10.1016/j.ast.2007.06.005</t>
  </si>
  <si>
    <t>2-s2.0-41549091263</t>
  </si>
  <si>
    <t>210-211</t>
  </si>
  <si>
    <t>Nature Photonics</t>
  </si>
  <si>
    <t>Kino, Gordon</t>
  </si>
  <si>
    <t>Stanford</t>
  </si>
  <si>
    <t>Ginzton Laboratory</t>
  </si>
  <si>
    <t>Kino G.</t>
  </si>
  <si>
    <t>Optical antennas: Tuning in to optical wavelengths</t>
  </si>
  <si>
    <t>NPHOTON200841</t>
  </si>
  <si>
    <t>10.1038/nphoton.2008.41</t>
  </si>
  <si>
    <t>2-s2.0-41549101428</t>
  </si>
  <si>
    <t>U.S. Air Force</t>
  </si>
  <si>
    <t>FA8802-04-C-0001</t>
  </si>
  <si>
    <t>USAF</t>
  </si>
  <si>
    <t>['validation campaign', 'ssmis ),', 'several approaches', 'scientific radiosonde', 'retrieval software', 'october 2003', 'new type', 'mitigate sources', 'locally stable', 'las channels', 'extensive calibration', 'dropsonde measurements', 'data sources', 'channel measurements']</t>
  </si>
  <si>
    <t>Calibration | Laser radar | Microwave radiometry | Remote sensing | Satellite antennas | Satellites</t>
  </si>
  <si>
    <t>The Special Sensor Microwave Imager Sounder (SSMIS), a new type of conically scanning microwave sounder, was launched by the Defense Meteorological Satellite Program in October 2003. Performance of the instrument and retrieval software was characterized in an extensive calibration/validation campaign. This paper describes results based on comparisons between SSMIS Lower Atmospheric Sounding (LAS) channel measurements and radiative transfer calculations based on conventional synoptic radiosondes, numerical weather prediction models, and special observations campaigns including dedicated lidar measurements and scientific radiosonde and dropsonde measurements. Retrieved lower atmospheric profiles were also directly compared with these data sources. Two significant sources of bias were identified. The emissivity of the primary reflector contributes to measured brightness temperatures, and the warm load calibration source is susceptible to uncompensated solar heating. Otherwise, it was determined that LAS channels are locally stable and accurately track atmospheric changes. Polarization of some channels was found to differ from the design. Several approaches were identified to mitigate sources of bias. ¬© 2006 IEEE.</t>
  </si>
  <si>
    <t>946-961</t>
  </si>
  <si>
    <t>60029575;60029575;60029575;60029575;60000251-60027271;60000251-60027271-101337494;60029575;60029575</t>
  </si>
  <si>
    <t>7102672567;35821945100;36939532200;57217801651;7003965616;8621938000;36060508900;7101705318</t>
  </si>
  <si>
    <t>Wessel, John;Farley, Robert W.;Fote, Alfred;Hong, Ye;Poe, Gene A.;Swadley, Steven D.;Thomas, Bruce;Boucher, Donald J.</t>
  </si>
  <si>
    <t>El Segundo;Washington, D.C.;New York;Monterey</t>
  </si>
  <si>
    <t>Aerospace Corporation, USA;Naval Research Laboratory;IEEE;METOC Consulting</t>
  </si>
  <si>
    <t>60029575;60027271;60000251;101337494</t>
  </si>
  <si>
    <t>Wessel J.</t>
  </si>
  <si>
    <t>Calibration and validation of DMSP SSMIS lower atmospheric sounding channels</t>
  </si>
  <si>
    <t>10.1109/TGRS.2008.917132</t>
  </si>
  <si>
    <t>2-s2.0-41549102606</t>
  </si>
  <si>
    <t>['valsun intrusion', 'val results', 'val programs', 'val program', 'uniform polarizations', 'ssmis represents', 'ssmis integrates', 'ssmis cal', 'sounding instruments', 'simulation tools', 'root cause', 'radiometer channels', 'quality imagery', 'providing high', 'performance evaluation', 'performance characteristics', 'originally conceived', 'offering new', 'navy space', 'meeting requirements', 'major cal', 'lessons learned', 'joint sponsorship', 'important role', 'imaging capabilities', 'imager sensor', 'hardware fixes', 'future cal', 'extensive analysis', 'end calibration', 'considerable margin', 'comprehensive end', 'common fields', 'channel instrument', '16 ssmis', '16 spacecraft']</t>
  </si>
  <si>
    <t>Calibration | Meteorology | Microwave radiometry | Weather forecasting</t>
  </si>
  <si>
    <t>The first Special Sensor Microwave Imager/Sounder (SSMIS) was launched in October 2003 aboard the Air Force Defense Meteorological Satellite Program (DMSP) F-16 Spacecraft. As originally conceived, the SSMIS integrates the imaging capabilities of the heritage DMSP conically scanning Special Sensor Microwave/Imager sensor with the cross-track microwave sounders Special Sensor Microwave Temperature and Special Sensor Microwave Humidity Sounder, SSM/T-2 into a single conically scanning 24-channel instrument with extended sounding capability to profile the mesosphere. As such, the SSMIS represents the most complex operational satellite passive microwave imager/sounding sensor flown while, at the same time, offering new and challenging capabilities associated with radiometer channels having common fields of view, uniform polarizations, and fixed spatial resolutions across the active scene scan sector. A comprehensive end-to-end calibration/validation (cal/val) of the first SSMIS initiated shortly after launch was conducted under joint sponsorship by the DMSP and the Navy Space and Warfare Systems Command. Herein, we provide an overview of the SSMIS instrument design, performance characteristics, and major cal/val results. Overall, the first SSMIS instrument exhibits remarkably stable radiometer sensitivities, meeting requirements with considerable margin while providing high-quality imagery for all channels. Two unanticipated radiometer calibration anomalies uncovered during the cal/valsun intrusion into the warm-load calibration target and antenna reflector emissionsrequired significant attention during the cal/val program. In particular, the tasks of diagnosing the root cause(s) of these anomalies as well as the development of ground processing software algorithms to mitigate their impact on F-16 SSMIS and hardware fixes on future instruments necessitated the construction of extensive analysis and simulation tools. The lessons learned from the SSMIS cal/val and the associated analysis tools are expected to play an important role in the design and performance evaluation of future passive microwave imaging and sounding instruments as well as guiding the planning and development of future cal/val programs. ¬© 2006 IEEE.</t>
  </si>
  <si>
    <t>863-883</t>
  </si>
  <si>
    <t>60000251-60029575;60000251-60027271;60029575;60000251-101337494;60029575;60029575;60019344</t>
  </si>
  <si>
    <t>6603326316;7003965616;7101705318;8621938000;57217801651;7102672567;55945349600</t>
  </si>
  <si>
    <t>Kunkee, David B.;Poe, Gene A.;Boucher, Donald J.;Swadley, Steven D.;Hong, Ye;Wessel, John E.;Uliana, Enzo A.</t>
  </si>
  <si>
    <t>United States;United States;United States;United States;United States</t>
  </si>
  <si>
    <t>El Segundo;Washington, D.C.;Herndon;New York;Monterey</t>
  </si>
  <si>
    <t>Aerospace Corporation, USA;Naval Research Laboratory;Interferometrics, Inc.;IEEE;METOC Consulting</t>
  </si>
  <si>
    <t>60029575;60027271;60019344;60000251;101337494</t>
  </si>
  <si>
    <t>Kunkee D.B.</t>
  </si>
  <si>
    <t>Design and evaluation of the first special sensor microwave imager/sounder</t>
  </si>
  <si>
    <t>10.1109/TGRS.2008.917980</t>
  </si>
  <si>
    <t>2-s2.0-41549123342</t>
  </si>
  <si>
    <t>Space and Naval Warfare Systems Command</t>
  </si>
  <si>
    <t>PMW-180</t>
  </si>
  <si>
    <t>SPAWAR</t>
  </si>
  <si>
    <t>['using comparisons', 'ssmis calibration', 'radiometric gain', 'graphical simulation', 'full utility', 'entire orbit', 'emissive surface', 'emerging applications', 'dmsp spacecraft', 'detailed characterization', 'climate monitoring', 'calibration anomalies', 'also used', '16 orbit']</t>
  </si>
  <si>
    <t>Calibration | Microwave radiometry | Special Sensor Microwave Imager Sounder (SSMIS) calibration/validation</t>
  </si>
  <si>
    <t>Two calibration anomalies of the Defense Meteorological Satellite Program's (DMSP) Special Sensor Microwave Imager Sounder (SSMIS) radiometer are examined by using several sources of data. Early orbit mode data from the SSMIS are used to create radiometric images of the warm calibration load that evolve over an entire orbit to elucidate the effects of direct and reflected solar illumination of the warm-load (WL) emissive surface. Analysis of the radiometric gain and apparent WL radiometric brightness temperature observed during the solar intrusion events show the impact of these events on the SSMIS calibration. A graphical simulation of the SSMIS and DMSP spacecraft is used to define the regions where solar intrusion occurs and to characterize the WL anomalous regions for the specific DMSP F-16 orbit. The graphical simulation is also used to determine the cause of additional calibration errors that were identified by using comparisons to numerical weather prediction (NWP) models, as emission from the SSMIS reflector antenna. Mitigation of these calibration anomalies is critical if the operational SSMIS radiometers achieve their full utility in NWP, climate monitoring, forecasting, and other emerging applications. A detailed characterization of the SSMIS calibration provides a basis for this process. ¬© 2006 IEEE.</t>
  </si>
  <si>
    <t>1017-1033</t>
  </si>
  <si>
    <t>60000251-60029575;60000251-101337494;60000251-60027271;60029575;60029575</t>
  </si>
  <si>
    <t>6603326316;8621938000;7003965616;57217801651;55431569600</t>
  </si>
  <si>
    <t>Kunkee, David B.;Swadley, Steven D.;Poe, Gene A.;Hong, Ye;Werner, Michael F.</t>
  </si>
  <si>
    <t>Special Sensor Microwave Imager Sounder (SSMIS) radiometric calibration anomalies-part I: Identification and characterization</t>
  </si>
  <si>
    <t>10.1109/TGRS.2008.917213</t>
  </si>
  <si>
    <t>2-s2.0-41549125109</t>
  </si>
  <si>
    <t>213-214</t>
  </si>
  <si>
    <t>Zia, Rashid</t>
  </si>
  <si>
    <t>Providence</t>
  </si>
  <si>
    <t>Brown University</t>
  </si>
  <si>
    <t>Zia R.</t>
  </si>
  <si>
    <t>Optical antennas: Redirecting single molecules</t>
  </si>
  <si>
    <t>NPHOTON200842</t>
  </si>
  <si>
    <t>10.1038/nphoton.2008.42</t>
  </si>
  <si>
    <t>2-s2.0-41549132615</t>
  </si>
  <si>
    <t>['ssmis antenna', 'spacecraft vehicle', 'slightly offset', 'simple algorithm', 'several channels', 'scan biases', 'orbit fov', 'noticeable edge', 'graphic simulation', 'flight software', 'electromagnetic analysis', 'degraded performance', 'current sampling', 'calibration target', 'calibration suggesting', '2 k']</t>
  </si>
  <si>
    <t>Calibration | Microwave radiometry</t>
  </si>
  <si>
    <t>The Special Sensor Microwave Imager/Sounder (SSMIS) calibration and Earth scene fields-of-view (FOV) are examined using sensor diagnostic modes, a graphic simulation of the SSMIS and spacecraft vehicle, and an electromagnetic analysis of the SSMIS antenna. The on-orbit FOV for each calibration target was found to be larger than the sample locations utilized by the flight software for calibration suggesting that additional observing time for the each target is available. The optimum calibration sampling location appears to be slightly offset from the current sampling. However, it is not expected that this will result in degraded performance. The SSMIS Earth scene FOV was found to have noticeable edge-of-scan biases for several channels. The biases were examined and determined to be due to intrusions of the antenna feed FOVs of the main reflector antenna caused by the SSMIS calibration targets and their associated multilayer insulation (MLI) blanketing in the final flight configuration. A simple algorithm to address the edge-of-scan biases is applied and found to correct the biases to within $\sim$ 0.10.2 K. ¬© 2006 IEEE.</t>
  </si>
  <si>
    <t>934-945</t>
  </si>
  <si>
    <t>60000251-60029575;60029575;60029575;60029575;60000251-60027271</t>
  </si>
  <si>
    <t>6603326316;57217801651;55461846100;55431569600;7003965616</t>
  </si>
  <si>
    <t>Kunkee, David B.;Hong, Ye;Thompson, David A.;Werner, Michael F.;Poe, Gene A.</t>
  </si>
  <si>
    <t>El Segundo;Washington, D.C.;New York</t>
  </si>
  <si>
    <t>Aerospace Corporation, USA;Naval Research Laboratory;IEEE</t>
  </si>
  <si>
    <t>60029575;60027271;60000251</t>
  </si>
  <si>
    <t>Analysis of the Special Sensor Microwave Imager/Sounder (SSMIS) fields-of-view on DMSP F16</t>
  </si>
  <si>
    <t>10.1109/TGRS.2008.917133</t>
  </si>
  <si>
    <t>2-s2.0-41549133232</t>
  </si>
  <si>
    <t>['traditional antennas', 'reversible coupling', 'result reveals', 'radio antennas', 'plasmon mode', 'photon sources', 'optical microscopy', 'optical frequencies', 'optical antennas', 'optical analogue', 'nanometre scale', 'molecular orientation', 'microwave radiation', 'main functions', 'individual molecules', 'including single', 'great interest', 'emitting devices', 'emission process', 'emission direction', 'direct emission', 'coupled system', 'clear guideline', 'antenna designregardless', 'angular emission']</t>
  </si>
  <si>
    <t>Antennas have been used for more than a century to control the emission and collection of radio and microwave radiation. An optical analogue is of great interest as it will allow unique control of absorption and emission at the nanometre scale. Despite the intense recent research on optical antennas, one of the main functions of traditional antennas, the directing of radiation, remains a challenge at optical frequencies. Here we experimentally demonstrate control of the emission direction of individual molecules by reversible coupling to an optical monopole antenna. We show how the angular emission of the coupled system is determined by the dominant antenna modethat is, the antenna designregardless of molecular orientation. This result reveals the role of the plasmon mode in the emission process and provides a clear guideline how to exploit the large available library of radio antennas to direct emission in nano-optical microscopy, spectroscopy and light-emitting devices, including single-photon sources. ¬© 2008 Nature Publishing Group.</t>
  </si>
  <si>
    <t>234-237</t>
  </si>
  <si>
    <t>60016357;60016357;60084325;60016357-60032907</t>
  </si>
  <si>
    <t>15842761300;7103150255;6507790531;7004913451</t>
  </si>
  <si>
    <t>Taminiau, T. H.;Stefani, F. D.;Segerink, F. B.;Van Hulst, N. F.</t>
  </si>
  <si>
    <t>Netherlands;Spain;Spain</t>
  </si>
  <si>
    <t>Enschede;Barcelona;Castelldefels</t>
  </si>
  <si>
    <t>MESA+ Instituut;Instituci√≥ Catalana de Recerca i Estudis Avan√ßats;Institut de Ciencies Fotoniques</t>
  </si>
  <si>
    <t>60084325;60032907;60016357</t>
  </si>
  <si>
    <t>Taminiau T.</t>
  </si>
  <si>
    <t>Optical antennas direct single-molecule emission</t>
  </si>
  <si>
    <t>NPHOTON200832</t>
  </si>
  <si>
    <t>10.1038/nphoton.2008.32</t>
  </si>
  <si>
    <t>2-s2.0-41549136024</t>
  </si>
  <si>
    <t>['training sequence', 'training overhead', 'snr ).', 'sequences transmitted', 'sequence transmitted', 'region longer', 'paper describes', 'optimal time', 'optimal criteria', 'noise ratio', 'minimum mse', 'low signal', 'least squares', 'impulse function', 'first compute', 'different antennas', 'better performance', 'also proposed']</t>
  </si>
  <si>
    <t>Channel estimation | MIMO | OFDM | Time-domain training sequence</t>
  </si>
  <si>
    <t>This paper describes a Least Squares (LS) channel estimation scheme for MIMO OFDM systems based on time-domain training sequence. We first compute the minimum mean square error (MSE) of the LS channel estimation, and then derive the optimal criteria of the training sequence with respect to the minimum MSE. It is shown that optimal time-domain training sequence should satisfy two criteria. First, the autocorrelation of the sequence transmitted from the same antenna is an impulse function in a region longer than the channel maximum delay. Second, the cross-correlation between sequences transmitted from different antennas is zero in this region. Simulation results show that the estimator using optimal time-domain training sequences has better performance than that using optimal frequency training sequence at low signal-to-noise ratio (SNR). To reduce the training overhead, a suboptimal training sequence is also proposed. Comparing with optimal training sequence, it has low computation complexity and high transmission efficiency at the expense of little performance degradation. ¬© 2008 Zhejiang University Press.</t>
  </si>
  <si>
    <t>464-469</t>
  </si>
  <si>
    <t>60025084;60025578</t>
  </si>
  <si>
    <t>16444939300;14061705600</t>
  </si>
  <si>
    <t>Lu, Zhen;Ge, Jian Hua</t>
  </si>
  <si>
    <t>Xi'an;Shanghai</t>
  </si>
  <si>
    <t>Xidian University;Shanghai Jiao Tong University</t>
  </si>
  <si>
    <t>60025578;60025084</t>
  </si>
  <si>
    <t>Time-domain training sequences design for MIMO OFDM channel estimation</t>
  </si>
  <si>
    <t>10.1631/jzus.A071444</t>
  </si>
  <si>
    <t>2-s2.0-41549137390</t>
  </si>
  <si>
    <t>['two orders', 'substantial penalties', 'significantly larger', 'resulting photocurrent', 'radio waves', 'power dissipation', 'polarization contrast', 'nanometre scale', 'micrometre scale', 'magnitude smaller', 'made smaller', 'low responsivity', 'infrared wavelengths', 'diffraction limit', 'critical challenge', 'concentrate radiation', 'active volume', '380 nm', '00072 œωm3']</t>
  </si>
  <si>
    <t>A critical challenge for the convergence of optics and electronics is that the micrometre scale of optics is significantly larger than the nanometre scale of modern electronic devices. In the conversion from photons to electrons by photodetectors, this size incompatibility often leads to substantial penalties in power dissipation, area, latency and noise. A photodetector can be made smaller by using a subwavelength active region; however, this can result in very low responsivity because of the diffraction limit of the light. Here we exploit the idea of a half-wave Hertz dipole antenna (length ~ 380 nm) from radio waves, but at near-infrared wavelengths (length ~ 1.3 ŒΩm), to concentrate radiation into a nanometre-scale germanium photodetector. This gives a polarization contrast of a factor of 20 in the resulting photocurrent in the subwavelength germanium element, which has an active volume of 0.00072 ŒΩm3, a size that is two orders of magnitude smaller than previously demonstrated detectors at such wavelengths. ¬© 2008 Nature Publishing Group.</t>
  </si>
  <si>
    <t>226-229</t>
  </si>
  <si>
    <t>60074650;60074650;60074650;60012708;60074650;60012708;60074650</t>
  </si>
  <si>
    <t>26868100000;23990558700;7004536260;6507813244;8316311100;35507936600;7407284842</t>
  </si>
  <si>
    <t>Tang, Liang;Kocabas, Sukru Ekin;Latif, Salman;Okyay, Ali K.;Ly-Gagnon, Dany Sebastien;Saraswat, Krishna C.;Miller, David A.B.</t>
  </si>
  <si>
    <t>Stanford;Palo Alto</t>
  </si>
  <si>
    <t>Ginzton Laboratory;Stanford University</t>
  </si>
  <si>
    <t>60074650;60012708</t>
  </si>
  <si>
    <t>Tang L.</t>
  </si>
  <si>
    <t>Nanometre-scale germanium photodetector enhanced by a near-infrared dipole antenna</t>
  </si>
  <si>
    <t>NPHOTON200830</t>
  </si>
  <si>
    <t>10.1038/nphoton.2008.30</t>
  </si>
  <si>
    <t>2-s2.0-41549137795</t>
  </si>
  <si>
    <t>['yet unresolved', 'track directions', 'time offsets', 'ssmis data', 'spacecraft zenith', 'spacecraft ephemeris', 'sigma ).', 'root cause', 'radiometer observations', 'radiometer data', 'partial derivatives', 'geolocation errors', 'geolocation algorithm', 'analysis methodology', '45 km', '2030 km', '16 ssmis']</t>
  </si>
  <si>
    <t>Passive microwave geolocation | Radiometer pointing errors | Satellite data registration</t>
  </si>
  <si>
    <t>Geolocation errors in excess of 2030 km have been observed in the Special Sensor Microwave Imager/Sounder (F-16 SSMIS) radiometer observations when compared with accurate global shoreline databases. Potential error sources include angular misalignment of the sensor spin axis with the spacecraft zenith, sample timing offsets, nonuniform spin rate, antenna deployment offsets, spacecraft ephemeris, and approximations of the geolocation algorithm in the Ground Data Processing Software. An analysis methodology is presented to automate the process of quantifying the geolocation errors rapidly in terms of partial derivatives of the radiometer data in the along-scan and along-track directions and is applied to the SSMIS data. Angular and time offsets are derived for SSMIS that reveal the root cause(s) of the geolocation errors, while yet unresolved, are systematic, correctable in the ground processing software, and may be reduced to less than 45 km (1-sigma). ¬© 2006 IEEE.</t>
  </si>
  <si>
    <t>913-922</t>
  </si>
  <si>
    <t>60000251-60027271;60019344;60019344;60019344;60000251-60029575</t>
  </si>
  <si>
    <t>7003965616;55945349600;23990445700;8251983800;6603326316</t>
  </si>
  <si>
    <t>Poe, Gene A.;Uliana, Enzo A.;Gardiner, Beverly A.;VonRentzell, Troy E.;Kunkee, David B.</t>
  </si>
  <si>
    <t>El Segundo;Washington, D.C.;Herndon;New York</t>
  </si>
  <si>
    <t>Aerospace Corporation, USA;Naval Research Laboratory;Interferometrics, Inc.;IEEE</t>
  </si>
  <si>
    <t>60029575;60027271;60019344;60000251</t>
  </si>
  <si>
    <t>Poe G.</t>
  </si>
  <si>
    <t>Geolocation error analysis of the special sensor microwave imager/sounder</t>
  </si>
  <si>
    <t>10.1109/TGRS.2008.917981</t>
  </si>
  <si>
    <t>2-s2.0-41549142423</t>
  </si>
  <si>
    <t>['whose frequency', 'utilized operationally', 'surface parameters', 'standard deviation', 'several products', 'sea ice', 'retrieved products', 'rain rate', 'operational use', 'new products', 'mean bias', 'may replace', 'lst ).', 'linear mapping', 'likely due', 'like channels', 'land emissivity', 'imperfect f', 'heritage algorithms', 'ghz frequency', 'ghz channels', 'emitted radiation', 'discrepancies remain', 'cloud lwp', 'also derived', '5 ghz', '183 ghz', '16 ssmis', '16 ssm', '15 ssm', '), ssmis']</t>
  </si>
  <si>
    <t>Environmental data records (EDRs) | Microwave antennas | Microwave imaging | Retrieval | Special Sensor Microwave Imager/Sounder (SSMIS) | Special Sensor Microwave/Imager (SSM/I)</t>
  </si>
  <si>
    <t>The Special Sensor Microwave Imager/Sounder (SSMIS) aboard the Defense Meteorological Satellite Program F-16 satellite measures the Earth-emitted radiation at frequencies from 19 to 183 GHz. Compared with the Special Sensor Microwave/Imager (SSM/I), SSMIS has similar imaging channels except for two at 85.5 GHz replaced by the 91.655-GHz frequency. After the Naval Research Laboratory calibration of SSMIS imager channels, the temperature data record can be utilized operationally to derive both atmospheric and surface parameters. In this paper, several products are developed from the SSM/I heritage algorithms, including total precipitable water (TPW), cloud liquid water path (LWP), snow cover, sea ice cover, rain rate, and land surface temperature (LST). Some new products are also derived from the SSMIS, such as land emissivity. The retrieved products from F-15 SSM/I and F-16 SSMIS are intercompared to quantify the mean bias and standard deviation. It is found that because of both the relatively small mean bias and standard deviation, the F-16 SSMIS products, such as TPW, cloud LWP, snow, and sea ice, may replace the SSM/I products for operational use. However, discrepancies remain in the global rainfall estimates, LST, and land emissivity produced by each sensor. This is likely due to the imperfect F-16 SSM/I-like channels to F-15 SSM/I channels' linear mapping, particularly for 91.655-GHz channels, whose frequency is shifted from 85.5 GHz in SSM/I. ¬© 2006 IEEE.</t>
  </si>
  <si>
    <t>1006-1016</t>
  </si>
  <si>
    <t>100439094;60027716</t>
  </si>
  <si>
    <t>16643814400;7004853382</t>
  </si>
  <si>
    <t>Sun, Ninghai;Weng, Fuzhong</t>
  </si>
  <si>
    <t>Washington, D.C.;Kensington</t>
  </si>
  <si>
    <t>National Oceanic and Atmospheric Administration;I. M. Systems Group, Inc.</t>
  </si>
  <si>
    <t>60027716;100439094</t>
  </si>
  <si>
    <t>Sun N.</t>
  </si>
  <si>
    <t>Evaluation of Special Sensor Microwave Imager/Sounder (SSMIS) environmental data records</t>
  </si>
  <si>
    <t>10.1109/TGRS.2008.917368</t>
  </si>
  <si>
    <t>2-s2.0-41549149722</t>
  </si>
  <si>
    <t>['successfully launched', 'strongly depend', 'ssmis snow', 'ssmis reprocessing', 'slightly variable', 'significantly reduced', 'sco data', 'results show', 'october 18', 'nonlinearity may', 'mean biases', 'mean bias', 'linearly mapped', 'linear mapping', 'intercalibrate ssmis', 'improved calibration', 'ghz channels', 'future ssm', 'free land', 'f16 satellite', 'f15 ssm', 'channels using', 'antenna temperatures', '37 ghz', '3 k', '235 ghz', '12 k']</t>
  </si>
  <si>
    <t>Intercalibration | Nonlinearity | Simultaneous Conical Overpassing (SCO) | Special Sensor Microwave Imager/Sounder (SSMIS) | Special Sensor Microwave/Imager (SSM/I) | Surface emissivity</t>
  </si>
  <si>
    <t>The F16 satellite was successfully launched on October 18, 2003, carrying the first Special Sensor Microwave Imager/Sounder (SSMIS) onboard. In this paper, the SSMIS imaging channels 1218 are intercalibated against the F15 Special Sensor Microwave/Imager (SSM/I) instrument using Simultaneous Conical Overpassing (SCO) observations from both satellites. Results show that the SSMIS antenna temperatures have a mean bias as large as 12 K with a maximum of 3 K at 22.235 GHz with respect to F15. It appears that the mean biases at frequencies from 19.35 to 37 GHz do not strongly depend on the region and season, although the biases at the 91.655-GHz channels are slightly variable. The intercalibration analysis also shows that the nonlinearity may be one of the major sources resulting in differences between F15 SSM/I and F16 SSMIS measurements. For improved calibration and for the future SSM/I and SSMIS reprocessing, the SCO data are further utilized to resolve the SSMIS and SSM/I nonlinearity terms using a newly developed calibration algorithm. With the derived nonlinearity correction, the mean biases of the antenna temperatures between F15 and F16 are significantly reduced. To intercalibrate SSMIS to the same reference as SSM/I, SSMIS imaging channels can also be linearly mapped to the same and similar F15 SSM/I channels using the SCO matchup data. After the linear mapping, SSMIS snow-free land, snow, and sea ice surface emissivities are consistent with those derived from SSM/I. ¬© 2006 IEEE.</t>
  </si>
  <si>
    <t>984-995</t>
  </si>
  <si>
    <t>60027716-105216854;60027716</t>
  </si>
  <si>
    <t>7201858544;7004853382</t>
  </si>
  <si>
    <t>Yan, Banghua;Weng, Fuzhong</t>
  </si>
  <si>
    <t>Washington, D.C.;Camp Springs</t>
  </si>
  <si>
    <t>National Oceanic and Atmospheric Administration;Perot Systems</t>
  </si>
  <si>
    <t>60027716;105216854</t>
  </si>
  <si>
    <t>Yan B.</t>
  </si>
  <si>
    <t>Intercalibration between special sensor microwave imager/sounder and special sensor microwave imager</t>
  </si>
  <si>
    <t>10.1109/TGRS.2008.915752</t>
  </si>
  <si>
    <t>2-s2.0-41549152208</t>
  </si>
  <si>
    <t>EVK3-CT2001-00053</t>
  </si>
  <si>
    <t>['wind influence', 'wind correction', 'verticalvertical antenna', 'time series', 'tidal inlet', 'test site', 'surfaces current', 'surface roughness', 'subsequently measuring', 'ship wakes', 'sea surface', 'range resolution', 'radar backscatter', 'measure velocities', 'maximum range', 'lister tief', 'first attempt', 'doppler signal', 'data acquisition', 'current shears', 'coherent x', 'bragg scattering', 'band radar', 'azimuthal resolution', 'atmospheric effects', '5 ¬∞.']</t>
  </si>
  <si>
    <t>Bragg scattering | Doppler measurements | Geophysical measurements | Hydrodynamics | Marine radar | Radar measurements | Radar scattering | Radar velocity measurement | Sea-surface electromagnetic scattering | Wind</t>
  </si>
  <si>
    <t>A coherent X-band radar was operated from the shore to measure velocities at the sea surface. The test site at a tidal inlet (Lister Tief) in the German Bight lay protected from swell and long wind waves. A verticalvertical antenna was used to obtain the backscattered radar signal caused by Bragg scattering. To cover a sector of the circle, the antenna was rotated in 1¬∞steps. At each step, the data acquisition was performed to obtain a time series of the backscattered radar signal. The maximum range is 1905 m with a range resolution of 7.5 m and an azimuthal resolution of 3.5¬∞. Maps of the averaged backscattered radar power and radial Doppler velocities are obtained. The radar backscatter maps show the modulation of the radar cross section due to changes in the surface roughness. The radar Doppler velocity maps show the modulations of the surface scatterer speed. The maps show many features, for example, the impact of subsurface sand waves, eddies, current shears, slicks, ship wakes, atmospheric effects, and small-scale current changes behind sheet pile walls. As the radar backscatter is caused by short wind waves, the wind influence on the Doppler signal was calculated for a first attempt to obtain true current motions. The results were compared with in situ current measurements. By subsequently measuring the surfaces current from two radar positions and performing the wind correction, the current vector fields are assessed. ¬© 2006 IEEE.</t>
  </si>
  <si>
    <t>1125-1133</t>
  </si>
  <si>
    <t>60025288-105615712;60025288;60010355-102050640;60025288;60025288</t>
  </si>
  <si>
    <t>7103106513;6603749645;7004092017;23990328500;6507712417</t>
  </si>
  <si>
    <t>Braun, Nicole;Ziemer, Friedwart;Bezuglov, Alexander;Cysewski, Marius;Schymura, Gottfried</t>
  </si>
  <si>
    <t>Germany;Russian Federation;Germany;Russian Federation</t>
  </si>
  <si>
    <t>Geesthacht;Saint Petersburg;;Saint Petersburg (ex Leningrad)</t>
  </si>
  <si>
    <t>Helmholtz-Zentrum Geesthacht - Zentrum f√ºr Material- und K√ºstenforschung GmbH;Sankt-Peterburgskij Gosudarstvennyj Elektrotehniceskij Universitet;Schule Schwarzenbeck;TRANSAS Technologies (ZAO)</t>
  </si>
  <si>
    <t>60025288;60010355;105615712;102050640</t>
  </si>
  <si>
    <t>Braun N.</t>
  </si>
  <si>
    <t>Sea-surface current features observed by Doppler radar</t>
  </si>
  <si>
    <t>10.1109/TGRS.2007.910221</t>
  </si>
  <si>
    <t>2-s2.0-41549154802</t>
  </si>
  <si>
    <t>SFB 513</t>
  </si>
  <si>
    <t>['unique single', 'tie antenna', 'result opens', 'precise nanomanipulation', 'optomechanical devices', 'optical response', 'optical properties', 'operation relies', 'new nano', 'mechanically tune', 'mechanical changes', 'gap sizes', 'full three', 'dimensional shape', 'concentrate light', 'artificial structures', 'antenna arms']</t>
  </si>
  <si>
    <t>Resonant optical nanoantennas hold great promise for applications in physics and chemistry. Their operation relies on their ability to concentrate light on spatial scales much smaller than the wavelength. In this work, we mechanically tune the length and gap between two triangles comprising a single gold bow-tie antenna by precise nanomanipulation with the tip of an atomic force microscope. At the same time, the optical response of the nanostructure is determined by means of dark-field scattering spectroscopy. We find no unique single 'antenna resonance'. Instead, the plasmon mode splits into two dipole resonances for gap sizes on the order of a few tens of nanometres, governed by the full three-dimensional shape of the antenna arms. This result opens the door to new nano-optomechanical devices, where mechanical changes on the nanometre scale control the optical properties of artificial structures. ¬© 2008 Nature Publishing Group.</t>
  </si>
  <si>
    <t>230-233</t>
  </si>
  <si>
    <t>60025525;60025525;60025525;60025525;60025525;60025525;60025525;60025525;60025525</t>
  </si>
  <si>
    <t>24773691400;22234271500;24774088400;23991577500;56979184800;56217098600;7005435368;7004765390;6701447488</t>
  </si>
  <si>
    <t>Merlein, J√∂rg;Kahl, Matthias;Zuschlag, Annika;Sell, Alexander;Halm, Andreas;Boneberg, Johannes;Leiderer, Paul;Leitenstorfer, Alfred;Bratschitsch, Rudolf</t>
  </si>
  <si>
    <t>Merlein J.</t>
  </si>
  <si>
    <t>Nanomechanical control of an optical antenna</t>
  </si>
  <si>
    <t>NPHOTON200827</t>
  </si>
  <si>
    <t>10.1038/nphoton.2008.27</t>
  </si>
  <si>
    <t>2-s2.0-41549169598</t>
  </si>
  <si>
    <t>NSC 95-2221-E-008-022</t>
  </si>
  <si>
    <t>['wide stopband', 'wavelength resonators', 'switchable fourth', 'suitably chosen', 'one p', 'line section', 'current consumption', 'coupled filter', 'conventional parallel', 'circuit size', '7 f0', '30 db', '3 db', '2 ghz']</t>
  </si>
  <si>
    <t>Bandpass filter (BPF) | Diode | Microstrip | Parallel-coupled | Switchable</t>
  </si>
  <si>
    <t>In this letter, a compact electronically switchable parallel-coupled microstrip bandpass filter (BPF) based on quarter-wavelength resonators and p-i-n diode switch is proposed. The proposed filter occupies only half the circuit size of the conventional parallel-coupled filter. In addition, the type and length of each coupled-line section is suitably chosen such that the inherent transmission zeros associated with the coupled-lines can be used to reject the spurious passbands effectively. By adding only one p-i-n diode along with a simple bias control circuitry, the proposed filter becomes electronically switchable with no current consumption when the filter is turned off. Specifically, a switchable fourth-order microstrip BPF with a center frequency f0 of 2 GHz, passband insertion loss less than 3 dB, and wide stopband up to 7.7 f0 in the ON state is demonstrated. The isolation of the filter is better than 30 dB from dc up to 7.7 f0 in the OFF state. ¬© 2006 IEEE.</t>
  </si>
  <si>
    <t>254-256</t>
  </si>
  <si>
    <t>IEEE Microwave and Wireless Components Letters</t>
  </si>
  <si>
    <t>60000251-60024666;60024666;60024666</t>
  </si>
  <si>
    <t>7407360684;23992353300;36658571800</t>
  </si>
  <si>
    <t>Lin, Yo Shen;Chang, Po Ying;Hsieh, Yu Shu</t>
  </si>
  <si>
    <t>Taiwan;United States</t>
  </si>
  <si>
    <t>Taoyuan;New York</t>
  </si>
  <si>
    <t>National Central University;IEEE</t>
  </si>
  <si>
    <t>60024666;60000251</t>
  </si>
  <si>
    <t>Compact electronically switchable parallel-coupled microstrip bandpass filter with wide stopband</t>
  </si>
  <si>
    <t>10.1109/LMWC.2008.918892</t>
  </si>
  <si>
    <t>2-s2.0-41649090441</t>
  </si>
  <si>
    <t>['traditional techniques', 'suboptimal performance', 'strongly reducing', 'nonlinear performance', 'new figure', 'integrated assembly', 'field performance', 'electromagnetic simulation', 'design goals', 'conventional means', 'based analysis']</t>
  </si>
  <si>
    <t>Broadband nonlinear design | Electromagnetic simulation | Ultra-wideband (UWB) antennas</t>
  </si>
  <si>
    <t>In this letter, we address the design of a compact printed ultra-wideband antenna connected to a traveling-wave power amplifier. The antenna and the amplifier are first separately optimized by conventional means with 50 $\Omega $ terminations, which is found to result in suboptimal performance of the integrated assembly. The process is then repeated by a new design philosophy combining nonlinear harmonic-balance-based analysis with electromagnetic simulation. This approach makes use of a new figure of merit encompassing radiation and nonlinear performance, which allows the design goals to be formulated in terms of far-field performance. The proposed method leads to enhanced wideband radiation performance, strongly reducing the power density ripple across the band with respect to traditional techniques. ¬© 2006 IEEE.</t>
  </si>
  <si>
    <t>290-292</t>
  </si>
  <si>
    <t>60000251-60028218;60000251-60028218;60028218</t>
  </si>
  <si>
    <t>35230680300;56642453200;55757783113</t>
  </si>
  <si>
    <t>Rizzoli, Vittorio;Costanzo, Alessandra;Spadoni, Paolo</t>
  </si>
  <si>
    <t>Bologna;New York</t>
  </si>
  <si>
    <t>Alma Mater Studiorum Universit√† di Bologna;IEEE</t>
  </si>
  <si>
    <t>60028218;60000251</t>
  </si>
  <si>
    <t>Rizzoli V.</t>
  </si>
  <si>
    <t>Computer-aided design of ultra-wideband active antennas by means of a new figure of merit</t>
  </si>
  <si>
    <t>10.1109/LMWC.2008.918971</t>
  </si>
  <si>
    <t>2-s2.0-41649116715</t>
  </si>
  <si>
    <t>Stiftelsen f√∂r¬†Strategisk Forskning</t>
  </si>
  <si>
    <t>SSF</t>
  </si>
  <si>
    <t>['work demonstrates', 'receiver mmic', 'quasioptical receiver', 'novel slot', 'letter presents', 'integrated antenna', 'chip antenna', 'calibration loads', 'backside metallization', '4 db', '1750 k']</t>
  </si>
  <si>
    <t>220 GHz | G-band | GaAs | Imaging | Metamorphic high electron mobility transistor (mHEMT) | Microstrip | Millimeter-wave | Monolithic microwave integrated circuit (MMIC) | Multifunctional | Quasioptical | Single-chip | Slot-square substrate lens feed antenna</t>
  </si>
  <si>
    <t>This letter presents the design and characterization of a 220 GHz microstrip single-chip receiver monolithic microwave integrated circuit (MMIC) with an integrated antenna in a 0.1 $\mu$ m GaAs metamorphic high electron mobility transistor technology. The receiver MMIC consists of a novel slot-square substrate lens feed antenna, a three-stage low noise amplifier, and a sub-harmonically pumped resistive mixer. The receiver MMIC is mounted on a 12 mm silicon substrate lens which focuses the radiation from the calibration loads to the on-chip antenna through an opening in the backside metallization of the MMIC. The double sideband noise figure of this quasioptical receiver is as low as 8.4 dB (1750 K) at 220 GHz including the losses in the antenna and in the lens. To the best of the authors' knowledge, this work demonstrates the highest integration level versus operating frequency for a MMIC ever published, regardless of technology. ¬© 2006 IEEE.</t>
  </si>
  <si>
    <t>284-286</t>
  </si>
  <si>
    <t>60000251-60000990;60000990;60000251-60003554;60000990;60000251-60000990;60000251-60000990-60024411;60030586;60030586</t>
  </si>
  <si>
    <t>8707531400;6505995017;6602854328;6602598414;56133751100;7004447241;6507432223;6603438824</t>
  </si>
  <si>
    <t>Gunnarsson, Sten E.;Wadefalk, Niklas;Svedin, Jan;Cherednichenko, Sergey;Angelov, Iltcho;Zirath, Herbert;Kallfass, Ingmar;Leuther, Arnulf</t>
  </si>
  <si>
    <t>Germany;Sweden;Sweden;Sweden;United States</t>
  </si>
  <si>
    <t>Freiburg im Breisgau;Molndal;Stockholm;Gothenburg;New York</t>
  </si>
  <si>
    <t>Fraunhofer Institute for Applied Solid State Physics IAF;Ericsson Microwave Systems AB;Totalforsvarets forskningsinstitut;Chalmers University of Technology;IEEE</t>
  </si>
  <si>
    <t>60030586;60024411;60003554;60000990;60000251</t>
  </si>
  <si>
    <t>Gunnarsson S.</t>
  </si>
  <si>
    <t>A 220 GHz single-chip receiver MMIC with integrated antenna</t>
  </si>
  <si>
    <t>10.1109/LMWC.2008.918959</t>
  </si>
  <si>
    <t>2-s2.0-41649119228</t>
  </si>
  <si>
    <t>Ministry of Education, Science and Technology</t>
  </si>
  <si>
    <t>MEST</t>
  </si>
  <si>
    <t>['wave beam', 'sp4t switch', 'power amplifier', 'planar v', 'planar mm', 'patch antennas', 'four angles', 'first demonstration', 'film technology', 'film substrate', 'consuming components', 'constant material', 'chip interconnections', 'chip interconnection', 'band beam', '18 dbm']</t>
  </si>
  <si>
    <t>Beam-steering | Flip-chip | Thin-film | V-band</t>
  </si>
  <si>
    <t>We propose a planar V-band beam-steering antenna based on a millimeter-wave (mm-wave) system-on-package technology using advanced thin-film technology on a silicon mother board. The thin-film substrate has the capability of integrated passive elements and flip-chip interconnection. Space-consuming components such as a microstrip Rotman lens and patch antennas are implemented on a low-loss, low-cost, and low-dielectric-constant material, benzocyclobutane. V-band monolithic microwave integrated circuits, a power amplifier, and a SP4T switch, are flip-chipped on the thin-film substrate while minimizing parasitic effects. The fabricated antenna module shows H-plane beam steering at four angles, ¬±6¬∞ and ¬±20¬∞. The measured effective isotropic radiated power is in the range of 17.3-18 dBm. To our knowledge, this is the first demonstration of a planar mm-wave beam-steering antenna module on a thin-film substrate incorporating integrated terminating loads and flip-chip interconnections. ¬© 2006 IEEE.</t>
  </si>
  <si>
    <t>287-289</t>
  </si>
  <si>
    <t>60000251-60013682;60000251-60013682;60013682;60027652;60000251-60027652;60013682;60000251-60013682</t>
  </si>
  <si>
    <t>7601389320;13613257300;57194113984;55870635100;7005482442;7201839246;7403459557</t>
  </si>
  <si>
    <t>Lee, Sanghyo;Song, Sangsub;Kim, Youngmin;Lee, Jangsoo;Cheon, Chang Yul;Seo, Kwang Seok;Kwon, Youngwoo</t>
  </si>
  <si>
    <t>South Korea;South Korea;United States</t>
  </si>
  <si>
    <t>Seoul;Seoul;New York</t>
  </si>
  <si>
    <t>University of Seoul;Seoul National University;IEEE</t>
  </si>
  <si>
    <t>60027652;60013682;60000251</t>
  </si>
  <si>
    <t>A V-band beam-steering antenna on a thin-film substrate with a flip-chip interconnection</t>
  </si>
  <si>
    <t>10.1109/LMWC.2008.918966</t>
  </si>
  <si>
    <t>2-s2.0-41649122131</t>
  </si>
  <si>
    <t>['wave suppression', 'suppress surface', 'successfully used', 'satellite communications', 'potential application', 'photonic crystals', 'patch antenna', 'horn antenna', 'flange plate', 'electromagnetic band', 'effective surface', 'also known', '0 ghz']</t>
  </si>
  <si>
    <t>Electromagnetic band-gap (EBG) | Sectoral horn antenna | Surface wave</t>
  </si>
  <si>
    <t>Recently, the electromagnetic band-gap (EBG) material, also known as photonic crystals, has been successfully used to suppress surface-wave for the patch antenna. In this article, a sectoral horn antenna with the mushroom-like EBG material is designed to enhance its gain. A flange plate is attached to the horn antenna mouth and a mushroom-like EBG material is slicked to the flange plate. Because of effective surface-wave suppression, the simulant and test results show that the gain of this sectoral horn antenna has almost increased 1.0 dB within the frequency from 11.7 to 14.0 GHz. This kind of horn antenna has the potential application in mobile and satellite Communications. ¬© 2008 Wiley Periodicals, Inc.</t>
  </si>
  <si>
    <t>965-969</t>
  </si>
  <si>
    <t>60003302;60003302;60003302;60003302;60003302</t>
  </si>
  <si>
    <t>8541423400;7103388154;23971668600;55644859500;7402871013</t>
  </si>
  <si>
    <t>Zhao, Zeyu;Deng, Qiling;Xu, Huiliang;Du, Chunlei;Luo, Xiangang</t>
  </si>
  <si>
    <t>Institute of Optics and Electronics Chinese Academy of Sciences</t>
  </si>
  <si>
    <t>Zhao Z.</t>
  </si>
  <si>
    <t>A sectoral horn antenna based on the electromagnetic band-gap structures</t>
  </si>
  <si>
    <t>10.1002/mop.23254</t>
  </si>
  <si>
    <t>2-s2.0-41849086649</t>
  </si>
  <si>
    <t>['simulation results', 'proposed antennas', 'popular approach', 'patch structure', 'parasitic shorted', 'g bands', 'bandwidth improvement', 'band wlan', '484 ghz', '35 ghz']</t>
  </si>
  <si>
    <t>Inverted-F antenna | Printed antenna | Shorted-strip | WLAN</t>
  </si>
  <si>
    <t>Compact printed antennas with a parasitic folded shorted-strip for dual-band WLAN are presented. The proposed antennas are based on the parasitic shorted-patch structure, which is a popular approach for further bandwidth improvement. According to our simulation results, two prototype antennas are manufactured and measured. The obtained antennas operate in IEEE802.11a/b/g bands (2.4-2.484 GHz and 5.15-5.35 GHz. bands) and can be adapted for various portable applications. ¬©2008 Wiley Periodicals, Inc.</t>
  </si>
  <si>
    <t>1124-1126</t>
  </si>
  <si>
    <t>60000389;60000389;60000389</t>
  </si>
  <si>
    <t>57201812237;8630629900;23995660000</t>
  </si>
  <si>
    <t>Chae, Gyoo Soo;Lim, Joong Soo;Kim, Min Nyun</t>
  </si>
  <si>
    <t>Cheonan</t>
  </si>
  <si>
    <t>Baekseok University</t>
  </si>
  <si>
    <t>Chae G.</t>
  </si>
  <si>
    <t>Compact planar antennas with a parasitic shorted-strip for dual-band wlan</t>
  </si>
  <si>
    <t>10.1002/mop.23294</t>
  </si>
  <si>
    <t>2-s2.0-41849086981</t>
  </si>
  <si>
    <t>['taper end', 'shaped strip', 'proposed antenna', 'much larger', 'impedance bandwidth', 'diagonal line', 'cp bandwidth', 'around 44', 'antennas found']</t>
  </si>
  <si>
    <t>Broadband | Circular polarization | Circular-slot antenna | Genetic local search algorithm</t>
  </si>
  <si>
    <t>A printed slot antenna with broadband circular polarization (CP) is presented. The proposed antenna is excited by an L-shaped strip with a taper end, connected in series to a microstrip-line-fed located along the diagonal line of the circular-slot. The measured results demonstrated a CP and impedance bandwidth of around 44% and 38%, respectively. It is noted that the CP bandwidth of 44% is much larger than those of antennas found in the literature. ¬© 2008 Wiley Periodicals, Inc.</t>
  </si>
  <si>
    <t>1056-1058</t>
  </si>
  <si>
    <t>60017511;60017511-60008495</t>
  </si>
  <si>
    <t>7201526682;14066062800</t>
  </si>
  <si>
    <t>Tseng, Lin Yu;Han, Tuan Yung</t>
  </si>
  <si>
    <t>Taichung;Changhua</t>
  </si>
  <si>
    <t>National Chung Hsing University;Chienkuo Technology University Taiwan</t>
  </si>
  <si>
    <t>60017511;60008495</t>
  </si>
  <si>
    <t>Tseng L.</t>
  </si>
  <si>
    <t>Microstrip-fed circular slot antenna for circular polarization</t>
  </si>
  <si>
    <t>10.1002/mop.23290</t>
  </si>
  <si>
    <t>2-s2.0-41849091870</t>
  </si>
  <si>
    <t>['proposed antenna', 'probe feeding', 'operation bandwidth', 'impedance bandwidth', 'feed point', 'capacitive gap', 'approximately 6', 'air gap', '92 dbic', '897 ghz', '529 ghz', '480 ghz', '3 db']</t>
  </si>
  <si>
    <t>Circular polarization | Patch antenna | Wideband</t>
  </si>
  <si>
    <t>A wideband patch antenna using circular polarization was designed and implemented. To enhance the operation bandwidth of the proposed antenna, probe feeding and air gap (capacitive gap) were used. The air gap was composed of a rectangular shape near the feed point. The impedance bandwidth (VSWR [lt] 2) was 29.01% ranging from 2.163 to 2.897 GHz and the axial ratio bandwidth (AR [lt] 3 dB) was 5.48% ranging from 2.394 to 2.529 GHz. Measured maximum gain was approximately 6.92 dBic at 2.480 GHz. ¬© 2008 Wiley Periodicals, Inc.</t>
  </si>
  <si>
    <t>1042-1046</t>
  </si>
  <si>
    <t>60012291;105423909;60012291</t>
  </si>
  <si>
    <t>51564600800;55718809200;15072325700</t>
  </si>
  <si>
    <t>Park, Su Bin;Kim, Sung Min;Yang, Woon Geun</t>
  </si>
  <si>
    <t>Park S.</t>
  </si>
  <si>
    <t>Wideband circular polarization patch antenna for access point of 802.11B, G WLAN</t>
  </si>
  <si>
    <t>10.1002/mop.23307</t>
  </si>
  <si>
    <t>2-s2.0-41849091871</t>
  </si>
  <si>
    <t>Belgian Federal Science Policy Office</t>
  </si>
  <si>
    <t>IUAP P6/04</t>
  </si>
  <si>
    <t>BELSPO</t>
  </si>
  <si>
    <t>['transmitted symbols', 'sequence code', 'powerful technique', 'multilinear algebra', 'explicit expression', 'excellent performance', 'blind separation', 'blind extraction', 'antenna array']</t>
  </si>
  <si>
    <t>Blind deconvolution | Block term decomposition | Canonical decomposition | Code division multiple access | Parallel factor model</t>
  </si>
  <si>
    <t>In this paper, we present a powerful technique for the blind extraction of direct-sequence code-division multiple access (DS-CDMA) signals from convolutive mixtures received by an antenna array. The technique is based on a generalization of the canonical or parallel factor decomposition (CANDECOMP/PARAFAC) in multilinear algebra. We present a bound on the number of users under which blind separation and deconvolution is guaranteed. The solution is computed by means of an alternating least squares (ALS) algorithm. The excellent performance is illustrated by means of a number of simulations. We include an explicit expression of the Cram√©-Rao bound (CRB) of the transmitted symbols. ¬© 2008 IEEE.</t>
  </si>
  <si>
    <t>1562-1571</t>
  </si>
  <si>
    <t>60025063-107285281;60016653</t>
  </si>
  <si>
    <t>6701866141;6507776717</t>
  </si>
  <si>
    <t>De Lathauwer, Lieven;de Baynast, Alexandre</t>
  </si>
  <si>
    <t>Belgium;Germany;Belgium</t>
  </si>
  <si>
    <t>3000 Leuven;Aachen;Kortrijk</t>
  </si>
  <si>
    <t>KU Leuven;Rheinisch-Westf√§lische Technische Hochschule Aachen;Subfaculty Science and Technology</t>
  </si>
  <si>
    <t>60025063;60016653;107285281</t>
  </si>
  <si>
    <t>De Lathauwer L.</t>
  </si>
  <si>
    <t>Blind deconvolution of DS-CDMA signals by means of decomposition in rank-(1,L,L) terms</t>
  </si>
  <si>
    <t>10.1109/TSP.2007.910469</t>
  </si>
  <si>
    <t>2-s2.0-41849092678</t>
  </si>
  <si>
    <t>['slot antenna', 'return loss', 'one case', 'mems ).', 'many applications', 'impedance matching', 'impedance bandwidth', 'experimentally studied', 'easier integration', 'almost covers']</t>
  </si>
  <si>
    <t>The slot antenna is attractive for use in many applications. These antennas have several useful properties such as wider impedance bandwidth compared with the microstrip patch antennas, and easier integration with solid-state, MIC, MMIC, and Micro Electro Mechanical Systems (MEMS). In this study, the novel wideband design of a coplanar waveguide fed fractal slot antenna is proposed and experimentally studied. The return loss, impedance matching and radiation pattern parameters of such a structure will be studied and in one case it would be measured. The obtained results show that the impedance bandwidth of the fractal slot antenna can be 52% which almost covers the entire S-band. ¬© 2008 Wiley Periodicals, Inc.</t>
  </si>
  <si>
    <t>936-939</t>
  </si>
  <si>
    <t>60109838;60111398;60105242</t>
  </si>
  <si>
    <t>23995579200;15221380600;24169546000</t>
  </si>
  <si>
    <t>Jahanbakht, M.;Neyestanak, A. A.Lotfi;Naser-Moghaddasi, M.</t>
  </si>
  <si>
    <t>Tehran;Qods;Tehran</t>
  </si>
  <si>
    <t>Islamic Azad University, Shahr-e-Rey Branch;Islamic Azad University, Shahr-e Qods Branch;Islamic Azad University, Science and Research Branch</t>
  </si>
  <si>
    <t>60111398;60109838;60105242</t>
  </si>
  <si>
    <t>Jahanbakht M.</t>
  </si>
  <si>
    <t>Coplanar waveguide wideband fractal koch antenna</t>
  </si>
  <si>
    <t>10.1002/mop.23241</t>
  </si>
  <si>
    <t>2-s2.0-41849094800</t>
  </si>
  <si>
    <t>['study presents', 'specific positions', 'rectangular loop', 'microstrip feedline', 'meander line', 'electrical paths', 'current resulting', 'compact size']</t>
  </si>
  <si>
    <t>Bluetooth | Meander | Microstrip antenna | Multi-band | RFID</t>
  </si>
  <si>
    <t>This study presents a compact, multi-band, and single-feed microstrip antenna for wireless communications applications. The proposed antenna consists of microstrip feedline, two step power coupler, rectangular loop, and meander line. The meander line is shorted in specific positions with the loop. All these components together provide multi-paths for the current resulting in providing multiple resonances. The meander line is used to lengthen the electrical paths while maintaining a compact size. The simulation and measurements of this design will be presented. ¬© 2008 Wiley Periodicals, Inc.</t>
  </si>
  <si>
    <t>1117-1121</t>
  </si>
  <si>
    <t>Eldek, Abdelnasser A.</t>
  </si>
  <si>
    <t>Eldek A.</t>
  </si>
  <si>
    <t>A compact multi-band meanderline antenna for wireless communications applications</t>
  </si>
  <si>
    <t>10.1002/mop.23303</t>
  </si>
  <si>
    <t>2-s2.0-41849095133</t>
  </si>
  <si>
    <t>['uhf band', 'tag antenna', 'symmetric inverted', 'shadow zone', 'rfid systems', 'optimized using', 'fractional bandwidth', 'f structure', 'cost fabrication', 'bent section', 'article presents', '50 œºm', '10 db']</t>
  </si>
  <si>
    <t>Inverted-F | Isotropic radiation pattern | RFID | Tag antenna</t>
  </si>
  <si>
    <t>This article presents a tag antenna with a quasi-isotropic radiation pattern operating in the UHF band to eliminate the shadow zone in RFID systems. The proposed tag antenna has a symmetric inverted-F structure with a bent section and is printed on a 50 Œºm-thick PET substrate for easy and low-cost fabrication. The detailed design parameters of the antenna were optimized using a Pareto genetic algorithm in conjunction with the IE3D EM simulator. The optimized antenna shows 3.2% fractional bandwidth for S11 &lt; -10 dB, more than 87% efficiency in the operating frequency band, and less than 6 dB gain deviation. The measured reading range between the tag and reader is between 1.4 and 2.2 m. ¬© 2008 Wiley Periodicals, Inc.</t>
  </si>
  <si>
    <t>927-930</t>
  </si>
  <si>
    <t>Cho, Chihyun;Choo, Hosung;Park, Ikmo</t>
  </si>
  <si>
    <t>Printed symmetric inverted-f antenna with a quasi-isotropic radiation pattern</t>
  </si>
  <si>
    <t>10.1002/mop.23247</t>
  </si>
  <si>
    <t>2-s2.0-41849097783</t>
  </si>
  <si>
    <t>['transmission lines', 'numerical values', 'miniaturized balun', 'feeding cable', 'experimental results', 'equivalent circuit', 'dualband balun', 'design process', 'design method', 'circuit behavior', 'capacitive elements', 'band balun', 'arbitrary ratio']</t>
  </si>
  <si>
    <t>Antenna measurement | Coaxial cavities | Dual-band balun</t>
  </si>
  <si>
    <t>In order to obtain accurate radiation characteristics of an antenna, it is required to reduce unbalanced current on the surface of the feeding cable. A miniaturized balun of stacked coaxial cavities is presented to show high input impedances at two separate bands. An equivalent circuit with transmission lines, and inductive and capacitive elements is employed to characterize the circuit behavior of the dualband balun. In particular, the method to design a dual-band balun, with arbitrary ratio of the upper resonant frequency to the lower resonant frequency, is presented to facilitate the design process. Both numerical values and experimental results are presented to illustrate the validity of the design method. ¬© 2008 Wiley Periodicals, Inc.</t>
  </si>
  <si>
    <t>1000-1004</t>
  </si>
  <si>
    <t>60027709;60027709;101573960</t>
  </si>
  <si>
    <t>7004060431;37047699300;57198085872</t>
  </si>
  <si>
    <t>Hsue, Ching Wen;Lin, Yi Chia;Chen, Kuo Lung</t>
  </si>
  <si>
    <t>National Taiwan University of Science and Technology;National Communications Commission</t>
  </si>
  <si>
    <t>60027709;101573960</t>
  </si>
  <si>
    <t>Hsue C.</t>
  </si>
  <si>
    <t>Dual-band baluns for reducing the influence of feed cable in antenna measurement</t>
  </si>
  <si>
    <t>10.1002/mop.23270</t>
  </si>
  <si>
    <t>2-s2.0-41849107547</t>
  </si>
  <si>
    <t>['simple modification', 'fano limitations', 'bode limit', 'bandwidth enhancement', 'allow changes']</t>
  </si>
  <si>
    <t>Bode limit | Fano limit | Impedance matching</t>
  </si>
  <si>
    <t>The Bode limit on bandwidth enhancement through use of an ideal impedance matching network does not allow changes in antenna reflection coefficient over the bandwidth. An exact correction factor is derived from the Fano limitations, yielding a simple modification to the Bode limit. ¬© 2008 Wiley Periodicals, Inc.</t>
  </si>
  <si>
    <t>875-877</t>
  </si>
  <si>
    <t>Hansen, R. C.</t>
  </si>
  <si>
    <t>Tarzana</t>
  </si>
  <si>
    <t>R. C. Hansen, Inc.</t>
  </si>
  <si>
    <t>Hansen R.</t>
  </si>
  <si>
    <t>Bode and Fano impedance matching</t>
  </si>
  <si>
    <t>10.1002/mop.23244</t>
  </si>
  <si>
    <t>2-s2.0-41849108059</t>
  </si>
  <si>
    <t>['used extensively', 'surface wave', 'suppressed effectively', 'square array', 'resonant frequency', 'pbg structure', 'dielectric substrate', 'communications field', 'antenna fell', 'air columns', '5 ghz']</t>
  </si>
  <si>
    <t>Broadband | Circularly polarized | Microstrip antenna | PBG</t>
  </si>
  <si>
    <t>A square array of air columns is embedded in a dielectric substrate to form the photonic-bandgap (PBG) structure and the band-gap of such a PBG structure is analyzed at first. Then a broadband circularly polarized antenna based on the PBG structure is introduced Through selecting appropriate lattice period and air column radius, the surface wave can be suppressed effectively and the circularly polarized characteristic can be improved when the resonant frequency (f = 12.5 GHz) of the antenna fell in the band-gap of the PBG structure. After calculating and testing, the 20.6% (VSWR [lt] 2) bandwidth and 27.4% 3-dB axial ratio bandwidth are achieved, respectively. Such circularly polarized antenna can be used extensively in communications field. ¬© 2008 Wiley Periodicals, Inc.</t>
  </si>
  <si>
    <t>954-957</t>
  </si>
  <si>
    <t>55707178000;23994793200;22987254500</t>
  </si>
  <si>
    <t>Li, Zhu;Guang-Ming, Wang;Xiang-Jun, Gao</t>
  </si>
  <si>
    <t>A novel design on broadband circularly polarized microstrip antenna</t>
  </si>
  <si>
    <t>10.1002/mop.23257</t>
  </si>
  <si>
    <t>2-s2.0-41849108442</t>
  </si>
  <si>
    <t>['verified experimentally', 'specific applications', 'radiation aperture', 'proposed antenna', 'order modes', 'notched radiator', 'layer dual', 'high gain', 'gain bandwidths', 'feed structure', 'desirable performance', 'appropriate antenna', 'antenna engineers']</t>
  </si>
  <si>
    <t>Broadband antenna | Embedded antenna | Suspended plate antenna | WiFi | WiMAX | WLAN</t>
  </si>
  <si>
    <t>A single-layer dual-fed suspended plate antenna (SPA) with a notched radiator and broad lateral width is presented for high gain and broad coverage applications. Both the impedance and gain bandwidths of the proposed antenna are increased by extending the radiation aperture, while the occurrence of high-order modes is suppressed by using a dual-feed structure and notching the edges of the radiator. For comparison, the performances of four other types of SPAs are also investigated numerically and verified experimentally. Given the information on the merits and weaknesses of these SPAs, antenna engineers can opt for the appropriate antenna with the desirable performance for their specific applications. ¬© 2008 Wiley Periodicals, Inc.</t>
  </si>
  <si>
    <t>1093-1098</t>
  </si>
  <si>
    <t>6701503897;7409485017;7006326283</t>
  </si>
  <si>
    <t>Toh, Wee Kian;Chen, Zhi Ning;Qing, Xian Ming</t>
  </si>
  <si>
    <t>A broadband dual-fed notched suspended plate antenna</t>
  </si>
  <si>
    <t>10.1002/mop.23289</t>
  </si>
  <si>
    <t>2-s2.0-41849109145</t>
  </si>
  <si>
    <t>['upper resonance', 'thin slot', 'shorting pin', 'return loss', 'radiation patterns', 'numerical results', 'measured results', 'lower resonance', 'left edge', 'input impedance', 'good agreement', 'frequency ratios', 'band slot', 'band characteristic', 'antenna size', '44 ghz', '37 %.', '0 mhz']</t>
  </si>
  <si>
    <t>Dual-band microstrip antenna | Frequency tunable antenna | Quarter-wave patch | Shorted patch | Shorting-pin loaded patch antenna</t>
  </si>
  <si>
    <t>A dual-band slot-loaded shorted rectangular microstrip antenna is proposed and investigated both theoretically and experimentally. The dual-band characteristic of antenna is achieved by incorporating a shorting-pin on the left edge of the patch and thin slot. Numerical results for the input impedance, Return loss, and radiation patterns are presented and compared with the measured results. Good agreement is obtained between computed and measured results. Frequency tunability ranges from 1.39 to 1.44 GHz (about 50.0 MHz) for lower resonance and from 4.37 to 4.44 GHz (70.0 MHz) for upper resonance are observed. The frequency ratios of about 3.0 for the two operating frequencies are obtained. By loading the slot and shorting pin on the patch the antenna size is reduced up to 37%. ¬© 2008 Wiley Periodicals, Inc.</t>
  </si>
  <si>
    <t>1010-1017</t>
  </si>
  <si>
    <t>60019106;60019106</t>
  </si>
  <si>
    <t>57199212549;6602733200</t>
  </si>
  <si>
    <t>Singh, Amit Kumar;Meshram, Manoj Kumar</t>
  </si>
  <si>
    <t>Varanasi</t>
  </si>
  <si>
    <t>Indian Institute of Technology Banaras Hindu University</t>
  </si>
  <si>
    <t>Singh A.K.</t>
  </si>
  <si>
    <t>Slot-loaded shorted patch for dual-band operation</t>
  </si>
  <si>
    <t>10.1002/mop.23300</t>
  </si>
  <si>
    <t>2-s2.0-41849109508</t>
  </si>
  <si>
    <t>['wimax bands', 'wideband balance', 'sufficient impedance', 'size variation', 'return loss', 'newly proposed', 'monopole antenna', 'measured results', 'matching bandwidth', 'feed ground', 'fed triangular', 'fed antenna', 'differential signals', 'attractive merit', 'adequate bandwidth']</t>
  </si>
  <si>
    <t>Balance-fed antenna | DCS | PCS | Planar antenna | UMTS | WiMAX | WLAN</t>
  </si>
  <si>
    <t>A compact and wideband balance-fed triangular-monopole antenna is newly proposed in this article for modern wireless applications. This balance-fed antenna is for microstrip-feeding with differential signals. The antenna is compact in size and has the attractive merit of insensitivity to the influence of size variation of the feed ground. A prototype of the antenna having adequate bandwidth for the DCS, PCS, UMTS, WLAN, and WiMAX bands was constructed and is shown. The simulated and measured results of its return loss and antenna patterns demonstrate the sufficient impedance-matching bandwidth and omnidirectional radiation characteristic of the newly developed antenna, together with the attractive merit mentioned earlier. ¬© 2008 Wiley Periodicals, Inc.</t>
  </si>
  <si>
    <t>971-974</t>
  </si>
  <si>
    <t>7402303527;16644961900</t>
  </si>
  <si>
    <t>Chiu, Cheng Nan;Chen, Hung Ruei</t>
  </si>
  <si>
    <t>A compact and wideband balance-fed triangular-monopole antenna for DCS/PCS/UMTS/WLAN/WiMAX applications</t>
  </si>
  <si>
    <t>10.1002/mop.23266</t>
  </si>
  <si>
    <t>2-s2.0-41849112368</t>
  </si>
  <si>
    <t>['thin profile', 'novel ultra', 'impedance bandwidth', 'greatly enhanced', 'circular patch', 'bandwidth ratio', '7 ghz']</t>
  </si>
  <si>
    <t>Microstrip-fed | Slot antenna | Ultra-wideband (UWB)</t>
  </si>
  <si>
    <t>A novel ultra-wide band printed slot antenna is presented. By using the novel feeding structure of a circular patch with a tapered microstrip line, the bandwidth of the elliptical slot antenna is greatly enhanced. The impedance bandwidth (VSWR &lt; 2) reaches 174%, covering 1.90-27.7 GHz with bandwidth ratio of 14.6:1. This novel structure also features a bidirectional radiation pattern and a thin profile, making it promising in various wideband applications. ¬© 2008 Wiley Periodicals, Inc.</t>
  </si>
  <si>
    <t>845-846</t>
  </si>
  <si>
    <t>16316375500;7202927995;55192855900;36246795700</t>
  </si>
  <si>
    <t>Lao, Jia;Jin, Ronghong;Geng, Junping;Wu, Qi</t>
  </si>
  <si>
    <t>Lao J.</t>
  </si>
  <si>
    <t>An ultra-wideband microstrip elliptical slot antenna excited by a circular patch</t>
  </si>
  <si>
    <t>10.1002/mop.23240</t>
  </si>
  <si>
    <t>2-s2.0-41849112715</t>
  </si>
  <si>
    <t>['thickness h', 'rt6002 substrate', 'rfid tags', 'ghz range', 'frequency response', 'experimental results', '5 mm']</t>
  </si>
  <si>
    <t>Coplanar strips | Microwave antenna array | Planar array | RFID</t>
  </si>
  <si>
    <t>A new Coplanar Strip Antenna design is presented. This antenna is suitable for RFID tags, operating in the 2.4-GHz range. Device was fabricated on RT6002 substrate of thickness h = 1.5 mm. The input impedance control is based on the conformal mapping technique. A full-wave EM simulator was used to obtain the frequency response. Simulated and experimental results are presented. ¬©2008 Wiley Periodicals, Inc.</t>
  </si>
  <si>
    <t>877-879</t>
  </si>
  <si>
    <t>60031482;60031482;60031482</t>
  </si>
  <si>
    <t>23993117000;9842907500;23995735500</t>
  </si>
  <si>
    <t>Silva, F. R.L.E.;De Melo, M. T.;Louren√ßo, M. D.</t>
  </si>
  <si>
    <t>Recife</t>
  </si>
  <si>
    <t>Universidade Federal de Pernambuco</t>
  </si>
  <si>
    <t>Silva F.</t>
  </si>
  <si>
    <t>Coplanar antenna array design with stubs over dipoles for RFID applications</t>
  </si>
  <si>
    <t>10.1002/mop.23238</t>
  </si>
  <si>
    <t>2-s2.0-41849114921</t>
  </si>
  <si>
    <t>['single probe', 'single layer', 'patch size', 'patch antenna', 'one side', 'novel design', 'feed position', 'experimental investigations', 'achieved effectively', 'achieve reduction', '85 %.']</t>
  </si>
  <si>
    <t>Microstrip antenna | Multi-frequency antennas | Resonant frequency</t>
  </si>
  <si>
    <t>This study presents theoretical and experimental investigations on novel, compact, single layer and single probe-fed rectangular microstrip patch antennas for dual and multi frequency operation. The novel design is achieved by cutting two rectangular slots at one side of the patch antenna. Compared with the conventional rectangular patch antenna, our antenna can achieve reduction in patch size up to 85%. Dual frequency operation has also been achieved effectively by just adjusting the feed position of a conventional rectangular patch antenna. ¬© 2008 Wiley Periodicals, Inc.</t>
  </si>
  <si>
    <t>961-965</t>
  </si>
  <si>
    <t>60115029;60011023;60011023;60011023;60020825;60011047</t>
  </si>
  <si>
    <t>22033390500;48662794600;55058960000;35597906100;55109397800;35445754400</t>
  </si>
  <si>
    <t>Bhunia, S.;Sarkar, D.;Biswas, S.;Sarkar, P. P.;Gupta, B.;Yasumoto, K.</t>
  </si>
  <si>
    <t>India;India;Japan;India</t>
  </si>
  <si>
    <t>Hugli-Chinsurah;Kolkata;Fukuoka;Kalyani</t>
  </si>
  <si>
    <t>Academy of Technology, Hugli-Chinsurah;Jadavpur University;Kyushu University;University of Kalyani</t>
  </si>
  <si>
    <t>60115029;60020825;60011047;60011023</t>
  </si>
  <si>
    <t>Bhunia S.</t>
  </si>
  <si>
    <t>Reduced size small dual and multi-frequency microstrip antennas</t>
  </si>
  <si>
    <t>10.1002/mop.23255</t>
  </si>
  <si>
    <t>2-s2.0-41849115975</t>
  </si>
  <si>
    <t>['small volume', 'mobile phone', 'ground portion', 'compact integration', 'chip base']</t>
  </si>
  <si>
    <t>Chip antennas | Internal mobile phone antennas | Multiband operation | Quad-band operation | Surface-mount antennas</t>
  </si>
  <si>
    <t>A surface-mount chip antenna integrated with the speaker in the mobile phone for GSM/DCS/PCS/UMTS multiband operation is presented. The antenna is to be mounted on the top no-ground portion of the system circuit board of the mobile phone as an internal multiband antenna, and the speaker in the mobile phone can be inset into the chip base of the antenna to achieve a compact integration of the antenna and the speaker. Moreover, the chip antenna occupies a small volume of 35.5 √ó 10 √ó 7 mm3 (about 2.5 cm 3) only. Details of the proposed chip antenna are presented. ¬©2008 Wiley Periodicals, Inc.</t>
  </si>
  <si>
    <t>1126-1132</t>
  </si>
  <si>
    <t>60011357;60011357;60006834</t>
  </si>
  <si>
    <t>35072538100;35460663000;7004026337</t>
  </si>
  <si>
    <t>Chang, Chih Hua;Wong, Kin Lu;Row, Jeen Sheen</t>
  </si>
  <si>
    <t>Kaohsiung;Changhua</t>
  </si>
  <si>
    <t>National Sun Yat-Sen University;National Changhua University of Education</t>
  </si>
  <si>
    <t>60011357;60006834</t>
  </si>
  <si>
    <t>Multiband surface-mount chip antenna integrated with the speaker in the mobile phone</t>
  </si>
  <si>
    <t>10.1002/mop.23287</t>
  </si>
  <si>
    <t>2-s2.0-41849116345</t>
  </si>
  <si>
    <t>['broad bandwidth']</t>
  </si>
  <si>
    <t>Antenna arrays | Antenna feeds | Microstrip antennas | Power dividers | UWB antennas</t>
  </si>
  <si>
    <t>A 2-element elliptical patch antenna array with a bidirectional radiation pattern has been developed for ultra wideband indoor wireless communications. The array is constructed by means of feeding two omni-directional elliptical patch elements with a 3-section hybrid power divider. Experimental results show that the array has a stable radiation pattern and low return loss over a broad bandwidth of 64% (3.1-6 GHz). ¬©2008 Wiley Periodicals, Inc.</t>
  </si>
  <si>
    <t>886-890</t>
  </si>
  <si>
    <t>60017161;60017161;60017161</t>
  </si>
  <si>
    <t>47961210200;7102043788;15753835900</t>
  </si>
  <si>
    <t>Liu, H. Z.;Coetzee, J. C.;Mouthaan, K.</t>
  </si>
  <si>
    <t>UWB antenna array for wireless transmission along corridors</t>
  </si>
  <si>
    <t>10.1002/mop.23232</t>
  </si>
  <si>
    <t>2-s2.0-41849117045</t>
  </si>
  <si>
    <t>['three meandered', 'shaped slits', 'mm 3', 'good agreement', 'f antenna', 'compact low', '69 ghz']</t>
  </si>
  <si>
    <t>Bandwidth broadening techniques | Hexaband | Meandered patch | Meandered slit | Planar inverted-F antenna</t>
  </si>
  <si>
    <t>A novel and compact hexaband meandered planar inverted-F antenna with three meandered-shaped slits is proposed, designed, and implemented. The proposed meandered PIFA antenna occupies a volume of 40 √ó 20 √ó S mm 3, the top meandered patch radiator embedded with three simple meandered-shaped slits, which separates the top meandered patch into four resonant paths to generate four resonant modes. The proposed hexaband antenna operates at covering the GSM-900, GPS-1575, DCS-1800, PCS-1900, ISM (2.400-2.4835 GHz), and WiMAX (2.305-2.69 GHz) bands for VSWR ‚â§ 2.5, and also more efficiently reduces 50% of the conventional meandered patch antenna size and broadens operational bandwidth. This compact low-profile design shows characteristics of near-omnidirectional radiation patterns with minimal hand effects, which is preferable for applications in wireless mobile communications. A good agreement between measurement and simulation is achieved. ¬©2008 Wiley Periodicals, Inc.</t>
  </si>
  <si>
    <t>1022-1025</t>
  </si>
  <si>
    <t>7102142554;7403692642;56092947900;25943127000</t>
  </si>
  <si>
    <t>Tang, I. Tseng;Lin, Ding Bing;Chen, Wen Li;Horng, Jui Hong</t>
  </si>
  <si>
    <t>Miniaturized hexaband meandered pifa antenna using three meandered-shaped slits</t>
  </si>
  <si>
    <t>10.1002/mop.23292</t>
  </si>
  <si>
    <t>2-s2.0-41849123501</t>
  </si>
  <si>
    <t>['wimax operation', 'wimax applications', 'wideband operation', 'study proposes', 'signal strip', 'rejected performance', 'rejected frequency', 'proposed antenna', 'novel design', 'good band', 'first investigated', 'fed line', 'bandreject function', '9 ghz', '6 ghz', '1 ghz']</t>
  </si>
  <si>
    <t>Band-rejected | Branch slits | CPW-fed | WiMAX operation</t>
  </si>
  <si>
    <t>This study proposes a novel design of printed monopole antenna using branch slits for WiMAX applications. Here, dual-bandreject function is used to form triple band for WiMAX operation. We first investigated the printed rectangular monopole antenna for wideband operation of 2.5-6 GHz, and the meandered slit strip etched on the wide-band printed rectangular monopole antenna with a rejected frequency of 2.9-3.1 GHz. Furthermore, we embedded two short slits etched on the signal strip of the 50-Œ© CPW-fed line, which is approximately quarter wavelength to suppress the band of 3.96-4.9 GHz. This study demonstrates good impedance matching, good radiation patterns, and good band-rejected performance of the proposed antenna. ¬© 2008 Wiley Periodicals, Inc.</t>
  </si>
  <si>
    <t>952-954</t>
  </si>
  <si>
    <t>7409640753;57198687657</t>
  </si>
  <si>
    <t>Chen, Wen Shan;Chang, Yu Chen</t>
  </si>
  <si>
    <t>CPW-Fed printed monopole antenna with branch slits for WiMAX applications</t>
  </si>
  <si>
    <t>10.1002/mop.23260</t>
  </si>
  <si>
    <t>2-s2.0-41849128167</t>
  </si>
  <si>
    <t>CCF-0634786</t>
  </si>
  <si>
    <t>['viterbi algorithm', 'severely limited', 'robust ad', 'much simpler', 'iterative scheme', 'iterative rad', 'iterative ad', 'intersymbol interference', 'herein propose', 'good performance', 'conventional mlse', 'channel interference', 'cci simultaneously', 'cci ).', 'carefully choosing', 'also show', 'also computationally', 'adaptive detection']</t>
  </si>
  <si>
    <t>Adaptive detection (AD) | Co-channel interference (CCI) | Intersymbol interference (ISI) | Iterative adaptive detection | Iterative robust adaptive detection (IRAD) | Maximum likelihood sequence estimator (MLSE) | Robust adaptive detection (RAD) | Viterbi algorithm</t>
  </si>
  <si>
    <t>The capacity of broadband wireless communication is severely limited by intersymbol interference (ISI) and co-channel interference (CCI). Although the maximum likelihood sequence estimator (MLSE) can be used to combat ISI efficiently when implemented with the Viterbi algorithm, CCI is still the bottleneck of the radio link performance. We herein propose an adaptive detection (AD) that can suppress the ISI and CCI simultaneously. By carefully choosing the length of a beamformer, our AD can actually be much simpler than the conventional MLSE. In the case of imperfect channel estimation, a robust AD (RAD) is proposed to maintain the good performance. We also show that both AD and RAD can be further improved by using an iterative scheme, referred to as iterative AD (IAD) and iterative RAD (IRAD), respectively. Numerical examples show that all the proposed methods outperform the conventional MLSE significantly in the presence of CCI, and that they are also computationally more efficient. ¬© 2008 IEEE.</t>
  </si>
  <si>
    <t>1589-1600</t>
  </si>
  <si>
    <t>60013959;60003858;60013959;60028512</t>
  </si>
  <si>
    <t>18042882300;36040796700;7410065637;7402944474</t>
  </si>
  <si>
    <t>Zheng, Xiayu;Stoica, Petre;Li, Jian;Wu, Renbiao</t>
  </si>
  <si>
    <t>China;United States;Sweden</t>
  </si>
  <si>
    <t>Tianjin;Gainesville;Uppsala</t>
  </si>
  <si>
    <t>Civil Aviation University of China;University of Florida;Uppsala Universitet</t>
  </si>
  <si>
    <t>60028512;60013959;60003858</t>
  </si>
  <si>
    <t>Zheng X.</t>
  </si>
  <si>
    <t>Adaptive arrays for broadband communications in the presence of unknown co-channel interference</t>
  </si>
  <si>
    <t>10.1109/TSP.2007.910556</t>
  </si>
  <si>
    <t>2-s2.0-41849132867</t>
  </si>
  <si>
    <t>['two patches', 'standard literature', 'shorting pins', 'scattering parameters', 'results presented', 'reasonably good', 'present formulation', 'new set', 'mutual coupling', 'mutual admittance', 'field expressions', 'circuit theory', 'also extended', 'admittance parameter', 'accurate estimation', 'accuracy obtained']</t>
  </si>
  <si>
    <t>Antenna | Circuit theory | Gap-coupled | Microstrip | Mutual coupling</t>
  </si>
  <si>
    <t>In this paper, a new set of expressions are presented, which leads to accurate estimation of the mutual admittance and mutual coupling thereof for gap-coupled circular microstrip antennas. Unlike previous works, the field expressions for both the patches are obtained with respect to one coordinate system, and the circuit theory is used to obtain the admittance parameter. When this mutual admittance is converted to scattering parameters, we obtain the magnitude of mutual coupling. The results presented in the standard literature are compared with those obtained through the present formulation and the accuracy obtained is reasonably good. The method is also extended to incorporate the effects of shorting pins at the center of the two patches. ¬© 2008 Wiley Periodicals, Inc.</t>
  </si>
  <si>
    <t>924-927</t>
  </si>
  <si>
    <t>60069548;60104116;100731462</t>
  </si>
  <si>
    <t>55894496700;23995595200;7202403109</t>
  </si>
  <si>
    <t>Chakravarty, T.;Khan, Sunil K.;De, Asok</t>
  </si>
  <si>
    <t>Solan;Pune;New Delhi</t>
  </si>
  <si>
    <t>Jaypee University of Information Technology, Solan;Tata Consultancy Services India;Ambedkar Institute of Technology</t>
  </si>
  <si>
    <t>60104116;60069548;100731462</t>
  </si>
  <si>
    <t>Chakravarty T.</t>
  </si>
  <si>
    <t>Closed-form expressions for computation of mutual admittance of a class of gap-coupled circular microstrip antennas</t>
  </si>
  <si>
    <t>10.1002/mop.23251</t>
  </si>
  <si>
    <t>2-s2.0-41849133568</t>
  </si>
  <si>
    <t>['radiation characteristics', 'proposed antenna', 'good agreement', 'frequency bands', '670 mhz', '50 mhz', '423 mhz']</t>
  </si>
  <si>
    <t>Compact antenna | DVB-H | SDMB</t>
  </si>
  <si>
    <t>A novel planar monopole antenna with parallel ground structures for dual and wide band properties are proposed. The proposed antenna has two separate 10 dB return loss bandwidths of 423 MHz (about 63% centered at 670 MHz) and 50 MHz (about 3% centered at 1.465 GHz). It shows good impedance and radiation characteristics over the frequency bands (DVB-H and SDMB) of interest. The simulated and measured return loss results are in good agreement. ¬© 2008 Wiley Periodicals, Inc.</t>
  </si>
  <si>
    <t>1054-1056</t>
  </si>
  <si>
    <t>57212733771;24403054900;56535582400</t>
  </si>
  <si>
    <t>Jeon, Seung Gil;Ryu, Kwang Woo;Choi, Jae Hoon</t>
  </si>
  <si>
    <t>Jeon S.</t>
  </si>
  <si>
    <t>A novel monopole antenna with parallel structure for DVB-H/SDMB applications</t>
  </si>
  <si>
    <t>10.1002/mop.23291</t>
  </si>
  <si>
    <t>2-s2.0-41849139655</t>
  </si>
  <si>
    <t>['wide rejection', 'several comparisons', 'proposed concept', 'new technique', 'new structure', 'filter employing', 'dgs characteristics', 'circuit simulations']</t>
  </si>
  <si>
    <t>Defected ground structure | Deformed-microstrip resonator | Low-pass filter | Reject-band | Sharp transition response</t>
  </si>
  <si>
    <t>A new technique to reduce the size, improve the rejection in the stop-band of a low-pass filter using modified defected ground structure (DGS) is proposed. An equivalent circuit model is used to study the DGS characteristics. The parameters are extracted by using a simple circuit analysis method. Several comparisons between the EM-simulations and the circuit simulations of the new structure are demonstrated to show the validity of the proposed equivalent circuit model. We demonstrated that the filter can provide a sharp transition domain and a wide rejection in stop-band. To further verify the new technique, a filter employing the new deformed DGS is fabricated and measured. The agreement between the simulation and the measured results confirms the effectiveness of the proposed concept. ¬© 2008 Wiley Periodicals, Inc.</t>
  </si>
  <si>
    <t>1107-1111</t>
  </si>
  <si>
    <t>60018362;60000617;60025778;60018362</t>
  </si>
  <si>
    <t>6508301304;23992894900;22984655000;7202864116</t>
  </si>
  <si>
    <t>Boutejdar, A.;Makkey, M.;Elsherbini, A.;Omar, A.</t>
  </si>
  <si>
    <t>United States;Germany;Egypt</t>
  </si>
  <si>
    <t>Ann Arbor;Magdeburg;Assiut</t>
  </si>
  <si>
    <t>University of Michigan, Ann Arbor;Otto von Guericke University of Magdeburg;Assiut University</t>
  </si>
  <si>
    <t>60025778;60018362;60000617</t>
  </si>
  <si>
    <t>Design of compact stop-band extended microstrip low-pass filters by employing mutual-coupled square-shaped defected ground structures</t>
  </si>
  <si>
    <t>10.1002/mop.23273</t>
  </si>
  <si>
    <t>2-s2.0-41849140488</t>
  </si>
  <si>
    <t>['results obtained', 'measured data', 'good agreement', 'fractal tree', 'conventional designs', 'computed ones', 'also compared']</t>
  </si>
  <si>
    <t>Fibonacci sequence | Fractal tree antennas | Resonant frequency</t>
  </si>
  <si>
    <t>An investigation of a novel fractal tree antenna with the application to two different geometries is presented. The antenna is designed by using the special Fibonacci number sequence which leads to nonuniform branch length ratios to form the fractal tree. This new approach gives better performance, especially in the miniaturization of the antenna, when compared with the conventional designs. The results obtained from the experiments are also compared with the computed ones and there is a very good agreement between the numerical and measured data. ¬© 2008 Wiley Periodicals, Inc.</t>
  </si>
  <si>
    <t>1046-1050</t>
  </si>
  <si>
    <t>60009024;60009024</t>
  </si>
  <si>
    <t>23995602300;6505981362</t>
  </si>
  <si>
    <t>Ozbakis, Basak;Kustepeli, Alp</t>
  </si>
  <si>
    <t>Izmir</t>
  </si>
  <si>
    <t>Izmir Y√ºksek Teknoloji Enstit√ºs√º</t>
  </si>
  <si>
    <t>Ozbakis B.</t>
  </si>
  <si>
    <t>The resonant behavior of the fibonacci fractal tree antennas</t>
  </si>
  <si>
    <t>10.1002/mop.23299</t>
  </si>
  <si>
    <t>2-s2.0-41849142656</t>
  </si>
  <si>
    <t>['suitable adjustment', 'proposed antenna', 'operating frequencies', 'impedance bandwidth', 'folded thin', 'antenna gain', 'antenna configuration', '4 dbi']</t>
  </si>
  <si>
    <t>Dielectric resonator | Dielectric resonator antenna | Dipole antenna | Folded monopole antenna | Monopole antenna | Wideband antenna</t>
  </si>
  <si>
    <t>A rectangular ceramic dielectric resonator loaded into a folded thin-wire monopole antenna in a horizontal finite ground plane is presented. While in a suitable adjustment, the impedance bandwidth of the proposed antenna is 67% (2.15-4.30 GHz). Moreover, the electric dipole pattern is kept in such antenna configuration. Additionally, antenna gain is about 2-4 dBi in the operating frequencies. The antenna configuration and performance is very suitable to apply in the wide-band territorial communications. ¬© 2008 Wiley Periodicals, Inc.</t>
  </si>
  <si>
    <t>939-942</t>
  </si>
  <si>
    <t>60029140;60029140;60022847;60029140</t>
  </si>
  <si>
    <t>35213930100;7202437993;55947163200;56169253500</t>
  </si>
  <si>
    <t>Tsai, Ching Long;Deng, Sheng Ming;Chen, Tsung Wen;Chang, Yung Cheng</t>
  </si>
  <si>
    <t>Taipei;Hsinchu</t>
  </si>
  <si>
    <t>Ming Chuan University;Industrial Technology Research Institute of Taiwan</t>
  </si>
  <si>
    <t>60029140;60022847</t>
  </si>
  <si>
    <t>Tsai C.L.</t>
  </si>
  <si>
    <t>A folded thin-wire monopole antenna loaded by a rectangular dielectric resonator</t>
  </si>
  <si>
    <t>10.1002/mop.23268</t>
  </si>
  <si>
    <t>2-s2.0-41849146767</t>
  </si>
  <si>
    <t>['utilizing similar', 'unit cells', 'unit cell', 'three elements', 'relative sizes', 'phasing range', 'phasing curves', 'paper reports', 'new configurations', 'elements dimensions', 'almost triple']</t>
  </si>
  <si>
    <t>Microstrip antennas | Printed antennas | Reflectarray | Resonant elements</t>
  </si>
  <si>
    <t>This paper reports on the investigations into new configurations of unit cells which offer an increased phasing range for a single-layer printed reflectarray. It is shown that the extended phasing range can be obtained by utilizing similar in shape but different in size resonant elements. Using this principle it is shown that two resonant elements forming a unit cell can double while three elements can almost triple the phasing range of a single resonant element unit cell. These investigations also show that the relative sizes and spacing between the elements in the cell can be adjusted to linearize the phasing curves as a function of the elements dimensions. ¬© 2008 Wiley Periodicals, Inc.</t>
  </si>
  <si>
    <t>1028-1032</t>
  </si>
  <si>
    <t>Sayidmarie K.</t>
  </si>
  <si>
    <t>Investigations into unit cells offering an increased phasing range for single-layer printed reflectarrays</t>
  </si>
  <si>
    <t>10.1002/mop.23285</t>
  </si>
  <si>
    <t>2-s2.0-41849147169</t>
  </si>
  <si>
    <t>[]</t>
  </si>
  <si>
    <t>Absorbing filter | Circuit model | Lossy ring resonator | Reflected power canceller | Slotted waveguide antenna</t>
  </si>
  <si>
    <t>A cascade of resistively loaded etched rings in waveguide is proposed to act as the load in a balanced FMCW reflected power canceller topology using a slotted waveguide array antenna. A synthesis technique using derived equivalent circuit models is presented and tested. ¬© 2008 Wiley Periodicals, Inc.</t>
  </si>
  <si>
    <t>977-981</t>
  </si>
  <si>
    <t>60001565;60001565</t>
  </si>
  <si>
    <t>23996009000;7402019655</t>
  </si>
  <si>
    <t>Stander, Tinus;Meyer, Petrie</t>
  </si>
  <si>
    <t>South Africa</t>
  </si>
  <si>
    <t>Stellenbosch</t>
  </si>
  <si>
    <t>Stellenbosch University</t>
  </si>
  <si>
    <t>Stander T.</t>
  </si>
  <si>
    <t>Etched ring absorbing waveguide filter based on a slotted waveguide antenna response</t>
  </si>
  <si>
    <t>10.1002/mop.23262</t>
  </si>
  <si>
    <t>2-s2.0-41849147880</t>
  </si>
  <si>
    <t>['substrate height', 'slot width', 'simulated results', 'parametric study', 'optimum values', 'inserting u', 'feed position', 'effects caused', 'broadband operation', 'base length', 'bandwidth 33', 'arm length', 'also presented', 'also analyzed']</t>
  </si>
  <si>
    <t>Broadband | Microstrip antenna | Patch antenna | U-slot</t>
  </si>
  <si>
    <t>A broad band U-slot microstrip patch antenna on a single layer foam substrate is investigated using equivalent circuit concept. A parametric study has been carried out to investigate the effects caused by arm length, base length, and slot width of the U-slot. The effects of substrate height and feed position are also analyzed to obtain the optimum values for broadband operation. Broadband (bandwidth 33.52%) enhancement of the antenna is achieved by inserting U-slot into the patch. A comparison between theoretical and simulated results is also presented. ¬© 2008 Wiley Periodicals, Inc.</t>
  </si>
  <si>
    <t>1069-1073</t>
  </si>
  <si>
    <t>7003390412;7004929198</t>
  </si>
  <si>
    <t>Ansari, J. A.;Ram, Brij</t>
  </si>
  <si>
    <t>Ansari J.</t>
  </si>
  <si>
    <t>Analysis of broad band U-slot microstrip patch antenna</t>
  </si>
  <si>
    <t>10.1002/mop.23274</t>
  </si>
  <si>
    <t>2-s2.0-41849149671</t>
  </si>
  <si>
    <t>['wideband bpf', 'wideband bandwidth', 'wide passband', 'simulated using', 'relative bandwidth', 'odd mode', 'novel dual', 'network analyzer', 'mode bpf', 'measured using', 'impedance ratio']</t>
  </si>
  <si>
    <t>Bandpass filter | Dual mode | Microstrip | Square ring resonator | Transmission zero | Wideband</t>
  </si>
  <si>
    <t>In this letter, a novel dual-mode bandpass filter (BPF) using stepped impedance resonators (SIRs) for simultaneous low insertion-loss and wide passband has been designed. This novel wideband dual-mode BPF is formed by a microstrip square ring resonator with direct-connected orthogonal feed lines, and two impedance steps as perturbations. By varying the impedance ratio (K) of the SIRs, the wideband bandwidth can be tuned with more freedoms. The design procedure using the analysis of even and odd mode is described in this paper. The wideband BPF with relative bandwidth of 76.5% is simulated using the full wave electromagnetic simulation, and then fabricated and measured using the network analyzer. ¬© 2008 Wiley Periodicals, Inc.</t>
  </si>
  <si>
    <t>1104-1107</t>
  </si>
  <si>
    <t>60072413;60015761;60116768;60072413;60116768</t>
  </si>
  <si>
    <t>7403166856;7005256888;22035097300;18539085200;7409122530</t>
  </si>
  <si>
    <t>Hung, Cheng Yuan;Weng, Min Hang;Jhong, Shih Bin;Wu, Sean;Lee, Maw Shung</t>
  </si>
  <si>
    <t>Kaohsiung;Kaohsiung;Hsinchu</t>
  </si>
  <si>
    <t>National Kaohsiung University of Science and Technology;Tung-Fang Institute of Technology;National Nano Device Laboratories Taiwan</t>
  </si>
  <si>
    <t>60116768;60072413;60015761</t>
  </si>
  <si>
    <t>Hung C.</t>
  </si>
  <si>
    <t>Design of the wideband dualmode bandpass filter using stepped impedance resonators</t>
  </si>
  <si>
    <t>10.1002/mop.23281</t>
  </si>
  <si>
    <t>2-s2.0-41849150408</t>
  </si>
  <si>
    <t>['upper bounds', 'two users', 'single relay', 'second scenario', 'purposefully instructed', 'optimal tradeoff', 'new variant', 'first scenario', 'first round', 'dynamic decode', 'dmt ).', 'destination equipped', 'ddf protocol', 'cooperation protocol', 'achievable dmt']</t>
  </si>
  <si>
    <t>Automatic repeat request (ARQ) | Cooperative diversity | Cooperative vector multiple-access (CVMA) channel | Diversity-multiplexing tradeoff (DMT) | Dynamic decode and forward (DDF) | Half-duplex node | Multiple-access relay (MAR) channel</t>
  </si>
  <si>
    <t>In this correspondence, the performance of the automatic repeat request-dynamic decode and forward (ARQ-DDF) cooperation protocol is analyzed in two distinct scenarios. The first scenario is the multiple access relay channel where a single relay is dedicated to simultaneously help two multiple access users. For this setup, it is shown that the ARQ-DDF protocol achieves the channel's optimal diversity multiplexing tradeoff (DMT). The second scenario is the cooperative vector multiple access channel where two users cooperate in delivering their messages to a destination equipped with two receiving antennas. For this setup, a new variant of the ARQ-DDF protocol is developed where the two users are purposefully instructed not to cooperate in the first round of transmission. Lower and upper bounds on the achievable DMT are then derived. These bounds are shown to converge to the optimal tradeoff as the number of transmission rounds increases. ¬© 2008 IEEE.</t>
  </si>
  <si>
    <t>1718-1724</t>
  </si>
  <si>
    <t>60003500-60013301;60003500;60003500</t>
  </si>
  <si>
    <t>10039326700;7005365875;6603722230</t>
  </si>
  <si>
    <t>Azarian, Kambiz;El Gamal, Hesham;Schniter, Philip</t>
  </si>
  <si>
    <t>San Diego;Columbus</t>
  </si>
  <si>
    <t>Qualcomm Incorporated;The Ohio State University</t>
  </si>
  <si>
    <t>60013301;60003500</t>
  </si>
  <si>
    <t>Azarian K.</t>
  </si>
  <si>
    <t>On the optimality of the ARQ-DDF protocol</t>
  </si>
  <si>
    <t>10.1109/TIT.2008.917722</t>
  </si>
  <si>
    <t>2-s2.0-41949083578</t>
  </si>
  <si>
    <t>XJEDU2006123</t>
  </si>
  <si>
    <t>['test chemicals', 'rights reserved', 'results demonstrate', 'reducing conspecifics', 'ratio found', 'oleic acids', 'mature chorionated', 'mated females', 'laid eggs', 'hexane blank', 'helicoverpa armigera', 'four oviposition', 'eag response', 'eag elicitors', 'deterring effect', 'deterred oviposition', 'cotton bollworm', 'chemicals olfactorily', 'amount equivalent']</t>
  </si>
  <si>
    <t>EAG | Eggs | Fatty acids | Helicoverpa armigera | Oviposition deterrents</t>
  </si>
  <si>
    <t>Our previous results showed that an extract of the abdomens of mated females of the cotton bollworm, Helicoverpa armigera, deterred oviposition of conspecifics. In this paper, we found that the extract, in addition to reducing conspecifics' oviposition, could elicit strong electroantennogram responses from mated females. The EAG elicitors mainly came from mature chorionated eggs in the ovarioles. Laid eggs or their surface extract evoked similar EAG responses. The main chemical components of the EAG elicitors from mature chorionated and laid eggs were myristic, palmitic, stearic, and oleic acids. A blend of authentic fatty acids at the ratio found in the laid eggs and in an amount equivalent to 100 laid eggs mimicked the EAG response and deterring effect. Moreover, these four oviposition-deterring fatty acids and their corresponding methyl esters evoked significantly higher EAG responses from both mated females and males than hexane blank and background. The EAG values differed among the test chemicals and between sexes. These results demonstrate that the four fatty acids from eggs are at least partially responsible for the oviposition-deterring effect of the extract from the abdomens of mated female H. armigera and that the moths may detect these chemicals olfactorily by antennae. ¬© 2008 Elsevier Ltd. All rights reserved.</t>
  </si>
  <si>
    <t>656-662</t>
  </si>
  <si>
    <t>60024045;60024045;60024045</t>
  </si>
  <si>
    <t>56174335500;23669730700;55713858600</t>
  </si>
  <si>
    <t>Liu, Mulan;Yu, Hejuan;Li, Guoqing</t>
  </si>
  <si>
    <t>Liu M.</t>
  </si>
  <si>
    <t>Oviposition deterrents from eggs of the cotton bollworm, Helicoverpa armigera (Lepidoptera: Noctuidae): Chemical identification and analysis by electroantennogram</t>
  </si>
  <si>
    <t>S0022191008000085</t>
  </si>
  <si>
    <t>10.1016/j.jinsphys.2008.01.002</t>
  </si>
  <si>
    <t>2-s2.0-41949090512</t>
  </si>
  <si>
    <t>['novel method', 'mode design', 'microwave filters', 'loss bandwidth', 'four times', 'first time', 'equivalent circuit', 'electromagnetic simulation', 'approach taken']</t>
  </si>
  <si>
    <t>Microstrip antennas | Microstrip filters | Microwave filters | Multifrequency antenna | Resonators</t>
  </si>
  <si>
    <t>A novel method for the design of broadband patch antennas is described. The approach taken is to broadside couple two dual-mode patch antennas, resulting in a quad resonance antenna. The equivalent circuit of the antenna is similar to that of microwave filters, thus filter design techniques maybe employed to synthesize the antenna to obtain maximum return-loss bandwidth. This is the first time an increase in the bandwidth is achieved on a relatively thin substrate antenna as a result of coupling four resonant modes using two stacked circular microstrip patches. Electromagnetic simulation and measured results demonstrate bandwidth improvement of over four times that of a single-mode design. ¬© 2006 IEEE.</t>
  </si>
  <si>
    <t>896-900</t>
  </si>
  <si>
    <t>60000251-60012070;60000251-60012070;60012070</t>
  </si>
  <si>
    <t>23011613700;7101836928;55567457800</t>
  </si>
  <si>
    <t>Abunjaileh, Alaa I.;Hunter, Ian C.;Kemp, Andrew H.</t>
  </si>
  <si>
    <t>Leeds;New York</t>
  </si>
  <si>
    <t>University of Leeds;IEEE</t>
  </si>
  <si>
    <t>60012070;60000251</t>
  </si>
  <si>
    <t>Abunjaileh A.</t>
  </si>
  <si>
    <t>A circuit-theoretic approach to the design of quadruple-mode broadband microstrip patch antennas</t>
  </si>
  <si>
    <t>10.1109/TMTT.2008.918137</t>
  </si>
  <si>
    <t>2-s2.0-41949093512</t>
  </si>
  <si>
    <t>5R01CA102768-02</t>
  </si>
  <si>
    <t>['thus avoiding', 'scattered fields', 'resolution 3', 'receiving antennas', 'produce high', 'mutual coupling', 'microwave imaging', 'medical applications', 'mechanically scanning', 'measured data', 'measured accurately', 'imaging domain', 'imaged effectively', 'frequency domain', 'experimental prototype', 'experimental data', 'digital images', 'dielectric objects', 'dielectric constant', 'collected 3', 'careful design', 'background fields', '74 ghz', '5 mm', '30 db']</t>
  </si>
  <si>
    <t>Born iterative method | Breast cancer detection | Diagonal tensor approximation | Distorted Born iterative method | Inverse scattering | Microwave imaging | Stabilized biconjugate-gradient fast Fourier transform (FFT) algorithm</t>
  </si>
  <si>
    <t>A 3-D microwave imaging system prototype and an inverse scattering algorithm are developed to demonstrate the feasibility of 3-D microwave imaging for medical applications such as breast cancer detection with measured data. In this experimental prototype, the transmitting and receiving antennas are placed in a rectangular tub containing a fluid. The microwave scattering data are acquired by mechanically scanning a single transmit antenna and a single receive antenna, thus avoiding the mutual coupling that occurs when an array is used. Careful design and construction of the system has yielded accurate measurements of scattered fields so that even the weak scattered signals at S21= -90dB (or 30 dB below the background fields) can be measured accurately. Measurements are performed in the frequency domain at several discrete frequencies. The collected 3-D experimental data in fluid are processed by a 3-D nonlinear inverse scattering algorithm to unravel the complicated multiple scattering effects and produce high-resolution 3-D digital images of the dielectric constant and conductivity of the imaging domain. Dielectric objects as small as 5 mm in size have been imaged effectively at 1.74 GHz. ¬© 2006 IEEE.</t>
  </si>
  <si>
    <t>991-1000</t>
  </si>
  <si>
    <t>60000251-60008724;60008724;60008724;60008724;60008724;60000251-60008724;60000251-60008724;60000251-60008724</t>
  </si>
  <si>
    <t>55245194500;24067944400;24067824300;24066461300;15060953600;6701311062;7004721662;57190242812</t>
  </si>
  <si>
    <t>Yu, Chun;Yuan, Mengqing;Stang, John;Bresslour, Elan;George, Rhett T.;Ybarra, Gary A.;Joines, William T.;Liu, Qing Huo</t>
  </si>
  <si>
    <t>Durham;New York</t>
  </si>
  <si>
    <t>Duke University;IEEE</t>
  </si>
  <si>
    <t>60008724;60000251</t>
  </si>
  <si>
    <t>Yu C.</t>
  </si>
  <si>
    <t>Active microwave imaging II: 3-D system prototype and image reconstruction from experimental data</t>
  </si>
  <si>
    <t>10.1109/TMTT.2008.919661</t>
  </si>
  <si>
    <t>2-s2.0-41949107865</t>
  </si>
  <si>
    <t>ANI-03-38807</t>
  </si>
  <si>
    <t>['system dynamics', 'sources without', 'simplifications associated', 'retransmission dynamics', 'results based', 'random arrival', 'optimal point', 'optimal balance', 'operating point', 'new multiplexing', 'multiplexing tradeoff', 'minimize end', 'minimization determines', 'mimo systems', 'input multiple', 'formulation show', 'finite snr', 'end distortion', 'distortion minimized', 'delay region', 'delay introduced', 'delay constraint', 'channel diversity', 'arq retransmission', 'arq ),', 'antenna multiplexing', 'antenna diversity']</t>
  </si>
  <si>
    <t>Automatic repeat request (ARQ) | Diversity-multiplexing-delay tradeoff | Joint source-channel coding | Multiple- input multiple-output (MIMO) channels</t>
  </si>
  <si>
    <t>A framework is developed for optimizing the tradeoff between diversity, multiplexing, and delay in multiple-input multiple-output (MIMO) systems to minimize end-to-end distortion. The goal is to find the optimal balance between the increased data rate provided by antenna multiplexing, the reduction in transmission errors provided by antenna diversity and automatic repeat request (ARQ), and the delay introduced by ARQ. First, closed-form analytical results are developed to minimize end-to-end distortion of a vector quantizer concatenated with a space-time MIMO channel code in the high SNR regime. The minimization determines the optimal point on the diversity-multiplexing tradeoff curve. For large but finite SNR this optimal point is found via convex optimization, which is illustrated with an example of a practical joint source-channel code design. It is then shown that for MIMO systems with ARQ retransmission, sources without a delay constraint have distortion minimized by maximizing the ARQ window size. This results in a new multiplexing-diversity tradeoff region enhanced by ARQ. However, under a source delay constraint the problem formulation changes to account for delay distortion associated with random message arrival and random ARQ completion times. In this case, the simplifications associated with a high SNR assumption break down, and a dynamic programming formulation is required to capture the channel diversity-multiplexing tradeoff as well as the random arrival and retransmission dynamics. Results based on this formulation show that a delay-sensitive system obtains significant performance gains by adapting its operating point on the diversity-multiplexing-delay region to system dynamics. ¬© 2008 IEEE.</t>
  </si>
  <si>
    <t>1393-1405</t>
  </si>
  <si>
    <t>60022332;60012708;60003269</t>
  </si>
  <si>
    <t>7006565566;7102737091;55665272100</t>
  </si>
  <si>
    <t>Holliday, Tim;Goldsmith, Andrea J.;Poor, H. Vincent</t>
  </si>
  <si>
    <t>New York;Palo Alto;Princeton</t>
  </si>
  <si>
    <t>Goldman Sachs Group;Stanford University;Princeton University</t>
  </si>
  <si>
    <t>Holliday T.</t>
  </si>
  <si>
    <t>Joint source and channel coding for MIMO systems: Is it better to be robust or quick?</t>
  </si>
  <si>
    <t>10.1109/TIT.2008.917725</t>
  </si>
  <si>
    <t>2-s2.0-41949117375</t>
  </si>
  <si>
    <t>CCR-0082329</t>
  </si>
  <si>
    <t>['valuable way', 'sufficient instead', 'snr penalty', 'selective multiple', 'scalar channels', 'rate allocation', 'parallel bank', 'paper shows', 'paper proves', 'output rayleigh', 'outage capacity', 'ofdm channel', 'main conclusion', 'input multiple', 'input 6', 'filling procedure', 'fading mimo', 'fading channel', 'exploit knowledge', 'eigenbeamforming transforms', 'division multiplexing', 'channel taps', 'channel knowledge', 'adaptive modulation', '2 db']</t>
  </si>
  <si>
    <t>Closed-loop multiple-input-multiple-output orthogonal-frequency-division multiplexing | Eigenbeamforming | Fading channels | Outage capacity | Rate allocation</t>
  </si>
  <si>
    <t>Orthogonal-frequency-division multiplexing (OFDM) transforms a frequency-selective multiple-input multiple-output (MIMO) fading channel into a MIMO-OFDM channel that has a well-defined outage capacity. A transmitter with channel knowledge can achieve this capacity by a combination of eigenbeamforming and water-filling; the eigenbeamforming transforms the MIMO-OFDM channel into a parallel bank of scalar channels, and the water-filling procedure optimally allocates rate and energy to the scalar channels-a form of adaptive modulation. This paper shows that the water-filling procedure is not necessary to approach the zero-outage capacity of the MIMO-OFDM channel; it is sufficient instead to use a combination of eigenbeamforming and a fixed (nonadaptive) rate allocation. The fixed allocation depends only on the statistics of the channel and is independent of the particular channel realization. This paper proves that the capacity penalty incurred by the fixed allocation approaches zero as the number of antennas grows large. Numerical results indicate that the convergence is fast; for example, the fixed allocation suffers an SNR penalty of less than 0.2 dB for a 6-input 6-output Rayleigh-fading MIMO-OFDM channel at 8 bits per signaling interval, when the channel is assumed to be uncorrelated between antennas and between channel taps. A main conclusion is that eigenbeamforming is the most valuable way to exploit knowledge of the channel at the transmitter, and that any subsequent adaptive modulation has minimal relative value. ¬© 2008 IEEE.</t>
  </si>
  <si>
    <t>1423-1436</t>
  </si>
  <si>
    <t>60010484;60021032</t>
  </si>
  <si>
    <t>7402626992;7402082809</t>
  </si>
  <si>
    <t>Sung, Joon Hyun;Barry, John R.</t>
  </si>
  <si>
    <t>Atlanta;Suwon</t>
  </si>
  <si>
    <t>Georgia Institute of Technology;Samsung Group</t>
  </si>
  <si>
    <t>60021032;60010484</t>
  </si>
  <si>
    <t>Sung J.H.</t>
  </si>
  <si>
    <t>Approaching the zero-outage capacity of MIMO-OFDM without instantaneous water-filling</t>
  </si>
  <si>
    <t>10.1109/TIT.2008.917698</t>
  </si>
  <si>
    <t>2-s2.0-41949123079</t>
  </si>
  <si>
    <t>DE-FG03-95ER-54295</t>
  </si>
  <si>
    <t>['without perturbation', 'wideband microstrip', 'system consists', 'steering paas', 'steering paa', 'slotline transition', 'single low', 'sidelobe suppression', 'sidelobe ratios', 'shaping paa', 'maximum perturbation', 'generate 50', 'corrugations along', 'coplanar stripline', 'amplitude taper', '40 ghz', '30 ghz', '20 db', '15 db', '10 db']</t>
  </si>
  <si>
    <t>Antenna arrays | Beam shaping | Beam steering | Coplanar stripline (CPS) | Phase shifter | Phased arrays</t>
  </si>
  <si>
    <t>This paper concerns 18-40 GHz 1 √ó 16 beam shaping and 1 √ó 8 beam steering phased antenna arrays (PAAs) realized on a single low-cost printed circuit board substrate. The system consists of a wideband power divider with amplitude taper for sidelobe suppression, wideband microstrip-to-slotline transition, a low-cost true time piezoelectric transducer (PET)-controlled phase shifter, and wideband Fermi antennas with corrugations along the sides. A coplanar stripline is used under a PET-controlled phase shifter, which can generate 50% more phase shift compared to the perturbation on microstrip lines previously published. The systems are fabricated using electro-fine-forming microfabrication technology. Measured return loss is better than 10 dB from 18 to 40 GHz for both the beam-shaping and beam-steering PAAs. The beam-shaping PAA has a 12¬∞ 3-dB beamwidth broadening range. The sidelobe ratios (SLRs) are 27, 23, and 20 dB at 20, 30, and 40 GHz, respectively, without perturbation. The SLRs are 20, 16, and 15 dB at 20, 30, and 40 GHz with maximum perturbation. The beam-steering PAA has a 36¬∞ (-17¬∞ to +19¬∞) beam-scanning range measured at 30 GHz. ¬© 2006 IEEE.</t>
  </si>
  <si>
    <t>767-773</t>
  </si>
  <si>
    <t>60000251-60014439-60033010;60011047;60014439;60000251-60014439;60011047</t>
  </si>
  <si>
    <t>24345569100;7403170622;7006554258;56478417600;7005566859</t>
  </si>
  <si>
    <t>Yang, Lu;Ito, Naoki;Domier, C. W.;Luhmann, N. C.;Mase, A.</t>
  </si>
  <si>
    <t>United States;United States;Japan;United States</t>
  </si>
  <si>
    <t>Santa Clara;Davis;Fukuoka;New York</t>
  </si>
  <si>
    <t>Intel Corporation;University of California, Davis;Kyushu University;IEEE</t>
  </si>
  <si>
    <t>60033010;60014439;60011047;60000251</t>
  </si>
  <si>
    <t>18-40-GHz beam-shaping/steering phased antenna array system using fermi antenna</t>
  </si>
  <si>
    <t>10.1109/TMTT.2008.918162</t>
  </si>
  <si>
    <t>2-s2.0-41949125163</t>
  </si>
  <si>
    <t>['wire grid', 'unit cell', 'unique features', 'two sides', 'transmission zero', 'transmission characteristic', 'thin substrate', 'standard free', 'single substrate', 'selective surface', 'selective properties', 'prototype sample', 'periodic array', 'period printed', 'passband harmonics', 'new miniaturized', 'metallic loops', 'metallic loop', 'loops within', 'layer miniaturized', 'layer characteristics', 'incidence angle', 'frequency response', 'element frequency', 'either side', 'design performance', 'center frequency', 'band characteristic']</t>
  </si>
  <si>
    <t>Bandpass | Bandstop | Dual band | Miniaturized-element frequency-selective surface | Single band</t>
  </si>
  <si>
    <t>A new miniaturized-element frequency-selective surface is presented in this paper. This frequency-selective surface is made up of a 2-D periodic array of metallic loop and a wire grid of the same period printed on either side of a very thin substrate. Unique features of the new design include localized frequency-selective properties, high-order frequency response achieved by a single substrate, lack of passband harmonics in the frequency response, and very low frequency response sensitivity to the incidence angle. High-order frequency response is accomplished through the application of a thin substrate that allows considerable couplings between the elements on the two sides of the substrate. The layers' couplings in conjunction with each layer characteristics are designed to produce a high-$Q$ bandpass frequency response, in addition to a transmission zero. It is shown that by inserting variable capacitors in the gap between the metallic loops, the center frequency of the passband can be tuned over nearly an octave. In addition, using a cluster of loops as the unit cell and modifying the parameters of the loops within the cluster, a dual-band characteristic from a single-layer miniaturized-element frequency-selective surface can be achieved. A prototype sample of the miniaturized-element frequency-selective surface, whose unit cell can be as small as $Œª0/12 , is fabricated to verify the design performance through a standard free-space measurement setup. The transmission characteristic of the structure is measured and compared with numerical simulation results. ¬© 2006 IEEE.</t>
  </si>
  <si>
    <t>774-781</t>
  </si>
  <si>
    <t>60000251-60025778;60000251-60025778</t>
  </si>
  <si>
    <t>24066545400;35585913500</t>
  </si>
  <si>
    <t>Bayatpur, Farhad;Sarabandi, Kamal</t>
  </si>
  <si>
    <t>Ann Arbor;New York</t>
  </si>
  <si>
    <t>University of Michigan, Ann Arbor;IEEE</t>
  </si>
  <si>
    <t>60025778;60000251</t>
  </si>
  <si>
    <t>Bayatpur F.</t>
  </si>
  <si>
    <t>Single-layer high-order miniaturized-element frequency-selective surfaces</t>
  </si>
  <si>
    <t>10.1109/TMTT.2008.919654</t>
  </si>
  <si>
    <t>2-s2.0-41949132076</t>
  </si>
  <si>
    <t>U.S. Department of Agriculture</t>
  </si>
  <si>
    <t>2003-01471</t>
  </si>
  <si>
    <t>USDA</t>
  </si>
  <si>
    <t>['two methods', 'spiking signals', 'spiking neuron', 'small spikes', 'second method', 'rights reserved', 'recordings originate', 'recording electrode', 'physically prevent', 'pheromone component', 'neighboring sensilla', 'investigated whether', 'increase whatsoever', 'firing frequency', 'cut tip', 'completely covered', 'approximately 40', 'applied directly', 'also seem', 'airborne delivery']</t>
  </si>
  <si>
    <t>Cut-tip single sensillum recording | Electrical isolation | Helicoverpa zea | Insect | Lepidoptera | Olfaction | Sensillum | Sex pheromone</t>
  </si>
  <si>
    <t>In the long trichoid sensilla on male Helicoverpa zea antennae, approximately 40% of the sensilla having a large-spiking olfactory receptor neuron responding to the major pheromone component, (Z)-11-hexadecenal, also exhibit small-spiking action potentials that also seem to be responsive to this same compound. In this study, we investigated whether these small-spiking signals are a result of intrusive electrical signals generated from neighboring sensilla. Two methods were used for this study. First, the sensillum was completely covered by the saline-filled recording electrode to physically prevent the sensillum from being contacted by exposure to (Z)-11-hexadecenal. In this case, activation of the large-spiking neuron in response to the pheromone component was prevented, whereas the small-spiking activity continued to be influenced by the airborne delivery of the pheromone. In the second method the (Z)-11-hexadecenal was applied directly in solution through the cut tip of the sensillum through the recording electrode. In this case only large-spiking activity occurred in response to (Z)-11-hexadecenal, with no increase whatsoever in the firing frequency of the small spikes. We conclude that these long trichoid olfactory sensilla are not completely isolated electrically from neighboring sensilla and that small spikes in some recordings originate from large-spiking olfactory receptor neurons (ORNs) in neighboring sensilla. ¬© 2008 Elsevier Ltd. All rights reserved.</t>
  </si>
  <si>
    <t>663-671</t>
  </si>
  <si>
    <t>26659730600;7402604731</t>
  </si>
  <si>
    <t>Lee, Seong Gyu;Baker, Thomas C.</t>
  </si>
  <si>
    <t>Incomplete electrical isolation of sex-pheromone responsive olfactory receptor neurons from neighboring sensilla</t>
  </si>
  <si>
    <t>S0022191008000188</t>
  </si>
  <si>
    <t>10.1016/j.jinsphys.2008.01.006</t>
  </si>
  <si>
    <t>2-s2.0-41949136165</t>
  </si>
  <si>
    <t>Juvenile Diabetes Research Foundation International</t>
  </si>
  <si>
    <t>5-2007-326</t>
  </si>
  <si>
    <t>JDRF</t>
  </si>
  <si>
    <t>['optimized antenna', 'monitoring applications', 'measured bandwidths', 'human skin', 'house finite', 'gels mimicking', 'electrical properties', 'designed antenna', 'continuous glucose', 'band operation', 'also developed', '48 ghz', '402405 mhz']</t>
  </si>
  <si>
    <t>Implantable antenna | Industrial, scientific, and medical (ISM) band | Particle swarm optimization</t>
  </si>
  <si>
    <t>In this study, we present a small-size dual medical implant communications service (MICS) (402405 MHz) and industrial, scientific, and medical (ISM) (2.42.48 GHz) band implantable antenna for continuous glucose-monitoring applications. The antenna is optimized for dual-band operation by combining an in-house finite-element boundary integral electromagnetic simulation code and particle swarm optimization algorithm. In order to test the designed antenna in vitro, gels mimicking the electrical properties of human skin are also developed. The optimized antenna is fabricated and measured in the gel. The simulated and measured bandwidths are found to be 20.4% MICS, 4.2% ISM, and 35.3% MICS, and 7.1% ISM, respectively. Although we have emphasized continuous glucose monitoring throughout this paper, the antenna and skin mimicking gels presented here can be used for many other wireless telemetry applications. ¬© 2006 IEEE.</t>
  </si>
  <si>
    <t>1001-1008</t>
  </si>
  <si>
    <t>60000251-60001526;60000251-60001526;60000251-60001526</t>
  </si>
  <si>
    <t>15843333700;24066738900;6701565590</t>
  </si>
  <si>
    <t>Karacolak, Tutku;Hood, Aaron Z.;Topsakal, Erdem</t>
  </si>
  <si>
    <t>Mississippi State;New York</t>
  </si>
  <si>
    <t>Mississippi State University;IEEE</t>
  </si>
  <si>
    <t>60001526;60000251</t>
  </si>
  <si>
    <t>Karacolak T.</t>
  </si>
  <si>
    <t>Design of a dual-band implantable antenna and development of skin mimicking gels for continuous glucose monitoring</t>
  </si>
  <si>
    <t>10.1109/TMTT.2008.919373</t>
  </si>
  <si>
    <t>2-s2.0-41949142111</t>
  </si>
  <si>
    <t>['warm temperate', 'two compounds', 'tropical climates', 'synthetic compounds', 'stored legumes', 'solvent control', 'significantly attracted', 'mass spectrometry', 'male antennae', 'major pest', 'genus callosobruchus', 'gas chromatography', 'gas chromatographic', 'callosobruchus chinensis', 'business media', 'bruchidae ),', 'active compounds', '6e )-']</t>
  </si>
  <si>
    <t>(2Z,6E)- and (2E,6E)-7-Ethyl-3,11- dimethyl-2,6,10-dodecatrienal | Bruchidae | Callosobruchus chinensis | GC-EAD | Homofarnesal | Seed beetle | Sex attractant pheromone | Southern cowpea weevil</t>
  </si>
  <si>
    <t>The southern cowpea weevil, Callosobruchus chinensis (Coleoptera: Bruchidae), is a major pest of stored legumes in warm temperate and tropical climates. The female sex attractant pheromone was extracted from filter-paper shelters taken from containers that housed virgin females. The extracts were purified by various chromatographic techniques, and the biologically active components in the fractions were screened by gas chromatographic- electroantennographic detection analysis with male antennae. Two compounds that elicited electrophysiological responses were isolated, and gas chromatography-mass spectrometry, nuclear magnetic resonance, and micro-chemical analyses suggested that the active compounds were homofarnesals, (2Z,6E)- and (2E,6E)-7-ethyl-3,11-dimethyl-2,6,10-dodecatrienals. Males of C. chinensis were significantly attracted to filter paper discs loaded with the synthetic compounds at 0.01-0.1 ng compared to solvent control in a Y-tube olfactometer assay. These pheromone components represent unique chemical structures within the genus Callosobruchus. ¬© 2008 Springer Science+Business Media, LLC.</t>
  </si>
  <si>
    <t>467-477</t>
  </si>
  <si>
    <t>60025976;60004923;60025976;60025976</t>
  </si>
  <si>
    <t>16433095800;7101868215;7102935806;7102525485</t>
  </si>
  <si>
    <t>Shimomura, Kenji;Nojima, Satoshi;Yajima, Shunsuke;Ohsawa, Kanju</t>
  </si>
  <si>
    <t>Tokyo;Raleigh</t>
  </si>
  <si>
    <t>Tokyo University of Agriculture;NC State University</t>
  </si>
  <si>
    <t>60025976;60004923</t>
  </si>
  <si>
    <t>Shimomura K.</t>
  </si>
  <si>
    <t>Homofarnesals: Female sex attractant pheromone components of the southern cowpea weevil, Callosobruchus chinensis</t>
  </si>
  <si>
    <t>10.1007/s10886-008-9451-1</t>
  </si>
  <si>
    <t>2-s2.0-42049091030</t>
  </si>
  <si>
    <t>National Institute on Aging</t>
  </si>
  <si>
    <t>R43AG022265</t>
  </si>
  <si>
    <t>NIA</t>
  </si>
  <si>
    <t>['young subjects', 'unrecoverable fall', 'threshold adapted', 'single sensor', 'preventing fall', 'nonfalling activities', 'major health', 'main variable', 'located near', 'individual subject', 'fall events', 'fall activities', 'economic problem', 'detection algorithms', 'detected successfully', 'body impacts', 'body center']</t>
  </si>
  <si>
    <t>Elderly | Fall detection | Inertial sensor | Preimpact</t>
  </si>
  <si>
    <t>Falls and the resulting hip fractures in the elderly are a major health and economic problem. The goal of this study was to investigate the feasibility of a portable preimpact fall detector in detecting impending falls before the body impacts on the ground. It was hypothesized that a single sensor with the appropriate kinematics measurements and detection algorithms, located near the body center of gravity, would be able to distinguish an in-progress and unrecoverable fall from nonfalling activities. The apparatus was tested in an array of daily nonfall activities of young (n=10) and elderly (n=14) subjects, and simulated fall activities of young subjects. A threshold detection method was used with the magnitude of inertial frame vertical velocity as the main variable to separate the nonfall and fall activities. The algorithm was able to detect all fall events at least 70 ms before the impact. With the threshold adapted to each individual subject, all falls were detected successfully, and no false alarms occurred. This portable preimpact fall detection apparatus will lead to the development of a new generation inflatable hip pad for preventing fall-related hip fractures. ¬© 2006 IEEE.</t>
  </si>
  <si>
    <t>178-183</t>
  </si>
  <si>
    <t>IEEE Transactions on Neural Systems and Rehabilitation Engineering</t>
  </si>
  <si>
    <t>60009500;105672682</t>
  </si>
  <si>
    <t>56251458000;9942066800</t>
  </si>
  <si>
    <t>Wu, Ge;Xue, Shuwan</t>
  </si>
  <si>
    <t>Burlington;Boston</t>
  </si>
  <si>
    <t>University of Vermont;Biomemetics</t>
  </si>
  <si>
    <t>Portable preimpact fall detector with inertial sensors</t>
  </si>
  <si>
    <t>10.1109/TNSRE.2007.916282</t>
  </si>
  <si>
    <t>2-s2.0-42049095315</t>
  </si>
  <si>
    <t>Fonds pour la Formation √† la Recherche dans l‚ÄôIndustrie et dans l‚ÄôAgriculture</t>
  </si>
  <si>
    <t>2.4597.05</t>
  </si>
  <si>
    <t>FRIA</t>
  </si>
  <si>
    <t>['termite groups', 'rapid walking', 'prorhinotermes canalifrons', 'mixed groups', 'laboratory experiments', 'electroantennographic responses', 'dose responses', 'data confirm', 'business media', 'behavioral responses', 'alarm reactions', 'alarm pheromone', 'activated termites']</t>
  </si>
  <si>
    <t>(E,E)-Œ±-farnesene | Alarm behavior | Alarm pheromone | Chemical communication | EAG | Isoptera | Rhinotermitidae | Termites</t>
  </si>
  <si>
    <t>The behavioral and electroantennographic responses of Prorhinotermes canalifrons to its soldier frontal gland secretion, and two separated major components of the secretion, (E)-1-nitropentadec-1-ene and (E,E)-Œ±- farnesene, were studied in laboratory experiments. Behavioral experiments showed that both the frontal gland secretion and (E,E)-Œ±-farnesene triggered alarm reactions in P. canalifrons, whereas (E)-1-nitropentadec-1-ene did not affect the behavior of termite groups. The alarm reactions were characterized by rapid walking of activated termites and efforts to alert and activate other members of the group. Behavioral responses to alarm pheromone differed between homogeneous and mixed groups, suggesting complex interactions. Antennae of both soldiers and pseudergates were sensitive to the frontal gland secretion and to (E,E)-Œ±-farnesene, but soldiers showed stronger responses. The dose responses to (E,E)-Œ±-farnesene were identical for both soldiers and pseudergates, suggesting that both castes use similar receptors to perceive (E,E)-Œ±-farnesene. Our data confirm (E,E)-Œ±-farnesene as an alarm pheromone of P. canalifrons. ¬© 2008 Springer Science+Business Media, LLC.</t>
  </si>
  <si>
    <t>478-486</t>
  </si>
  <si>
    <t>60058192-60000145;60058192;60058192;60058192;60058192;60000145;60000145</t>
  </si>
  <si>
    <t>55879225000;57218496946;6601973811;6506066362;6602608700;14624923900;7003822460</t>
  </si>
  <si>
    <t>≈†obotn√≠k, Jan;Hanus, Robert;Kalinov√°, Blanka;Piskorski, Rafal;Cvaƒçka, Josef;Bourguignon, Thomas;Roisin, Yves</t>
  </si>
  <si>
    <t>Czech Republic;Belgium</t>
  </si>
  <si>
    <t>Prague;Brussels</t>
  </si>
  <si>
    <t>Institute of Organic Chemistry and Biochemistry of the Academy of Sciences of the Czech Republic;Universit√© Libre de Bruxelles</t>
  </si>
  <si>
    <t>60058192;60000145</t>
  </si>
  <si>
    <t>(E,E)-Œ±-farnesene, an alarm pheromone of the termite Prorhinotermes canalifrons</t>
  </si>
  <si>
    <t>10.1007/s10886-008-9450-2</t>
  </si>
  <si>
    <t>2-s2.0-42049099045</t>
  </si>
  <si>
    <t>['used 16', 'units responding', 'units responded', 'sensory neurons', 'responded significantly', 'region suggests', 'one antenna', 'midline neuropils', 'mechanical stimulation', 'locomotion control', 'lateral stimulation', 'largely directed', 'large population', 'j zool', 'either antenna', 'data reveal', 'could contribute', 'controlled climbing', 'channel probes', 'central complex', 'cc respond', 'antennal stimulation', 'anatomical tracts', '31 preparations', '2007 ).', '1999 ).']</t>
  </si>
  <si>
    <t>The central complex (CC) is a group of midline neuropils in the protocerebrum of all insects (Williams, J Zool, 176:67-86, 1975; Strausfeld, Prog Brain Res, 123:273-284, 1999). Its columnar organization coupled with the anatomical tracts to and from this region suggests that the CC may supervise various forms of locomotion. In cockroach, lesions of the CC affect turning and controlled climbing over blocks (Ridgel et al., J Comp Physiol A, 193:385-402, 2007). Since these behaviors are largely directed by tactile cues detected by antennae, we predicted that some neurons in the CC respond to mechanical antennal stimulation. We used 16-channel probes to record from broad regions within the CC, while mechanically stimulating one or the other antenna. Using cluster cutting procedures, we examined 277 units in 31 preparations. Many of these units responded to mechanical stimulation of the antennae, and of these, most responded equally well to medial or lateral stimulation of either antenna. However, several units either responded to only one antenna or responded significantly more strongly to one of them. Most of the units responding to antennal stimulation were sensitive to changes in the velocity as well as changes in light. Our data reveal a large population of mult-sensory neurons in the CC that could contribute to locomotion control. ¬© 2007 Springer-Verlag.</t>
  </si>
  <si>
    <t>341-360</t>
  </si>
  <si>
    <t>Journal of Comparative Physiology A: Neuroethology, Sensory, Neural, and Behavioral Physiology</t>
  </si>
  <si>
    <t>60000305;60000305;60000305</t>
  </si>
  <si>
    <t>7006578208;6602938461;7103340545</t>
  </si>
  <si>
    <t>Ritzmann, Roy E.;Ridgel, Angela L.;Pollack, Alan J.</t>
  </si>
  <si>
    <t>Ritzmann R.</t>
  </si>
  <si>
    <t>Multi-unit recording of antennal mechano-sensitive units in the central complex of the cockroach, Blaberus discoidalis</t>
  </si>
  <si>
    <t>10.1007/s00359-007-0310-2</t>
  </si>
  <si>
    <t>2-s2.0-42049105968</t>
  </si>
  <si>
    <t>2007-xwm-08</t>
  </si>
  <si>
    <t>['two slitpbps', 'two introns', 'transcription levels', 'tissue distribution', 'time pcr', 'spodoptera litura', 'similar exon', 'sex pheromone', 'reverse transcriptase', 'pheromone perception', 'pbp2 compared', 'pbp genes', 'olfactory receptors', 'noctuidae ),', 'much stronger', 'lymph surrounding', 'length within', 'introns differed', 'genomic dna', 'expression patterns', 'common cutworm', 'calculated values', 'business media', 'binding proteins', 'antennal specificity']</t>
  </si>
  <si>
    <t>Common cutworm | Expression pattern | Pheromone binding protein (PBP) | Real-time PCR</t>
  </si>
  <si>
    <t>Pheromone perception is thought to be mediated by pheromone-binding proteins (PBPs) in the lymph surrounding the olfactory receptors. We cloned and characterized two PBP genes (SlitPBP1 and SlitPBP2) from the common cutworm, Spodoptera litura (F.; Lepidoptera: Noctuidae), which encode PBPs belonging to two different PBP groups. Western blot analysis of the crude antennal extracts with SexigPBP1 antibody revealed a single immunoreactive band (much stronger in male than in female) of ‚àº16 kDa, in agreement with the calculated values for SlitPBPs. From genomic DNA, two introns and a similar exon/intron structural pattern were identified in each PBP genes, but the introns differed in length within and between PBP genes. The expression patterns of two SlitPBP genes, with respect to tissue distribution and sex, were further investigated by reverse transcriptase-polymerase chain reaction (RT-PCR) and real-time PCR. Although the two PBP genes were expressed only in the antennae of both sexes, reflecting the antennal specificity of PBPs, the transcription levels of PBP genes differed between the sexes and the genes. The transcription levels of SlitPBP1 and SlitPBP2 in females were only 2.1% and 7.0%, respectively, relative to those in males, and the levels of PBP2 compared with PBP1 were 31.4% and 95.3% in males and females, respectively. These differential expression levels might suggest different roles played by the two SlitPBPs in the perception of sex pheromone both in males and females. ¬© 2008 Springer Science+Business Media, LLC.</t>
  </si>
  <si>
    <t>487-498</t>
  </si>
  <si>
    <t>60024045-60087826;60024045;60024045</t>
  </si>
  <si>
    <t>16432977300;23975238200;56799619200</t>
  </si>
  <si>
    <t>Xiu, Wei Ming;Zhou, Yao Zhen;Dong, Shuang Lin</t>
  </si>
  <si>
    <t>Beijing;Nanjing</t>
  </si>
  <si>
    <t>Ministry of Agriculture of the People's Republic of China;Nanjing Agricultural University</t>
  </si>
  <si>
    <t>60087826;60024045</t>
  </si>
  <si>
    <t>Xiu W.</t>
  </si>
  <si>
    <t>Molecular characterization and expression pattern of two pheromone-binding proteins from Spodoptera litura (Fabricius)</t>
  </si>
  <si>
    <t>10.1007/s10886-008-9452-0</t>
  </si>
  <si>
    <t>2-s2.0-42049107292</t>
  </si>
  <si>
    <t>['wide variety', 'wide range', 'weevils respond', 'twelve compounds', 'three compounds', 'sitophilus granarius', 'results suggest', 'respond behaviorally', 'repellent controls', 'relative concentrations', 'propionic acid', 'present study', 'odor blend', 'lower concentrations', 'l .)', 'individual volatiles', 'higher doses', 'granary weevil', 'fold higher', 'five doses', 'data show', 'concentrations similar', 'changes could', 'cereal volatiles', 'business media', 'behavioral responses', 'aliphatic alcohols', 'aggregation pheromone', 'adults detect', '2002 ).', '1 œºg', '1 mg']</t>
  </si>
  <si>
    <t>Attractant | Behavioral bioassay | Cereal volatiles | Coleoptera | Curculionidae | Granary weevil | Kairomone | Repellent | Stored grain</t>
  </si>
  <si>
    <t>The antennae of Sitophilus granarius (L.) (Coleoptera: Curculionidae) adults detect a wide variety of compounds in the odor blend of various cereal grains (Germinara et al., Tec. Molit., 53:27-34, 2002). In the present study, we looked at the behavioral responses of the granary weevil to 20 of these individual volatiles (aliphatic alcohols, aldehydes, ketones, and aromatics) in a two-choice pitfall olfactometer, using the aggregation pheromone and propionic acid as the attractant and repellent controls, respectively. Five doses, ranging from 1 Œºg to 1 mg, of each compound were tested. At least one concentration of eight compounds attracted beetles but required doses 1,000- to 5,000-fold higher than the concentration of aggregation pheromone to elicit a response. Three compounds, while attractive at lower concentrations, acted as repellents at higher doses. Twelve compounds were repellent at concentrations similar to the quantity of propionic acid that significantly repelled beetles. The data show that granary weevil adults have the ability to respond behaviorally to a wide range of cereal volatiles and that responses may change as a function of concentration. The results suggest that host finding behavior of weevils will depend on the balance of positive and negative volatile stimuli from grain as the relative concentrations of volatiles may change during storage. An understanding of how the weevils respond to such changes could be useful for the development of effective integrated pest management strategies. ¬© 2008 Springer Science+Business Media, LLC.</t>
  </si>
  <si>
    <t>523-529</t>
  </si>
  <si>
    <t>60014096;60014096;60014096</t>
  </si>
  <si>
    <t>6506376539;8552147200;8552147300</t>
  </si>
  <si>
    <t>Germinara, Giacinto S.;De Cristofaro, Antonio;Rotundo, Giuseppe</t>
  </si>
  <si>
    <t>Campobasso</t>
  </si>
  <si>
    <t>Universit√† degli Studi del Molise</t>
  </si>
  <si>
    <t>Germinara G.</t>
  </si>
  <si>
    <t>Behavioral responses of adult Sitophilus granarius to individual cereal volatiles</t>
  </si>
  <si>
    <t>10.1007/s10886-008-9454-y</t>
  </si>
  <si>
    <t>2-s2.0-42049120719</t>
  </si>
  <si>
    <t>['wide class', 'theoretical understanding', 'synchronous direct', 'sequence code', 'rigorously establishing', 'near optimal', 'hastings methods', 'convergence properties', 'chain monte', 'carlo methods', 'attractive alternative']</t>
  </si>
  <si>
    <t>MIMO systems | Multiaccess communication | Pseudonoise coded communication | Spread spectrum communication</t>
  </si>
  <si>
    <t>Markov-chain Monte-Carlo methods have been demonstrated to offer an attractive alternative to the design of approximate (near optimal) maximum a-posteriori (MAP) detectors for synchronous direct-sequence code-division multiple access (DS-CDMA) and multi-input, multi-output (MIMO) multiple antenna applications. Central to evaluating these method is understanding their convergence properties. In other works, this has been established via simulation, and the underlying theoretical basis has been identified. The contribution of this paper is to extend the theoretical understanding by rigorously establishing both convergence and convergence rate results for a wide class of Metropolis-Hastings methods. ¬© 2008 IEEE.</t>
  </si>
  <si>
    <t>497-505</t>
  </si>
  <si>
    <t>60010571;60000251-60010571;60000251-60010571</t>
  </si>
  <si>
    <t>7102347309;7003619542;7202503383</t>
  </si>
  <si>
    <t>Henriksen, Soren;Ninness, Brett;Weller, Steven R.</t>
  </si>
  <si>
    <t>Callaghan;New York</t>
  </si>
  <si>
    <t>The University of Newcastle, Australia;IEEE</t>
  </si>
  <si>
    <t>60010571;60000251</t>
  </si>
  <si>
    <t>Henriksen S.</t>
  </si>
  <si>
    <t>Convergence of Markov-chain Monte-Carlo approaches to multiuser and MIMO detection</t>
  </si>
  <si>
    <t>10.1109/JSAC.2008.080408</t>
  </si>
  <si>
    <t>2-s2.0-42149085036</t>
  </si>
  <si>
    <t>['traditional mass', 'survival chances', 'stochastically sampled', 'stellar winds', 'solar neighbourhood', 'slope decreases', 'slightly shallower', 'sample effects', 'sample correlations', 'representative case', 'predicted slope', 'popular explanation', 'new method', 'natal gas', 'much smaller', 'massive clusters', 'massive cluster', 'masses taken', 'log vs', 'infant mortality', 'independent disruption', 'hence ruling', 'heavily affected', 'gas expulsion', 'galaxies studied', 'expected size', 'common way', 'clusters proceeds', 'antennae must', 'antennae galaxies', 'another gyr']</t>
  </si>
  <si>
    <t>Galaxies: evolution | Galaxies: star clusters</t>
  </si>
  <si>
    <t>Many embedded star clusters do not evolve into long-lived bound clusters. The most popular explanation for this "infant mortality" of young (few Myrs) clusters is the expulsion of natal gas by stellar winds and supernovae, which perturbs the clusters' potential and leaves up to 90% of them unbound. A cluster disruption model has recently been proposed in which this mass-independent disruption of clusters proceeds for another Gyr after gas expulsion. In this scenario, the survival chances of massive clusters are much smaller than in the traditional mass-dependent disruption models. The most common way to study cluster disruption is to use the cluster age distribution, which, however, can be heavily affected by incompleteness. To avoid this pitfall we introduce a new method of studying cluster disruption based on size-of-sample effects, namely the relation between the most massive cluster, , and the age range sampled. Assuming that clusters are stochastically sampled from a power-law cluster initial mass function, with index -2 and that the cluster formation rate is constant, scales with the age range sampled, such that the slope in a log vs. log(age) plot is equal to unity. This slope decreases if mass-independent disruption is included. For 90% mass-independent cluster disruption per age dex, the predicted slope is zero. For the solar neighbourhood, SMC, LMC, M 33, and M 83, based on ages and masses taken from the literature, we find slopes consistent with the expected size-of-sample correlations for the first 100 Myr, hence ruling out the 90% mass-independent cluster disruption scenario. For M 51, however, the increase of log with log(age) is slightly shallower and for the Antennae galaxies it is flat. This simple method shows that the formation and/or disruption of clusters in the Antennae must have been very different from that of the other galaxies studied here, so it should not be taken as a representative case. ¬© 2008 ESO.</t>
  </si>
  <si>
    <t>165-171</t>
  </si>
  <si>
    <t>60013961;60022148</t>
  </si>
  <si>
    <t>22834048600;15065000700</t>
  </si>
  <si>
    <t>Gieles, M.;Bastian, N.</t>
  </si>
  <si>
    <t>United Kingdom;Chile</t>
  </si>
  <si>
    <t>London;Santiago</t>
  </si>
  <si>
    <t>University College London;European Southern Observatory Santiago</t>
  </si>
  <si>
    <t>60022148;60013961</t>
  </si>
  <si>
    <t>Gieles M.</t>
  </si>
  <si>
    <t>An alternative method to study star cluster disruption</t>
  </si>
  <si>
    <t>10.1051/0004-6361:20078909</t>
  </si>
  <si>
    <t>2-s2.0-42149089910</t>
  </si>
  <si>
    <t>['wireless multiple', 'valued alphabets', 'transmitted symbols', 'transmit energy', 'transmit antennas', 'system limit', 'symbol detection', 'simple symbol', 'significant gains', 'shift keying', 'result via', 'receive antennas', 'quadrature phase', 'popular tomlinson', 'polynomial complexity', 'paper studies', 'outperforms np', 'mimo channels', 'larger alphabet', 'introduce polynomial', 'input multiple', 'harashima signaling', 'general class', 'complex channels', 'analysis applies']</t>
  </si>
  <si>
    <t>Multiple antennas | Multiple-input multiple-output (MIMO) systems | R-transform | Random matrices | Replica method | Spatial equalization | Tomlinson-Harashima precoding</t>
  </si>
  <si>
    <t>This paper studies a nonlinear vector precoding scheme which inverts the wireless multiple-input multiple-output (MIMO) channel at the transmitter so that simple symbol-by-symbol detection can be used in lieu of sophisticated multiuser detection at the receiver. In particular, the transmit energy is minimized by relaxing the transmitted symbols to a larger alphabet for precoding, which preserves the minimum signaling distance. The so-called replica method is used to analyze the average energy savings with random MIMO channels in the large-system limit. It is found that significant gains can be achieved with complex-valued alphabets. The analysis applies to a very general class of MIMO channels, where the statistics of the channel matrix enter the result via the R-transform of the asymptotic empirical distribution of its eigenvalues. Moreover, we introduce polynomial-complexity precoding schemes for binary and quadrature phase-shift keying in complex channels by using convex rather than discrete relaxed alphabets. In case the number of transmit antennas is more than twice the number of receive antennas, we show that a convex precoding scheme, despite its polynomial complexity, outperforms NP-hard precoding using the popular Tomlinson-Harashima signaling. ¬© 2008 IEEE.</t>
  </si>
  <si>
    <t>530-539</t>
  </si>
  <si>
    <t>60000251-60013141;60000251-60007363;60000251-60028900</t>
  </si>
  <si>
    <t>7404245964;8615054700;35577484600</t>
  </si>
  <si>
    <t>M√ºller, Ralf R.;Guo, Dongning;Moustakas, Aris L.</t>
  </si>
  <si>
    <t>Greece;Norway;United States;United States</t>
  </si>
  <si>
    <t>Athens;Trondheim;Evanston;New York</t>
  </si>
  <si>
    <t>National and Kapodistrian University of Athens;Norges Teknisk-Naturvitenskapelige Universitet;Northwestern University;IEEE</t>
  </si>
  <si>
    <t>60028900;60013141;60007363;60000251</t>
  </si>
  <si>
    <t>M√ºller R.R.</t>
  </si>
  <si>
    <t>Vector precoding for wireless MIMO systems and its replica analysis</t>
  </si>
  <si>
    <t>10.1109/JSAC.2008.080411</t>
  </si>
  <si>
    <t>2-s2.0-42149094380</t>
  </si>
  <si>
    <t>['subterminal spines', 'new species', 'legs 1', 'haplostomides gottoi', 'haplostomatinae ),', 'h .);', 'h .).', 'following characters', 'females living', 'body much', 'armature formula', '6 setae', '4 spines', '3 setae', '1895 );']</t>
  </si>
  <si>
    <t>Haplostomides gottoi, new species, is described on the basis of females living in the compound ascidian Polyclinum ?insulsum Sluiter collected in Madagascar (Nossi Mitsio). Among nine known species of the genus (Haplostomatinae), the new species closely resembles H. hibernicus (Scott &amp; Scott, 1895); both species have the same armature formula for legs 1-4. However, H. gottoi is distinguishable from H. hibernicus (H. h.) primarily by the following characters: body much more elongated; antenna with 4 spines (2, in H. h.); maxillule with 3 setae on precoxa and 6 setae on palp (2 and 4, in H. h.); in legs 1-4, terminal and subterminal spines on exopod not fused at base (fused, in H. h.).</t>
  </si>
  <si>
    <t>0006324X</t>
  </si>
  <si>
    <t>Proceedings of the Biological Society of Washington</t>
  </si>
  <si>
    <t>Ooishi, Shigeko</t>
  </si>
  <si>
    <t>Friday Harbor</t>
  </si>
  <si>
    <t>Friday Harbor Laboratories</t>
  </si>
  <si>
    <t>Ooishi S.</t>
  </si>
  <si>
    <t>Haplostomides gottoi, new species (Crustacea: Copepoda: Cyclopoida: Ascidicolidae), living in a compound ascidian from Madagascar</t>
  </si>
  <si>
    <t>10.2988/07-33.1</t>
  </si>
  <si>
    <t>2-s2.0-42149178678</t>
  </si>
  <si>
    <t>['using bpsk', 'user performance', 'receive antennas', 'quite appealing', 'proposed high', 'proposed detector', 'practical feasibility', 'orthogonal space', 'ntnr ),', 'nr denote', 'mean number', 'large mc', 'immense interest', 'complexity detector', 'complexity detection', 'cdma systems', 'blast system', 'average per', 'also illustrate', '7 db', '600 transmit', '450 bps']</t>
  </si>
  <si>
    <t>High spectral efficiency | Large MIMO systems | Low-complexity detection | Multicarrier CDMA | Near-exponential diversity | Space-time block codes | V-BLAST</t>
  </si>
  <si>
    <t>We consider large MIMO systems, where by 'large' we mean number of transmit and receive antennas of the order of tens to hundreds. Such large MIMO systems will be of immense interest because of the very high spectral efficiencies possible in such systems. We present a low-complexity detector which achieves uncoded near-exponential diversity performance for hundreds of antennas (i.e., achieves near SISO AWGN performance in a large MIMO fading environment) with an average perbit complexity of just O(NtNr), where N t and Nr denote the number of transmit and receive antennas, respectively. With an outer turbo code, the proposed detector achieves good coded bit error performance as well. For example, in a 600 transmit and 600 receive antennas V-BLAST system with a high spectral efficiency of 450 bps/Hz (using BPSK and rate-3/4 turbo code), our simulation results show that the proposed detector performs to within about 7 dB from capacity. This practical feasibility of the proposed high-performance, low-complexity detector could potentially trigger wide interest in the theory and implementation of large MIMO systems. We also illustrate the applicability of the proposed detector in the low-complexity detection of high-rate, non-orthogonal space-time block codes and large multicarrier CDMA (MC-CDMA) systems. In large MC-CDMA systems with hundreds of users, the proposed detector is shown to achieve near single-user performance at an average per-bit complexity linear in number of users, which is quite appealing for its use in practical CDMA systems. ¬© 2008 IEEE.</t>
  </si>
  <si>
    <t>473-485</t>
  </si>
  <si>
    <t>60030003;60014097;60000251-60014097;60000251-60014097</t>
  </si>
  <si>
    <t>23478403500;23566782800;7005721562;35617116700</t>
  </si>
  <si>
    <t>Vardhan, K. Vishnu;Mohammed, Saif K.;Chockalingam, A.;Rajan, B. Sundar</t>
  </si>
  <si>
    <t>United States;India;United States</t>
  </si>
  <si>
    <t>San Jose;Bengaluru;New York</t>
  </si>
  <si>
    <t>Cisco Systems;Indian Institute of Science;IEEE</t>
  </si>
  <si>
    <t>60030003;60014097;60000251</t>
  </si>
  <si>
    <t>Vardhan K.</t>
  </si>
  <si>
    <t>A low-complexity detector for large MIMO systems and multicarrier CDMA systems</t>
  </si>
  <si>
    <t>10.1109/JSAC.2008.080406</t>
  </si>
  <si>
    <t>2-s2.0-42149191951</t>
  </si>
  <si>
    <t>['transmitted signal', 'stacked quasi', 'specific structure', 'proposed algorithm', 'phase noise', 'orthogonal code', 'multiuser detection', 'input multiple', 'derivation relies', 'coded systems', 'active user']</t>
  </si>
  <si>
    <t>Iterative receiver | Markov chain Monte Carlo | MIMO-OFDM | Stacked space-time block codes | Synchronization</t>
  </si>
  <si>
    <t>We derive a novel Bayesian algorithm for multiuser detection in the uplink of a multiple-input multiple-output (MIMO) orthogonal frequency division multiplexing (OFDM) system employing stacked space-time block codes, such as the stacked Alamouti code with two transmit antennas, and a stacked quasi-orthogonal code with four transmit antennas. The proposed technique accomplishes joint estimation of the carrier frequency offset, phase noise, channel impulse response and data of each active user. Its derivation relies on the specific structure of the transmitted signal and on efficient Markov chain Monte Carlo (MCMC) methods. Simulation results evidence the robustness of the proposed algorithm in both uncoded and coded systems. ¬© 2008 IEEE.</t>
  </si>
  <si>
    <t>506-516</t>
  </si>
  <si>
    <t>60004591;60000251-60030162;60000251-60004591</t>
  </si>
  <si>
    <t>17434931800;55000636900;7003900676</t>
  </si>
  <si>
    <t>Merli, Filippo Zuccardi;Wang, Xiaodong;Vitetta, Giorgio Matteo</t>
  </si>
  <si>
    <t>United States;Italy;United States</t>
  </si>
  <si>
    <t>New York;Modena;New York</t>
  </si>
  <si>
    <t>Columbia University;Universit√† degli Studi di Modena e Reggio Emilia;IEEE</t>
  </si>
  <si>
    <t>60030162;60004591;60000251</t>
  </si>
  <si>
    <t>Merli F.</t>
  </si>
  <si>
    <t>A Bayesian multiuser detection algorithm for MIMO-OFDM systems affected by multipath fading, carrier frequency offset, and phase noise</t>
  </si>
  <si>
    <t>10.1109/JSAC.2008.080409</t>
  </si>
  <si>
    <t>2-s2.0-42149193686</t>
  </si>
  <si>
    <t>['rights reserved', 'reflected power', 'liquid heights', 'heating system', 'gradual increase', 'conducted using', 'changes gradually', 'antenna impedance']</t>
  </si>
  <si>
    <t>Feedback control | ICRF heating | LHD | Liquid stub tuner | Steady-state operation</t>
  </si>
  <si>
    <t>In the Large Helical Device (LHD), long-pulse plasma experiments have been conducted using an ion cyclotron range of frequencies (ICRFs) heating system. Real-time impedance matching is necessary to keep injecting ICRF heating power into the plasma against the variation of the antenna impedance that changes gradually during a long-pulse plasma discharge. A feedback control system for the real-time impedance matching was constructed and utilized for long-pulse plasma discharges. As a component of the impedance matching device, liquid stub tuners were used. The reflected power ratio was reduced and kept sufficiently low by controlling the liquid heights during long-pulse plasma discharges, and the problem of the gradual increase in the reflected power was solved. ¬© 2008 Elsevier B.V. All rights reserved.</t>
  </si>
  <si>
    <t>Fusion Engineering and Design</t>
  </si>
  <si>
    <t>60015970;60015970;60015970;60015970;60015970;60015970;60015970;60015970;60009754;60009754;60020697;60015970;60015970</t>
  </si>
  <si>
    <t>35351271300;8425326800;55369632400;8060478300;8052374600;7401920075;9272879500;7005502038;14026285200;7202648940;8060486400;55573145200;55566815200</t>
  </si>
  <si>
    <t>Saito, K.;Takahashi, C.;Yokota, M.;Nomura, G.;Shimpo, F.;Seki, T.;Kasahara, H.;Kumazawa, R.;Yoon, J. S.;Kwak, J. G.;Zhao, Y.;Mutoh, T.;Komori, A.</t>
  </si>
  <si>
    <t>China;Japan;South Korea</t>
  </si>
  <si>
    <t>Hefei;Toki;Daejeon</t>
  </si>
  <si>
    <t>Institute of Plasma Physics Chinese Academy of Sciences;National Institutes of Natural Sciences - National Institute for Fusion Science;Korea Atomic Energy Research Institute</t>
  </si>
  <si>
    <t>60020697;60015970;60009754</t>
  </si>
  <si>
    <t>Saito K.</t>
  </si>
  <si>
    <t>Real-time impedance matching system for ICRF heating in LHD</t>
  </si>
  <si>
    <t>S0920379608000264</t>
  </si>
  <si>
    <t>10.1016/j.fusengdes.2008.01.017</t>
  </si>
  <si>
    <t>2-s2.0-42249083396</t>
  </si>
  <si>
    <t>['transfer function', 'system operation', 'swept linearly', 'several bi', 'sensing system', 'sensing method', 'rights reserved', 'power supplies', 'personal computer', 'lhd experiment', 'lhd ).', 'initial result', 'fully controlled', 'frequency dependence', 'ethernet lan', 'driving frequency', 'control scheme', 'control pattern', 'antenna current', 'also described', 'aes ),', '500 khz', '10 khz']</t>
  </si>
  <si>
    <t>A toroidal plasma | Active sensing | Alfv√©n eigenmodes | Remote control</t>
  </si>
  <si>
    <t>An active sensing system of Alfv√©n eigenmodes (AEs), which consists of a set of toroidally distributed loop antennas and several bi-polar power supplies, has been developed in the large helical device (LHD). The power supplies are controlled with a function generator receiving a control pattern of antenna current and the driving frequency from a personal computer (PC) in an LHD control room. This sensing method is based on the analysis of the frequency dependence of a transfer function that is derived by the ratio of the Fourier-transformed magnetic probe signal ("plasma response") to antenna current one ("exciter signal"). Typically, the driving frequency of the antenna current is swept linearly in time from 10 kHz to 500 kHz for 2 s in the LHD experiment. The sensing system is fully controlled through Ethernet LAN with easy extendable GUI. Configuration and control scheme of the active sensing system of AEs are presented in this paper. An initial result of the system operation is also described. ¬© 2007 Elsevier B.V. All rights reserved.</t>
  </si>
  <si>
    <t>249-252</t>
  </si>
  <si>
    <t>60000264;60000264-60015970;60015658</t>
  </si>
  <si>
    <t>8391458300;7005809565;6701821657</t>
  </si>
  <si>
    <t>Ito, T.;Toi, K.;Matsunaga, G.</t>
  </si>
  <si>
    <t>Toki;Kashiwa;Nagoya</t>
  </si>
  <si>
    <t>National Institutes of Natural Sciences - National Institute for Fusion Science;Japan Atomic Energy Agency;Nagoya University</t>
  </si>
  <si>
    <t>60015970;60015658;60000264</t>
  </si>
  <si>
    <t>Ito T.</t>
  </si>
  <si>
    <t>Remote control of Alfv√©n eigenmode sensing system on the large helical device</t>
  </si>
  <si>
    <t>S0920379607005546</t>
  </si>
  <si>
    <t>10.1016/j.fusengdes.2007.12.004</t>
  </si>
  <si>
    <t>2-s2.0-42249093317</t>
  </si>
  <si>
    <t>['special case', 'put forward', 'paper provides', 'noise ratio', 'new scheme', 'mutually uncorrelated', 'multiple receivers', 'laplace transform', 'form expressions', 'equivalent signal', 'correlation matrix', 'channel correlation', 'appropriate space', 'alamouti space']</t>
  </si>
  <si>
    <t>Beamforming | Channel correlation matrix | Laplace transform | Space-time block coding | Symbol error rate</t>
  </si>
  <si>
    <t>The combination of beamforming and Alamouti space-time block coding may not be optimal in rich scattering since it only uses two equal energy loading beams. A new scheme combining beamforming with space-time block coding is put forward in this paper. The new scheme requires only the knowledge of channel correlation at the transmitter, the optimization design turns out to be an eigen-beamformer with multiple beams pointing to orthogonal directions along the eigenvectors of the channel correlation matrix and combine with appropriate space-time block coding. In order to minimize a tight upper bound on the symbol error rate the optimal energy loading algorithm is proposed in this paper. We assume that the channel receive vectors observed on different receive antennas are mutually uncorrelated, but have the same correlation matrix, thus the new scheme can be extended to multiple receivers. The combination of beamforming and Alamouti space-time block coding is a special case of the new scheme. Based on Laplace transform, this paper provides an algorithm to calculate the probability density function of the equivalent signal to noise ratio, thus the closed-form expressions for the symbol error rate of the new scheme are derived. Simulation results demonstrate the superiority of the new scheme.</t>
  </si>
  <si>
    <t>367-372</t>
  </si>
  <si>
    <t>60088583;60073604;60073604;105592673;105592673</t>
  </si>
  <si>
    <t>56908402500;57226624334;7201949019;22981247300;27171651500</t>
  </si>
  <si>
    <t>Li, Min;Lin, Min;Gong, Zhengquan;Peng, Runlan;Li, Dexiang</t>
  </si>
  <si>
    <t>Nanjing;Nanjing;Chongqing</t>
  </si>
  <si>
    <t>PLA University of Science and Technology;Nanjing Institute of Communication Engineering;Chongqing Iron and Steel Company</t>
  </si>
  <si>
    <t>60088583;60073604;105592673</t>
  </si>
  <si>
    <t>The optimization of combined beamforming with space-time block coding</t>
  </si>
  <si>
    <t>2-s2.0-42249096124</t>
  </si>
  <si>
    <t>['state operation', 'rights reserved', 'plasma duration', 'plasma density', 'locally concentrated', 'lhd ),', 'icrf antennas', 'hot spots', 'duration discharges', 'divertor plates']</t>
  </si>
  <si>
    <t>Divertor | Hot spot | ICRF heating | LHD | Steady-state operation</t>
  </si>
  <si>
    <t>In the large helical device (LHD), a steady-state operation (SSO) is carried out using ion cyclotron range of frequencies (ICRF) heating. Feedback control systems aiming for stable RF power injection, constant plasma density and real-time antenna impedance matching (RTIM) are required for long-duration discharges. When feedback control systems are employed, injected RF power and plasma density are successfully kept constant. Furthermore, magnetic axis sweeping is important for reducing the temperature of hot spots on ICRF antenna protectors and graphite divertor plates; the produced heat flux around the ICRF antennas is locally concentrated on these. By moving the magnetic axis outward, the hot spot temperatures on the divertor plates are decreased, and the plasma duration is extended to more than 300 s. ¬© 2008 Elsevier B.V. All rights reserved.</t>
  </si>
  <si>
    <t>253-255</t>
  </si>
  <si>
    <t>60015970;60015970;60015970;60015970;60015970;60015970;60015970;60015970;60010848;60015970;60015970;60015970;60015970;60015970;60015970;60015970;60015970;60015970;60015970;60015970</t>
  </si>
  <si>
    <t>9272879500;7401920075;35351271300;7005502038;7403312574;7003600537;35350810600;10043820100;8060486000;55628559625;8722603100;55628544225;7006299212;8052374600;8060478300;55369632400;8425326800;55566815200;35351740600;55573145200</t>
  </si>
  <si>
    <t>Kasahara, H.;Seki, T.;Saito, K.;Kumazawa, R.;Kubo, S.;Shimozuma, T.;Yoshimura, Y.;Igami, H.;Notake, T.;Nakamura, Y.;Miyazawa, J.;Tanaka, K.;Tokuzawa, T.;Shimpo, F.;Nomura, G.;Yokota, M.;Takahashi, C.;Komori, A.;Motojima, O.;Mutoh, T.</t>
  </si>
  <si>
    <t>Toki;Fukui</t>
  </si>
  <si>
    <t>National Institutes of Natural Sciences - National Institute for Fusion Science;University of Fukui</t>
  </si>
  <si>
    <t>60015970;60010848</t>
  </si>
  <si>
    <t>Kasahara H.</t>
  </si>
  <si>
    <t>Control of a steady-state operation using ICRF heating in the large helical device</t>
  </si>
  <si>
    <t>S0920379608000318</t>
  </si>
  <si>
    <t>10.1016/j.fusengdes.2008.02.006</t>
  </si>
  <si>
    <t>2-s2.0-42249097892</t>
  </si>
  <si>
    <t>MIT</t>
  </si>
  <si>
    <t>['tuning system', 'transmitter side', 'rights reserved', 'reflected power', 'plasma discharge', 'phase data', 'mode ),', 'mod tokamak', 'mdsplus interface', 'localized modes', 'linux server', 'interrupts disabled', 'fft uses', 'fft system', 'ferrite tuners', 'current demands', 'computer records', 'computation cycle', 'antenna side', 'antenna matching', 'antenna loading', 'alcator c']</t>
  </si>
  <si>
    <t>Alcator C-Mod | Antenna matching | Data acquisition | MDSplus | Plasma control</t>
  </si>
  <si>
    <t>A double-stub fast ferrite tuning (FFT) system has been developed and installed on the Alcator C-Mod tokamak for real-time ion cyclotron range of frequencies (ICRF) antenna matching. The FFT uses a digital feedback control system consisting of a Linux server, a compact PCI digitizer and MDSplus interface. The software is written in IDL, and runs with interrupts disabled. During a plasma discharge, the computer records the forward RF power, reflected power, and phase data on both the antenna side and the transmitter side of the tuning system, calculates the required magnetic coil currents in the ferrite tuners to minimize the reflected power to the antenna, and sends out the current demands in each computation cycle. The FFT system has been demonstrated to achieve good matching to antenna loading in low confinement modes (L-mode), high confinement modes (H-mode), and plasmas with edge-localized modes (ELMs) in Alcator C-Mod. ¬© 2008 Elsevier B.V. All rights reserved.</t>
  </si>
  <si>
    <t>60022717;60022717;60022717;60022717;60022717</t>
  </si>
  <si>
    <t>7406586092;8568049400;23033525300;6603517165;6701920812</t>
  </si>
  <si>
    <t>Lin, Y.;Stillerman, J. A.;Binus, A.;Parisot, A.;Wukitch, S.</t>
  </si>
  <si>
    <t>Plasma Science and Fusion Center</t>
  </si>
  <si>
    <t>Digital real-time control for an ICRF fast ferrite tuning system on Alcator C-Mod</t>
  </si>
  <si>
    <t>S0920379607005674</t>
  </si>
  <si>
    <t>10.1016/j.fusengdes.2007.12.015</t>
  </si>
  <si>
    <t>2-s2.0-42249101553</t>
  </si>
  <si>
    <t>['several elements', 'routinely used', 'rights reserved', 'including gyrotrons', 'ecrh system', 'control system', 'antenna systems']</t>
  </si>
  <si>
    <t>Antenna | ECRH | Gyrotron | PLC | Polarization | Power supply | Remote control | Transmission line</t>
  </si>
  <si>
    <t>The configuration of and methods for the Electron Cyclotron Resonance Heating (ECRH) control system in the Large Helical Device (LHD) are discussed. The ECRH system is routinely used for high electron temperature plasma production and sustainment in the LHD and must be remotely operated reliably and stably. The ECRH system consists of several elements that require reliable control and monitoring, including gyrotrons, high voltage power supplies, millimeter wave transmission systems, and antenna systems. ¬© 2007 Elsevier B.V. All rights reserved.</t>
  </si>
  <si>
    <t>256-259</t>
  </si>
  <si>
    <t>60015970;60015970;60015970;60015970;60015970;60015970;60015970;60015970;60015970</t>
  </si>
  <si>
    <t>7403312574;7003600537;35350810600;10043820100;55447373200;55728578000;55628550546;7102202797;55573145200</t>
  </si>
  <si>
    <t>Kubo, S.;Shimozuma, T.;Yoshimura, Y.;Igami, H.;Mizuno, Y.;Ito, S.;Kobayashi, S.;Takita, Y.;Mutoh, T.</t>
  </si>
  <si>
    <t>Toki</t>
  </si>
  <si>
    <t>National Institutes of Natural Sciences - National Institute for Fusion Science</t>
  </si>
  <si>
    <t>Kubo S.</t>
  </si>
  <si>
    <t>Control system for electron cyclotron resonance heating in the large helical device</t>
  </si>
  <si>
    <t>S0920379607004358</t>
  </si>
  <si>
    <t>10.1016/j.fusengdes.2007.09.012</t>
  </si>
  <si>
    <t>2-s2.0-42249104326</t>
  </si>
  <si>
    <t>T32GM008692</t>
  </si>
  <si>
    <t>['¬© rsna', 'using small', 'use committee', 'single antenna', 'significantly larger', 'significantly greater', 'significant differences', 'sectional analysis', 'sacrificed immediately', 'prospectively quantify', 'prospectively determine', 'porcine lungs', 'one antenna', 'multiple antennas', 'mm slices', 'mean weight', 'laboratory animals', 'isoperimetric ratio', 'identify differences', 'gauge lung', 'experimental studies', 'coagulation zones', 'coagulation zone', 'coagulation achieved', 'bronchial occlusion', 'approximately 4', 'antenna arrays', '68 ).', '55 kg', '10 minutes']</t>
  </si>
  <si>
    <t>Purpose: To prospectively determine in swine the size and shape of coagulation zones created in normal lung tissue by using small-diameter triaxial microwave antennas and to prospectively quantify the effects of bronchial occlusion and multiple antennas on the coagulation zone. Materials and Methods: The study was approved by the research animal care and use committee, and all husbandry and experimental studies were compliant with the National Research Council's Guide for the Care and Use of Laboratory Animals. Twenty-four coagulation zones (three per animal) were created at thoracotomy in eight female domestic swine (mean weight, 55 kg) by using a microwave ablation system with 17-gauge lung-tuned triaxial antennas. Ablations were performed for 10 minutes each by using (a) a single antenna, (b) a single antenna with bronchial occlusion, and (c) an array of three antennas powered simultaneously. The animals were sacrificed immediately after ablation. The coagulation zones were excised en bloc and sectioned into approximately 4-mm slices for measurement of size, shape, and circularity. Analysis of variance and two-sample t tests were used to identify differences between the three ablation groups. Results: The overall mean diameters of coagulation achieved with a single antenna and bronchial occlusion (4.11 cm ¬± 1.09 [standard deviation]) and with multiple-antenna arrays (4.05 cm ¬± 0.69) were significantly greater than the overall mean diameter achieved with a single antenna alone (3.09 cm ¬± 0.83) (P = .016 for comparison with multiple antennas, P = .032 for comparison with bronchial occlusion). No significant differences in size were seen between the coagulation zones created with bronchial occlusion and those created with multiple antennas (P = .68). The coagulation zones in all groups were very circular (isoperimetric ratio &gt; 0.80) at cross-sectional analysis. Conclusion: A 17-gauge triaxial microwave ablation system tuned for lung tissue yielded large circular zones of coagulation in vivo in porcine lungs. The coagulation zones created with bronchial occlusion and multiple antennas were significantly larger than those created with one antenna. ¬© RSNA, 2008.</t>
  </si>
  <si>
    <t>80-87</t>
  </si>
  <si>
    <t>Radiology</t>
  </si>
  <si>
    <t>60032179;60032179;60032179;60032179;60032179;60032179;60032179;60032179;60032179;60032179</t>
  </si>
  <si>
    <t>24075676400;6505900463;7003559635;7403112046;7006439137;13905142000;7201773010;7202421611;7004109084;7003779912</t>
  </si>
  <si>
    <t>Durick, Nathan A.;Laeseke, Paul F.;Broderick, Lynn S.;Lee, Fred T.;Sampson, Lisa A.;Frey, Tina M.;Warner, Thomas F.;Fine, Jason P.;Van Der Weide, Daniel W.;Brace, Christopher L.</t>
  </si>
  <si>
    <t>Durick N.</t>
  </si>
  <si>
    <t>Microwave ablation with triaxial antennas tuned for lung: Results in an in vivo porcine model</t>
  </si>
  <si>
    <t>10.1148/radiol.2471062123</t>
  </si>
  <si>
    <t>2-s2.0-42449088135</t>
  </si>
  <si>
    <t>['traps lured', 'tortricidae ).', 'significantly reduced', 'release rates', 'range approaches', 'pheromone throughout', 'monitoring baits', 'measured directly', 'mating disruption', 'high density', 'fields treated', 'field exposure', 'ecodian strategy', 'ecodian dispensers', 'dodecadienyl acetate', 'data suggest', 'curative insecticides', 'calling l', 'calling females', 'botrana female', 'botrana control', 'active sources', '10 mg']</t>
  </si>
  <si>
    <t>(E,Z)-7,9-dodecadienyl acetate | False-trail following | Grapevine | Mating disruption</t>
  </si>
  <si>
    <t>Mating disruption with a high density of sex pheromone dispensers is a new strategy recently developed for the control of the moth Lobesia botrana (Denis &amp; Schifferm√ºller) (Lepidoptera: Tortricidae). Ecodian LB dispensers, made of low-cost biodegradable material, were formulated with 10 mg of (E,Z) -7,9-dodecadienyl acetate and placed at a rate of 1,600 dispensers per ha. Seasonal dispenser performances were studied using different methods. The female attractiveness disruption and the efficacy of the method were evaluated in the field. The release rates of field-aged Ecodian LJB dispensers, measured directly by solid phase microextraction, was comparable with that of the standard monitoring lure after 50-60 d of field exposure and significantly lower beyond 60 d; however, at the end of the season, it was ‚âà46 times higher than that of a calling L. botrana female. Electroantennographic recordings showed that dispensers of different field age strongly stimulated male antennae. In a wind tunnel test, dispensers elicited close-range approaches and direct source contacts irrespective of their age. In fields treated with Ecodian dispensers the attractiveness of traps lured with calling females and monitoring baits was significantly reduced. Our data suggest that Ecodian dispensers are active sources of pheromone throughout the season. The efficacy of Ecodian strategy for L. botrana control was comparable with standard mating disruption and curative insecticides. ¬© 2008 Entomological Society of America.</t>
  </si>
  <si>
    <t>Journal of Economic Entomology</t>
  </si>
  <si>
    <t>60073834;60073834;60014096;60014096;60073834;100796730;60014096;60073834</t>
  </si>
  <si>
    <t>16416726100;8838806800;8552147200;6506376539;6508115232;55484898100;24077658900;16416464100</t>
  </si>
  <si>
    <t>Anfora, G.;Baldessari, M.;De Cristofaro, A.;Germinara, G. S.;Ioriatti, C.;Reggiori, F.;Vitagliano, S.;Angeli, G.</t>
  </si>
  <si>
    <t>San Michele all'Adige;Campobasso;Novara</t>
  </si>
  <si>
    <t>Istituto Agrario San Michele all'Adige;Universit√† degli Studi del Molise;Isagro Ricerca s.r.l.</t>
  </si>
  <si>
    <t>60073834;60014096;100796730</t>
  </si>
  <si>
    <t>Anfora G.</t>
  </si>
  <si>
    <t>Control of Lobesia botrana (lepidoptera: Tortricidae) by biodegradable ecodian sex pheromone dispensers</t>
  </si>
  <si>
    <t>10.1603/0022-0493(2008)101[444:COLBLT]2.0.CO;2</t>
  </si>
  <si>
    <t>2-s2.0-42449154264</t>
  </si>
  <si>
    <t>F49620-01-1-0436</t>
  </si>
  <si>
    <t>['wideband source', 'wideband response', 'wideband driving', 'resonant structures', 'reliably extrapolate', 'paper outlines', 'orthogonal polynomials', 'numerical instabilities', 'genetic algorithm', 'frequency data', 'fitting early', 'extrapolation technique', 'domain responses', 'damped sinusoids', 'computed data', 'compute early', 'computational demands', 'accurately extrapolated']</t>
  </si>
  <si>
    <t>Broadband | Extrapolation | Genetic algorithms | Multiresonant antennas | Pulse excited antennas</t>
  </si>
  <si>
    <t>An extrapolation technique is presented which reduces the computational demands of obtaining a wideband electromagnetic response from a resonant antenna using traditional computational electromagnetic methods. It has been shown that a wideband response can be extrapolated by fitting early-time and low-frequency data with a summation of orthogonal polynomials. However, representing responses characteristic of resonant structures in practice proves computationally inefficient and can lead to numerical instabilities. This paper outlines the incorporation of damped sinusoids to efficiently, accurately, and reliably extrapolate both time- and frequency-domain responses of resonant antennas due to a wideband source. A genetic algorithm is used to select the necessary extrapolation parameters. The wideband driving-point current response of several resonant antennas is accurately extrapolated. The transmission-line matrix method and the method of moments are used to compute early-time and low-frequency data, respectively. Fundamentally different discretizations of the structure of interest are used, illustrating in principle the independence of the technique and the choice of computational methods used to provide the directly-computed data. ¬© 2008 IEEE.</t>
  </si>
  <si>
    <t>933-943</t>
  </si>
  <si>
    <t>60026610;60026610</t>
  </si>
  <si>
    <t>24080204600;7404933093</t>
  </si>
  <si>
    <t>Frye, J. Michael;Martin, Anthony Q.</t>
  </si>
  <si>
    <t>Frye J.</t>
  </si>
  <si>
    <t>Extrapolation of time and frequency responses of resonant antennas using damped sinusoids and orthogonal polynomials</t>
  </si>
  <si>
    <t>10.1109/TAP.2008.919195</t>
  </si>
  <si>
    <t>2-s2.0-42549087228</t>
  </si>
  <si>
    <t>['ultra wideband', 'plane patterns', 'new form', 'mutual coupling', 'high isolation', 'entire elements', 'antenna array', '85 ghz', '40 db', '111 %).']</t>
  </si>
  <si>
    <t>A new form of ultra wideband and high isolation microstrip antenna array with an optimum CPW feed is presented. The Finite Element Method (FEM) is employed for the analysis over the antenna frequency band, 1.68-4.85 GHz, (111%). Mutual coupling between entire elements of the antenna array is investigated and very high isolation (better than - 40 dB) is obtained over the entire antenna bandwidth. Antenna surface current distribution is simulated with HFSS and mutual coupling of the elements as well as E- and H-plane patterns are presented. ¬© 2008 VSP.</t>
  </si>
  <si>
    <t>325-334</t>
  </si>
  <si>
    <t>60016972;60022927</t>
  </si>
  <si>
    <t>24080198600;6602633301</t>
  </si>
  <si>
    <t>Kalaye, B. M.B.;Rashed-Mohassel, J.</t>
  </si>
  <si>
    <t>University of Tehran;Shahed University</t>
  </si>
  <si>
    <t>60022927;60016972</t>
  </si>
  <si>
    <t>Kalaye B.</t>
  </si>
  <si>
    <t>A broadband and high isolation CPW fed microstrip antenna array</t>
  </si>
  <si>
    <t>10.1163/156939308784160767</t>
  </si>
  <si>
    <t>2-s2.0-42549090922</t>
  </si>
  <si>
    <t>['theoretical results', 'specified field', 'simple modification', 'resonant quarter', 'radiation pattern', 'impedance matching', 'classical monocone', 'bandwidth compared', 'antenna bandwidth', 'also discussed', 'also demonstrated', '2 dbi', '1 bandwidth', '0 dbi']</t>
  </si>
  <si>
    <t>Antenna radiation patterns | Biconical antennas | Conical antennas | Monopole antennas</t>
  </si>
  <si>
    <t>A method for computing an antenna bandwidth that takes into account the radiation pattern stability over a specified field of view and impedance matching is proposed in this paper. The radiation pattern of a resonant quarter-wave thin monopole is used as a benchmark with respect to which the bandwidth of various monocone antennas are computed and optimized. A simple modification of a classical monocone antenna is proposed and its bandwidth is optimized. It is shown that a modified monocone maintains stable radiation patterns with system gain greater than 0 dBi for 51¬∞ ‚â§ Œò ‚â§ 90¬∞ over a 20:1 bandwidth, which is a 94% increase in bandwidth compared to the classical monocone. It is also demonstrated that a 4.6:1 bandwidth with a consistent radiation pattern and system gain greater than 2 dBi is achievable. Theoretical results are supported by measurements and the effects of the finite sized ground plane are also discussed. ¬© 2008 IEEE.</t>
  </si>
  <si>
    <t>1196-1201</t>
  </si>
  <si>
    <t>60000221;60000221</t>
  </si>
  <si>
    <t>15842059700;7007076790</t>
  </si>
  <si>
    <t>McDonald, James L.;Filipovic, Dejan S.</t>
  </si>
  <si>
    <t>Boulder</t>
  </si>
  <si>
    <t>University of Colorado Boulder</t>
  </si>
  <si>
    <t>McDonald J.</t>
  </si>
  <si>
    <t>On the bandwidth of monocone antennas</t>
  </si>
  <si>
    <t>10.1109/TAP.2008.919226</t>
  </si>
  <si>
    <t>2-s2.0-42549092216</t>
  </si>
  <si>
    <t>FA9550-06-01-0013</t>
  </si>
  <si>
    <t>['spheroidal volume', 'reactive power', 'lagrangian optimization', 'given constraints', 'formulation based', 'confined within']</t>
  </si>
  <si>
    <t>Inverse source problem | Minimum energy solution | Reactive power | Spheroidal wavefunctions</t>
  </si>
  <si>
    <t>A formulation based on Lagrangian optimization and spheroidal vector wave functions is presented for the vector electromagnetic inverse source problem of deducing a time-harmonic current distribution that is confined within a spheroidal volume, that generates a prescribed radiation field, and that is subject to given constraints on the source functional energy, which characterizes antenna current level, and the source's reactive power, which models antenna resonance matching. The paper includes computer simulation results illustrating the derived inverse theory. ¬© 2008 IEEE.</t>
  </si>
  <si>
    <t>961-969</t>
  </si>
  <si>
    <t>60033191;60028628</t>
  </si>
  <si>
    <t>7004233674;7005957870</t>
  </si>
  <si>
    <t>Sten, Johan C.E.;Marengo, Edwin A.</t>
  </si>
  <si>
    <t>Espoo;Boston</t>
  </si>
  <si>
    <t>VTT Technical Research Centre of Finland;Northeastern University</t>
  </si>
  <si>
    <t>Sten J.</t>
  </si>
  <si>
    <t>Inverse source problem in the spheroidal geometry: Vector formulation</t>
  </si>
  <si>
    <t>10.1109/TAP.2008.919176</t>
  </si>
  <si>
    <t>2-s2.0-42549094988</t>
  </si>
  <si>
    <t>['superstrate layer', 'stable across', 'return loss', 'proposed antenna', 'obtained simulation', 'good agreement', 'fed technology', 'experimental prototype', 'bandwidth enhancement', 'antenna miniaturization', 'antenna area', 'analyzed based', '220 mhz']</t>
  </si>
  <si>
    <t>In this paper, the design and implementation of a new small antenna using a CPW-FED technology for further reducing the size and increasing the bandwidth are presented. The proposed antenna is designed and analyzed based on meandered parallel resonant arm to decrease the antenna area. In addition, a superstrate layer is added for further antenna miniaturization and bandwidth enhancement. For validation, an experimental prototype was built and tested. Obtained simulation and measurement results show that this miniaturized antenna operating at 2.45 GHz achieves a bandwidth of 220 MHz for 10-dB of return loss. Both simulation and measurement radiation patterns are stable across the operating frequency range, and show a good agreement. ¬© 2008 VSP.</t>
  </si>
  <si>
    <t>1242-1249</t>
  </si>
  <si>
    <t>8284547400;8320837800;12143854200;6701577028</t>
  </si>
  <si>
    <t>Djaiz, A.;Nedil, M.;Habib, M. A.;Denidni, T. A.</t>
  </si>
  <si>
    <t>Djaiz A.</t>
  </si>
  <si>
    <t>Design and implementation of a miniaturized CPW-FED antenna with enhanced bandwidth</t>
  </si>
  <si>
    <t>10.1163/156939308784158689</t>
  </si>
  <si>
    <t>2-s2.0-42549097116</t>
  </si>
  <si>
    <t>NSC 96-2221-E-218-002</t>
  </si>
  <si>
    <t>['wlan applications', 'wimax application', 'two strips', 'small size', 'single strip', 'rejected designs', 'reject frequency', 'microwave access', 'experimental results', 'different length', 'broadband design', 'broadband characteristic', 'broadband antenna', 'band antenna', '97 ghz', '5825 mhz', '58 ghz', '5 ghz', '4 ghz', '2484 mhz']</t>
  </si>
  <si>
    <t>Band-rejected (band-notched) design/function | Printed slot antenna | Wireless local area network (WLAN) | Worldwide interoperability for Microwave Access (WiMAX)</t>
  </si>
  <si>
    <t>The band-rejected designs of the printed open slot antenna for wireless local area network (WLAN)/worldwide interoperability for microwave access (WiMAX) applications are investigated. First, the broadband characteristic (2.3 ‚àº 6‚Ä† GHz) of open slot antenna design with small size is implemented and measured. Then, inserted a single strip on the broadband antenna is studied and investigated. By inserting a strip on the printed open slot of the broadband antenna, to reject frequency from 3.56 to 4.58 GHz, a dual-broadband design of the open slot antenna with small size is obtained for WLAN applications in the 2.4 GHz (2400-2484 MHz) and 5 GHz (5150-5825 MHz) bands. Furthermore, by inserting two strips of different length on the open slot antenna, a three-band antenna is achieved. By adjusting the dimension of two strips on open slot antenna, a three operating modal frequencies at 92.37‚àº 2.72,3.31 ‚àº 3.78, and 4.5‚àº 5.97 GHz for WiMAX application have been obtained. Detailed design steps and experimental results for the designs are studied and investigated in this paper. ¬© 2008 IEEE.</t>
  </si>
  <si>
    <t>1163-1169</t>
  </si>
  <si>
    <t>7409640753;24070848700</t>
  </si>
  <si>
    <t>Chen, Wen Shan;Ku, Kuang Yuan</t>
  </si>
  <si>
    <t>Band-rejected design of the printed open slot antenna for WLAN/WiMAX operation</t>
  </si>
  <si>
    <t>10.1109/TAP.2008.919192</t>
  </si>
  <si>
    <t>2-s2.0-42549097426</t>
  </si>
  <si>
    <t>['three diodes', 'respectively reconfigure', 'reconfigurable antenna', 'polarized antenna', 'polarization diversity', 'perturbation segment', 'open stub', 'microstrip antenna', 'measured results', 'horizontal polarizations', 'feed line', 'coupling slot', 'constructed prototype', 'aperture coupling', 'antenna design', 'also exhibited', 'also developed']</t>
  </si>
  <si>
    <t>Aperture coupling | Microstrip antennas | Polarization switching</t>
  </si>
  <si>
    <t>A single-fed reconfigurable microstrip antenna that can provide various polarization diversities is presented in this paper. The antenna is excited by a microstrip feed line through aperture coupling. When two PIN diodes are used to respectively reconfigure the coupling slot and the open stub of the feed line, the polarization of the microstrip antenna can be switched between vertical and horizontal polarizations. For the reconfigurable antenna with the linear polarization diversity, it can be converted to a circularly-polarized antenna with switchable polarization sense by introducing a perturbation segment. Moreover, an antenna with the quadri-polarization diversity, including dual orthogonal linear polarizations and two circular polarizations, is also developed from the structure of the switchable circular polarization microstrip antenna, and only three diodes are required. Details of the antenna design are shown, and the measured results for the constructed prototype are also exhibited and discussed. ¬© 2008 IEEE.</t>
  </si>
  <si>
    <t>922-926</t>
  </si>
  <si>
    <t>27171222000;7004026337</t>
  </si>
  <si>
    <t>Chen, Rui Hung;Row, Jeen Sheen</t>
  </si>
  <si>
    <t>Chen R.</t>
  </si>
  <si>
    <t>Single-fed microstrip patch antenna with switchable polarization</t>
  </si>
  <si>
    <t>10.1109/TAP.2008.919211</t>
  </si>
  <si>
    <t>2-s2.0-42549098559</t>
  </si>
  <si>
    <t>['unique relationship', 'resonant modes', 'rcs response', 'rcs reduction', 'radiation performance', 'proposed antenna', 'plane wave', 'peaks illuminated', 'parallel dipoles', 'operating frequency', 'microstrip line', 'microstrip antenna', 'low rcs', 'ground plane', 'cutting slots', 'approximately 2', 'antenna bandwidth', '10 db']</t>
  </si>
  <si>
    <t>A microstrip antenna composed of parallel dipoles of different widths fed by rectangular slots cut in the ground plane of a microstrip line is designed for low RCS property. Based on the surface current distribution on the patch, the effects of cutting slots in the patch and the ground plane on the resonant modes which have a unique relationship with the radiation performance and RCS response of a microstrip antenna are discussed. By properly controlling resonant modes, the proposed antenna realizes good radiation performance and low RCS. Compared to the rectangular patch antenna with the same operating frequency, the proposed antenna, with only a 0.5 dB reduction of gain, has an RCS reduction of approximately 2-10 dB in the vicinity of the peaks illuminated by the plane wave from different incidence directions. Additionally, the antenna bandwidth does not decrease, which overcomes the problem that the RCS reduction techniques cause the loss of bandwidth. ¬© 2008 VSP.</t>
  </si>
  <si>
    <t>953-963</t>
  </si>
  <si>
    <t>55943448000;56436447300;7203001464;36071625800</t>
  </si>
  <si>
    <t>Wu, T.;Li, Y.;Gong, S. X.;Liu, Y.</t>
  </si>
  <si>
    <t>Wu T.</t>
  </si>
  <si>
    <t>A novel low RCS microstrip antenna using aperture coupled microstrip dipoles</t>
  </si>
  <si>
    <t>10.1163/156939308784150128</t>
  </si>
  <si>
    <t>2-s2.0-42549107436</t>
  </si>
  <si>
    <t>['wlan applications', 'shaped slot', 'rfid tags', 'properties make', 'operate simultaneously', 'fed antenna', 'designed antenna']</t>
  </si>
  <si>
    <t>A novel double H-shaped slot is introduced to achieve a dual-band coplanar waveguide CPW-fed antenna for radio frequency identification (RFID) applications. The designed antenna is low in profile and can operate simultaneously at 2.45 and 5.8 GHz bands with 1.07 and 2.38 dBi gains, respectively. Also, good omnidirectional radiation patterns have been obtained. Its properties make the antenna not only suitable for RFID tags, but also for WLAN applications. ¬© 2008 VSP.</t>
  </si>
  <si>
    <t>1050-1055</t>
  </si>
  <si>
    <t>60025578;60025578;60025578;60025578;60025578;60025578;60025578</t>
  </si>
  <si>
    <t>55857994100;7102211932;55726035500;26656467500;16047931000;24081594400;35265490700</t>
  </si>
  <si>
    <t>Zhang, L.;Jiao, Y. C.;Zhao, Y. L.;Zhao, G.;Song, Y.;Wong, Z. B.;Zhang, F. S.</t>
  </si>
  <si>
    <t>Dual-band CPW-FED double H-shaped slot antenna for RFID application</t>
  </si>
  <si>
    <t>10.1163/156939308784158931</t>
  </si>
  <si>
    <t>2-s2.0-42549109243</t>
  </si>
  <si>
    <t>['picocell environments', 'pass band', 'operating bands', 'manufacturing aspects', 'hiperlan systems']</t>
  </si>
  <si>
    <t>In this paper, two new types of fractal monopole antennas named Penta-Gasket-Khoch (PGK) and Complementary-Penta-Gasket-Khoch (CPGK) are introduced. My designs have achieved a good input impedance match throughout the pass band (2-20 GHz), but some occasional irregular small mismatch exists. These antennas are suitable for applications in picocell environments for the operating bands of ICMS, UMTS, Bluetooth, WLAN and HIPERLAN systems. Further optimization and some manufacturing aspects have been considered. ¬© 2008 VSP.</t>
  </si>
  <si>
    <t>195-205</t>
  </si>
  <si>
    <t>24081049400;24080903000</t>
  </si>
  <si>
    <t>Naghshvarian-Jahromi, M.;Komjani, N.</t>
  </si>
  <si>
    <t>Novel fractal monopole wideband antenna</t>
  </si>
  <si>
    <t>10.1163/156939308784160758</t>
  </si>
  <si>
    <t>2-s2.0-42549109404</t>
  </si>
  <si>
    <t>['ue ).', 'target ue', 'scheduling algorithm', 'round robin', 'realizable improvements', 'paper considers', 'hop vary', 'hop route', 'forward transmissions', 'finite bandwidth', 'evolutionary path', 'employ combinations', 'either 2', 'efficient use', 'dependent upon', 'currently fuelling', 'cell throughput', 'capital outlay', 'base station', 'actual benefits']</t>
  </si>
  <si>
    <t>The growth of high-data rate services on mobile cellular networks necessitates more efficient use of the finite bandwidth/power resources available. Ideally this should be achieved with minimum additional infrastructure since it is expensive both in terms of capital outlay and also network redesign. One such evolutionary path which is currently fuelling a lot of interest is multi-hop. This scheme uses one or more relays to forward transmissions between the base station (BS) and the target user equipment (UE). Given a large enough density of relays, there will always be a more path loss efficient multi-hop route between the BS and target UE than the direct hop one. However, it is not so obvious how this will translate into realizable improvements in cell throughput and coverage. The actual benefits of multi-hop are dependent upon a number of key system choices such as the scheduling algorithm and type of antenna array processing used. This paper considers through simulation how the benefits of multi-hop vary for systems that employ combinations of round robin or equal throughput scheduling with either 2 or 4 element maximal ratio combining. Copyright ¬©2007 John Wiley &amp; Sons, Ltd.</t>
  </si>
  <si>
    <t>299-314</t>
  </si>
  <si>
    <t>60027272;60027272;60030813</t>
  </si>
  <si>
    <t>57197232520;55498731300;36916946900</t>
  </si>
  <si>
    <t>Newton, Mark;Thompson, John S.;Naden, J. Mark</t>
  </si>
  <si>
    <t>Canada;United Kingdom</t>
  </si>
  <si>
    <t>Toronto;Edinburgh</t>
  </si>
  <si>
    <t>Nortel Networks;The University of Edinburgh</t>
  </si>
  <si>
    <t>60030813;60027272</t>
  </si>
  <si>
    <t>Newton M.</t>
  </si>
  <si>
    <t>Resource allocation in the downlink of cellular multi-hop networks</t>
  </si>
  <si>
    <t>10.1002/ett.1264</t>
  </si>
  <si>
    <t>2-s2.0-42549112155</t>
  </si>
  <si>
    <t>HKUST 618005</t>
  </si>
  <si>
    <t>['wave slots', 'therefore form', 'sufficient multipath', 'proposed cubes', 'port cube', 'port antenna', 'polarization diversities', 'pcb ),', 'mutual couplings', 'mutual coupling', 'mimo channels', 'individual antennas', 'good isolation', 'every edge', 'even though', 'entire structure', 'describe 24', 'densely packed', 'cube structure', 'cube edges', 'cube antennas', 'basic 24', 'allows ease', '72 œªo3', '4 printed', '197 b', '159 b', '13 œªo3']</t>
  </si>
  <si>
    <t>Lot antenna | Multiple-input-multiple-output (MIMO) capacity | Multiple-input-multiple-output (MIMO) cube | Mutual coupling</t>
  </si>
  <si>
    <t>We describe 24-port and 36-port antennas based on a cube structure. The antennas are formed by densely packing individual antennas onto a cube. The 24-port antenna cube has a volume of 0.72 Œªo3 while the 36-port antenna has a volume of 1.13 Œªo3. Even though the individual antennas are densely packed, most combinations of mutual couplings between ports exhibit better than -20 dB isolation. The basic 24-port cube antenna is formed by utilizing cross polarized quarter-wave slots at the cube edges. This provides polarization diversity on every edge of the cube, and both spatial and polarization diversities on the entire structure, leading to good isolation. Additionally 6 pairs of half-wave slot antennas are placed on each surface of the cube to provide 12 extra ports and therefore form our 36-port antenna. The cube antennas are made from FR-4 printed-circuit-boards (PCB), which is low-cost and allows ease of prototyping. The proposed cubes are investigated by simulation and measurement. One potential application for the cube antennas is in multiple-input-multiple-output (MIMO) wireless communication systems. The expected channel capacity of the 36-port cube with both mutual coupling and channel correlation considered is between 131-159 b/s/Hz at an SNR of 20 dB per receiver branch (compared to an ideal channel capacity of 197 b/s/Hz) when MIMO channels in a rich scattering environment with sufficient multipath are available. ¬© 2008 IEEE.</t>
  </si>
  <si>
    <t>1170-1176</t>
  </si>
  <si>
    <t>60008592;60008592;60008592</t>
  </si>
  <si>
    <t>35193569500;24081715500;7006019510</t>
  </si>
  <si>
    <t>Chiu, Chi Yuk;Yan, Jie Bang;Murch, Ross D.</t>
  </si>
  <si>
    <t>Hong Kong University of Science and Technology</t>
  </si>
  <si>
    <t>24-port and 36-port antenna cubes suitable for MIMO wireless communications</t>
  </si>
  <si>
    <t>10.1109/TAP.2008.919202</t>
  </si>
  <si>
    <t>2-s2.0-42549114789</t>
  </si>
  <si>
    <t>['taper end', 'shaped strip', 'proposed antenna', 'initially used', 'diagonal line', 'cp bandwidth', 'antennas found', '42 %,']</t>
  </si>
  <si>
    <t>The design of a printed slot antenna with broad circular polarization (CP) bandwidth is presented. The proposed antenna is excited by an L-shaped strip with a taper end, connected in series to a microstrip-line-fed located along the diagonal line of the square-slot. Genetic local search (GLS) algorithm is initially used to determine the dimensions of the proposed antenna with optimum impedance matching and CP bandwidth, follow by employing the commercial software IE3D to simulate the performances of the proposed antenna. The measured results demonstrated a wide 10dB impedance bandwidth of 48% and a broad CP bandwidth of 42%, which in comparison is larger than those of antennas found in the literature. ¬© 2008 VSP.</t>
  </si>
  <si>
    <t>549-554</t>
  </si>
  <si>
    <t>Han, T. Y.</t>
  </si>
  <si>
    <t>Chienkuo Technology University Taiwan</t>
  </si>
  <si>
    <t>Han T.</t>
  </si>
  <si>
    <t>Broadband circularly polarized square-slot antenna</t>
  </si>
  <si>
    <t>10.1163/156939308784150236</t>
  </si>
  <si>
    <t>2-s2.0-42549114815</t>
  </si>
  <si>
    <t>['worldwide interoperability', 'microwave access', 'microstrip feedline', 'elliptic conductor', 'dual widebands', 'configuration consists', 'band broadening', 'backed plane', 'back f']</t>
  </si>
  <si>
    <t>A novel printed antenna with dual widebands is proposed and studied for simultaneously satisfying wireless local area network (WLAN) and worldwide interoperability for microwave access (WiMAX) applications. In this study, the configuration consists of a back-to-back F-shaped monopole antenna with a microstrip feedline for excitation and an elliptic conductor-backed plane for band broadening. This antenna has a satisfactory impedance bandwidth sufficiently cover the 2.4/5.2/5.8 GHz WLAN bands and 2.5/3.5/5.5 GHz WiMAX bands. ¬© 2008 VSP.</t>
  </si>
  <si>
    <t>1140-1147</t>
  </si>
  <si>
    <t>24081639400;56573067700;25229387400;7501878473;50561855700</t>
  </si>
  <si>
    <t>Xiong, J. P.;Liu, L.;Yin, Y. Z.;Chen, J.;Ma, Q.</t>
  </si>
  <si>
    <t>Xiong J.P.</t>
  </si>
  <si>
    <t>Dual-band back-to-back F-shaped antenna with elliptic conductor-backed plane for WLAN/WIMAX applications</t>
  </si>
  <si>
    <t>10.1163/156939308784158805</t>
  </si>
  <si>
    <t>2-s2.0-42549115901</t>
  </si>
  <si>
    <t>['whose difference', 'two antennas', 'tracking systems', 'sum vector', 'single antenna', 'proposed modulation', 'phase error', 'phase center', 'paper presents', 'modulated field', 'different directions', 'communicating data', 'arrived signal']</t>
  </si>
  <si>
    <t>This paper presents a technique of dual beam modulation without a phase center, which can transform the parameters of antenna directional patterns into microwave signal transmitted from two antennas. The modulated field has two chip signal vectors whose sum and whose difference are controlled by the gains of antennas, and the angle between the sum vector and the differential vector depends on the phase error between the two antennas so that the different microwave signals can be transmitted at the different directions. In additional, the communication and tracking systems was designed with the proposed modulation. Simulation results show that this modulation can be used for the receiver with a single antenna to estimate the direction of arrived signal while communicating data. ¬© 2008 VSP.</t>
  </si>
  <si>
    <t>1180-1190</t>
  </si>
  <si>
    <t>Dual beam modulation transmitted from two antennas without a phase center</t>
  </si>
  <si>
    <t>10.1163/156939308784158841</t>
  </si>
  <si>
    <t>2-s2.0-42549116346</t>
  </si>
  <si>
    <t>['‚ àº35', '‚ àº15', 'wireless handsets', 'via process', 'two sides', 'thin substrate', 'theoretical analysis', 'taking advantage', 'strip monopole', 'strip configuration', 'separately printed', 'planar monopole', 'new low', 'mutual coupling', 'ghz band', 'antenna height', '9 ghz', '8 mm', '3 ghz']</t>
  </si>
  <si>
    <t>Broadband antenna | Dual-frequency antenna | Low-profile antenna | Monopole | Two-strip | Wireless applications</t>
  </si>
  <si>
    <t>A new low-profile broadband dual-frequency planar antenna is developed for wireless handsets. The dual-frequency antenna consists of a two-strip monopole for the 2-GHz band and a planar monopole for the 5-GHz band. The developed antenna features a low profile due to the introduction of an S-strip and a T-strip which are separately printed on the two sides of a thin substrate (no via process is involved in the fabrication), forming the two-strip monopole. The bandwidth of the dual-frequency planar antenna is enhanced by taking advantage of the two-strip configuration and the mutual coupling between the planar monopole and the two-strip monopole. The dual-frequency planar antenna achieves a bandwidth of ‚àº35% at the 2-GHz band (1.6-2.3 GHz) and ‚àº15% at the 5-GHz band (5.0-5.9 GHz) with an antenna height of 7-8 mm, which may find applications in mobile/wireless communication devices. A theoretical analysis and verifying experimental results are presented. ¬© 2008 IEEE.</t>
  </si>
  <si>
    <t>1155-1162</t>
  </si>
  <si>
    <t>60021032;60021032;60021032;60021032</t>
  </si>
  <si>
    <t>7404724322;57206682365;56972325400;7003916876</t>
  </si>
  <si>
    <t>Li, Rong Lin;Pan, Bo;Laskar, Joy;Tentzeris, Manos M.</t>
  </si>
  <si>
    <t>A novel low-profile broadband dual-frequency planar antenna for wireless handsets</t>
  </si>
  <si>
    <t>10.1109/TAP.2008.919171</t>
  </si>
  <si>
    <t>2-s2.0-42549120207</t>
  </si>
  <si>
    <t>['wide band', 'station applications', 'shaped dipoles', 'pcs band', 'novel umbrella', 'horizontal plane', 'frequency band', 'case isolation', 'back ratio', '30 db', '2170 mhz', '1880 mhz']</t>
  </si>
  <si>
    <t>Antennas with dual linear slant polarization over a wide band are necessary for modern personal communication base-station applications. A ¬±45¬∞ polarization diversity antenna element constructed by novel umbrella-shaped dipoles is presented in this paper. The antenna has a half-power beam width of 63¬∞ ¬± 5¬∞ in the horizontal plane by designing a reflector over a bandwidth of 1710 to 2170 MHz, which covers not only 3G frequency band (1920-2170 MHz) but also DCS band (1710-1880 MHz) and PCS band (1850-1990 MHz). In addition the worst-case isolation between polarizations is 30 dB and the front-to-back ratio is more than 30 dB over the above frequency band. ¬© 2008 VSP.</t>
  </si>
  <si>
    <t>493-500</t>
  </si>
  <si>
    <t>60025578;60025578;100994432;100994432</t>
  </si>
  <si>
    <t>23971506400;7201810625;56135363500;55731107500</t>
  </si>
  <si>
    <t>Su, D.;Fu, D.;Wang, T. N.C.;Yang, H.</t>
  </si>
  <si>
    <t>Xi'an;</t>
  </si>
  <si>
    <t>Xidian University;Shenglu Antenna Co., Ltd.</t>
  </si>
  <si>
    <t>60025578;100994432</t>
  </si>
  <si>
    <t>Su D.</t>
  </si>
  <si>
    <t>Broadband polarization diversity base station antenna for 3G communication system</t>
  </si>
  <si>
    <t>10.1163/156939308784150254</t>
  </si>
  <si>
    <t>2-s2.0-42549122621</t>
  </si>
  <si>
    <t>K.N.Toosi University of Technology</t>
  </si>
  <si>
    <t>['wireless applications', 'slot antenna', 'several times', 'radiation characteristics', 'proposed design', 'operating frequencies', 'hexagon printed', 'dielectric substrate', 'broadband bandwidth', 'approximately 2', 'also shown', '6 ghz', '5 ghz']</t>
  </si>
  <si>
    <t>A novel compact hexangular slot antenna with small hexangular slots that are placed at the each corner of hexagon printed on a dielectric substrate and fed by a 50Œ© microstrip is presented. Both impedance and radiation characteristics of this antenna are studied. Experimental results indicate that a 2:1 VSWR bandwidth of 3.5 GHz is achieved at operating frequencies from approximately 2.1 to 5.6 GHz, which is several times that of a convectional printed wide-slot antenna. The good radiation characteristics of the constructed prototype antenna are also shown in this article. The broadband bandwidth and good radiation properties of the proposed design are suitable for most wireless applications. ¬© 2008 VSP.</t>
  </si>
  <si>
    <t>1273-1282</t>
  </si>
  <si>
    <t>60000627;60000627</t>
  </si>
  <si>
    <t>57212548671;6506944146</t>
  </si>
  <si>
    <t>Eskandari, H.;Azarmanesh, M.</t>
  </si>
  <si>
    <t>Eskandari H.</t>
  </si>
  <si>
    <t>A novel broadband design of a printed hexangular slot antenna for wireless applications</t>
  </si>
  <si>
    <t>10.1163/156939308784158878</t>
  </si>
  <si>
    <t>2-s2.0-42549128416</t>
  </si>
  <si>
    <t>NMP3-CT-2004-50252</t>
  </si>
  <si>
    <t>['whole configuration', 'surface superstrate', 'single element', 'simulated results', 'resonant meta', 'radiation performance', 'radiation efficiency', 'proposed meta', 'proposed configuration', 'physical area', 'pass band', 'ones obtained', 'high isolation', 'gain values', 'experimentally investigated', 'distinctive features', 'dipole antenna', 'closely placed', '4 ),', '20 db']</t>
  </si>
  <si>
    <t>Arrays | Effective area | Meta-surfaces and multifrequency | Metamaterials</t>
  </si>
  <si>
    <t>The design of a multifrequency dipole antenna array based on a resonant meta-surface superstrate is proposed. The behavior of a single element that is closely placed to a meta-surface is experimentally investigated. The proposed meta-surface is based on resonating unit cells formed by capacitively loaded strips and split ring resonators. By tuning a dipole antenna to the pass band of the meta-surface, the physical area is effectively illuminated enhancing the radiation performance. The gain, radiation efficiency and effective area values of the whole configuration are compared to the ones obtained with a single dipole without superstrate. Radiation efficiency values for the proposed configuration of more than 80% and gain values of more than 4.5 ¬± 1 dB are obtained. Based on this configuration, simulated results of a multifrequency antenna array are presented. Distinctive features of this configuration are high isolation between elements (20 dB for a distance of Œªo/4), and low back radiation. ¬© 2008 IEEE.</t>
  </si>
  <si>
    <t>951-960</t>
  </si>
  <si>
    <t>60033019;60033019;60033019;60000891;60031159</t>
  </si>
  <si>
    <t>8553298600;7003903508;6507828348;35562114200;7003592642</t>
  </si>
  <si>
    <t>S√°enz, Elena;Gonzalo, Ram√≥n;Ederra, I√±igo;Vardaxoglou, John C.;de Maagt, Peter</t>
  </si>
  <si>
    <t>Spain;Netherlands;United Kingdom</t>
  </si>
  <si>
    <t>Pamplona;Noordwijk aan Zee;Loughborough</t>
  </si>
  <si>
    <t>Universidad P√∫blica de Navarra;ESTEC - European Space Research and Technology Centre;Loughborough University</t>
  </si>
  <si>
    <t>60033019;60031159;60000891</t>
  </si>
  <si>
    <t>S√°enz E.</t>
  </si>
  <si>
    <t>Resonant meta-surface superstrate for single and multifrequency dipole antenna arrays</t>
  </si>
  <si>
    <t>10.1109/TAP.2008.919212</t>
  </si>
  <si>
    <t>2-s2.0-42549129456</t>
  </si>
  <si>
    <t>['proposed antenna', 'printed antenna', 'meander strips', 'low profile', 'loop structure', 'impedance bandwidth', 'broad bandwidth', 'antenna size', 'antenna consists', 'also investigated', '643 mhz', '5 mm']</t>
  </si>
  <si>
    <t>A printed antenna having a low profile and a broad bandwidth is presented. The antenna consists of a loop structure constructed with two-layered meander strips. The loop structure and meander strips are used to enhance the impedance bandwidth and reduce the antenna size, respectively. A prototype of the proposed antenna with a small antenna height of 5 mm is constructed and tested. The measured results show that the antenna has a bandwidth of 30.2% (643 MHz) according to -10 dB return loss in 2.1 GHz band. In addition, effects of the main geometrical parameters on the performance of the antenna are also investigated. ¬© 2008 VSP.</t>
  </si>
  <si>
    <t>1292-1298</t>
  </si>
  <si>
    <t>16317753300;36651009800;57212729556</t>
  </si>
  <si>
    <t>Sun, B. H.;Li, J. F.;Liu, Q. Z.</t>
  </si>
  <si>
    <t>Sun B.H.</t>
  </si>
  <si>
    <t>Compact broadband printed antenna for multi-functional mobile terminals</t>
  </si>
  <si>
    <t>10.1163/156939308784158751</t>
  </si>
  <si>
    <t>2-s2.0-42549134641</t>
  </si>
  <si>
    <t>Program for New Century Excellent Talents in University</t>
  </si>
  <si>
    <t>NECT-04-0950</t>
  </si>
  <si>
    <t>NCET</t>
  </si>
  <si>
    <t>['two antennas', 'three ones', 'successfully predicted', 'results obtained', 'numerical examples', 'mutual coupling', 'hardly solve', 'first subarea', 'equivalence principle', 'complex platform', 'cea ).']</t>
  </si>
  <si>
    <t>Mutual coupling between antennas on a complex platform (e.g., battleplane, aerotransport) is successfully predicted by Cascade Equivalence Approach (CEA). Based on the Huygens' Principle and Equivalence Principle, the originally examined area is divided into three ones and results obtained in the first subarea are regarded as equivalent driving source for the next. The validity as well as efficiency of this approach are then verified by numerical examples. Finally, CEA is employed to solve the mutual coupling between two antennas on an electrically large fighter plane which is hardly solve by any other algorithm at current computer configuration. ¬© 2008 VSP.</t>
  </si>
  <si>
    <t>1205-1213</t>
  </si>
  <si>
    <t>55705678700;55601483000;55587810300;36651009800;57211379154</t>
  </si>
  <si>
    <t>Chen, Z.;Xie, Y.;Yang, R.;Li, J.;Zhang, J.</t>
  </si>
  <si>
    <t>Chen Z.</t>
  </si>
  <si>
    <t>A new approach for prediction of the mutual coupling between antennas on a complex platform</t>
  </si>
  <si>
    <t>10.1163/156939308784158814</t>
  </si>
  <si>
    <t>2-s2.0-42549137086</t>
  </si>
  <si>
    <t>['usual circular', 'two antennas', 'trifoliolate leaves', 'results show', 'reduced compared', 'radiation performance', 'novel clover', 'microstrip antenna', 'disc antenna', 'different loads']</t>
  </si>
  <si>
    <t>Antenna Radar Cross Section (RCS) research is mainly on the microstrip antenna which is a narrow band device. Few publications on the RCS of ultrawideband (UWB) antenna have been published. A novel clover-disc monopole antenna, which simulates the trifoliolate leaves of clover, is designed to realize RCS reduction compared with a usual circular-disc monopole antenna. Both of the two antennas are UWB antennas whose RCS performances under different loads are studied and compared. The results show that RCS of clover-disc antenna is reduced compared with circular-disc antenna in the whole frequency band while maintaining the radiation performance. ¬© 2008 VSP.</t>
  </si>
  <si>
    <t>1115-1121</t>
  </si>
  <si>
    <t>60025578;60025578</t>
  </si>
  <si>
    <t>36071625800;7203001464</t>
  </si>
  <si>
    <t>Liu, Y.;Gong, S. X.</t>
  </si>
  <si>
    <t>A novel UWB clover-disc monopole antenna with RCS reduction</t>
  </si>
  <si>
    <t>10.1163/156939308784158959</t>
  </si>
  <si>
    <t>2-s2.0-42549139929</t>
  </si>
  <si>
    <t>TIC2003-03808</t>
  </si>
  <si>
    <t>['two ports', 'suitable size', 'stopband behavior', 'second one', 'radiation patterns', 'polarization levels', 'new method', 'measurements show', 'isolation higher', 'frequency port', 'feeding ports', 'electromagnetic bandgap', 'compact design', '55 db', '40 db', '1 ghz']</t>
  </si>
  <si>
    <t>Dual frequency | Dual polarization | Electromagnetic bandgap (EBG) filter | High isolation | Patch antenna | Proximity coupling</t>
  </si>
  <si>
    <t>A new method to enhance the isolation between two ports in a dual-frequency proximity coupled patch antenna is presented. The dual-polarized patch antenna has a multilayer substrate configuration to achieve a compact design. In addition, two periodic structures have been included under the two feeding lines to have stopband behavior in the other frequency port. These electromagnetic bandgap (EBG) filters have been realized by introducing mushroom type resonators underneath the antenna feeding lines. Measurements show how the isolation between the feeding ports can be improved by selecting a suitable size for the resonators. The proposed antenna design achieves an isolation higher than 55 dB in the first frequency band (2.1 GHz) and better than 40 dB in the second one (2.45 GHz). Radiation patterns are not affected by the proposed structures showing low cross-polarization levels in both planes at the two frequency bands. ¬© 2008 IEEE.</t>
  </si>
  <si>
    <t>1180-1183</t>
  </si>
  <si>
    <t>60001741;60001741;60001741</t>
  </si>
  <si>
    <t>6504321641;24081962900;6603262783</t>
  </si>
  <si>
    <t>Inclan-Sanchez, Luis;Vaquez-Roy, Jos√© Luis;Rajo-Iglesias, Eva</t>
  </si>
  <si>
    <t>Universidad Carlos III de Madrid</t>
  </si>
  <si>
    <t>Inclan-Sanchez L.</t>
  </si>
  <si>
    <t>High isolation proximity coupled multilayer patch antenna for dual-frequency operation</t>
  </si>
  <si>
    <t>10.1109/TAP.2008.919218</t>
  </si>
  <si>
    <t>2-s2.0-42549144996</t>
  </si>
  <si>
    <t>['pattern requirements', 'neighboring radiators', 'mutual coupling', 'high level', 'found depending', 'directivity enhancement', 'dielectric super', 'close packing']</t>
  </si>
  <si>
    <t>Electromagnetic bandgap (EMB) materials | Leaky wave (LW) antennas | Leaky waves (LWs) | Reflector antenna feeds</t>
  </si>
  <si>
    <t>The impact of mutual coupling between neighboring radiators in an imaging array configuration in the presence of a dielectric super-layer is investigated. The super-layer generally aims at increasing the directivity of each element of the array. However, here it is shown that the directivity of the embedded element patterns are reduced by a high level of mutual coupling. Thus a trade off between directivity enhancement and close packing of the array elements must be found depending on the bandwidth and the pattern requirements. ¬© 2008 IEEE.</t>
  </si>
  <si>
    <t>1201-1206</t>
  </si>
  <si>
    <t>60019984;60019984;60019984;60011728;60031159</t>
  </si>
  <si>
    <t>57223931324;7102618489;24479405400;16023737000;7003592642</t>
  </si>
  <si>
    <t>Llombart, Nuria;Neto, Andrea;Gerini, Giampiero;Bonnedal, Magnus;De Maagt, Peter</t>
  </si>
  <si>
    <t>Netherlands;Netherlands;Sweden</t>
  </si>
  <si>
    <t>Noordwijk aan Zee;The Hague;Stockholm</t>
  </si>
  <si>
    <t>ESTEC - European Space Research and Technology Centre;Nederlandse Organisatie voor toegepast natuurwetenschappelijk onderzoek- TNO;Saab AB</t>
  </si>
  <si>
    <t>60031159;60019984;60011728</t>
  </si>
  <si>
    <t>Llombart N.</t>
  </si>
  <si>
    <t>Impact of mutual coupling in leaky wave enhanced imaging arrays</t>
  </si>
  <si>
    <t>10.1109/TAP.2008.919223</t>
  </si>
  <si>
    <t>2-s2.0-42549145465</t>
  </si>
  <si>
    <t>['zone currents', 'personal computers', 'multiple antennae', 'mlfma ).', 'high precision']</t>
  </si>
  <si>
    <t>A fast parallel algorithm for calculating the coupling of multiple antennae on very electrical large objects is presented. While using this algorithm a electrical large object is divided into a series of sub-zones via spatial decomposition technique (SDT) and then the current on each sub-zone can be calculated by multilevel fast multipole algorithm (MLFMA). By using the sub-zone currents the coupling among antennae can be computed then through a two-port network model. The parallel algorithm presented is executed on a cluster of personal computers and both the numerical and experiment results show that this algorithm is very fast with high precision. ¬© 2008 VSP.</t>
  </si>
  <si>
    <t>1232-1241</t>
  </si>
  <si>
    <t>55709558900;35303384500;55712178800</t>
  </si>
  <si>
    <t>Yuan, J.;Qiu, Y.;Liu, Q. Z.</t>
  </si>
  <si>
    <t>Fast analysis of multiple antennae coupling on very electrical large objects via parallel technique</t>
  </si>
  <si>
    <t>10.1163/156939308784158887</t>
  </si>
  <si>
    <t>2-s2.0-42549146716</t>
  </si>
  <si>
    <t>['series resistance', 'read range', 'printed antennas', 'parasitic capacitance', 'metal antennas', 'lower performance', 'line thickness', 'independent plateau', 'conductive ink']</t>
  </si>
  <si>
    <t>Conductive ink | Flexible substrate | Inductive coupling | Printed electronics | Radio frequency identification (RFID)</t>
  </si>
  <si>
    <t>Radio frequency identification (RFID) tags with printed antennas are lower in cost but have lower performance than those with metal antennas. Printed antennas can replace metal ones if the performance is increased without raising cost. The performance of printed antennas can be increased if the series resistance in the antennas is lowered. The resistance is dependent on the line thickness and the resistivity of the conductive ink. Printed antennas with different line thicknesses were fabricated to investigate the effect of compaction and thickness on the resistance. The resistance of the printed antenna coils decreased by more than 40% after compaction, while the inductance and the parasitic capacitance were unchanged. RFIDs with compacted printed antennas were found to have significantly increased read range. RFIDs with thick printed antennas were fabricated and tested. These RFIDs were shown to have read ranges comparable to the RFIDs with copper wire antennas. Moreover, a geometry-independent plateau for the read range was found. The presence of a plateau is valuable for thick-line printed antenna since the plateau will enable the usage of low precision printing techniques to lower tag fabrication cost. ¬© 2008 IEEE.</t>
  </si>
  <si>
    <t>120-125</t>
  </si>
  <si>
    <t>1521334X</t>
  </si>
  <si>
    <t>IEEE Transactions on Electronics Packaging Manufacturing</t>
  </si>
  <si>
    <t>60008592;60008592</t>
  </si>
  <si>
    <t>16425791500;24280283500</t>
  </si>
  <si>
    <t>Leung, Stanley Y.Y.;Lam, David C.C.</t>
  </si>
  <si>
    <t>Leung S.</t>
  </si>
  <si>
    <t>Geometric and compaction dependence of printed polymer-based RFID tag antenna performance</t>
  </si>
  <si>
    <t>10.1109/TEPM.2008.919334</t>
  </si>
  <si>
    <t>2-s2.0-42549147842</t>
  </si>
  <si>
    <t>['œª 0', 'relative permittivity', 'operation bandwidth', 'novel method', 'loss tangent', 'dielectric substrate', 'coaxial probe', 'antenna size', 'antenna design', '752 ghz', '682 ghz', '625 ghz', '1776 mhz', '1 %).', '005œª 0']</t>
  </si>
  <si>
    <t>A novel method to extend the operation bandwidth and reduce the size of the ultralow-profile microstrip antenna is presented in this paper. Printed on a dielectric substrate of FR4 with relative permittivity of 4.4, loss tangent of 0.02 and thickness of h = 1 mm (‚âà 0.005Œª 0, where Œª 0 is the center frequency wavelength at free space), and fed by coaxial probe from the back, the microstrip antenna loaded by slots is demonstrated to generate three closer resonant frequencies of 1.625 GHz, 1.682 GHz and 1.752 GHz to achieved wideband characteristic (1605-1776 MHz, 10.1%). The antenna size is only 23% of the traditional microstrip antenna for the same frequency with the same substrate. Details of the antenna design is presented and discussed in this paper. ¬© 2008 VSP.</t>
  </si>
  <si>
    <t>1099-1105</t>
  </si>
  <si>
    <t>55152059000;55276453500</t>
  </si>
  <si>
    <t>Peng, L.;Ruan, C. L.</t>
  </si>
  <si>
    <t>Peng L.</t>
  </si>
  <si>
    <t>Wide-band ultralow-profile compact microstrip antenna loaded by slots</t>
  </si>
  <si>
    <t>10.1163/156939308784158896</t>
  </si>
  <si>
    <t>2-s2.0-42549148606</t>
  </si>
  <si>
    <t>['vswr ).', 'simulated using', 'pfmd array', 'paper presents', 'measured results', 'hardware prototypes', 'design evaluation', 'also constructed', 'actual performance']</t>
  </si>
  <si>
    <t>This paper presents the design and development of Short-Circuited Microstrip based Dipole (SCMD) array. The objectives of this array are to achieve wide impedance bandwidth, improve reflection coefficient, S 11 and Voltage Standing Wave Ratio (VSWR). Additionally, a Probe-Fed Microstrip based Dipole (PFMD) array is also constructed to compare the effectiveness of the proposed SCMD array. Both designs are simulated using a three-dimensional electromagnetic simulation tool for design evaluation. In addition, hardware prototypes are also constructed and antenna parameters measurement are conducted in the multipurpose and wideband anechoic chamber in order to verify the actual performance of both designs. Comparison between simulated and measured results for both microstrip based dipole array with different feeding structure of balun is carried out. The proposed SCMD array has shown improved impedance matching, better coupling method and better first side-lobe level suppression compared to PFMD array. ¬© 2008 VSP.</t>
  </si>
  <si>
    <t>173-185</t>
  </si>
  <si>
    <t>60012005;60012005;60012005;60012005</t>
  </si>
  <si>
    <t>54786660000;13005963800;36808369300;36846158300</t>
  </si>
  <si>
    <t>Lim, K. S.;Tan, C. P.;Lo, Y. C.;Leong, W. S.</t>
  </si>
  <si>
    <t>Design, construction and analysis of short-circuited and probe-fed microstrip based dipole arrays</t>
  </si>
  <si>
    <t>10.1163/156939308784160875</t>
  </si>
  <si>
    <t>2-s2.0-42549148754</t>
  </si>
  <si>
    <t>['widely reported', 'upper half', 'two sidewalls', 'slot antenna', 'significant proportion', 'recent literature', 'rarely carried', 'radiation patterns', 'psf ).', 'principal planes', 'planar section', 'pattern stability', 'operating band', 'one l', 'modified l', 'latter means', 'impedance matching', 'impedance matched', 'energy directions', 'compact antennas', 'band frequencies', 'also retain']</t>
  </si>
  <si>
    <t>Compact antennas | L-slot | Pattern stability factor (PSF) | Stability | Ultrawideband (UWB) | W-feed | Wide-slot</t>
  </si>
  <si>
    <t>Designs of small, low-cost, ultrawideband (UWB) antennas have been widely reported in recent literature. However, a detailed performance analysis from impedance matching to pattern stability is rarely carried out. In this paper, two new low-cost, compact antennas, which operate in the upper half of the direct sequence spread spectrum UWB (DS-UWB ) band, are presented. These antennas are not only impedance matched, but also retain very good pattern stability over the operating band. The latter means that the UWB waveforms radiated in high-energy directions are similar (i.e., correlated). One L-slot antenna has a planar ground plane and the other modified L-slot antenna has a ground plane consisting of a planar section and two sidewalls. Measured radiation pattern at a selected in-band frequencies is presented to demonstrate the effect of ground plane modifications on radiation patterns. Wideband radiation characteristics and the pattern stability of these antennas are investigated with the help of pattern stability factor (PSF). This is done over principal planes as well as along selected range of directions (i.e., 10 dB energy beams), where significant proportion of energy is radiated. ¬© 2008 IEEE.</t>
  </si>
  <si>
    <t>1183-1187</t>
  </si>
  <si>
    <t>60019544;60019544</t>
  </si>
  <si>
    <t>6506200514;35586058800</t>
  </si>
  <si>
    <t>Dissanayake, Tharaka;Esselle, Karu P.</t>
  </si>
  <si>
    <t>North Ryde</t>
  </si>
  <si>
    <t>Macquarie University</t>
  </si>
  <si>
    <t>Dissanayake T.</t>
  </si>
  <si>
    <t>UWB performance of compact L-shaped wide slot antennas</t>
  </si>
  <si>
    <t>10.1109/TAP.2008.919221</t>
  </si>
  <si>
    <t>2-s2.0-42549148868</t>
  </si>
  <si>
    <t>['microwave imaging', 'measured results', 'frequency range', '7 ghz', '10 ghz']</t>
  </si>
  <si>
    <t>In this paper a set of compact planar slot antennas for ultra wide band applications are presented. These antennas provide bandwidth of more than 7 GHz and are designed for microwave imaging and wireless communication applications for frequency range of 3-10 GHz. Both simulated and measured results are presented. ¬© 2008 VSP.</t>
  </si>
  <si>
    <t>1299-1308</t>
  </si>
  <si>
    <t>14009306700;56291422500</t>
  </si>
  <si>
    <t>Noghanian, S.;Jung, M. K.</t>
  </si>
  <si>
    <t>Noghanian S.</t>
  </si>
  <si>
    <t>Ultra wide band planar slot antenna</t>
  </si>
  <si>
    <t>10.1163/156939308784158869</t>
  </si>
  <si>
    <t>2-s2.0-42549149029</t>
  </si>
  <si>
    <t>['supposed gaussian', 'simulation results', 'signal states', 'signal constellation', 'reversed monopulse', 'proposed systems', 'paper presents', 'monopulse antenna', 'find direction', 'differential encoding', 'data transmission', 'common systems', 'coherent receiver', 'also derived']</t>
  </si>
  <si>
    <t>In common systems, a monopulse antenna extracts the angle of arrival in only receiver. But this paper presents a method to transmit directional information by the monopulse antenna. A new microwave space modulation was designed, which signal constellation is non-orthogonal and is controlled by azimuth and elevation. The direction with respect to transmitter can be estimated by a single channel receiver. Therefore, the proposed systems can transmit data information and find direction in the way of the reversed monopulse. In addition, a differential encoding of signal states is also derived to improve the performance of data transmission. Finally, simulation results are given to illustrate the performance of bit error rate and direction-finding when a scheme of the coherent receiver with recovering carrier loop is used and a channel is supposed Gaussian. ¬© 2008 VSP.</t>
  </si>
  <si>
    <t>277-289</t>
  </si>
  <si>
    <t>Microwave space modulation carrying azimuth and elevation transmitted by monopulse antenna</t>
  </si>
  <si>
    <t>10.1163/156939308784160686</t>
  </si>
  <si>
    <t>2-s2.0-42549155578</t>
  </si>
  <si>
    <t>['wide band', 'ultrawideband characteristic', 'radiation patterns', 'proposed antenna', 'operating bandwidths', 'novel uwb', 'impedance bandwidth', 'good agreement', 'antenna configuration']</t>
  </si>
  <si>
    <t>A novel UWB (Ultra-Wide Band) printed planar antenna is designed. It is composed of dual-F-shaped radiating element and a 50Œ© microstrip line. The proposed antenna is light in weight, low in cost and easily to construct. The effort has been done on the impedance bandwidth through changing different parameters of the antenna configuration to obtain the ultrawideband characteristic. The measurement result shows a good agreement with the simulation, furthermore the radiation patterns are omnidirectional in H plane across the operating bandwidths. ¬© 2008 VSP.</t>
  </si>
  <si>
    <t>1106-1114</t>
  </si>
  <si>
    <t>56573067700;24081639400;25229387400;55726035500</t>
  </si>
  <si>
    <t>Liu, L.;Xiong, J. P.;Yin, Y. Z.;Zhao, Y. L.</t>
  </si>
  <si>
    <t>A novel dual-F-shaped planar monopole antenna for ultrawideband communications</t>
  </si>
  <si>
    <t>10.1163/156939308784158724</t>
  </si>
  <si>
    <t>2-s2.0-42549157712</t>
  </si>
  <si>
    <t>European Social Fund</t>
  </si>
  <si>
    <t>ESF</t>
  </si>
  <si>
    <t>['sufficient gain', 'results emerging', 'optimization technique', 'mobile communications', 'genetic algorithms']</t>
  </si>
  <si>
    <t>An optimized planar inverted F antenna (PIFA), used in mobile communications, is proposed in this paper. With the aid of the Genetic Algorithms (GA) optimization technique, a PIFA with a wide impedance bandwidth and a sufficient gain for use in mobile communications is presented. A comparison with results emerging from an application of the Finite Difference Time Domain (FDTD) method is demonstrated. ¬© 2008 VSP.</t>
  </si>
  <si>
    <t>453-461</t>
  </si>
  <si>
    <t>60002947;60002947;60002947;60002947;60002947</t>
  </si>
  <si>
    <t>6507548803;10044950700;6506240995;16024217500;7003690777</t>
  </si>
  <si>
    <t>Kouveliotis, N. K.;Panagiotou, S. C.;Varlamos, P. K.;Dimousios, T. D.;Capsalis, C. N.</t>
  </si>
  <si>
    <t>Optimizing a PIFA using a genetic algorithms approach</t>
  </si>
  <si>
    <t>10.1163/156939308784160613</t>
  </si>
  <si>
    <t>2-s2.0-42549159820</t>
  </si>
  <si>
    <t>TMU-860311</t>
  </si>
  <si>
    <t>['without changing', 'wireless applications', 'various types', 'stacked circular', 'new shapes', 'microstrip structure', 'improper mode', 'dispersion characteristics', 'circular ring', 'array operates']</t>
  </si>
  <si>
    <t>In this paper, new shapes of planar periodic structures as leaky wave antennas for using in wireless applications has been examined. In order to excite forward leaky wave (improper mode) in wireless frequency band, without changing the unit cell dimensions, various types of microstrip structure have been studied. The dispersion characteristics of fractal, circular, circular ring, stacked circular and stacked circular ring have been considered. Decreasing the leaky wave frequency band has been observed. Finally, a 5 √ó 7 element array of stacked ring elements has been analyzed. The elements are aperture coupled feed and the array operates in 5-5.7 GHz frequency band. All the analysis has been carried out using the finite element method. ¬© 2008 VSP.</t>
  </si>
  <si>
    <t>313-324</t>
  </si>
  <si>
    <t>57115093200;24080124600</t>
  </si>
  <si>
    <t>Mahmoudian, A.;Forooragi, K.</t>
  </si>
  <si>
    <t>Mahmoudian A.</t>
  </si>
  <si>
    <t>A novel planar leaky wave antenna for wireless application</t>
  </si>
  <si>
    <t>10.1163/156939308784160640</t>
  </si>
  <si>
    <t>2-s2.0-42549159822</t>
  </si>
  <si>
    <t>['uwb frequencies', 'small group', 'frequency band', 'delay variations', 'correspondence presents', 'chip antenna', '8 mm3', '6 ghz', '45 ghz', '3 dbi']</t>
  </si>
  <si>
    <t>Chip antennas | Low temperature cofired ceramic (LTCC) technology | Ultrawideband (UWB) antennas | Wireless communications</t>
  </si>
  <si>
    <t>The correspondence presents a chip antenna for ultrawideband (UWB) radios. The chip antenna is realized with a simple radiating element and small ground plane in low temperature cofired ceramic (LTCC) technology. The chip antenna has size 17 √ó 8 √ó 0.8 mm3 and achieves impedance bandwidth from 3.75 to 10.45 GHz and gain from - 2 to 2.3 dBi over this frequency band. The measured radiation patterns are presented and small group-delay variations are found at the UWB frequencies from 3.1 to 10.6 GHz. ¬© 2008 IEEE.</t>
  </si>
  <si>
    <t>1177-1180</t>
  </si>
  <si>
    <t>24080599200;33167854700</t>
  </si>
  <si>
    <t>Mei, Sun Mei;Ping, Zhang Yue</t>
  </si>
  <si>
    <t>Mei S.</t>
  </si>
  <si>
    <t>A chip antenna in LTCC for UWB radios</t>
  </si>
  <si>
    <t>10.1109/TAP.2008.919216</t>
  </si>
  <si>
    <t>2-s2.0-42549160449</t>
  </si>
  <si>
    <t>['wide band', 'radiation properties', 'radiation patterns', 'partition detruncated', 'paper presents', 'novel low', 'great value', 'constant ratio', 'broad beam', 'back ratio', 'axial ratio', '6 db', '3 db']</t>
  </si>
  <si>
    <t>This paper presents a novel low-profile bifilar spherical helical antenna, which is a partition detruncated from the bifilar spherical helical antenna with constant ratio between adjacent two helixes. Radiation properties of the antennas are calculated and measured, results of which indicate that this antenna can provide a directivity of &gt; 6 dB and an axial ratio of &lt; 3 dB over a very wide band. The radiation patterns have broad beam and 20 dB front-to-back ratio, showing that it is of great value in satellite communication applications. ¬© 2008 VSP.</t>
  </si>
  <si>
    <t>1131-1139</t>
  </si>
  <si>
    <t>60069720;;60025578;60025578</t>
  </si>
  <si>
    <t>7409196453;16246658600;16317753300;36651009800</t>
  </si>
  <si>
    <t>Zhang, H.;Xia, D. Y.;Sun, B. H.;Li, J. F.</t>
  </si>
  <si>
    <t>Air Force Engineering University China;Xidian University</t>
  </si>
  <si>
    <t>60069720;60025578</t>
  </si>
  <si>
    <t>A novel low-profile spherical helical antenna</t>
  </si>
  <si>
    <t>10.1163/156939308784158940</t>
  </si>
  <si>
    <t>2-s2.0-42549160634</t>
  </si>
  <si>
    <t>['two substrates', 'theoretical limitations', 'test row', 'temperature range', 'technological capabilities', 'particular interest', 'paper explores', 'experimental approaches', 'excellent conductivity', 'electrically link', 'electrical testing', 'electrical performance', 'electrical connectivity', 'ebt ).', 'complex three', 'bonding system', '097 ohm']</t>
  </si>
  <si>
    <t>This paper explores the technological capabilities as well as theoretical limitations of electroplating bonding technology (EBT). EBT is of particular interest for the fabrication of complex three-dimensional electrical components (e.g. inductors, high frequency antennae, etc) as well as high aspect ratio mechanical structures with exotic geometrical features. Two separate substrates, each containing identical arrays of 150 ŒΩm tall copper microstructures, are aligned and then joined together using electrodeposition of copper under forced convection conditions to form 300 ŒΩm long structures that mechanically and electrically link the two substrates. Theoretical and experimental approaches are used to develop this bonding system. Mass transfer calculations of diffusion and convection are performed to predict optimal fabrication conditions. To demonstrate the ability to predict optimal plating conditions, a test coupon mimicking a chip-scaled interconnect system with 256 chip interconnects is designed, fabricated and characterized. The mechanical and electrical connectivity are verified by formation of daisy-chained test beds. The electrical testing of the bonded system shows an excellent conductivity of 0.097 Ohm/test row. Thermal-cycling-accelerated aging tests are performed over a temperature range from -55 to +125 ¬∞C. Electroplating bonded structures show excellent mechanical stability as well as electrical performance. ¬© 2008 IOP Publishing Ltd.</t>
  </si>
  <si>
    <t>7003677784;7404104565</t>
  </si>
  <si>
    <t>Joung, Yeun Ho;Allen, Mark G.</t>
  </si>
  <si>
    <t>Joung Y.</t>
  </si>
  <si>
    <t>Inter-substrate microstructure formation by electroplating bonding technology</t>
  </si>
  <si>
    <t>S096013170862759X</t>
  </si>
  <si>
    <t>10.1088/0960-1317/18/4/045020</t>
  </si>
  <si>
    <t>2-s2.0-42549160901</t>
  </si>
  <si>
    <t>['modal theory', 'including polarization', 'electromagnetic propagation', 'circular tunnels', 'arched tunnels', '450 mhz']</t>
  </si>
  <si>
    <t>Modal theory | Polarization | Propagation | Tunnel</t>
  </si>
  <si>
    <t>We investigate the possibility of using the modal theory of the electromagnetic propagation in rectangular or circular tunnels, to satisfactorily interpret experimental results, including polarization, in arched tunnels. This study is based on extensive measurement campaigns carried out in the 450 MHz-5 GHz frequency range. ¬© 2008 IEEE.</t>
  </si>
  <si>
    <t>1206-1211</t>
  </si>
  <si>
    <t>60104665-60014907;60104665;60104665;60104665</t>
  </si>
  <si>
    <t>8342877900;7004669030;24332809900;7003924509</t>
  </si>
  <si>
    <t>Molina-Garcia-Pardo, Jose Maria;Lienard, Martine;Nasr, A.;Degauque, P.</t>
  </si>
  <si>
    <t>France;Spain</t>
  </si>
  <si>
    <t>Lille;Cartagena</t>
  </si>
  <si>
    <t>Universit√© de Lille;Universidad Politecnica de Cartagena</t>
  </si>
  <si>
    <t>60104665;60014907</t>
  </si>
  <si>
    <t>Molina-Garcia-Pardo J.M.</t>
  </si>
  <si>
    <t>On the possibility of interpreting field variations and polarization in arched tunnels using a model for propagation in rectangular or circular tunnels</t>
  </si>
  <si>
    <t>10.1109/TAP.2008.919220</t>
  </si>
  <si>
    <t>2-s2.0-42549161467</t>
  </si>
  <si>
    <t>['previous work', 'present work', 'cylindrical reflector']</t>
  </si>
  <si>
    <t>High frequency fields of a cylindrical reflector are analyzed. Cylindrical reflector is placed in a homogeneous, reciprocal and isotropic chiral medium. It is assumed that chiral medium simultaneously supports modes with negative and positive phase velocity. Present work is an extension of a previous work. ¬© 2008 VSP.</t>
  </si>
  <si>
    <t>563-572</t>
  </si>
  <si>
    <t>60059937-60064058;60064058</t>
  </si>
  <si>
    <t>17434163900;6602181085</t>
  </si>
  <si>
    <t>Faryad, M.;Naqvi, Q. A.</t>
  </si>
  <si>
    <t>Pakistan;Pakistan</t>
  </si>
  <si>
    <t>Islamabad;Islamabad</t>
  </si>
  <si>
    <t>Quaid-i-Azam University;National University of Sciences and Technology Pakistan</t>
  </si>
  <si>
    <t>60064058;60059937</t>
  </si>
  <si>
    <t>Faryad M.</t>
  </si>
  <si>
    <t>Cylindrical reflector in chiral medium supporting simultaneously positive phase velocity and negative phase velocity</t>
  </si>
  <si>
    <t>10.1163/156939308784150344</t>
  </si>
  <si>
    <t>2-s2.0-42549161615</t>
  </si>
  <si>
    <t>['waveguide measurements', 'top surface', 'substrate region', 'potential cause', 'microstrip reflectarray', 'loss phenomenon', 'loss characterization', 'large currents', 'dielectric loss', 'dielectric constant']</t>
  </si>
  <si>
    <t>Conductor loss | Dielectric loss | Reflectarray</t>
  </si>
  <si>
    <t>The conductor and dielectric loss mechanisms in microstrip reflectarray are described using simulation models and waveguide measurements. The dielectric constant and loss tangent variation with frequency is obtained for a particular substrate using existing datasheets. Variable size patch reflectarray element was studied for loss characterization. The effect of these losses is characterized and the potential cause for the loss phenomenon is provided. It is observed that the dielectric loss and copper loss occur near the patch resonance due to strong electric fields in the substrate region below the patch and the large currents on the top surface of the patch, respectively. ¬© 2008 IEEE.</t>
  </si>
  <si>
    <t>1192-1196</t>
  </si>
  <si>
    <t>15022910100;7102110120</t>
  </si>
  <si>
    <t>Rajagopalan, Harish;Rahmat-Samii, Yahya</t>
  </si>
  <si>
    <t>Rajagopalan H.</t>
  </si>
  <si>
    <t>Dielectric and conductor loss quantification for microstrip reflectarray: Simulations and measurements</t>
  </si>
  <si>
    <t>10.1109/TAP.2008.919225</t>
  </si>
  <si>
    <t>2-s2.0-42549162377</t>
  </si>
  <si>
    <t>['wise sinusoidal', 'spectral domain', 'spatial domain', 'single integral', 'moments code', 'entire domain', 'asymptotic part', 'analytical evaluation']</t>
  </si>
  <si>
    <t>Lens antennas | Microstrip antennas | Stacked microstrip antennas</t>
  </si>
  <si>
    <t>Analytical evaluation of asymptotic part of the Green's function, in product with piece-wise sinusoidal, entire domain, and travelling wave mode basis functions, is presented. The Sommerfeld type double integral in spectral domain is solved and reduced into a single integral in spatial domain with very short integration range. The derived results lead to develop a computational efficiency improved code, which has been found 27 times faster than the earlier validated common method of moments code. ¬© 2008 IEEE.</t>
  </si>
  <si>
    <t>927-932</t>
  </si>
  <si>
    <t>Mall, Lawrence</t>
  </si>
  <si>
    <t>Mall L.</t>
  </si>
  <si>
    <t>Improved formulation for investigation of proximity-coupled microstrip antenna in homogeneous dielectric half space</t>
  </si>
  <si>
    <t>10.1109/TAP.2008.919214</t>
  </si>
  <si>
    <t>2-s2.0-42549162379</t>
  </si>
  <si>
    <t>['two elements', 'radiation pattern', 'moderate gain', 'minimum gain', 'measurement frequency', 'fractal shapes', 'expand branch', 'behavior occurs', '18 ghz', '15 db', '11 ghz']</t>
  </si>
  <si>
    <t>In this paper, newtype of monopole antenna named Sierpinski-Carpet-Circular (SCC) are introduced. The antenna has design on two frequency bands of 7.5-11 GHz and 13-18 GHz. Furthermore, my design has special radiation pattern. In the other word, this antenna has Conical-Beam and radiation pattern doesn't have notch on top of antenna such as conventional monopole antenna. This behavior occurs, because of change in convention circular shape. I achieved to desirable Return Loss with the two elements from fractal shape add to semi circular geometry. Also, these elements reduce cross-polarization in &amp;thetav; = 0¬∞ cut. Minimum gain is 7.15 dB in measurement frequency. In results, this antenna has moderate gain. This objective is introduced here hoping for expand branch of fractal shapes in composite to other good shape antenna for multi-band and wideband antenna applications. ¬© 2008 VSP.</t>
  </si>
  <si>
    <t>227-237</t>
  </si>
  <si>
    <t>Novel miniature semi-circular-semi-fractal monopole dual band antenna</t>
  </si>
  <si>
    <t>10.1163/156939308784160848</t>
  </si>
  <si>
    <t>2-s2.0-42549163636</t>
  </si>
  <si>
    <t>['wideband character', 'uwb signals', 'two u', 'transfer functions', 'transfer function', 'shape antenna', 'radiation patterns', 'printed u', 'numerical simulation', 'microstrip line', 'linear phase', 'impedance characteristic', 'group delay', 'dielectric substrate', 'band application', 'approximately omni', 'antenna realized', '57 ghz']</t>
  </si>
  <si>
    <t>A double-printed u-shape antenna for ultra-band application is proposed in this paper. With two U-shape dipole arms printed on the dielectric substrate and fed by a microstrip line, the antenna realized it's ultra-wideband character by multistage impedance conversion. The impedance characteristic, radiation patterns and the transfer function are studied both by numerical simulation and experiment. The radiation patterns are approximately omni-directional with the VSWR &lt; 2 from 3.08 to 11.57 GHz. Both transfer functions and group delay are smooth with linear phase which is valuable for the transmission of UWB signals. ¬© 2008 VSP.</t>
  </si>
  <si>
    <t>1148-1154</t>
  </si>
  <si>
    <t>60028265;60023813;60028265;60028265</t>
  </si>
  <si>
    <t>24377116500;25650927100;55426432500;24377152800</t>
  </si>
  <si>
    <t>Xiao, J. X.;Yang, X. X.;Gao, G. P.;Zhang, J. S.</t>
  </si>
  <si>
    <t>Lanzhou;Shanghai</t>
  </si>
  <si>
    <t>Lanzhou University;Shanghai University</t>
  </si>
  <si>
    <t>60028265;60023813</t>
  </si>
  <si>
    <t>Xiao J.</t>
  </si>
  <si>
    <t>Double-printed U-shape ultra-wideband dipole antenna</t>
  </si>
  <si>
    <t>10.1163/156939308784158832</t>
  </si>
  <si>
    <t>2-s2.0-42549163907</t>
  </si>
  <si>
    <t>Alabama Commission on Higher Education</t>
  </si>
  <si>
    <t>['slightly modified', 'shaped cut', 'quasi omni', 'higher frequencies', 'circular disk', '2 ghz', '10 db']</t>
  </si>
  <si>
    <t>A simple coplanar monopole antenna of circular disk is proposed for ultra-wideband (UWB) applications. Coplanar ground plane is slightly modified with an arc-shaped cut, so that an improved impedance bandwidth, especially at the higher frequencies is achieved. The measured return loss from 2.28‚àº38.2 GHz is below -10 dB and the measured radiation pattern is quasi omni-directional. ¬© 2008 VSP.</t>
  </si>
  <si>
    <t>593-598</t>
  </si>
  <si>
    <t>26635143200;36441829100;57043703900;36048024500</t>
  </si>
  <si>
    <t>Khan, S. N.;Xiong, J.;Hu, J.;He, S.</t>
  </si>
  <si>
    <t>A modified coplanar monopole antenna of circular disk with an ultra wide bandwidth from 2.28‚àº38.2 GHz</t>
  </si>
  <si>
    <t>10.1163/156939308784150281</t>
  </si>
  <si>
    <t>2-s2.0-42549164667</t>
  </si>
  <si>
    <t>Jenny ja Antti Wihurin Rahasto</t>
  </si>
  <si>
    <t>['tuning circuit', 'total efficiency', 'thus free', 'rf switch', 'reference antenna', 'radiation pattern', 'planar inverted', 'pifa ).', 'novel method', 'f antenna', 'experimentally studied', 'electrically tuning', 'dc wires', 'completely integrated', 'antenna element', 'antenna covers']</t>
  </si>
  <si>
    <t>Frequency tuning | Mobile antennas | Planar inverted-F antenna (PIFA) | RF switches</t>
  </si>
  <si>
    <t>A novel method is presented for electrically tuning the frequency of a planar inverted-F antenna (PIFA). A tuning circuit, comprising an RF switch and discrete passive components, has been completely integrated into the antenna element, which is thus free of dc wires. The proposed tuning method has been demonstrated with a dual-band PIFA capable of operating in four frequency bands. The antenna covers the GSM850, GSM900, GSM1800, PCS1900 and UMTS frequency ranges with over 40% total efficiency. The impact of the tuning circuit on the antenna's efficiency and radiation pattern have been experimentally studied through comparison with the performance of a reference antenna not incorporating the tuning circuit. The proposed frequency tuning concept can be extended to more complex PIFA structures as well as other types of antennas to give enhanced electrical performance. ¬© 2008 IEEE.</t>
  </si>
  <si>
    <t>944-950</t>
  </si>
  <si>
    <t>60012954;60012954;60012954;60012954;60021097</t>
  </si>
  <si>
    <t>15923191400;16068241000;56243626600;35570172500;7006967596</t>
  </si>
  <si>
    <t>Komulainen, Mikko;Berg, Markus;Jantunen, Heli;Salonen, Erkki T.;Free, Charles</t>
  </si>
  <si>
    <t>United Kingdom;Finland</t>
  </si>
  <si>
    <t>Guildford;Oulu</t>
  </si>
  <si>
    <t>University of Surrey;Oulun Yliopisto</t>
  </si>
  <si>
    <t>60021097;60012954</t>
  </si>
  <si>
    <t>Komulainen M.</t>
  </si>
  <si>
    <t>A frequency tuning method for a planar inverted-F antenna</t>
  </si>
  <si>
    <t>10.1109/TAP.2008.919200</t>
  </si>
  <si>
    <t>2-s2.0-42549167528</t>
  </si>
  <si>
    <t>['relative permittivity', 'proposed antenna', 'novel band', 'frequency band', 'elliptical ring', 'dielectric substrate', 'band antenna', '91 ghz', '85 ghz']</t>
  </si>
  <si>
    <t>A novel band-notched ultra wide-band antenna with a coplanar parasitic elliptical patch in an elliptical ring is presented in this paper. Printed on a dielectric substrate of FR4 with relative permittivity of 4.4 and fed by a 50Œ© microstrip line, the proposed monopole antenna demonstrate a 10 dB return loss bandwidth of 2.91-11.91 GHz, with a band-notched at 5.15-5.98 GHz band and good radiation patterns. The proposed antenna is utilize the coplanar parasitic elliptical patch to reject the frequency band (5.15-5.85 GHz) limited by IEEE802.11a and HIPERLAN/2. The parameters which affect the performance of the antenna in terms of its frequency domain characteristics are investigated in this paper. ¬© 2008 VSP.</t>
  </si>
  <si>
    <t>517-528</t>
  </si>
  <si>
    <t>55152059000;55276453500;24079775500;37103306900</t>
  </si>
  <si>
    <t>Peng, L.;Ruan, C. L.;Chen, Y. L.;Zhang, G. M.</t>
  </si>
  <si>
    <t>A novel band-notched elliptical ring monopole antenna with a coplanar parasitic elliptical patch for UWB applications</t>
  </si>
  <si>
    <t>10.1163/156939308784150362</t>
  </si>
  <si>
    <t>2-s2.0-42549168024</t>
  </si>
  <si>
    <t>['uda array', 'uda antenna', 'optimum design', 'designed using', 'complex excitations', 'circular yagi', '12 half']</t>
  </si>
  <si>
    <t>In this paper, a circular Yagi-Uda array (CYUA) for smart antenna applications is designed using the lengths and spacings from the optimum design of a three-element linear Yagi-Uda antenna. Then a modified circular Yagi-Uda array (MCYUA) is developed by adding 5 circular connecting wires to the inner parasitic elements (reflectors) to form a wire grid cylinder. The results are compared with those for uniform circular array (UCA) with 12 half-wave dipole elements. In our analysis, the method of moments (MoM) is used to compute the response of the arrays in a mutual coupling environment. The particle swarm optimization (PSO) algorithm is used to optimize the complex excitations of the adaptive arrays elements for beamforming. ¬© 2008 VSP.</t>
  </si>
  <si>
    <t>353-364</t>
  </si>
  <si>
    <t>14031747200;6506142878;6505836236;7202185170;57212329061;6701493848</t>
  </si>
  <si>
    <t>Performance of circular Yagi-Uda arrays for beamforming applications using particle swarm optimization algorithm</t>
  </si>
  <si>
    <t>10.1163/156939308784160866</t>
  </si>
  <si>
    <t>2-s2.0-42549169978</t>
  </si>
  <si>
    <t>['vector precoding', 'residual interference', 'receivers employ', 'previous contributions', 'perturbation vector', 'optimum compromise', 'noise enhancement', 'modulo operation', 'mmse tomlinson', 'harashima precoder', 'coded performance', 'centralised multi', 'broadcast channel', 'antenna transmitter', 'additional degree']</t>
  </si>
  <si>
    <t>We derive the minimum mean square error (MMSE) solution to vector precoding for frequency flat multiuser scenarios with a centralised multi-antenna transmitter. The receivers employ a modulo operation, giving the transmitter the additional degree of freedom to choose a perturbation vector. Similar to existing vector precoding techniques, the optimum perturbation vector is found with a closest point search in a lattice. The proposed MMSE vector precoder does not, however, search for the perturbation vector resulting in the lowest unsealed transmit power, as proposed in all previous contributions on vector precoding, but finds an optimum compromise between noise enhancement and residual interference. We present simulation results showing that the proposed technique outperforms existing vector precoders, as well as the MMSE Tomlinson-Harashima precoder, and compare the turbo-coded performance to the capacity of the broadcast channel. Copyright ¬© 2007 John Wiley &amp; Sons, Ltd.</t>
  </si>
  <si>
    <t>219-231</t>
  </si>
  <si>
    <t>16069736000;6603372326;6701497651</t>
  </si>
  <si>
    <t>Schmidt, David A.;Joham, Michael;Utschick, Wolfgang</t>
  </si>
  <si>
    <t>Schmidt D.A.</t>
  </si>
  <si>
    <t>Minimum mean square error vector precoding</t>
  </si>
  <si>
    <t>10.1002/ett.1192</t>
  </si>
  <si>
    <t>2-s2.0-42549170124</t>
  </si>
  <si>
    <t>['vertical polarization', 'novel antenna', 'letter proposed', 'electrically length', 'directional features', '700 mhz', '225 mhz', '13 œª']</t>
  </si>
  <si>
    <t>This letter proposed a broadband wire antenna with vertical polarization and omni-directional features, operating from 225 MHz to 700 MHz. By introducing the gap and lump elements loading, broad impedance bandwidth is achieved, and the electrically length of this novel antenna is only 0.13 Œª. ¬© 2008 VSP.</t>
  </si>
  <si>
    <t>1199-1204</t>
  </si>
  <si>
    <t>24767786800;55276453500;24767552100;24831406800</t>
  </si>
  <si>
    <t>Chu, J. H.;Ruan, C. L.;Ding, C. Y.;Yin, C. X.</t>
  </si>
  <si>
    <t>Chu J.</t>
  </si>
  <si>
    <t>A novel wideband electrically small monopole</t>
  </si>
  <si>
    <t>10.1163/156939308784158779</t>
  </si>
  <si>
    <t>2-s2.0-42549170254</t>
  </si>
  <si>
    <t>['vswr bandwidth', 'spr starts', 'second step', 'radiation pattern', 'ii ).', 'first step', 'direction normal', 'conducting bor', 'conducting body', 'approximately 0', 'antenna composed', 'also found', '60 ¬∞.', '60 ¬∞', '07 wavelength']</t>
  </si>
  <si>
    <t>Body of revolution (BOR) | Finite-difference time-domain (FDTD) analysis | Shorted ring | Wideband antenna</t>
  </si>
  <si>
    <t>An antenna composed of a conducting body of revolution (BOR) and a parasitic ring shorted to a finite-sized ground plate, designated as the BOR-SPR, is designed for realizing a low-profile base station antenna with a wideband voltage standing wave ratio (VSWR) characteristic. The design of the BOR-SPR starts with a center-fed patch antenna. To match the antenna input impedance to a 50-ohm feed line, as a first step, a slot is cut into the patch (this antenna is designated as Ant-I), and as a second step, shorted parasitic conducting pins are added to the periphery of Ant-I (this antenna is designated as Ant-II). Ant-II has a VSWR bandwidth of approximately 28%. Further increase in the VSWR bandwidth is achieved by replacing the inner feed region of Ant-II with a conducting BOR. It is found that this replacement, creating the BOR-SPR, yields an extremely wide VSWR bandwidth of approximately 147%, where the electrical antenna height at the lower edge frequency of the bandwidth is small: approximately 0.07 wavelength. It is also found that the radiation pattern of the BOR-SPR is similar to that of a monopole above a finite-sized ground plate. The beam direction Œò (measured from the direction normal to the surface of the BOR) varies between approximately 30¬∞ and 60¬∞. The gain at Œò =60¬∞ is approximately 2 dBi near the lower edge frequency of the VSWR bandwidth and approximately 8 dBi near the upper edge frequency. ¬© 2008 IEEE.</t>
  </si>
  <si>
    <t>1187-1192</t>
  </si>
  <si>
    <t>60030526;60030526;60030526;60030526</t>
  </si>
  <si>
    <t>7404449964;56702685500;14009377200;56405174700</t>
  </si>
  <si>
    <t>Nakano, H.;Iwaoka, H.;Morishita, K.;Yamauchi, J.</t>
  </si>
  <si>
    <t>Hosei University</t>
  </si>
  <si>
    <t>Nakano H.</t>
  </si>
  <si>
    <t>A wideband low-profile antenna composed of a conducting body of revolution and a shorted parasitic ring</t>
  </si>
  <si>
    <t>10.1109/TAP.2008.917010</t>
  </si>
  <si>
    <t>2-s2.0-42549171921</t>
  </si>
  <si>
    <t>['two pairs', 'switching ("', 'space wavelength', 'shorting walls', 'shorting pin', 'prototype antenna', 'monopolar antenna', 'low profile', 'ground plane', 'frequency reconfigurability', 'antenna height', '4 ghz', '3 frequencies', '1 free']</t>
  </si>
  <si>
    <t>The design of a low profile, monopolar antenna with monopole-like conical radiation patterns is presented. Frequency reconfigurability is achieved by switching ("ON" or "OFF") a pair of shorting pin and two pairs of shorting walls, connected between the ground plane and the top-loading circular patch. A prototype antenna that is able to switch between 3 frequencies; centred at 1.8, 2.1 and 2.4 GHz for wireless communication applications is achieved with an antenna height of less than 0.1 free-space wavelength. ¬© 2008 VSP.</t>
  </si>
  <si>
    <t>635-642</t>
  </si>
  <si>
    <t>14066062800;8273190800</t>
  </si>
  <si>
    <t>Han, T. Y.;Sim, C. Y.D.</t>
  </si>
  <si>
    <t>Reconfigurable monopolar circular patch antenna for wireless communication systems</t>
  </si>
  <si>
    <t>10.1163/156939308784159426</t>
  </si>
  <si>
    <t>2-s2.0-42949102984</t>
  </si>
  <si>
    <t>NSC 96-2815-C-270-001-E</t>
  </si>
  <si>
    <t>['usual corner', 'small gap', 'slightly altered', 'single layer', 'range communication', 'protective cover', 'peak gain', 'mounting onto', 'microstrip antenna', 'fits perfectly', 'feeding ports', 'dsrc services', 'dedicated short', 'cp performances', '23 db']</t>
  </si>
  <si>
    <t>A simple integration design of a single layer, dual-feed circular polarization (CP) microstrip antenna for Global Positioning System (GPS) and Dedicated Short-Range Communication (DSRC) applications is presented. The GPS antenna element is excited by a square patch embedded with a corner-truncated square slot; while the DSRC antenna element is a usual corner-truncated square patch that fits perfectly into the slot with a small gap between them. The experimental results show that when loaded with a superstrate (protective cover) provided, the CP performances of the GPS antenna element are only slightly altered while apparent improvement including radiation pattern and peak gain for the DSRC antenna element is observed. Furthermore, the isolation between both feeding ports is well below -23 dB. Hence, this compact antenna design is suitable for mounting onto any vehicle that requires both GPS and DSRC services. ¬© 2008 VSP.</t>
  </si>
  <si>
    <t>529-539</t>
  </si>
  <si>
    <t>8273190800;55712705000</t>
  </si>
  <si>
    <t>Sim, C. Y.D.;Yang, B. H.</t>
  </si>
  <si>
    <t>Sim C.Y.D.</t>
  </si>
  <si>
    <t>A single layer dual-band CP microstrip antenna for GPS and DSRC applications</t>
  </si>
  <si>
    <t>10.1163/156939308784150308</t>
  </si>
  <si>
    <t>2-s2.0-42949103988</t>
  </si>
  <si>
    <t>['utility companies', 'underground infrastructure', 'three dimensional', 'system performance', 'soil conditions', 'real conditions', 'problems facing', 'may affect', 'ideal conditions']</t>
  </si>
  <si>
    <t>Buried asset | Data management | Location system | RFID | Utility</t>
  </si>
  <si>
    <t>This paper presents research aimed at developing a three dimensional (3D) buried assets locating system based on Radio Frequency Identification (RFID) technology. RFID is employed to improve the locating of underground infrastructure. Problems facing the utility companies are highlighted and discussed. Within the paper, differences between system performance in real conditions and ideal conditions will be examined. Other factors, which may affect the overall performance characteristics of the system, such as RF tag type, antennae, and soil conditions will also be analysed and discussed.</t>
  </si>
  <si>
    <t>Electronic Journal of Information Technology in Construction</t>
  </si>
  <si>
    <t>60007573;60007573;60007573</t>
  </si>
  <si>
    <t>15073887800;8980643800;56704243600</t>
  </si>
  <si>
    <t>Dziadak, Krystyna;Sommerville, James;Kumar, Bimal</t>
  </si>
  <si>
    <t>Glasgow</t>
  </si>
  <si>
    <t>Glasgow Caledonian University</t>
  </si>
  <si>
    <t>Dziadak K.</t>
  </si>
  <si>
    <t>RFID based 3D buried assets location system</t>
  </si>
  <si>
    <t>2-s2.0-42949105521</t>
  </si>
  <si>
    <t>['results show', 'proposed structure', 'proposed approach', 'produce multi', 'patch antenna', 'paper presents', 'novel technique', 'metamaterial concept', 'impedance characteristics', 'experimental results', 'effectively changed', 'dispersive characteristic', 'conventional substrate', 'band property', 'achieve multi']</t>
  </si>
  <si>
    <t>This paper presents a novel technique to change the impedance characteristics of patch antenna to achieve multi-band. The proposed structure is based on the metamaterial concept. By replacing the conventional substrate of patch antenna with metamaterial, the impedance characteristics can be effectively changed to produce multi-band property. The design is based on the dispersive characteristic of the substrate by using metamaterial structure. To validate the proposed approach, numerical and experimental results are presented; the results show the validity of our approach. ¬© 2008 VSP.</t>
  </si>
  <si>
    <t>445-452</t>
  </si>
  <si>
    <t>16048620500;7102211932;35265490700;16047931000;26656467500</t>
  </si>
  <si>
    <t>Weng, Z. B.;Jiao, Y. C.;Zhang, F. S.;Song, Y.;Zhao, G.</t>
  </si>
  <si>
    <t>Weng Z.</t>
  </si>
  <si>
    <t>A multi-band patch antenna on metamaterial substrate</t>
  </si>
  <si>
    <t>10.1163/156939308784160776</t>
  </si>
  <si>
    <t>2-s2.0-42949109708</t>
  </si>
  <si>
    <t>['vswr less', 'two left', 'square patch', 'single probe', 'simulated results', 'simple structure', 'proposed antenna', 'orthogonal excitation', 'microstrip antenna', 'lumped elements', 'lhtl units', 'hemisphere less', 'compact size', 'back ratio', 'axial ratio', 'attractive features', 'antenna consists', '61 mhz', '2 db', '15 db']</t>
  </si>
  <si>
    <t>A novel compact circularly polarized microstrip antenna using left-handed transmission lines is proposed in this paper. The antenna consists of a microstrip patch unit and two left-handed transmission line (LHTL) units. The microstrip patch unit is a square patch with a small square slot embedded in the center. The left-handed transmission line units located in the center of the square patch is composed of lumped elements, which work as 3 dB power dividers and 90 degrees phase shifters. The microstrip antenna is fed by a single probe, and the two inner adjacent sides of the square patch are connected to the LHTL units for orthogonal excitation. The measured results agree with simulated results, which show that the impedance bandwidth defined by VSWR less than 2.0 is 61 MHz (2481-2542 MHz). The front-to-back ratio on the pattern is larger than 15 dB and the axial ratio in the up hemisphere less than 2 dB. The proposed antenna has the attractive features such as compact size, low axial ratio, and simple structure. ¬© 2008 VSP.</t>
  </si>
  <si>
    <t>625-634</t>
  </si>
  <si>
    <t>55107972200;16317753300;57212729556;36651009800;57214001949</t>
  </si>
  <si>
    <t>Zhou, T.;Sun, B. H.;Liu, Q. Z.;Li, J. F.;Xu, Z.</t>
  </si>
  <si>
    <t>Zhou T.</t>
  </si>
  <si>
    <t>Novel compact circularly polarized microstrip antenna using left-handed transmission lines</t>
  </si>
  <si>
    <t>10.1163/156939308784159435</t>
  </si>
  <si>
    <t>2-s2.0-42949117234</t>
  </si>
  <si>
    <t>National Natural Science Foundation of China-Yunnan Joint Fund</t>
  </si>
  <si>
    <t>NSFC:60632020</t>
  </si>
  <si>
    <t>['results obtained', 'phase deviation', 'phase centre', 'phase center', 'optimized theory', 'new method', 'lpda ).', 'horn antenna', 'equiphase surface', 'angle width']</t>
  </si>
  <si>
    <t>A new numerical method - the Method of Moving Reference Point (MMRP) is proposed to calculate the phase center of antenna in this paper. This method is based on the optimized theory. Using the new method the phase centre of any kind of antennas can be obtained as long as its far field radiation expression is determined, for example the horn antenna and the log-periodic dipole antenna (LPDA). The relationship between the phase center and the phase deviation, as well as the relationship between the angle width of equiphase surface and the phase deviation can also be obtained by this method, so we can determine the fitting phase deviation as the request of engineering to choose the prefect phase center position and angle width of equiphase surface. The results obtained by this method are credible. ¬© 2008 VSP.</t>
  </si>
  <si>
    <t>239-250</t>
  </si>
  <si>
    <t>55733882800;35790582600;7404149276;9239230100</t>
  </si>
  <si>
    <t>Wang, Y. G.;Wang, J.;Zhao, Z. Q.;Yang, J. Y.</t>
  </si>
  <si>
    <t>Wang Y.G.</t>
  </si>
  <si>
    <t>A novel method to calculate the phase center of antennas</t>
  </si>
  <si>
    <t>10.1163/156939308784160631</t>
  </si>
  <si>
    <t>2-s2.0-42949128625</t>
  </si>
  <si>
    <t>['¬© 2008', 'zero forcing', 'target ber', 'table method', 'spectral efficiency', 'spatial correlations', 'shared manner', 'second academy', 'ofdm system', 'multiuser mimo', 'industry cooperation', 'exclusive manner', 'correlated channels', 'computational complexity', 'channel interference', 'angle spread', 'algorithm allocates']</t>
  </si>
  <si>
    <t>CCI suppression | MIMO-OFDM | multiuser | null broadening | resource allocation | zero forcing</t>
  </si>
  <si>
    <t>To minimize the overall transmit power while maintaining a constant data rate and target BER, a downlink adaptive resource allocation algorithm with jointing the exclusive manner and the shared manner is proposed for multiuser MIMO-OFDM system in correlated channels. The algorithm allocates all the subcarriers to different users according to their spatial correlations. The users with high spatial correlation are allocated in the same group and the exclusive manner is applied. The shared manner with an improved null broadening method, which improves the performance of co-channel interference (CCI) suppression and decreases the number of transmit antennas required, is applied between the different group users. As the user's direction of departure (DOD) changes very slowly, a looking up table method is used to reduce the computational complexity. The simulation results show that despite the angle spread of DOD, when compared with the exclusive manner, the proposed algorithm improves the spectral efficiency, and when compared with the TDMA-ZF (zero forcing) shared manner, the proposed algorithm decreases the total transmit power by at least 1 dB. ¬© 2008 The Second Academy of China Aerospace Science &amp; Industry Cooperation.</t>
  </si>
  <si>
    <t>213-219</t>
  </si>
  <si>
    <t>23388627600;23101865100;24170452300</t>
  </si>
  <si>
    <t>Chengwen, Zhang;Zhongzhao, Zhang;Yongkui, Ma</t>
  </si>
  <si>
    <t>Chengwen Z.</t>
  </si>
  <si>
    <t>Resource allocation with CCI suppression for multiuser MIMO-OFDM downlink in correlated channels</t>
  </si>
  <si>
    <t>S1004413208600699</t>
  </si>
  <si>
    <t>10.1016/S1004-4132(08)60069-9</t>
  </si>
  <si>
    <t>2-s2.0-42949132262</t>
  </si>
  <si>
    <t>['simulation results', 'return loss', 'proposed structure', 'paper describes', 'new technique', 'ground plane', 'elliptical dgs', 'dgs ).', 'characteristic impedance']</t>
  </si>
  <si>
    <t>This paper describes a new technique in reducing the cross-polarization (XP) radiation in a rectangular microstrip patch antenna with elliptical defected ground structure (DGS). The use of DGS on the ground plane of the substrate is easy and can simply be applied in many microwave designs. This proposed structure only reduces cross polarization without affecting the characteristic impedance and co-polarization pattern compared to a conventional standard microstrip patch antenna. Simulation results for return loss, co-polarization and cross-polarization (XP) of the designed rectangular microstrip patch antenna with elliptical DGS are presented. ¬© 2008 VSP.</t>
  </si>
  <si>
    <t>1214-1222</t>
  </si>
  <si>
    <t>23491752300;24169546000</t>
  </si>
  <si>
    <t>Dehdasht-Heydari, R.;Naser-Moghadasi, M.</t>
  </si>
  <si>
    <t>Introduction of a novel technique for the reduction of cross polarization of rectangular microstrip patch antenna with elliptical DGS</t>
  </si>
  <si>
    <t>10.1163/156939308784158788</t>
  </si>
  <si>
    <t>2-s2.0-42949137482</t>
  </si>
  <si>
    <t>['ultra wideband', 'short pulses', 'return loss', 'impedance bandwidth', 'entire band']</t>
  </si>
  <si>
    <t>A new microstrip slot antenna for UWB (Ultra Wideband) applications is designed. This structure is a quasi-triangle slot antenna fed by a single microstrip line with a fork-like tuning stub. Experiments are carried out to investigate its return loss, its radiation and its time domain behavior, which exhibit good radiation pattern and impedance bandwidth over the entire band of frequency. Time domain consideration also exhibits that this antenna can be used with short pulses. ¬© 2008 VSP.</t>
  </si>
  <si>
    <t>749-757</t>
  </si>
  <si>
    <t>23052122600;24474815100;55913973000</t>
  </si>
  <si>
    <t>Siahcheshm, A.;Ghobadi, C.;Nourinia, J.</t>
  </si>
  <si>
    <t>Design of a quasi-isosceles triangle slot antenna for UWB applications</t>
  </si>
  <si>
    <t>10.1163/156939308784159534</t>
  </si>
  <si>
    <t>2-s2.0-42949141498</t>
  </si>
  <si>
    <t>['realize congregating', 'radiation energy', 'patch antenna', 'new method', 'metamaterial composed', 'effective permittivity', 'effective index', 'conventional one']</t>
  </si>
  <si>
    <t>A new method to improve the gain of patch antenna with metamaterial composed of ring aperture lattice spaced periodically along two arbitrary vectors is presented. The properties of the metamaterial are discussed, and the effective index of refraction and effective permittivity can be retrieved at all frequencies. Then a patch antenna with metamaterial is fabricated and measured. The experimental results show that this method is effective and this structure can realize congregating the radiation energy, thus the gains of the patch antenna with metamaterial can be greatly increased compared with the conventional one. ¬© 2008 VSP.</t>
  </si>
  <si>
    <t>1283-1291</t>
  </si>
  <si>
    <t>16048620500;56514441200;16047931000;7102211932;35265490700</t>
  </si>
  <si>
    <t>Weng, Z. B.;Wang, X. M.;Song, Y.;Jiao, Y. C.;Zhang, F. S.</t>
  </si>
  <si>
    <t>A directive patch antenna with arbitrary ring aperture lattice metamaterial structure</t>
  </si>
  <si>
    <t>10.1163/156939308784158670</t>
  </si>
  <si>
    <t>2-s2.0-42949146002</t>
  </si>
  <si>
    <t>['well known', 'simple method', 'researched far', 'recent years', 'proposed structure', 'proposed model', 'paper introduces', 'mutual coupling', 'interest researches', 'antennas array', 'air substrate', '6 db', '53 db', '15 db']</t>
  </si>
  <si>
    <t>It is well known that the mutual coupling can be classed with surface wave mutual coupling and non-surface wave mutual coupling simply in microstrip antennas array. The surface wave mutual coupling has been researched far and wide and lots of interest researches have been present in recent years. But the investigating about the non-surface wave mutual coupling which contains space coupling, fringe field coupling. This paper introduces a simple method that can be used in design of closely spaced microstrip antennas array without surface wave coupling, and which can also be used to combine with the reduction surface wave strategy to improve the isolation in the antennas array. Two traditional microstrip antennas with the air substrate in this paper are used to analyze the affection of the different correlative parameters in the condition of non-surface wave mutual coupling. Using the proposed model, the mutual coupling, described by the network parameter S21, of about -15 dB from the initialization of about -6 dB, and the gain of the proposed structure can also improve 2.53 dB. ¬© 2008 VSP.</t>
  </si>
  <si>
    <t>915-922</t>
  </si>
  <si>
    <t>36180045300;55511198800;10339818700;7103290485;57214266305</t>
  </si>
  <si>
    <t>Ouyang, J.;Yang, F.;Yang, S. W.;Nie, Z. P.;Zhao, Z. Q.</t>
  </si>
  <si>
    <t>Ouyang J.</t>
  </si>
  <si>
    <t>Non surface wave mutual reducing in microstrip antennas array</t>
  </si>
  <si>
    <t>10.1163/156939308784150100</t>
  </si>
  <si>
    <t>2-s2.0-42949150605</t>
  </si>
  <si>
    <t>['studied lastly', 'paper takes', 'one presented', 'genetic optimization', 'broadband antennas', 'also frequency', '88 mhz', '30 mhz']</t>
  </si>
  <si>
    <t>A new fitness function for the genetic optimization of broadband antennas is proposed. Compared with the previous fitness functions, the one presented in this paper takes not only voltage standing wave ratio and gain but also frequency into consideration. In practical communication system, higher gain needed in the high frequency band of the antenna, so it is more suitable. An impedance matching network for an antenna in 30 MHz to 88 MHz is studied lastly. ¬© 2008 VSP.</t>
  </si>
  <si>
    <t>759-765</t>
  </si>
  <si>
    <t>26435010100;16317753300;7404489165;57212729556;24080025200</t>
  </si>
  <si>
    <t>Zhou, S. G.;Sun, B. H.;Guo, J. L.;Liu, Q. Z.;Hua, Y.</t>
  </si>
  <si>
    <t>Zhou S.</t>
  </si>
  <si>
    <t>A new fitness function for optimizing the matching network of broadband antennas by genetic algorithm</t>
  </si>
  <si>
    <t>10.1163/156939308784159453</t>
  </si>
  <si>
    <t>2-s2.0-42949150607</t>
  </si>
  <si>
    <t>HTZC0405</t>
  </si>
  <si>
    <t>['¬© 2008', 'vector space', 'sins system', 'simulation results', 'simpler structure', 'sideslip angle', 'semiphysical simulations', 'second academy', 'provide real', 'multiantenna gps', 'mimu ).', 'measured data', 'mav ).', 'lower cost', 'large volume', 'industry cooperation', 'high cost', 'designed based', 'current single', 'complex structure', 'body attitude', 'attitude based', 'antenna gps']</t>
  </si>
  <si>
    <t>accelerometer | integrated navigation | MAV | single-antenna GPS attitude determination | vector space</t>
  </si>
  <si>
    <t>In view of the problem that the current single-antenna GPS attitude determination system can only determine the body attitude when the sideslip angle is zero and the multiantenna GPS/SINS integrated navigation system is of large volume, high cost, and complex structure, this approach is presented to determine the attitude based on vector space with single-antenna GPS and accelerometers in the micro inertial measurement unit (MIMU). It can provide real-time and accurate attitude information. Subsequently, the single-antenna GPS/SINS integrated navigation system is designed based on the combination of position, velocity, and attitude. Finally the semiphysical simulations of single-antenna GPS attitude determination system and single-antenna GPS/SINS integrated navigation system are carried out. The simulation results, based on measured data, show that the single-antenna GPS/SINS system can provide more accurate navigation information compared to the GPS/SINS system, based on the combination of position and velocity. Furthermore, the single-antenna GPS/SINS system is characteristic of lower cost and simpler structure. It provides the basis for the application of a single-antenna GPS/SINS integrated navigation system in a micro aerial vehicle (MAV). ¬© 2008 The Second Academy of China Aerospace Science &amp; Industry Cooperation.</t>
  </si>
  <si>
    <t>220-227</t>
  </si>
  <si>
    <t>60019616;60019616;60073458</t>
  </si>
  <si>
    <t>36874097100;7410243627;24168190600</t>
  </si>
  <si>
    <t>Jie, He;Xianlin, Huang;Guofeng, Wang</t>
  </si>
  <si>
    <t>Beijing;Harbin</t>
  </si>
  <si>
    <t>China Aerospace Science and Industry Corporation;Harbin Institute of Technology</t>
  </si>
  <si>
    <t>60073458;60019616</t>
  </si>
  <si>
    <t>Jie H.</t>
  </si>
  <si>
    <t>Design and application of single-antenna GPS/accelerometers attitude determination system</t>
  </si>
  <si>
    <t>S1004413208600705</t>
  </si>
  <si>
    <t>10.1016/S1004-4132(08)60070-5</t>
  </si>
  <si>
    <t>2-s2.0-42949151463</t>
  </si>
  <si>
    <t>C1090-0602-0011</t>
  </si>
  <si>
    <t>['upper band', 'spiral line', 'small size', 'proposed design', 'meander line', 'low profile', 'gsm frequency', 'experiment results', 'computed results', '4 mm3']</t>
  </si>
  <si>
    <t>A novel internal chip antenna with low profile for GSM/DCS/PCS band mobile phone is presented. The size of the antenna is 13.5 √ó 5.8 √ó 3.4 mm3. The minimization of the antenna is realized by using meander line and spiral line pattern printed on FR-4 with dielectric constant 4.4. The meander line is designed on bottom and top surface connected with via, which assures the GSM frequency in small size. Wide-bandwidth of the upper band is realized by overlapping high order resonances of both meander line and spiral line. The details of the computed results and experiment results for the proposed design are presented. ¬© 2008 VSP.</t>
  </si>
  <si>
    <t>933-940</t>
  </si>
  <si>
    <t>60025578;60025578;60024872;60024872</t>
  </si>
  <si>
    <t>36071625800;7203001464;24342805600;7410128245</t>
  </si>
  <si>
    <t>Liu, Y.;Gong, S. X.;Choi, H. C.;Kim, H. D.</t>
  </si>
  <si>
    <t>Xi'an;Seoul</t>
  </si>
  <si>
    <t>Xidian University;Hanyang University</t>
  </si>
  <si>
    <t>60025578;60024872</t>
  </si>
  <si>
    <t>A novel low profile chip antenna for GSM/DCS/PCS mobile phone</t>
  </si>
  <si>
    <t>10.1163/156939308784150164</t>
  </si>
  <si>
    <t>2-s2.0-42949151808</t>
  </si>
  <si>
    <t>['using sa', 'used successfully', 'uda antenna', 'simulated annealing', 'antenna arrays']</t>
  </si>
  <si>
    <t>Simulated annealing (SA) is a stochastic global optimization technique, which has been used successfully for optimization of antenna arrays. In this paper, the use of SA for optimization of gain, impedance and bandwidth of the Yagi-Uda antenna has been presented. To evaluate the performance of designs, a method of moments code NEC2 has been used. Comparative results indicate superiority of using SA over other methods. ¬© 2008 VSP.</t>
  </si>
  <si>
    <t>291-299</t>
  </si>
  <si>
    <t>Optimization of Yagi-Uda antenna using simulated annealing</t>
  </si>
  <si>
    <t>10.1163/156939308784160749</t>
  </si>
  <si>
    <t>2-s2.0-42949160089</t>
  </si>
  <si>
    <t>['useful conclusions', 'real time', 'paper demonstrates', 'microwave system', 'large number', 'frequency range', 'different materials']</t>
  </si>
  <si>
    <t>A microwave system is investigated in the detection of surface water pollution in this paper. The frequency range of the system is 200 ‚àº 2000 MHz. A self-complementary Archimedean spiral antenna is designed in order to produce wideband signal. The experimental results reveal that obvious different peaks appear for different materials and densities as they have different electromagnetic characteristics. Some useful conclusions are drawn from large number of experiments. The research of this paper demonstrates that this kind of microwave system might be very useful in monitoring water pollution in real time. ¬© 2008 VSP.</t>
  </si>
  <si>
    <t>767-774</t>
  </si>
  <si>
    <t>60005465;60005465;60005465;60005465;60087293</t>
  </si>
  <si>
    <t>12782134600;55493744300;7202372050;57214266305;36550885200</t>
  </si>
  <si>
    <t>Tang, P.;Zhao, L.;Ren, L.;Zhao, Z.;Yao, Y.</t>
  </si>
  <si>
    <t>Zigong;Chengdu</t>
  </si>
  <si>
    <t>Sichuan University of Science &amp; Engineering;University of Electronic Science and Technology of China</t>
  </si>
  <si>
    <t>60087293;60005465</t>
  </si>
  <si>
    <t>Tang P.</t>
  </si>
  <si>
    <t>Real time monitoring of surface water pollution using microwave system</t>
  </si>
  <si>
    <t>10.1163/156939308784159570</t>
  </si>
  <si>
    <t>2-s2.0-42949163920</t>
  </si>
  <si>
    <t>['shaped stubs', 'proposed antenna', 'novel cpw', 'multiband applications', 'lower band', 'inverted l', 'higher band', 'good omni']</t>
  </si>
  <si>
    <t>In this paper, a novel CPW-fed dual folded-strip monopole antenna with a pair of inverted L-shaped stubs is proposed for multiband applications. Reasonably large impedance matching bandwidth and good omni-directional radiation patterns have been observed. The measured impedance bandwidths reach about 27% for the lower band and 32% for the higher band, which meets the required bandwidth specifications of 2.4 GHz WLAN, 2.5 GHz WiMAX, DMB and 5.2/5.8 GHz WLAN standards. The proposed antenna with relatively low profile is suitable for multiband wireless communication systems. ¬© 2008 VSP.</t>
  </si>
  <si>
    <t>741-747</t>
  </si>
  <si>
    <t>55857994100;7102211932;26656467500;16047931000;56514441200;35265490700</t>
  </si>
  <si>
    <t>Zhang, L.;Jiao, Y. C.;Zhao, G.;Song, Y.;Wang, X. M.;Zhang, F. S.</t>
  </si>
  <si>
    <t>A novel CPW-FED monopole antenna for multiband operation</t>
  </si>
  <si>
    <t>10.1163/156939308784159633</t>
  </si>
  <si>
    <t>2-s2.0-42949164403</t>
  </si>
  <si>
    <t>['wlan systems', 'vswr characteristic', 'tuning stub', 'quasi omni', 'proposed antenna', 'prevents interference', 'notched characteristic', 'notch frequency', 'easily adjusted', 'compact ultra', 'antenna comprises', 'annular structure', '3 ghz', '24 ghz']</t>
  </si>
  <si>
    <t>A compact ultra-wideband (UWB) microstrip-fed planar monopole antenna with the band-notched characteristic is presented. This antenna comprises an annular-shape radiating element and a tuning stub which is inserted into the annular structure to obtain the band-notched characteristic. The notch frequency can be easily adjusted from 5 to 6.3 GHz by tuning the length of the stub. The VSWR characteristic from (3-24 GHz) and quasi omni-directional radiation pattern is observed. The proposed antenna is suitable for all UWB communication applications and prevents interference with the WLAN systems. ¬© 2008 VSP.</t>
  </si>
  <si>
    <t>888-894</t>
  </si>
  <si>
    <t>57214310839;57214310942;26656467500;24168690500;55726035500;7102211932</t>
  </si>
  <si>
    <t>Zhang, F.;Zhang, F. S.;Zhao, G.;Lin, C.;Zhao, Y. L.;Jiao, Y. C.</t>
  </si>
  <si>
    <t>Zhang F.</t>
  </si>
  <si>
    <t>A compact band-notched planar monopole antenna from 3 to 24 GHz</t>
  </si>
  <si>
    <t>10.1163/156939308784159642</t>
  </si>
  <si>
    <t>2-s2.0-42949165412</t>
  </si>
  <si>
    <t>['profile e', 'horizontal plane', 'good agreement', 'experimental results', 'conformal low', 'conformal e', 'conformal array', 'band characteristic', '8 low']</t>
  </si>
  <si>
    <t>A conformal array antenna composed of 8 low-profile Eshaped patches mounted on an irregular shaped surface is designed for 360¬∞ coverage in the horizontal plane. Unequal thickness substrate is used in the conformal low-profile E-shaped patch design to maintain the wide-band characteristic of the conformal E-shaped patch antenna. Fitness distance ratio (FDR) based particle swarm optimization (PSO) is used to synthesize the patterns of the conformal array. Good agreement is observed between numerical and experimental results of the conformal array antenna. ¬© 2008 VSP.</t>
  </si>
  <si>
    <t>207-218</t>
  </si>
  <si>
    <t>55717388300;7102211932;35265490700</t>
  </si>
  <si>
    <t>Liu, X. F.;Jiao, Y. C.;Zhang, F. S.</t>
  </si>
  <si>
    <t>Liu X.F.</t>
  </si>
  <si>
    <t>Conformal array antenna design using modified particle swarm optimization</t>
  </si>
  <si>
    <t>10.1163/156939308784160820</t>
  </si>
  <si>
    <t>2-s2.0-42949174125</t>
  </si>
  <si>
    <t>['thus introduce', 'threaten non', 'therefore developed', 'social insects', 'similar profiles', 'particularly effective', 'novel bioassay', 'nestmate recognition', 'nestmate intruders', 'major role', 'harnessed ants', 'formica rufibarbis', 'different genus', 'cuticular extracts', 'cuticular extract', 'chemical basis', 'chemical analyses', 'categorical variables', 'camponotus herculeanus', 'behavioural components', 'assayed species', 'ants open', 'another species', 'aggressive response', 'aggressive behaviour']</t>
  </si>
  <si>
    <t>Aggression | Ants | Chemical cues | Cuticular hydrocarbons | Mandible opening | Nestmate recognition</t>
  </si>
  <si>
    <t>Social insects have evolved efficient recognition systems guaranteeing social cohesion and protection from enemies. To defend their territories and threaten non-nestmate intruders, ants open their mandibles as a first aggressive display. Albeit chemical cues play a major role in discrimination between nestmates and non-nestmates, classical bioassays based on aggressive behaviour were not particularly effective in disentangling chemical perception and behavioural components of nestmate recognition by means of categorical variables. We therefore developed a novel bioassay that accurately isolates chemical perception from other cues. We studied four ant species: Camponotus herculeanus, C. vagus, Formica rufibarbis and F. cunicularia. Chemical analyses of cuticular extracts of workers of these four species showed that they varied in the number and identity of compounds and that species of the same genus have more similar profiles. The antennae of harnessed ants were touched with a glass rod coated with the cuticular extract of (a) nestmates, (b) non-nestmates of the same species, (c) another species of the same genus and (d) a species of a different genus. The mandible opening response (MOR) was recorded as the aggressive response. In all assayed species, MOR significantly differed among stimuli, being weakest towards nestmate odour and strongest towards odours originating from ants of a different genus. We thus introduce here a new procedure suitable for studying the chemical basis of aggression in ants.</t>
  </si>
  <si>
    <t>1109-1113</t>
  </si>
  <si>
    <t>60030840;60030840</t>
  </si>
  <si>
    <t>24171277400;9744321100</t>
  </si>
  <si>
    <t>Guerrieri, Fernando J.;D'Ettorre, Patrizia</t>
  </si>
  <si>
    <t>Copenhagen</t>
  </si>
  <si>
    <t>K√∏benhavns Universitet</t>
  </si>
  <si>
    <t>Guerrieri F.</t>
  </si>
  <si>
    <t>The mandible opening response: Quantifying aggression elicited by chemical cues in ants</t>
  </si>
  <si>
    <t>10.1242/jeb.008508</t>
  </si>
  <si>
    <t>2-s2.0-43049130376</t>
  </si>
  <si>
    <t>['transform method', 'systematic procedure', 'numerical computations', 'many areas', 'good agreement']</t>
  </si>
  <si>
    <t>Focused electromagnetic waves have applications in many areas, such as antennas, hyperthermia, and integrated optical systems. High frequency field expressions are derived around feed point of a cylindrical hyperbolic symmetrical focusing lens using the Maslov's method. Maslov's method is a systematic procedure for predicting the field in the caustic region combining the simplicity of ray and generality of the transform method. Numerical computations are made for field pattern around the caustic of a hyperbolic symmetrical focusing lens. The results are found in good agreement with obtained using Kirchhoff's approximation. ¬© 2008 VSP.</t>
  </si>
  <si>
    <t>815-828</t>
  </si>
  <si>
    <t>60064058;60064058;60064058</t>
  </si>
  <si>
    <t>16309007000;57189523344;6602181085</t>
  </si>
  <si>
    <t>Ashraf, M. Rehan;Ghafar, A.;Naqvi, Q. A.</t>
  </si>
  <si>
    <t>Pakistan</t>
  </si>
  <si>
    <t>Islamabad</t>
  </si>
  <si>
    <t>Quaid-i-Azam University</t>
  </si>
  <si>
    <t>Ashraf M.R.</t>
  </si>
  <si>
    <t>Fields in the focal space of symmetrical hyperbolic focusing lens using Maslov's method</t>
  </si>
  <si>
    <t>10.1163/156939308784159480</t>
  </si>
  <si>
    <t>2-s2.0-43049156246</t>
  </si>
  <si>
    <t>R01DC006306</t>
  </si>
  <si>
    <t>['well understood', 'testable prediction', 'synaptic plasticity', 'studied preparation', 'specific odor', 'sparse representation', 'selectively filter', 'region associated', 'recordings made', 'recorded population', 'odor representations', 'observed specificity', 'mushroom body', 'meaningful odors', 'mb synapses', 'kenyon cells', 'kcs ).', 'information processing', 'functional significance', 'expected persistence', 'encoding information', 'different kcs', 'antenna lobe']</t>
  </si>
  <si>
    <t>Neural circuits exploit numerous strategies for encoding information. Although the functional significance of individual coding mechanisms has been investigated, ways in which multiple mechanisms interact and integrate are not well understood. The locust olfactory system, in which dense, transiently synchronized spike trains across ensembles of antenna lobe (AL) neurons are transformed into a sparse representation in the mushroom body (MB; a region associated with memory), provides a well-studied preparation for investigating the interaction of multiple coding mechanisms. Recordings made in vivo from the insect MB demonstrated highly specific responses to odors in Kenyon cells (KCs). Typically, only a few KCs from the recorded population of neurons responded reliably when a specific odor was presented. Different odors induced responses in different KCs. Here, we explored with a biologically plausible model the possibility that a form of plasticity may control and tune synaptic weights of inputs to the mushroom body to ensure the specificity of KCs' responses to familiar or meaningful odors. We found that plasticity at the synapses between the AL and the MB efficiently regulated the delicate tuning necessary to selectively filter the intense AL oscillatory output and condense it to a sparse representation in the MB. Activity-dependent plasticity drove the observed specificity, reliability, and expected persistence of odor representations, suggesting a role for plasticity in information processing and making a testable prediction about synaptic plasticity at AL-MB synapses.</t>
  </si>
  <si>
    <t>e1000062</t>
  </si>
  <si>
    <t>1553734X</t>
  </si>
  <si>
    <t>PLoS Computational Biology</t>
  </si>
  <si>
    <t>60032445-60009470;60032445-60009470;60032445-60009470;60017777;60032445-60009470-60121501</t>
  </si>
  <si>
    <t>7007050808;24174344800;7004454877;6602727348;35595178300</t>
  </si>
  <si>
    <t>Finelli, Luca A.;Haney, Seth;Bazhenov, Maxim;Stopfer, Mark;Sejnowski, Terrence J.</t>
  </si>
  <si>
    <t>San Diego;San Diego;Bethesda;Chevy Chase</t>
  </si>
  <si>
    <t>Division of Biological Sciences;Salk Institute for Biological Studies;National Institute of Child Health and Human Development (NICHD);Howard Hughes Medical Institute</t>
  </si>
  <si>
    <t>60121501;60032445;60017777;60009470</t>
  </si>
  <si>
    <t>Finelli L.</t>
  </si>
  <si>
    <t>Synaptic learning rules and sparse coding in a model sensory system</t>
  </si>
  <si>
    <t>10.1371/journal.pcbi.1000062</t>
  </si>
  <si>
    <t>2-s2.0-43249088219</t>
  </si>
  <si>
    <t>['true environment', 'three schemes', 'temporal dimension', 'standard method', 'retransmitted data', 'retransmission scheme', 'outage capacity', 'much useful', 'much better', 'mimo packet', 'mimo channel', 'incremental redundancy', 'different situations', 'chase combining', 'business media']</t>
  </si>
  <si>
    <t>Antenna diversity | Bit-interleaving | Chase combining | Concatenated codes | HARQ | MIMO | Turbo codes | Wireless communication</t>
  </si>
  <si>
    <t>We studied three types of retransmission scheme for turbo-MIMO packet: Chase combining, incremental redundancy, and soft information combining, these three schemes are suitable for different situations. The MIMO channel in each retransmission is correlated in temporal dimension, and a standard method is utilized to simulate the retransmission channel model. Interleaving can shuffle the MIMO channel artificially, so the outage capacity of channel with interleaving is much better than the capacity without interleaving. If using different interleaver in retransmission, the receiver can only combine the retransmitted data after MIMO symbol demapping, we call it "soft information combing". We find soft information combing is much useful in the true environment, we also find coding gain of incremental redundancy over Chase combining in most cases. ¬© 2007 Springer Science+Business Media, LLC.</t>
  </si>
  <si>
    <t>91-102</t>
  </si>
  <si>
    <t>57211880053;57206631205</t>
  </si>
  <si>
    <t>Li, Jie;Yang, Yuhang</t>
  </si>
  <si>
    <t>Soft information combining for turbo-MIMO packet retransmission</t>
  </si>
  <si>
    <t>10.1007/s11277-007-9401-1</t>
  </si>
  <si>
    <t>2-s2.0-43249125306</t>
  </si>
  <si>
    <t>['spectral domain', 'spatial domain', 'restructured concisely', 'reformed respectively', 'numerical results', 'multilayered media', 'form green', 'especially applicable', 'electromagnetic scattering', 'efficient algorithm', 'curl operator', 'coupled field', 'china press', 'avoided conveniently']</t>
  </si>
  <si>
    <t>Discrete complex image method | Green's functions in spatial domain | Mixed potential integral equation | Multilayered media | Sommerfeld identity</t>
  </si>
  <si>
    <t>Based on the dipole source method, all components of the Green's functions in spectral domain are restructured concisely by four basis functions, and in terms of the two-level discrete complex image method (DCIM) with the high order Sommerfeld identities, an efficient algorithm for closed-form Green's functions in spatial domain in multilayered media is presented. This new work enjoys the advantages of the surface wave pole extraction directly carried out by the generalized integral path without troubles of that all components of Green's function in spectral domain should be reformed respectively in transmission line network analogy, and then the Green's functions for mixed-potential integral equation (MPIE) analysis in both near-field and far-field in multilayered media are obtained. In addition, the curl operator for coupled field in MPIE is avoided conveniently. It is especially applicable and useful to characterize the electromagnetic scattering by, and radiation in the presence of, the electrically large 3-D objects in multilayered media. The numerical results of the S-parameters of a microstrip periodic bandgap (PBG) filter, the radar cross section (RCS) of a large microstrip antenna array, the characteristics of scattering, and radiation from the three-dimensional (3-D) targets in multilayered media are obtained, to demonstrate better effectiveness and accuracy of this technique. ¬© 2008 Science in China Press.</t>
  </si>
  <si>
    <t>394-407</t>
  </si>
  <si>
    <t>Science in China, Series F: Information Sciences</t>
  </si>
  <si>
    <t>60025578;60017161;60025578;60025578</t>
  </si>
  <si>
    <t>55704503100;7501449136;57193765520;13103988200</t>
  </si>
  <si>
    <t>Zhang, Min;Li, Lewei;Li, Liangchao;Wu, Zhensen</t>
  </si>
  <si>
    <t>Efficient approach and application of the Green's functions in spatial domain in multilayered media</t>
  </si>
  <si>
    <t>10.1007/s11432-008-0025-1</t>
  </si>
  <si>
    <t>2-s2.0-43349088568</t>
  </si>
  <si>
    <t>Bureau of Reclamation</t>
  </si>
  <si>
    <t>['wide variety', 'three arrays', 'structural components', 'redundancy resulted', 'readily adaptable', 'potential loss', 'pit tags', 'perform even', 'longitudinal series', 'known number', 'indirect method', 'high precision', 'flow periods', 'fish passing', 'fish movement', 'electrical failure', 'detection efficiency', 'decreased efficiency', 'associated variance', 'approached 100', 'antennas owing', 'antenna configurations']</t>
  </si>
  <si>
    <t>We tested the performance of two stationary interrogation systems designed for detecting the movement of fish with passive integrated transponder (PIT) tags. These systems allowed us to determine the direction of fish movement with high detection efficiency and high precision in a dynamic stream environment. We describe an indirect method for deriving an estimate for detection efficiency and the associated variance that does not rely on a known number of fish passing the system. By using six antennas arranged in a longitudinal series of three arrays, we attained detection efficiencies for downstream- and upstream-moving fish exceeding 96% during high-flow periods and approached 100% during low-flow periods for the two interrogation systems we tested. Because these systems did not rely on structural components, such as bridges or culverts, they were readily adaptable to remote, natural stream sites. Because of built-in redundancy, these systems were able to perform even with a loss of one or more antennas owing to dislodgement or electrical failure. However, the reduction in redundancy resulted in decreased efficiency and precision and the potential loss of ability to determine the direction of fish movement. What we learned about these systems should be applicable to a wide variety of other antenna configurations and to other types of PIT tags and transceivers.</t>
  </si>
  <si>
    <t>402-417</t>
  </si>
  <si>
    <t>60019404;60019404;60019404;60020873</t>
  </si>
  <si>
    <t>7102421269;24177418400;24177038400;7003706538</t>
  </si>
  <si>
    <t>Connolly, Patrick J.;Jezorek, Ian G.;Martens, Kyle D.;Prentice, Earl F.</t>
  </si>
  <si>
    <t>Seattle;Seattle</t>
  </si>
  <si>
    <t>NOAA National Marine Fisheries Service Northwest Regional Office;Western Fisheries Research Center</t>
  </si>
  <si>
    <t>60020873;60019404</t>
  </si>
  <si>
    <t>Connolly P.</t>
  </si>
  <si>
    <t>Measuring the performance of two stationary interrogation systems for detecting downstream and upstream movement of PIT-tagged salmonids</t>
  </si>
  <si>
    <t>10.1577/M07-008.1</t>
  </si>
  <si>
    <t>2-s2.0-43449116925</t>
  </si>
  <si>
    <t>['time device', 'technical challenges', 'standard terminal', 'rf signal', 'radio frequencies', 'processing circuit', 'power consumption', 'paper presents', 'next generation', 'mobile terminals', 'idea proposed', 'high accuracy', 'defined radio', 'behavioral simulations', 'basic functions', 'analog pre', 'analog discrete', 'acceptable resolution', 'acceptable level']</t>
  </si>
  <si>
    <t>Analog signal processing | Cognitive radio | Sampled analog signal processor | Software-defined radio (SDR)</t>
  </si>
  <si>
    <t>The next generation of mobile terminals is faced with the emergence of the software-defined radio (SDR) concept. The communication devices tend to provide various wireless services through a multi-functional, multi-mode and multi-standard terminal. The SDR concept aims at designing a re-configurable radio architecture accepting all cellular or noncellular standards working in the 0-5-GHz frequency range. Some technical challenges have to be solved in order to address this concept. Working in the digital domain may be a solution but the analog-to-digital conversion cannot be done at Radio Frequencies, at an acceptable resolution and at an acceptable level of power consumption. The idea proposed here was to interface an analog pre-processing circuit between the antenna and a digital signal processor to pre-condition the RF signal. It uses the principle of a fast Fourier transform to carry out basic functions with high accuracy in a low-cost technology like CMOS. This paper presents the design and the behavioral simulations of this analog discrete-time device which gives the hardware flexibility required for a cognitive radio component. ¬© 2008 IEEE.</t>
  </si>
  <si>
    <t>344-348</t>
  </si>
  <si>
    <t>60102125;60102125;60102125;60102125;60102593;60102593</t>
  </si>
  <si>
    <t>24178666300;6701724646;7007128569;6603917630;24178827600;6701811128</t>
  </si>
  <si>
    <t>Rivet, Francois;Deval, Yann;Begueret, Jean Baptiste;Dallet, Dominique;Cathelin, Philippe;Belot, Didier</t>
  </si>
  <si>
    <t>Paris;Bordeaux</t>
  </si>
  <si>
    <t>STMicroelectronics SA, France;Universit√© de Bordeaux</t>
  </si>
  <si>
    <t>60102593;60102125</t>
  </si>
  <si>
    <t>Rivet F.</t>
  </si>
  <si>
    <t>A disruptive receiver architecture dedicated to software-defined radio</t>
  </si>
  <si>
    <t>10.1109/TCSII.2008.919512</t>
  </si>
  <si>
    <t>2-s2.0-43549104521</t>
  </si>
  <si>
    <t>['throughput enhancements', 'paper proposes', 'omni 802', 'neighbor discovery', 'mesh networks', 'enable nodes', 'comprehensive simulations', 'business media']</t>
  </si>
  <si>
    <t>802.11 | Directional antennas | Medium access control | Mesh networks</t>
  </si>
  <si>
    <t>Capacity of wireless mesh networks can be enhanced through the use of smart directional antennas, which not only enable nodes to have high quality links but also increase network throughput by allowing spatial reuse. This paper proposes a new MAC protocol and framework, called Angular MAC (ANMAC) that enables directional antennas in wireless mesh networks. The protocols and algorithms of the ANMAC framework fit well with the requirements of mesh networks such as neighbor discovery and self-configuration, while providing significant throughput enhancements. The throughput enhancements are proven by comprehensive simulations with realistic antenna patterns, including performance comparisons of ANMAC with directional schemes using a similar node architecture and omni 802.11. Also, the effect of contention window size is analyzed and a dynamic contention window adaptation algorithm is proposed to maximize the throughput of the self-configuring mesh network, by taking instantaneous traffic conditions into account. ¬© 2007 Springer Science+Business Media, LLC.</t>
  </si>
  <si>
    <t>Wireless Networks</t>
  </si>
  <si>
    <t>60008991;60008991</t>
  </si>
  <si>
    <t>8928385300;8881617800</t>
  </si>
  <si>
    <t>Ulukan, Erdem;G√ºrb√ºz, √ñzg√ºr</t>
  </si>
  <si>
    <t>Tuzla</t>
  </si>
  <si>
    <t>Sabancƒ± √úniversitesi</t>
  </si>
  <si>
    <t>Ulukan E.</t>
  </si>
  <si>
    <t>Angular MAC: A framework for directional antennas in wireless mesh networks</t>
  </si>
  <si>
    <t>10.1007/s11276-007-0048-3</t>
  </si>
  <si>
    <t>2-s2.0-43749101149</t>
  </si>
  <si>
    <t>NAS5-03076</t>
  </si>
  <si>
    <t>['waves instrument', 'three components', 'stereo mission', 'specific aspects', 'situ measurement', 'remote observation', 'paper introduces', 'interplanetary shocks', 'goniopolarimetry capability', 'energetic electrons', 'electron density', 'direction finding', 'cmes ).', 'au ).', 'art experiments', '3d heliosphere', '16 mhz']</t>
  </si>
  <si>
    <t>Solar radioastronomy | Space instrumentation</t>
  </si>
  <si>
    <t>This paper introduces and describes the radio and plasma wave investigation on the STEREO Mission: STEREO/WAVES or S/WAVES. The S/WAVES instrument includes a suite of state-of-the-art experiments that provide comprehensive measurements of the three components of the fluctuating electric field from a fraction of a hertz up to 16 MHz, plus a single frequency channel near 30 MHz. The instrument has a direction finding or goniopolarimetry capability to perform 3D localization and tracking of radio emissions associated with streams of energetic electrons and shock waves associated with Coronal Mass Ejections (CMEs). The scientific objectives include: (i) remote observation and measurement of radio waves excited by energetic particles throughout the 3D heliosphere that are associated with the CMEs and with solar flare phenomena, and (ii) in-situ measurement of the properties of CMEs and interplanetary shocks, such as their electron density and temperature and the associated plasma waves near 1 Astronomical Unit (AU). Two companion papers provide details on specific aspects of the S/WAVES instrument, namely the electric antenna system (Bale et al., Space Sci. Rev., 2007) and the direction finding technique (Cecconi et al., Space Sci. Rev., 2007). ¬© 2008 Springer Science+Business Media B.V.</t>
  </si>
  <si>
    <t>487-528</t>
  </si>
  <si>
    <t>60003674;60029445;60006337;60029392-60025038;60029445;60003674;60003674;60029445;60003674;60003674;60003674;60029445;60003674;60029392;60003674;60003674;60025709;60029445;60003674;60029392;60000221;60006337;60003674;60029392;60029392;60003674;60006337;60020103;60003674;60006337;60028900;60003674;60020103;60029392-60025038;60006337-60020444;60025709;60020103;60029392;60016605-60031135;60029445;60029392;60003674;60003674</t>
  </si>
  <si>
    <t>7004310314;8273351900;8393247200;7102795724;7003575559;8912396900;57220310908;7004423873;56213940800;23484831300;22952642000;23485492600;35556245200;15749738600;55838510209;7005883142;56431291100;8222679600;22952852200;7103301626;7006660827;8376495100;7003811025;7005968730;7003395010;7003423533;7004246625;6602331725;57192185535;6506671373;56209462400;57212637873;16402343900;15726266600;7005454282;7403720049;7005640512;7004117282;7003368777;57130814900;22954970800;6603756106;9237126900</t>
  </si>
  <si>
    <t>Bougeret, J. L.;Goetz, K.;Kaiser, M. L.;Bale, S. D.;Kellogg, P. J.;Maksimovic, M.;Monge, N.;Monson, S. J.;Astier, P. L.;Davy, S.;Dekkali, M.;Hinze, J. J.;Manning, R. E.;Aguilar-Rodriguez, E.;Bonnin, X.;Briand, C.;Cairns, I. H.;Cattell, C. A.;Cecconi, B.;Eastwood, J.;Ergun, R. E.;Fainberg, J.;Hoang, S.;Huttunen, K. E.J.;Krucker, S.;Lecacheux, A.;MacDowall, R. J.;MacHer, W.;Mangeney, A.;Meetre, C. A.;Moussas, X.;Nguyen, Q. N.;Oswald, T. H.;Pulupa, M.;Reiner, M. J.;Robinson, P. A.;Rucker, H.;Salem, C.;Santolik, O.;Silvis, J. M.;Ullrich, R.;Zarka, P.;Zouganelis, I.</t>
  </si>
  <si>
    <t>Czech Republic;United States;United States;Greece;Australia;United States;United States;Austria;Czech Republic;United States;France;United States</t>
  </si>
  <si>
    <t>Prague;Minneapolis;Berkeley;Athens;Sydney;Berkeley;Washington, D.C.;Graz;Prague Praha;Greenbelt;Paris;Boulder</t>
  </si>
  <si>
    <t>Academy of Sciences of the Czech Republic;University of Minnesota Twin Cities;Space Sciences Laboratory at UC Berkeley;National and Kapodistrian University of Athens;The University of Sydney;University of California, Berkeley;Catholic University of America;Institut fur Weltraumforschung;Charles University;NASA Goddard Space Flight Center;L'Observatoire de Paris;University of Colorado Boulder</t>
  </si>
  <si>
    <t>60031135;60029445;60029392;60028900;60025709;60025038;60020444;60020103;60016605;60006337;60003674;60000221</t>
  </si>
  <si>
    <t>Bougeret J.L.</t>
  </si>
  <si>
    <t>S/WAVES: The radio and plasma wave investigation on the STEREO mission</t>
  </si>
  <si>
    <t>10.1007/s11214-007-9298-8</t>
  </si>
  <si>
    <t>2-s2.0-44649107136</t>
  </si>
  <si>
    <t>['‚ âà10', 'waves experiment', 'wavelengths larger', 'solar wind', 'solar flares', 'radio emission', 'paper describes', 'mechanical design', 'interplanetary shocks', 'frequency regime', 'flight calibration', 'electron beams', 'electric component', 'discusses efforts', 'debye length', 'appear doppler', 'antenna system', 'antenna pattern', '10 khz', '1 au']</t>
  </si>
  <si>
    <t>Sun: coronal mass ejections | Sun: flares | Sun: magnetic field</t>
  </si>
  <si>
    <t>The STEREO/WAVES experiment is designed to measure the electric component of radio emission from interplanetary radio bursts and in situ plasma waves and fluctuations in the solar wind. Interplanetary radio bursts are generated from electron beams at interplanetary shocks and solar flares and are observed from near the Sun to 1 AU, corresponding to frequencies of approximately 16 MHz to 10 kHz. In situ plasma waves occur in a range of wavelengths larger than the Debye length in the solar wind plasma Œª D ‚âà10 m and appear Doppler-shifted into the frequency regime down to a fraction of a Hertz. These phenomena are measured by STEREO/WAVES with a set of three orthogonal electric monopole antennas. This paper describes the electrical and mechanical design of the antenna system and discusses efforts to model the antenna pattern and response and methods for in-flight calibration. ¬© 2007 Springer Science+Business Media B.V.</t>
  </si>
  <si>
    <t>529-547</t>
  </si>
  <si>
    <t>60025038-60029392;60029392;60029445;60025038;60003674;60003674;60025038;60020103;60003674;60029392;60029445;60020103;60025038-60029392</t>
  </si>
  <si>
    <t>7102795724;22954970800;8273351900;22953101200;22952852200;22952642000;22954126900;6602331725;35556245200;35919257300;7004423873;16402343900;15726266600</t>
  </si>
  <si>
    <t>Bale, S. D.;Ullrich, R.;Goetz, K.;Alster, N.;Cecconi, B.;Dekkali, M.;Lingner, N. R.;MacHer, W.;Manning, R. E.;McCauley, J.;Monson, S. J.;Oswald, T. H.;Pulupa, M.</t>
  </si>
  <si>
    <t>United States;United States;United States;Austria;France</t>
  </si>
  <si>
    <t>Minneapolis;Berkeley;Berkeley;Graz;Paris</t>
  </si>
  <si>
    <t>University of Minnesota Twin Cities;Space Sciences Laboratory at UC Berkeley;University of California, Berkeley;Institut fur Weltraumforschung;L'Observatoire de Paris</t>
  </si>
  <si>
    <t>60029445;60029392;60025038;60020103;60003674</t>
  </si>
  <si>
    <t>Bale S.D.</t>
  </si>
  <si>
    <t>The electric antennas for the STEREO/WAVES experiment</t>
  </si>
  <si>
    <t>10.1007/s11214-007-9251-x</t>
  </si>
  <si>
    <t>2-s2.0-44649195636</t>
  </si>
  <si>
    <t>EB</t>
  </si>
  <si>
    <t>['users located', 'transmitted signal', 'soft handover', 'sho region', 'sho processing', 'several multiple', 'receive beamformers', 'proposed algorithm', 'optimization problem', 'linear transmit', 'joint design', 'input multiple', 'guaranteed due', 'different inter', 'cooperative processing', 'base stations']</t>
  </si>
  <si>
    <t>Adaptive multiuser MIMO-OFDM | Beamforming | Cellular network | Convex optimization | Geometric programming | Non-reciprocal interference | Second-order cone programming | System level analysis | TDD</t>
  </si>
  <si>
    <t>Cooperative processing of transmitted signal from several multiple-input multiple-output (MIMO) base stations (BS) is considered for users located within a soft handover (SHO) region. The downlink resource allocation problem with different BS power constraints is studied for the orthogonal frequency division multiplexing system with adaptive MIMO transmission. Joint design of the linear transmit and receive beamformers in a MIMO multiuser transmission subject to per BS power constraints is considered. A solution for the weighted sum rate maximization problem is proposed. The proposed algorithm is shown to provide a very efficient solution despite of the fact that the global optimality cannot be guaranteed due to the non-convexity of the optimization problem. Moreover, efficient resource allocation method based on zero forcing transmission is provided. The impact of the size of a SHO region, the overhead from the increased resource utilization, and different inter-cell interference distributions due to the SHO are evaluated by system level simulations. Although the overhead from the SHO processing can be significant, it can be mitigated by using space division multiple access for users having an identical SHO active set composition. The users located at the SHO region may enjoy from greatly increased transmission rates. This translates to significant overall system level gains from the cooperative SHO processing. ¬© 2006 IEEE.</t>
  </si>
  <si>
    <t>1428-1440</t>
  </si>
  <si>
    <t>60001738;60001738;60001738</t>
  </si>
  <si>
    <t>6507216803;6506919633;7004091452</t>
  </si>
  <si>
    <t>Tolli, Antti;Codreanu, Marian;Juntti, Markku</t>
  </si>
  <si>
    <t>Tolli A.</t>
  </si>
  <si>
    <t>Cooperative MIMO-OFDM cellular system with soft handover between distributed base station antennas</t>
  </si>
  <si>
    <t>10.1109/TWC.2008.061124</t>
  </si>
  <si>
    <t>2-s2.0-46749086884</t>
  </si>
  <si>
    <t>['water conductivity', 'water composition', 'tap water', 'small changes', 'silvering process', 'silver stage', 'silver eels', 'show periods', 'sexual maturation', 'nearby river', 'migratory restlessness', 'measured activity', 'may use', 'may correspond', 'lunar cycle', 'environmental factors', 'either river', 'downstream runs', 'different stages', 'different pattern', 'determined whether', 'captive eels', 'atmospheric pressure', 'activity corresponded', '2 days', '1 ),']</t>
  </si>
  <si>
    <t>Anguilla anguilla | Atlantic Ocean | Downstream migration | Environmental factors | Locomotor activity | Prediction</t>
  </si>
  <si>
    <t>At the onset of sexual maturation, European eels Anguilla anguilla exhibit high locomotor activity which may correspond to migratory restlessness. We measured activity of captive eels and determined whether it correlated with downstream runs of silver eels as well as changes in environmental factors. Groups of eels at different stages of the silvering process (yellow to silver stage) were tagged and placed in separate tanks supplied with either river or tap water. Activity was measured by means of a flat-board antenna placed vertically in the middle of the tank at the surface of the water. Wild migrating silver eels were caught in the nearby river. Activity of eels in the river water tanks increased 1 to 2 days before downstream migrating eels were caught in the trap, and concurrently with a rise in turbidity and a decrease in conductivity. Activity of eels in the tap water tank showed a different pattern, which did not correspond to downstream runs. A peak in activity corresponded to a drop in tap water pH. It is concluded that eels do show periods of high locomotor activity at the onset of migration and this could be used to predict downstream migration. Movements are triggered by changes in water composition (as opposed to changes in discharge, atmospheric pressure and lunar cycle) measured using turbidity and/or conductivity as proxies. If eels are able to detect such small changes in water conductivity (80 ŒºS cm-1), they may use it to find their way to the estuary. ¬© 2008 EDP Sciences IFREMER IRD.</t>
  </si>
  <si>
    <t>Aquatic Living Resources</t>
  </si>
  <si>
    <t>60023659-60010348-60123163;60029873;60070476;60123163;60070476</t>
  </si>
  <si>
    <t>15828787800;6602891869;24462259000;6603089396;56257265600</t>
  </si>
  <si>
    <t>Durif, Caroline M.F.;Travade, Francois;Rives, Jacques;Elie, Pierre;Gosset, Claude</t>
  </si>
  <si>
    <t>France;France;France;Norway;Norway</t>
  </si>
  <si>
    <t>Paris;Villenave-d'Ornon;Paris;Bergen;Oslo</t>
  </si>
  <si>
    <t>INRAE;Centre INRAE Nouvelle-Aquitaine Bordeaux;Electricit√© de France;Havforskningsinstituttet;Universitetet i Oslo</t>
  </si>
  <si>
    <t>60123163;60070476;60029873;60023659;60010348</t>
  </si>
  <si>
    <t>Durif C.M.F.</t>
  </si>
  <si>
    <t>Relationship between locomotor activity, environmental factors, and timing of the spawning migration in the European eel, Anguilla anguilla</t>
  </si>
  <si>
    <t>10.1051/alr:2008031</t>
  </si>
  <si>
    <t>2-s2.0-46749141341</t>
  </si>
  <si>
    <t>['whistler mode', 'waves propagate', 'waves detected', 'wave modes', 'wave frequencies', 'similar analyses', 'resonance cone', 'resolving ambiguities', 'previous measurements', 'presumed langmuir', 'preferentially parallel', 'poker flat', 'mode waves', 'mode identification', 'magnetic field', 'electric fields', 'cutoff frequency', 'copyright 2008', 'alternately parallel', '735 km', '600 khz', '2006a ).', '2000 khz', '1000 khz', '100 khz']</t>
  </si>
  <si>
    <t>The SIERRA (Sounding of the Ion Energization Region - Resolving Ambiguities) rocket was launched to 735 km over an active auroral substorm from Poker Flat, Alaska, on 14 January 2002. A wealth of wave modes at frequencies from below 100 kHz to above 2000 kHz were detected with a dipole electric field antenna that was alternately parallel and perpendicular to Earth's magnetic field. At least two types of whistler mode waves were detected: unstructured broadband whistler waves commonly referred to as auroral hiss occurring at frequencies from &lt;100 kHz up to 1000 kHz, and structured narrowband features in the whistler mode at frequencies of 100 kHz to 600 kHz (Samara and LaBelle, 2006a). Other waves detected in the frequency range 1200 to 2000 kHz were interpreted as Langmuir-upper hybrid waves and Z-mode waves. For the unstructured whistler mode waves, comparison of the observed spin dependence of the wave electric fields with Monte Carlo simulations of the expected spin dependence for various polarizations suggests that these waves propagate on or near the resonance cone, which is consistent with previous measurements. Similar analyses of the presumed Langmuir and Z-mode waves show their electric fields are preferentially parallel and perpendicular to the ambient magnetic field, respectively. These characteristics, together with the relation of the wave frequencies to the J. cutoff frequency, serve to confirm the mode identification of these waves. Copyright 2008 by the American Geophysical Union.</t>
  </si>
  <si>
    <t>A04306</t>
  </si>
  <si>
    <t>Journal of Geophysical Research: Space Physics</t>
  </si>
  <si>
    <t>60010756;60010756</t>
  </si>
  <si>
    <t>24460998900;8076945900</t>
  </si>
  <si>
    <t>Colpitts, C. A.;Labelle, J.</t>
  </si>
  <si>
    <t>Dartmouth College</t>
  </si>
  <si>
    <t>Colpitts C.A.</t>
  </si>
  <si>
    <t>Mode identification of whistler mode, Z-mode, and Langmuir/Upper Hybrid mode waves observed in an auroral sounding rocket experiment</t>
  </si>
  <si>
    <t>10.1029/2007JA012325</t>
  </si>
  <si>
    <t>2-s2.0-46749155433</t>
  </si>
  <si>
    <t>['wild type', 'unusual two', 'trimeric light', 'selected steps', 'reduced capacity', 'reaction center', 'psii particles', 'plant biologists', 'physical disconnection', 'photosystem ii', 'nonphotochemical quenching', 'limited growth', 'light harvesting', 'grana partitions', 'grana membranes', 'former mutant', 'energy transfer', 'electron transport', 'double mutant', 'dimensional arrays', 'decreased efficiency']</t>
  </si>
  <si>
    <t>We investigated the function of chlorophyll a/b binding antenna proteins Chlorophyll Protein 26 (CP26) and CP24 in light harvesting and regulation of photosynthesis by isolating Arabidopsis thaliana knockout lines that completely lacked one or both of these proteins. All three mutant lines had a decreased efficiency of energy transfer from trimeric light-harvesting complex II (LHCII) to the reaction center of photosystem II (PSII) due to the physical disconnection of LHCII from PSII and formation of PSII reaction center depleted domains in grana partitions. Photosynthesis was affected in plants lacking CP24 but not in plants lacking CP26: the former mutant had decreased electron transport rates, a lower ŒîpH gradient across the grana membranes, reduced capacity for nonphotochemical quenching, and limited growth. Furthermore, the PSII particles of these plants were organized in unusual two-dimensional arrays in the grana membranes. Surprisingly, overall electron transport, nonphotochemical quenching, and growth of the double mutant were restored to wild type. Fluorescence induction kinetics and electron transport measurements at selected steps of the photosynthetic chain suggested that limitation in electron transport was due to restricted electron transport between Q A and QB, which retards plastoquinone diffusion. We conclude that CP24 absence alters PSII organization and consequently limits plastoquinone diffusion. ¬© 2008 American Society of Plant Biologists.</t>
  </si>
  <si>
    <t>1012-1028</t>
  </si>
  <si>
    <t>1532298X</t>
  </si>
  <si>
    <t>Plant Cell</t>
  </si>
  <si>
    <t>60032256;60032256;60000481;60000481;60032256</t>
  </si>
  <si>
    <t>56683188600;6508006614;6603717732;6602309011;35553979700</t>
  </si>
  <si>
    <t>De Bianchi, Silvia;Dall'Osto, Luca;Tognon, Giuseppe;Morosinotto, Tomas;Bassi, Roberto</t>
  </si>
  <si>
    <t>Verona;Padua</t>
  </si>
  <si>
    <t>Universit√† degli Studi di Verona;Universit√† degli Studi di Padova</t>
  </si>
  <si>
    <t>60032256;60000481</t>
  </si>
  <si>
    <t>De Bianchi S.</t>
  </si>
  <si>
    <t>Minor antenna proteins CP24 and CP26 affect the interactions between photosystem II subunits and the electron transport rate in grana membranes of Arabidopsis</t>
  </si>
  <si>
    <t>10.1105/tpc.107.055749</t>
  </si>
  <si>
    <t>2-s2.0-48549086564</t>
  </si>
  <si>
    <t>['suitable one', 'study includes', 'size reduction', 'shorting wall', 'second iteration', 'measured results', 'good agreement', 'fourth iterations', 'first iteration', 'filling properties', 'designed antennas', 'consequence 46', 'air gap', '1 %.']</t>
  </si>
  <si>
    <t>Fractal | Microstrip antenna | Size reduction | Space-filling</t>
  </si>
  <si>
    <t>In this paper, the idea of space-filling properties of the fractal is used to minimize the area of a microstrip rectangular patch antenna operating at 2.45GHz. The first iteration is in the form of a pulse and the study includes the first four iterations. It is found that the second iteration is the most suitable one because the third and fourth iterations have inferior antenna parameters. The size reduction in this case is about 15.1%. In order to further reduce the antenna size many trials have been carried out. These trials include adding a shorting wall, adding an air gap, adding a shorting wall and an air gap together, adding a shorting wall (or pins) together with an air gap and inverting the patch. As a consequence 46.12% reduction in size is obtained with reasonable antenna gain. The designed antennas were fabricated on Teflon dielectric substrates and good agreement is found between simulated and measured results.</t>
  </si>
  <si>
    <t>280-288</t>
  </si>
  <si>
    <t>60005916;60005916;60005916;60005916</t>
  </si>
  <si>
    <t>7401908735;6603063814;7004005810;57198277862</t>
  </si>
  <si>
    <t>Ismail, M.;Elsadek, H.;Abdallah, E. A.;Ammar, A. A.</t>
  </si>
  <si>
    <t>Cairo</t>
  </si>
  <si>
    <t>Electronics Research Institute of Cairo</t>
  </si>
  <si>
    <t>Ismail M.</t>
  </si>
  <si>
    <t>Modified pulse 2.45 fractal microstrip antenna</t>
  </si>
  <si>
    <t>2-s2.0-48749114489</t>
  </si>
  <si>
    <t>['without usage', 'two categories', 'standards established', 'reference levels', 'presented measurements', 'people living', 'peak hours', 'obtained results', 'numerical prediction', 'mobile phones', 'meters away', 'international guidelines', 'icnipr guidelines', 'field strength', 'electromagnetic fields', 'different levels', 'daily exposure', 'check compliance', 'cenelec standards', 'basic restrictions']</t>
  </si>
  <si>
    <t>Base station antennas | Field strength | GSM | Measurement | Power density</t>
  </si>
  <si>
    <t>Daily exposure to GSM electromagnetic fields has raised public concern of possible adverse health effects to people living in the vicinty of base station antennas. International guidelines and standards established for limiting human exposure to electromagnetic fields are given in two categories: Basic restrictions (SAR, induced current density, and induced power density) and Reference levels (free space electric field intensity; magnetic field intensity and power density). In order to check compliance for both categories, in this papers are presented measurements of incident electric field and obtained results are used for numerical prediction of SAR. Measurements of field strength and power flux density are performed on locations few meters away from base station antenna, in different levels, with and without usage of mobile phones, during day and in peak hours of GSM system usage. Results are compared with ICNIPR Guidelines, IEEE and CENELEC standards.</t>
  </si>
  <si>
    <t>229-234</t>
  </si>
  <si>
    <t>60068800;60068800;60068800;60068800</t>
  </si>
  <si>
    <t>24492199200;14026619900;14026922600;24492768800</t>
  </si>
  <si>
    <t>Ibrani-Pllana, Mimoza;Ahma, Luan;Hamiti, Enver;Sefa, Ruzhdi</t>
  </si>
  <si>
    <t>Pristina</t>
  </si>
  <si>
    <t>Universiteti i Prishtines</t>
  </si>
  <si>
    <t>Ibrani-Pllana M.</t>
  </si>
  <si>
    <t>Human exposure assessment in the vicinity of 900 MHz GSM base station antenna</t>
  </si>
  <si>
    <t>2-s2.0-48749124342</t>
  </si>
  <si>
    <t>['recently made', 'rapid developments', 'performance supercomputers', 'parallel finite', 'large bluegene', 'l system', 'l supercomputer', 'dramatically changed', 'difference time', 'computational electromagnetics', 'also introduce', '90 %.', '536 processors', '4000 processors', '32 terabytes', '10 minutes']</t>
  </si>
  <si>
    <t>Antenna arrays | Antennas | Computer graphics software | FDTD | Graphical user interfaces | Helical antennas | Microstrip arrays | Packaging | Parallel algorithms | Parallel machines | Parallel processing | Vivaldi antennas</t>
  </si>
  <si>
    <t>Rapid developments in high-performance supercomputers, with upward of 65,536 processors and 32 terabytes of memory, have dramatically changed the landscape in computational electromagnetics. The IBM BlueGenefL supercomputer are examples. They have recently made it possible to solve extremely large problems efficiently. For instance, they have reduced 52 days of simulation on a single Pentium 4 processor to only about 10 minutes on 4000 processors in a BlueGene/L supercomputer. In this article, we investigate the performance of a parallel Finite-Difference Time-Domain (FDTD) code on a large BlueGene/L system. We show that the efficiency of the code is excellent, and can reach up to 90%. The code has been used to simulate a number of electrically large problems, including a 100 √ó 100 patch antenna array, a 144-element dualpolarized Vivaldi array, a 40-element helical antenna array, and an electronic packaging problem. The results presented serve to demonstrate the efficiency of the parallelization of the code on the BlueGene/L system. In addition, we also introduce the development of the high-performance Beowulf clusters for simulation of electrically large problems. ¬© 2008 IEEE.</t>
  </si>
  <si>
    <t>26-44</t>
  </si>
  <si>
    <t>60001439;60001439;60001439;60001439;60001439;60001439;60001439;119849407;60021427;60021427;60021427;60021427</t>
  </si>
  <si>
    <t>7403914320;35195150200;36090110300;7403574625;51964611500;13304212100;55197051100;6603338455;16304571800;36841528900;55702421200;16305386700</t>
  </si>
  <si>
    <t>Yu, Wenhua;Yang, Xiaoling;Liu, Yongjun;Ma, Lai Ching;Su, Tao;Huang, Neng Tien;Mittra, Raj;Maaskant, Rob;Lu, Yongquan;Che, Qing;Lu, Rui;Su, Zhiwu</t>
  </si>
  <si>
    <t>China;United States;Netherlands</t>
  </si>
  <si>
    <t>Beijing;University Park;</t>
  </si>
  <si>
    <t>Communication University of China;Pennsylvania State University;Netherlands Foundation for Research</t>
  </si>
  <si>
    <t>60021427;60001439;119849407</t>
  </si>
  <si>
    <t>Yu W.</t>
  </si>
  <si>
    <t>A new direction in computational electromagnetics: Solving large problems using the parallel FDTD on the BlueGene/L supercomputer providing teraflop-level performance</t>
  </si>
  <si>
    <t>10.1109/MAP.2008.4562255</t>
  </si>
  <si>
    <t>2-s2.0-48849096436</t>
  </si>
  <si>
    <t>['vswr method', 'recently upgraded', 'rcs method', 'one antenna', 'moving cart', 'anechoic chamber', 'amplitude transmitter', 'absorber wall']</t>
  </si>
  <si>
    <t>Absorbing media | Anechoic chambers (electromagnetic) | Antenna measurements | Calibration | Discrete Fourier transform | Electromagnetic measurements | Electromagnetic reflection | Ffrequency domain analysis | Horn antennas | Microwave measurements | Radar cross sections | Radar scattering | Standing wave measurements</t>
  </si>
  <si>
    <t>The classical and widely used termination - VSWR method, used to measure the reflectivity of an absorber wall in an anechoic chamber, has been recently upgraded. This measurement (slotted-line measurement type) was in the past realized frequency by frequency, with an amplitude transmitter/receiver and one antenna on a moving cart. It is now possible to cover a complete frequency bandwidth without any movement with the advanced VSWR method (A VS WR), and also with the RCS method. These two complementary methods do not require antenna movement, and allow measuring complete bandwidths at the same time, where only a few frequencies were measured before. It is not an exaggeration to say that the progress is as high as the transition between the slotted-line measurement technique and automated vector network analyzers at the end of the 1970s. ¬© 2008 IEEE.</t>
  </si>
  <si>
    <t>140-147</t>
  </si>
  <si>
    <t>106031316;106031316</t>
  </si>
  <si>
    <t>6507702595;24483233300</t>
  </si>
  <si>
    <t>Cottard, Gil;Arien, Yoeri</t>
  </si>
  <si>
    <t>Saint-Maur</t>
  </si>
  <si>
    <t>ANTEM</t>
  </si>
  <si>
    <t>Cottard G.</t>
  </si>
  <si>
    <t>Recent microwave absorber wall-reflectivity measurement methods [measurements corner]</t>
  </si>
  <si>
    <t>10.1109/MAP.2008.4562276</t>
  </si>
  <si>
    <t>2-s2.0-48849100236</t>
  </si>
  <si>
    <t>['wimax operations', 'space wavelength', 'plate radiators', 'order modes', 'namely within', 'impedance bandwidth', 'frequency range', 'elevating suspended', 'design concept', 'consistent gain', '6 ghz', '5 dbi', '3 ghz', '2 dbi']</t>
  </si>
  <si>
    <t>Antenna proximity factors | Broadband antennas | Embedded antennas | Microstrip antennas | Multifrequency antennas | Suspended plate antennas | Wi-Fi | WiMAX | Wireless local area networks</t>
  </si>
  <si>
    <t>A design concept for elevating suspended-plate radiators is presented in this paper. The proposed antenna comprises two radiators connected by a folded feeding structure. The folded structure suppresses the occurrence of higher-order modes when the height of the antenna is elevated beyond 10% of the free-space wavelength, Œª0 The broadband radiating mechanism is explained. Both the simulation and measurement results show that a consistent gain of 7.2 dBi to 8.5 dBi is achieved over a frequency range of 2.3 GHz to 3.6 GHz, namely within a 44% impedance bandwidth for S11 &lt;-l0dB. The concept is used to design two cost-effective broadband antennas covering both WLAN and WiMAX operations. ¬© 2008 IEEE.</t>
  </si>
  <si>
    <t>95-105</t>
  </si>
  <si>
    <t>106031372;106031372</t>
  </si>
  <si>
    <t>Toh, Wee Kian;Chen, Zhi Ning</t>
  </si>
  <si>
    <t>Institute for Lnfocomm Research</t>
  </si>
  <si>
    <t>On a broadband elevated suspended-plate antenna with consistent gain</t>
  </si>
  <si>
    <t>10.1109/MAP.2008.4562260</t>
  </si>
  <si>
    <t>2-s2.0-48849100999</t>
  </si>
  <si>
    <t>['weather conditions', 'path length', 'observing modes', 'mechanical performance', 'mechanical measurements', 'evaluation process', 'antenna specifications']</t>
  </si>
  <si>
    <t>Antenna measurements | Antenna mechanical factors | Millimeter wave antennas | Radio telescopes</t>
  </si>
  <si>
    <t>The specifications of the Atacama Large Millimeter Array (ALMA) have placed stringent requirements on the mechanical performance of its antennas. As part of the evaluation process of the VertexRSl and Alcatel EIE Consortium (AEC) ALMA prototype antennas, measurements of the path length, thermal, and azimuth bearing performance were made under a variety of weather conditions and observing modes. The results of mechanical measurements, reported here, were compared to the antenna specifications. ¬© 2008 IEEE.</t>
  </si>
  <si>
    <t>66-80</t>
  </si>
  <si>
    <t>60001753;60024185</t>
  </si>
  <si>
    <t>7003267978;7006740315</t>
  </si>
  <si>
    <t>Greve, Albert;Mangum, Jeff</t>
  </si>
  <si>
    <t>Charlottesville;Saint Martin d'Heres</t>
  </si>
  <si>
    <t>National Radio Astronomy Observatory;IRAM Institut de RadioAstronomie Millim√©trique</t>
  </si>
  <si>
    <t>60024185;60001753</t>
  </si>
  <si>
    <t>Greve A.</t>
  </si>
  <si>
    <t>Mechanical measurements of the ALMA prototype antennas</t>
  </si>
  <si>
    <t>10.1109/MAP.2008.4562258</t>
  </si>
  <si>
    <t>2-s2.0-48849107202</t>
  </si>
  <si>
    <t>['various locations', 'usbl antenna', 'underwater objects', 'significant inclinations', 'short baseline', 'roll angles', 'receiving bases', 'proposed algorithm', 'paper presents', 'object coordinates', 'low z', 'location measurement', 'coordinate determination', 'acoustic systems', 'accuracy evaluation']</t>
  </si>
  <si>
    <t>Carrier coordinate system | Local coordinate systems | Pitch and roll angles | Transponder | Ultra-short baseline (USBL) system | Underwater object</t>
  </si>
  <si>
    <t>This paper presents an approach to resolve the problem of low Z-coordinate determination accuracy for ultra-short baseline (USBL) acoustic systems in which the location measurement of the underwater objects is based on the determination of the distance to the object and the angle object position. The antenna with five receiving elements and different spatial orientation of receiving bases is proposed. It is assumed that the receiving antenna may have the significant inclinations and the orientation of the USBL antenna which is controlled by measuring of the pitch and roll angles. The problem of the low precision Z-coordinate determination is resolved by means of utilizing various spatial orientations of the receiving bases in a modernized five element USBL system. The computer simulation results of the proposed algorithm are presented to demonstrate reliable operation of the algorithm for different angular antenna positions and various locations of the object. The results of the calculation of the errors of the determination of the object coordinates and accuracy evaluation of modernized USBL system are presented.</t>
  </si>
  <si>
    <t>298-309</t>
  </si>
  <si>
    <t>WSEAS Transactions on Systems</t>
  </si>
  <si>
    <t>Arkhipov, Mikhail</t>
  </si>
  <si>
    <t>Huajuapan</t>
  </si>
  <si>
    <t>Universidad Tecnologica de la Mixteca</t>
  </si>
  <si>
    <t>Arkhipov M.</t>
  </si>
  <si>
    <t>An algorithm for improving the accuracy of Z-coordinate determination for USBL systems</t>
  </si>
  <si>
    <t>2-s2.0-48849110061</t>
  </si>
  <si>
    <t>['recent article', 'radiation q', 'paper presents', 'lower bound', 'lan j', 'key issue', 'hypothetical antenna', 'extended chu', 'equivalent circuit', 'circuit quantified', 'chu presented', 'chu limit', 'chu defined']</t>
  </si>
  <si>
    <t>Antenna measurements | Antenna theory | Q factor | Small antennas | Spherical antennas</t>
  </si>
  <si>
    <t>In his classic 1948 paper, Lan J. Chu presented the equivalent circuit for an electrically small antenna. This circuit quantified the relationship between the lower bound for the radiation Q of an electrically small antenna and its physical size relative to the wavelength. A recent article has highlighted the fact that Chu defined a lower bound for a hypothetical antenna. A key issue is how close can the Chu limit be approached, in practice? Chu's lower bound assumes that there is no stored energy inside a sphere that circumscribes the largest antenna dimension. Another recent article has extended Chu's work to include the internal stored energy, and provides new lower bounds for electrically small antennas. This paper presents a summary of the recent findings regarding this issue. ¬© 2008 IEEE.</t>
  </si>
  <si>
    <t>130-131</t>
  </si>
  <si>
    <t>Lopez, Alfred R.</t>
  </si>
  <si>
    <t>ARL Associates</t>
  </si>
  <si>
    <t>Lopez A.</t>
  </si>
  <si>
    <t>Approaching th Chu small-antenna radiation Q limit</t>
  </si>
  <si>
    <t>10.1109/MAP.2008.4562270</t>
  </si>
  <si>
    <t>2-s2.0-48849110086</t>
  </si>
  <si>
    <t>['work presents', 'three modes', 'spectral efficiency', 'single frequency', 'previous work', 'pattern two', 'pattern diversity', 'multimode antennas', 'mimo systems', 'key aspect', 'frequency case', 'briefly reviewed', 'also included', 'also accomplished']</t>
  </si>
  <si>
    <t>Antenna radiation pattern | Diversity methods | Land mobile radio diversity systems | Microstrip antenna | MIMO systems | Multimode transmission lines</t>
  </si>
  <si>
    <t>This work presents the design of compact multimode patch antennas for application in medium-size MIMO terminals combining spatial and radiation-pattern diversity. This design was inspired by previous work, which proposed the use of patch antennas providing two services at two frequency bands that required different radiation patterns. These precedents are briefly reviewed, before extending the concept of the dual-pattern two-frequency case to one in which diversity is demanded at a single frequency. A design with three modes at a single frequency is also accomplished. Some prototypes have been manufactured and measured. An example of the advantages of using these multimode antennas in terms of spectral efficiency in MIMO systems is also included. The key aspect of this work is the use of short-circuited ring patch (SCRP) antennas. ¬© 2008 IEEE.</t>
  </si>
  <si>
    <t>197-205</t>
  </si>
  <si>
    <t>6603262783;16025512100;8951304600</t>
  </si>
  <si>
    <t>Rajo-Iglesias, Eva;Quevedo-Teruel, √ìscar;S√°nchez-Fern√°ndez, Matilde</t>
  </si>
  <si>
    <t>Rajo-Iglesias E.</t>
  </si>
  <si>
    <t>Compact multimode patch antennas for MIMO applications</t>
  </si>
  <si>
    <t>10.1109/MAP.2008.4562418</t>
  </si>
  <si>
    <t>2-s2.0-48849110260</t>
  </si>
  <si>
    <t>['survey blocks', 'striping algorithm', 'slice maps', 'short periods', 'seamless mosaic', 'reflection amplitudes', 'problems must', 'probably caused', 'penetrating radar', 'pass filter', 'often remedied', 'match amplitudes', 'lags behind', 'horizontal slicing', 'ground moisture', 'gpr defects', 'dimensional low', 'different times', 'create discontinuities', 'correctly match', 'cases changes', 'archaeogeophysical methods', 'antenna lift']</t>
  </si>
  <si>
    <t>Compositing GPR survey blocks | Edge and line discontinuities | GPR data processing | Large-area GPR surveys | Stripe removal | Time slices | Time zero | Trace alignment</t>
  </si>
  <si>
    <t>Ground-penetrating radar (GPR) lags behind other archaeogeophysical methods in terms of speed, efficiency and ability to produce clean site-wide composites owing to complex and time-consuming data processing requirements. Two North American case studies illustrate problems that occur when survey is conducted over long and short periods of time. Some GPR defects have been blamed on differential solar heating of antennae and battery power levels but we show these effects to be negligible. Major problems include gradual changes over time in ground moisture and low-level background noise, which can create discontinuities between adjacent survey blocks when data are collected at different times. These problems are often remedied by globally aligning traces using a stable trace position. Variations in ground moisture through time also cause differences in reflection amplitudes, necessitating different range gain curves to match amplitudes between survey blocks. In some cases changes in ground moisture cause noticeable differences in velocity between survey blocks requiring time-scales to be converted to depths to correctly match the data. These problems must be remedied before horizontal slicing can be considered. Subsequent image processing may also be necessary to generate a seamless mosaic and eliminate striping artefacts commonly seen in slice maps.The latter are probably caused by antenna lift and tilt and can be removed by a de-striping algorithm that uses a one-dimensional low-pass filter to characterize stripes followed by their subtraction from the data. Copyright ¬© 2008 John Wiley &amp; Sons, Ltd.</t>
  </si>
  <si>
    <t>133-149</t>
  </si>
  <si>
    <t>Archaeological Prospection</t>
  </si>
  <si>
    <t>60004862;60004862</t>
  </si>
  <si>
    <t>6504546561;15019334000</t>
  </si>
  <si>
    <t>Ernenwein, Eileen G.;Kvamme, Kenneth L.</t>
  </si>
  <si>
    <t>Fayetteville</t>
  </si>
  <si>
    <t>University of Arkansas</t>
  </si>
  <si>
    <t>Ernenwein E.</t>
  </si>
  <si>
    <t>Data processing issues in large-area GPR surveys: Correcting trace misalignments, edge discontinuities and striping</t>
  </si>
  <si>
    <t>10.1002/arp.331</t>
  </si>
  <si>
    <t>2-s2.0-48949117363</t>
  </si>
  <si>
    <t>['trial suggests', 'therefore investigate', 'survey effort', 'structurally complex', 'spatial resolution', 'smaller grid', 'satisfy criteria', 'sample density', 'resulting images', 'recover three', 'recent research', 'readily considered', 'present results', 'offset survey', 'offset data', 'offset acquisitions', 'obtain three', 'noise ratio', 'near swindon', 'minimal increase', 'migration methods', 'integrated three', 'improvement may', 'groundwell ridge', 'greatly increased', 'dimensional multi', 'dimensional migration', 'dimensional data', 'dimensional acquisition', 'dimension 21', 'british villa', 'attenuative sites', 'archaeological target', 'acquired within', '25 m2', '10 times', '05 m2']</t>
  </si>
  <si>
    <t>Ground penetrating radar | Imaging | Multi-offset | Resolution | Signal-to-noise ratio | Three-dimensional migration</t>
  </si>
  <si>
    <t>The efficacy of ground penetrating radar (GPR) methods is inhibited when surveying over a target that is structurally complex and/or hosted within attenuative media. Recent research has documented the ability of certain seismic methods to improve imaging using GPR. For imaging complex targets, three-dimensional acquisition and migration methods are applied. For attenuative sites, signal-to-noise ratio (SNR) may be boosted on acquisition of multi-offset data. We present results from an integrated three-dimensional multi-offset survey over a Romano-British villa at Groundwell Ridge, near Swindon, UK. Data were acquired within a grid of dimension 21 m √ó 14 m, using a single-channel PulseEKKO GPR system equipped with common-offset (CO) 450 MHz antennas. To satisfy criteria for three-dimensional migration, the sample density over the grid was 0.05 √ó 0.05 m2. A smaller grid of three-dimensional multi-offset data was acquired, with fold-of-cover 2200%, targeting a low SNR section of data. The spatial resolution and SNR in the resulting images of the target are greatly improved compared with data acquired using a more conventional survey method. However, this improvement may not be justified by the greatly increased (some 10 times) fieldwork effort required to obtain three-dimensional multi-offset data. We therefore investigate a means of improving the efficiency of three-dimensional GPR surveying by applying a simple trace interpolation method to recover three-dimensional acquisition criteria. This trial suggests that, at this site, three-dimensional data can be simulated from a grid of pseudo-three-dimensional data, sampled at 0.05 √ó 0.25 m2. In this way, high quality images of an archaeological target can be obtained with minimal increase to survey effort. We hope that, on the basis of this work, three-dimensional and multi-offset acquisitions will be more readily considered for archaeological GPR investigations. Copyright ¬© 2008 John Wiley &amp; Sons, Ltd.</t>
  </si>
  <si>
    <t>93-112</t>
  </si>
  <si>
    <t>60004572-60012070;100679837;60012070;60004572</t>
  </si>
  <si>
    <t>24470892600;6602333475;55308808000;7401956572</t>
  </si>
  <si>
    <t>Booth, Adam D.;Linford, Neil T.;Clark, Roger A.;Murray, Tavi</t>
  </si>
  <si>
    <t>United Kingdom;United Kingdom;United Kingdom</t>
  </si>
  <si>
    <t>Leeds;Swansea;Portsmouth</t>
  </si>
  <si>
    <t>University of Leeds;Swansea University;Geophysics Team</t>
  </si>
  <si>
    <t>60012070;60004572;100679837</t>
  </si>
  <si>
    <t>Booth A.</t>
  </si>
  <si>
    <t>Three-dimensional, multi-offset ground-penetrating radar imaging of archaeological targets</t>
  </si>
  <si>
    <t>10.1002/arp.327</t>
  </si>
  <si>
    <t>2-s2.0-48949117385</t>
  </si>
  <si>
    <t>['two transmit', 'two systems', 'time code', 'simulation results', 'signal energy', 'pilot snr', 'form expressions', 'feedback information', 'doppler spread', 'comparison shows', 'coded system', 'cltd outperforms', 'cltd algorithms', 'cltd ),', 'analytical results', 'amplitude cltd', 'alamouti space']</t>
  </si>
  <si>
    <t>Array signal processing | Channel estimation | Convolutional codes | Fading channels | Maximum likelihood decoding</t>
  </si>
  <si>
    <t>In this paper, closed-form expressions for the uncoded bit error probability of closed-loop transmit diversity (CLTD) algorithms with two transmit and one receive antennas and noisy channel state information (CSI) in time-varying Rayleigh fading channels are derived. Two CLTD algorithms considered are the phase-amplitude CLTD (PA-CLTD), where the transmit antennas may transmit with different signal energy, and the phase-only CLTD (PO-CLTD), where the transmit antennas must transmit with the same signal energy. In addition to the uncoded bit error probability, this paper also derives the pairwise error probability when finite-depth interleaved convolutional codes are used with CLTD algorithms. However, due to the complexity of the coded system, the pairwise error probabilities are not in the closed-form expressions. The results have shown that PA-CLTD performs slightly better than PO-CLTD although PA-CLTD requires significantly more feedback information and that, when the Doppler spread is large, the performance of CLTD algorithms may degrade significantly. Moreover, a comparison between PA-CLTD, the Alamouti space-time code and the SISO system indicates that PA-CLTD outperforms the other two systems when the Doppler spread is small and the pilot SNR is large. Finally, the analytical results are compared with results from Monte Carlo simulation and the comparison shows that the analytical results match well with the simulation results. ¬© 2008 IEEE.</t>
  </si>
  <si>
    <t>653-665</t>
  </si>
  <si>
    <t>60121655-60013301;60121655;60121655</t>
  </si>
  <si>
    <t>San Diego;San Diego</t>
  </si>
  <si>
    <t>The Electrical and Computer Engineering Department;Qualcomm Incorporated</t>
  </si>
  <si>
    <t>60121655;60013301</t>
  </si>
  <si>
    <t>On the performance of closed-loop transmit diversity with noisy channel estimates and finite-depth interleaved convolutional codes</t>
  </si>
  <si>
    <t>10.1109/TCOMM.2008.060383</t>
  </si>
  <si>
    <t>2-s2.0-49049086929</t>
  </si>
  <si>
    <t>['solved using', 'receive antennas', 'quadratic complexity', 'packet transmission', 'optimal algorithm', 'one transmit', 'numerically show', 'numerical results', 'linear complexity', 'layer system', 'gaussian sources', 'gaussian source', 'fading channels', 'fading channel', 'erasure channels', 'duality relationship', 'dual solution', 'distortion exponent', 'corresponding dual', 'asymptotic measure', 'also shown']</t>
  </si>
  <si>
    <t>Joint source-channel coding | MIMO fading channels | Outage capacity | Packet erasure channels | Successive refinement</t>
  </si>
  <si>
    <t>We consider layered transmission of a successively refinable source over a quasi-static fading channel. We establish a duality relationship between this problem and that of packet transmission over erasure channels and use it to share solution techniques in both domains. For a Gaussian source and the fading channel, a low-complexity, optimal algorithm is proposed, and it is shown that the corresponding dual for packet erasure channels has a linear complexity as opposed to the quadratic complexity of the best known optimal algorithms in the literature. For non-Gaussian sources, the optimal rate allocation problem for fading channels is solved using the dual solution for erasure channels. It is also shown that a single-layer system is optimal for fading channels if the goal is to maximize the rate. Numerical results for multiple antenna Rayleigh fading channels are presented for Gaussian sources and practical image coders. It is shown that a few number of layers significantly improves the performance. Finally, we numerically show that for practical operating conditions, optimizing the asymptotic measure of distortion exponent is not enough when there are more than one transmit or receive antennas. ¬© 2008 IEEE.</t>
  </si>
  <si>
    <t>565-573</t>
  </si>
  <si>
    <t>35617058900;7004144452</t>
  </si>
  <si>
    <t>Etemadi, Farzad;Jafarkhani, Hamid</t>
  </si>
  <si>
    <t>Etemadi F.</t>
  </si>
  <si>
    <t>A unified framework for layered transmission over fading and packet erasure channels</t>
  </si>
  <si>
    <t>10.1109/TCOMM.2008.060320</t>
  </si>
  <si>
    <t>2-s2.0-49049090964</t>
  </si>
  <si>
    <t>['wireless channel', 'uniform distribution', 'time separations', 'three ccfs', 'terms characterize', 'stationary case', 'outdoor environments', 'mobile station', 'linear convolution', 'isotropic propagation', 'isotropic pdf', 'isotropic environment', 'input multiple', 'good fit', 'frequency cross', 'directional antennas', 'correlation function', 'considerable impact', 'communication channel', 'communication applications', 'ccf turns', 'base station', 'antenna patterns']</t>
  </si>
  <si>
    <t>Coherence-bandwidth and power spectral density | Coherencetime | Directional antennas | MIMO wireless channel | Random scattering media, nonisotropic propagation channel | Space-time-frequency cross-correlation function</t>
  </si>
  <si>
    <t>In outdoor environments, waves propagate non- isotropically because of non-uniform distribution of scatterers. In addition directional antennas, which are efficient for communication applications, have considerable impact on the response of the communication channel. The impact of non-isotropic propagation and directional antennas is more significant when the system employs multiple antennas. In this paper, we propose a space-time-frequency cross-correlation function (CCF) for multiple-input multiple-output multicarrier channels in a two-dimensional (2D) random scattering medium. The expression of the CCF turns out to be a multiplication of three CCFs. Two of these terms characterize the impact of mobile station and base station, respectively and are linear Bessel expansions, where the coefficients are given by the linear convolution of the Fourier series coefficients (FSC)s of the employed antenna patterns and the FSCs of the probability density function describing 2D non-isotropic environment. The third expression characterizes the impact of the wireless channel. In the stationary case, we derive the expression of the fading channel power spectrum (CPS) in terms of the non-isotropic pdf and antenna patterns. Using the expression of the CCF, we also calculate coherence-bandwidth (CB)/ coherence-time (CT) as a function of carrier-frequency/time separations. Our numerical results show a good fit to the available experimental results obtained for the CB/CT of realistic outdoor channels. ¬© 2008 IEEE.</t>
  </si>
  <si>
    <t>642-652</t>
  </si>
  <si>
    <t>60009982;60016005</t>
  </si>
  <si>
    <t>6505722666;56224678400</t>
  </si>
  <si>
    <t>Rad, Hamidreza Saligheh;Gazor, Saeed</t>
  </si>
  <si>
    <t>Kingston;Cambridge</t>
  </si>
  <si>
    <t>Queen‚Äôs University;Harvard University</t>
  </si>
  <si>
    <t>60016005;60009982</t>
  </si>
  <si>
    <t>Rad H.</t>
  </si>
  <si>
    <t>The impact of non-isotropic scattering and directional antennas on MIMO multicarrier mobile communication channels</t>
  </si>
  <si>
    <t>10.1109/TCOMM.2008.060121</t>
  </si>
  <si>
    <t>2-s2.0-49049092595</t>
  </si>
  <si>
    <t>Inha</t>
  </si>
  <si>
    <t>['throughput performance', 'spatial correlation', 'performed based', 'operating snr', 'longer optimal', 'downlink multi', 'asymptotic analysis', 'antenna correlation']</t>
  </si>
  <si>
    <t>Antenna correlation | MIMO | Multiuser diversity</t>
  </si>
  <si>
    <t>In this paper, we investigate the effect of spatial correlation on throughput performance of downlink multi-antenna transmission schemes exploiting multiuser diversity, in which partial channel information such as signal-to-interference plus noise power ratio (SINR) is available at the transmitter. The asymptotic analysis is performed based on the extreme value theory. From this analysis, we demonstrate that the throughput optimal transmission scheme depends on the degree of the antenna correlation and the operating SNR. Especially, the multiuser spatial multiplexing known as the asymptotically optimal transmission scheme is no longer optimal in highly correlated multiple antenna channels. ¬© 2008 IEEE.</t>
  </si>
  <si>
    <t>666-674</t>
  </si>
  <si>
    <t>60028876;60000872</t>
  </si>
  <si>
    <t>50061695100;57191670767</t>
  </si>
  <si>
    <t>Park, Daeyoung;Park, Seung Young</t>
  </si>
  <si>
    <t>Incheon;Chuncheon</t>
  </si>
  <si>
    <t>Inha University;Kangwon National University</t>
  </si>
  <si>
    <t>Park D.</t>
  </si>
  <si>
    <t>Performance analysis of multiuser diversity under transmit antenna correlation</t>
  </si>
  <si>
    <t>10.1109/TCOMM.2008.050671</t>
  </si>
  <si>
    <t>2-s2.0-49049118679</t>
  </si>
  <si>
    <t>SGR2005-00996</t>
  </si>
  <si>
    <t>['user requirement', 'sum capacity', 'serviced users', 'scaling law', 'practical systems', 'partial channel', 'opportunistic way', 'generated beams', 'approximate expressions']</t>
  </si>
  <si>
    <t>Grassmannian line packing | Minimum rate constraints | Multiuser MIMO | Opportunistic beamforming | Partial CSIT</t>
  </si>
  <si>
    <t>Scheduling in a broadcast channel based on partial channel-state- information at the transmitter is carried out in an opportunistic way. In this paper, the number of generated beams is larger than the number of available base station antennas, where the beams are obtained through Grassmannian line packing to guarantee the largest orthogonality among them. Approximate expressions and bounds are derived for the sum capacity of the proposed approach together with its scaling law. For practical systems, we show that this scheme can increase the number of serviced users under a minimum-rate-per-user requirement. ¬© 2006 IEEE.</t>
  </si>
  <si>
    <t>1174-1178</t>
  </si>
  <si>
    <t>101941481;60007592</t>
  </si>
  <si>
    <t>15623956800;6701360457</t>
  </si>
  <si>
    <t>Zorba, Nizar;P√©rez-Neira, Ana I.</t>
  </si>
  <si>
    <t>Barcelona;Barcelona</t>
  </si>
  <si>
    <t>Universitat Polit√®cnica de Catalunya;Centre Tecnolgic de Telecomunicacions de Catalunya</t>
  </si>
  <si>
    <t>60007592;101941481</t>
  </si>
  <si>
    <t>Zorba N.</t>
  </si>
  <si>
    <t>Opportunistic grassmannian beamforming for multiuser and multiantenna downlink communications</t>
  </si>
  <si>
    <t>10.1109/TWC.2008.060972</t>
  </si>
  <si>
    <t>2-s2.0-49249084922</t>
  </si>
  <si>
    <t>2007AA01Z262</t>
  </si>
  <si>
    <t>['theoretical analysis', 'outage capacity', 'novel low', 'noise amplification', 'new solution', 'mmse v', 'mmse extension', 'interference cancellation', 'hardware cost', 'existing works', 'detection order', 'blast transmission', 'blast system']</t>
  </si>
  <si>
    <t>Ordered successive interference cancellation | QR decomposition | Transmit antenna selection | V-BLAST</t>
  </si>
  <si>
    <t>For the sake of reducing the hardware cost of multiple RF chains and the complexity for spatial multiplexing systems, in this paper a novel low-complexity transmit antenna selection criterion is proposed for V-BLAST system with MMSE OSIC detection. Based on MMSE extension of V-BLAST with sorted QR decomposition, an intuitional performance analysis of each sub-stream for MMSE V-BLAST transmission is done, and a new solution to the transmit antenna selection problem is suggested. Unlike most of the existing works, the proposed algorithm synthetically considers the impacts of detection order, interference cancellation, and noise amplification. Theoretical analysis and simulation results show that the proposed algorithm achieves well both in outage capacity and in symbol error rate performance with low computational complexity. ¬© 2008 World Scientific Publishing Company.</t>
  </si>
  <si>
    <t>253-262</t>
  </si>
  <si>
    <t>Journal of Circuits, Systems and Computers</t>
  </si>
  <si>
    <t>57219304011;7406279559</t>
  </si>
  <si>
    <t>Liu, Jianguo;Yang, Luxi</t>
  </si>
  <si>
    <t>Transmit antenna selection for v-blast mimo system based on extended channel matrix analysis</t>
  </si>
  <si>
    <t>S0218126608004228</t>
  </si>
  <si>
    <t>10.1142/S0218126608004228</t>
  </si>
  <si>
    <t>2-s2.0-57249105530</t>
  </si>
  <si>
    <t>CCR-0325180</t>
  </si>
  <si>
    <t>['straightforward way', 'repeating process', 'proposed lately', 'ofdm system', 'ofdm symbols', 'multiple antennas', 'multipath diversity', 'multipath diversities', 'main goal', 'interesting method', 'gamma times', 'full spatial', 'frequency coding', 'frequency codes', 'first generalize', 'existing space', 'discrete papr']</t>
  </si>
  <si>
    <t>Chu sequence | Clipping | Fast ML decoding | MIMO-OFDM systems | Orthogonal and quasiorthogonal space-time-frequency block codes | PAPR</t>
  </si>
  <si>
    <t>Space-time/frequency coding (SFC) can achieve the spatial and multipath diversities for a MIMO-OFDM system by coding across subcarriers, multiple antennas, and/or multiple OFDM sysmbols, where an interesting method to achieve the multipath diversity is repeating across subcarriers proposed by Su et al. While most of the existing space-time/frequency codes do not have the fast ML decoding, a family of space-time-frequency codes with single-symbol ML decoding have been proposed lately by Zhang et al to achieve both full spatial and multipath diversities by using orthogonal space-time block codes (OSTBC) across multiple antennas and OFDM symbols and in the meantime repeating across the subcarriers. In this paper, we first generalize the above OSTBC to linearly transformed quasi OSTBC (QOSTBC) in a straightforward way. The main goal of this paper is to modify the repeating process and adjust their phases so that the peak-to-average power ratio (PAPR) of the OFDM system is reduced. In particular, we propose to use Chu sequences and show that the discrete PAPR can be reduced by Gamma times where Gamma is the times of the repeating across subcarriers for any SFC from the repeating. ¬© 2006 IEEE.</t>
  </si>
  <si>
    <t>1195-1202</t>
  </si>
  <si>
    <t>60023004;60023004</t>
  </si>
  <si>
    <t>55830325800;7402179288</t>
  </si>
  <si>
    <t>Li, Zhefeng;Xia, Xiang Gen</t>
  </si>
  <si>
    <t>Newark</t>
  </si>
  <si>
    <t>University of Delaware</t>
  </si>
  <si>
    <t>PAPR reduction for repetition space-time-frequency coded MIMO-OFDM systems using chu sequences</t>
  </si>
  <si>
    <t>10.1109/TWC.2008.061024</t>
  </si>
  <si>
    <t>2-s2.0-58149114579</t>
  </si>
  <si>
    <t>2006AA01Z211</t>
  </si>
  <si>
    <t>['simulation results', 'proposed strategy', 'paper addresses', 'distributed multiple', 'assignment pattern', 'antenna architecture']</t>
  </si>
  <si>
    <t>Antenna assignment | Mobile communication system | Mobile hotspots | Wireless communication</t>
  </si>
  <si>
    <t>This paper addresses the antenna assignment problem for distributed multiple-antenna architecture that enables wireless communication between onboard and ground in subway and railway. We propose a class of algorithms that match the assignment pattern to the large scale fading. Such algorithms are not constrained by short coherence time inherited in subway and railway. We will then derive an optimal antenna assignment strategy employing maximum ratio combining. Simulation results will be provided to demonstrate the advantages of the proposed strategy, which can also be applied to the recently proposed information raining system. ¬© 2006 IEEE.</t>
  </si>
  <si>
    <t>1134-1139</t>
  </si>
  <si>
    <t>60025278-60000745;60025278;60008592</t>
  </si>
  <si>
    <t>35078670900;7201669202;55666697100</t>
  </si>
  <si>
    <t>Huang, Dayu;Fan, Pingyi;Letaief, Khaled Ben</t>
  </si>
  <si>
    <t>China;Hong Kong;United States</t>
  </si>
  <si>
    <t>Beijing;Hong Kong;Urbana</t>
  </si>
  <si>
    <t>Tsinghua University;Hong Kong University of Science and Technology;University of Illinois Urbana-Champaign</t>
  </si>
  <si>
    <t>60025278;60008592;60000745</t>
  </si>
  <si>
    <t>An optimal antenna assignment strategy for information raining</t>
  </si>
  <si>
    <t>10.1109/TWC.2008.060838</t>
  </si>
  <si>
    <t>2-s2.0-58149119349</t>
  </si>
  <si>
    <t>['time synchronization', 'single constant', 'shown capable', 'selective channels', 'proposed design', 'preamble design', 'preamble consisting', 'competing alternative']</t>
  </si>
  <si>
    <t>Channel estimation | Constant modulus | Frequency offset | MIMO | OFDM | Synchronization | Time offset</t>
  </si>
  <si>
    <t>In this paper, we pursue the preamble design for multiple-antenna orthogonal frequency division multiplexing (OFDM) communications over frequency-selective channels. To reduce the overhead and minimize the peak-to-average power ratio, we propose a preamble consisting of a single constant- modulus training sequence per transmit-antenna. This proposed design is shown capable of not only achieving reliable frequency and time synchronization but also facilitating low-complexity channel estimation. Furthermore, when synchronization is perfect, it is optimal in the sense of minimizing the mean squared error of least-squares channel estimation. The performance of the proposed design is investigated via simulations and compared with a competing alternative. ¬© 2006 IEEE.</t>
  </si>
  <si>
    <t>1123-1127</t>
  </si>
  <si>
    <t>60024324-100644660;60024324</t>
  </si>
  <si>
    <t>9243729500;56373660100</t>
  </si>
  <si>
    <t>Zhu, Qingyu;Liu, Zhiqiang</t>
  </si>
  <si>
    <t>Iowa City;Schaumburg</t>
  </si>
  <si>
    <t>University of Iowa;Lemko Corporation</t>
  </si>
  <si>
    <t>60024324;100644660</t>
  </si>
  <si>
    <t>Zhu Q.</t>
  </si>
  <si>
    <t>Preamble design for multiple-antenna OFDM</t>
  </si>
  <si>
    <t>10.1109/TWC.2008.060811</t>
  </si>
  <si>
    <t>2-s2.0-58149119350</t>
  </si>
  <si>
    <t>['time modulation', 'reasonably low', 'new algorithms', 'maximum likelihood', 'low complexity', 'flat ricean', 'fading channels', 'error floor', 'dustm ).', 'computational complexity', 'channel mean', 'antenna systems', 'also derived']</t>
  </si>
  <si>
    <t>DUSTM | MIMO | Multiple symbol detection | Ricean channel | Sphere decoding</t>
  </si>
  <si>
    <t>This letter considers multiple symbol differential detection for multiple-antenna systems over flat Ricean-fading channels when partial channel state information (CSI) is available at the transmitter. Using the maximum likelihood (ML) principle, and assuming perfect knowledge of the channel mean, we derive the optimal multiple symbol detection (MSD) rule for diagonal differential unitary space-time modulation (DUSTM). This rule is used to develop a sphere decoding bound intersection detector (SD-BID) with low complexity. A suboptimal MSD based decision feedback DD (DF-DD) algorithm is also derived. The simulation results show that our proposed MSD algorithms reduce the error floor of conventional differential detection and that the computational complexity of these new algorithms is reasonably low. ¬© 2006 IEEE.</t>
  </si>
  <si>
    <t>1146-1151</t>
  </si>
  <si>
    <t>60031581;60030835</t>
  </si>
  <si>
    <t>8612360400;7006820583</t>
  </si>
  <si>
    <t>Cui, Tao;Tellambura, Chintha</t>
  </si>
  <si>
    <t>Pasadena;Edmonton</t>
  </si>
  <si>
    <t>California Institute of Technology;University of Alberta</t>
  </si>
  <si>
    <t>Cui T.</t>
  </si>
  <si>
    <t>On multiple symbol detection for diagonal DUSTM over ricean channels</t>
  </si>
  <si>
    <t>10.1109/TWC.2008.060872</t>
  </si>
  <si>
    <t>2-s2.0-58149125174</t>
  </si>
  <si>
    <t>2006AA01Z264</t>
  </si>
  <si>
    <t>['ricean k', 'results show', 'receive antennas', 'polynomial rate', 'output systems', 'outage probability', 'noise ratio', 'inversely proportional', 'input multiple', 'individual eigen', 'high sinr', 'high signal', 'form expressions', 'feedback delay', 'expressions apply', 'diversity orders', 'based multiple', 'arbitrary numbers', 'also show']</t>
  </si>
  <si>
    <t>Channel estimation error | Feedback delay | Multiple-input multiple-output | Singular value decomposition</t>
  </si>
  <si>
    <t>This paper analyzes bit error rate (BER) and outage probability of singular value decomposition-based multiple-input multiple-output systems with channel estimation error and feedback delay over uncorrelated Ricean fading channels. By utilizing marginal unordered and ordered eigenvalue distributions of complex noncentral Wishart matrices, we derive exact closed-form expressions on the average system performance and high signal- to-interference-plus-noise ratio (SINR) approximations on the individual eigen-subchannels, respectively, under the assumption of equal power allocation. Our expressions apply for various modulation formats and arbitrary numbers of transmit and receive antennas. Our results show that in low-to-moderate SINR regimes, both the BER and the outage probability increase with channel estimation error, feedback delay and the Ricean K-factor at a polynomial rate that is inversely proportional to the difference between the numbers of transmit and receive antennas. We also show that, with channel estimation error and feedback delay, the diversity orders of the BER and outage probability are zero and an irreducible error floor exists at high SINR. ¬© 2006 IEEE.</t>
  </si>
  <si>
    <t>1315-1325</t>
  </si>
  <si>
    <t>60008592;60005244-60022148;60008592;60008592;60005244;60029470</t>
  </si>
  <si>
    <t>7004234050;55243233900;8915674500;7003783480;7403872378;7004110518</t>
  </si>
  <si>
    <t>Au, Edward K.S.;Jin, Shi;McKay, Matthew R.;Mow, Wai Ho;Gao, Xiqi;Collings, Iain B.</t>
  </si>
  <si>
    <t>Australia;United Kingdom;Hong Kong;China</t>
  </si>
  <si>
    <t>Melbourne;London;Hong Kong;Nanjing</t>
  </si>
  <si>
    <t>Commonwealth Scientific and Industrial Research Organization;University College London;Hong Kong University of Science and Technology;Southeast University</t>
  </si>
  <si>
    <t>60029470;60022148;60008592;60005244</t>
  </si>
  <si>
    <t>Au E.</t>
  </si>
  <si>
    <t>Analytical performance of MIMO-SVD systems in ricean fading channels with channel estimation error and feedback delay</t>
  </si>
  <si>
    <t>10.1109/TWC.2008.060912</t>
  </si>
  <si>
    <t>2-s2.0-58149138788</t>
  </si>
  <si>
    <t>NSC 96-2219-E-009-018</t>
  </si>
  <si>
    <t>['varying channels', 'stage pic', 'stage cancellation', 'simulations show', 'significantly outperform', 'signal detection', 'recently proposed', 'mv criterion', 'minimum variance', 'input multiple', 'error propagation', 'dfgsc ).', 'adaptive two', 'adaptation operations']</t>
  </si>
  <si>
    <t>Generalized sidelobe canceller (GSC) | Least-mean-square (LMS) algorithm | Multiple-input multiple-output (MIMO) | Parallel interference cancellation (PIC)</t>
  </si>
  <si>
    <t>Adaptive parallel interference cancellation (PIC) has been recently proposed for the signal detection in multiple- input multiple-output (MIMO) systems. However, it suffers from error propagation when operated in time-varying channels. In this letter, an adaptive two-stage PIC with the minimum variance (MV) criterion is proposed to solve the problem. Adaptation with the MV criterion is realized with a decision feedback generalized sidelobe canceller (DFGSC). In the first-stage cancellation, a special structure involving dual DFGSCs is developed. All adaptation operations are implemented with the least-mean-square (LMS) algorithm. Simulations show that the proposed adaptive PIC detection can significantly outperform the conventional adaptive PIC detection in time-varying MIMO channel environments. ¬© 2006 IEEE.</t>
  </si>
  <si>
    <t>1105-1110</t>
  </si>
  <si>
    <t>60022907;60012370</t>
  </si>
  <si>
    <t>8649372300;7407080642</t>
  </si>
  <si>
    <t>Lee, Yinman;Wu, Wen Rong</t>
  </si>
  <si>
    <t>Nantau;Hsinchu</t>
  </si>
  <si>
    <t>National Chi Nan University;National Chiao Tung University</t>
  </si>
  <si>
    <t>Adaptive two-stage GSC-based PIC detection for time-varying MIMO channels</t>
  </si>
  <si>
    <t>10.1109/TWC.2008.060238</t>
  </si>
  <si>
    <t>2-s2.0-58149141461</t>
  </si>
  <si>
    <t>['two resonances', 'theoretical results', 'slot dimensions', 'radiation pattern', 'close agreement']</t>
  </si>
  <si>
    <t>Microstrip antenna | patch antenna | U- slot loaded patch and dual band antenna</t>
  </si>
  <si>
    <t>The analysis of U- slot loaded patch is carried out using equivalent circuit concept. The antenna exhibits dual resonance and the separation between two resonances is sensitive to the dimension of the slot. The theoretical results are compared with the simulated data using IE3D software which are in close agreement. Further radiation pattern is found to be invariant with the slot dimensions.</t>
  </si>
  <si>
    <t>60018476;60018476;60018476;60008721;60008721</t>
  </si>
  <si>
    <t>7003390412;23011717300;56311404400;55576352700;7003714798</t>
  </si>
  <si>
    <t>Ansari, J. A.;Dubey, Satya Kesh;Singh, Prabhakar;Khan, R. U.;Vishvakarma, Babau R.</t>
  </si>
  <si>
    <t>Allahabad;Varanasi</t>
  </si>
  <si>
    <t>University of Allahabad;Banaras Hindu University</t>
  </si>
  <si>
    <t>60018476;60008721</t>
  </si>
  <si>
    <t>Analysis of U-slot loaded Patch for Dualband Operation</t>
  </si>
  <si>
    <t>2-s2.0-81155129917</t>
  </si>
  <si>
    <t>PENED‚Äô03</t>
  </si>
  <si>
    <t>['relaying terminals', 'proposed method', 'output systems', 'forward relays', 'dual one', 'dtas ),', 'desired performance', 'consumption tradeoff', 'complexity tool', 'available relays', 'assuming amplify']</t>
  </si>
  <si>
    <t>Cooperative diversity | Transmit antenna selection</t>
  </si>
  <si>
    <t>Motivated by the transmit antenna selection (TAS) concept, used in Multiple-Input-Multiple-Output systems, we argue for distributed transmit antenna selection (DTAS), which corresponds to a method of selecting a subset of available relays in cooperative diversity systems. Assuming amplify and forward relays, the proposed selection method represents a low-complexity tool for determining the optimum relaying set. Two optimization problems are studied: the error probability minimization subject to total energy consumption constraints, and the dual one, the total energy consumption minimization under error performance constraints. Numerical examples verify the advantage of the proposed method in adapting the number of relaying terminals to the desired performance-consumption tradeoff. ¬© 2008 IEEE.</t>
  </si>
  <si>
    <t>1168-1173</t>
  </si>
  <si>
    <t>60015331;60015331;60015331;60032730</t>
  </si>
  <si>
    <t>16417287200;7004027126;35613331800;7005035348</t>
  </si>
  <si>
    <t>Michalopoulos, Diomidis S.;Karagiannidis, George K.;Tsiftsis, Theodoros A.;Mallik, Ranjan K.</t>
  </si>
  <si>
    <t>India;Greece</t>
  </si>
  <si>
    <t>New Delhi;Thessaloniki</t>
  </si>
  <si>
    <t>Indian Institute of Technology Delhi;Aristotle University of Thessaloniki</t>
  </si>
  <si>
    <t>60032730;60015331</t>
  </si>
  <si>
    <t>Michalopoulos D.</t>
  </si>
  <si>
    <t>Distributed transmit antenna selection (DTAS) under performance or energy consumption constraints</t>
  </si>
  <si>
    <t>10.1109/TWC.2008.060950</t>
  </si>
  <si>
    <t>2-s2.0-84857604026</t>
  </si>
  <si>
    <t>['œµr 1', 'triangle tip', 'theoretically taken', 'shorting pin', 'resonance frequencies', 'probe position', 'maximum fr', 'frequency ratio', 'fr increases', 'also observed', 'almost constant']</t>
  </si>
  <si>
    <t>Dual-band | ETMSA | Shorting pin</t>
  </si>
  <si>
    <t>The effects of position of shorting pin and feed-probe in an equilateral triangular microstrip patch antenna are theoretically taken into account using transmission line model. At ds/dh =0.33, frequency ratio (FR) of upper resonant frequency to lower resonant frequency is minimum. It is observed that the minimum FR decreases if substrate permittivity increases and it varies from 2.81-1.68 for Œµr 1.0 to 9.8. While the FR increases if the distance of the shorting pin from that point (ds/dh =0.33) increases. Maximum FR is observed at the triangle tip. The maximum FR varies from 5.43-5.07, and it decreases if substrate permittivity increases. It is also observed that the resonance frequencies are almost constant with probe position.</t>
  </si>
  <si>
    <t>62-68</t>
  </si>
  <si>
    <t>60014137;60076016;60058976;60101560</t>
  </si>
  <si>
    <t>57202310802;56039488800;57197968221;7006422314</t>
  </si>
  <si>
    <t>Pant, Reena;Kala, Pradyot;Saraswat, R. C.;Pattnaik, S. S.</t>
  </si>
  <si>
    <t>Chandigarh;Allahabad;Indore;Bareilly</t>
  </si>
  <si>
    <t>National Institute of Technical Teachers Training &amp; Research;Sam Higginbottom University of Agriculture, Technology and Sciences;Shri Govindram Seksaria Institute of Technology and Science;M.J.P. Rohilkhand University</t>
  </si>
  <si>
    <t>60101560;60076016;60058976;60014137</t>
  </si>
  <si>
    <t>Pant R.</t>
  </si>
  <si>
    <t>Analysis of Dual Frequency Equilateral Triangular Microstrip Patch Antenna with Shorting Pin</t>
  </si>
  <si>
    <t>2-s2.0-84858788473</t>
  </si>
  <si>
    <t>['vswr values', 'three pairs', 'right tilt', 'rectangular waveguide', 'proper placement', 'proper place', 'producing left', 'polarization pattern', 'lcp ).', 'inclination angle', 'find application', 'experimental results', 'experimental observations', 'either side', 'discharge machine', 'designed frequency', 'design concepts', 'centre axis', 'broader wall', 'better precision', 'appropriate angle', 'also tested', 'allowed value', '4 ghz', '39 ¬∞', '35 ghz']</t>
  </si>
  <si>
    <t>Inclined slot antenna | Polarization | Rectangular waveguide antenna | Waveguide antenna</t>
  </si>
  <si>
    <t>One, two and three pairs of inclined longitudinal slots located at the proper place with an appropriate angle on the broader wall of the rectangular waveguide antenna have been presented in this paper. The location of proper placement of slot and its appropriate angle is one where the antenna gives maximum radiation. The slots are placed from the centre of the broader wall leaving equal distance on either side of the rectangular waveguide with an inclination angle of 39¬∞ with respect to centre axis to achieve good polarization pattern. These slots have been cut by electro-discharge machine (EDM) and antennas are designed using computer software AutoCAD 2000 for better precision. The experimental observations are carried out at designed frequency of 9.35 GHz, which gives left circular polarization (LCP). These antennas are also tested at below and above the designed frequency, i.e. at 9.3 and 9.4 GHz to study the polarization pattern and found to give right circular polarization (RCP) and LCP, respectively. It is also experimentally observed that these antennas are capable of producing left and right tilt in radiation pattern without deteriorating the impedance of the antenna. Since their VSWR values are well below the allowed value, i.e. &lt; 2 for all the antennas, it implies better impedance matching. These antennas can find application in bistatic radar system of an aircraft. The design concepts of antenna are described and experimental results are discussed.</t>
  </si>
  <si>
    <t>135-138</t>
  </si>
  <si>
    <t>0975105X</t>
  </si>
  <si>
    <t>Indian Journal of Radio and Space Physics</t>
  </si>
  <si>
    <t>Design and development of inclined longitudinal slot rectangular waveguide antenna for LCP and RCP</t>
  </si>
  <si>
    <t>2-s2.0-84873868373</t>
  </si>
  <si>
    <t>['would like', 'volume covered', 'substrate permittivity', 'simple method', 'resonant frequency', 'radiation pattern', 'magnetic plane', 'input impedance', 'dielectric substrate', 'cylinder radius', 'critical angle', 'cavity model', 'array theory', 'also observed']</t>
  </si>
  <si>
    <t>Compact microstrip antenna | Cylindrical-rectangular patch | Quarter wave patch | Shorted wall</t>
  </si>
  <si>
    <t>The objective of this work is to develop a simple method to calculate the input impedance and radiation pattern of short-circuited quarter wavelength long cylindrical-rectangular microstrip patch antenna. It is also to study the effect of the size of cylinder as well as the parameters of dielectric substrate. In this study we would like to take into account the problems of resonance and radiation of a short-circuited quarter wavelength cylindrical-rectangular microstrip patch antenna. Transmission line model is used to calculate the input impedance of the patch, while the combination of array theory and cavity model is used to calculate its radiation pattern. The volume covered by electric and magnetic walls change with radius of the magnetic plane. It is observed that the beam-width, resonant frequency, and resonant resistance decrease with cylinder radius. Peak radiated power increases with cylinder radius, but beyond the critical angle, radiated power decreases with cylinder radius. Critical angle increases with cylinder radius and substrate permittivity. It is also observed that difference of peak radiated power decreases with substrate permittivity, and power radiation beyond 900 is possible for cylindrical rectangular patch. The bandwidth is not sensitive to curvature but it decreases as substrate permittivity increases.</t>
  </si>
  <si>
    <t>60014137;60076016;60101560;60058976</t>
  </si>
  <si>
    <t>57202310802;56039488800;7006422314;57197968221</t>
  </si>
  <si>
    <t>Pant, Reena;Kala, Pradyot;Pattnaik, S. S.;Saraswat, R. C.</t>
  </si>
  <si>
    <t>Short-Circuited Quarter Wavelength Cylindrical-Rectangular Microstrip Patch Antenna</t>
  </si>
  <si>
    <t>2-s2.0-85021152706</t>
  </si>
  <si>
    <t>['slot array', 'significant increase', 'ratio bandwidth', 'novel antenna', 'measured results', 'impedance bandwidth', 'good agreement', 'experimentally evaluated', 'conventional groundplane', 'centre frequency', '4x4 annular']</t>
  </si>
  <si>
    <t>Annular-ring patch antenna | Annular-slot | Circular polarization | Electromagnetic Bandgap</t>
  </si>
  <si>
    <t>The effects of tuning the parameters of an annular-ring circular patch antenna with a cross-slot are analyzed and discussed. Then, based on this structure, a novel antenna with an electromagnetic bandgap cell system, which consists of a 4x4 annular-slot array in the groundplane, is designed and both numerically and experimentally evaluated. When compared to the annular-ring patch antenna on a groundplane of the same size without EBG structure, the proposed antenna presents a significant increase in the impedance bandwidth, axial-ratio bandwidth and gain. On the other hand, the insertion of the EBG structure allows a 10% reduction of the centre frequency when compared to the annular-ring patch antenna on a conventional groundplane. The simulated and measured results are in good agreement.</t>
  </si>
  <si>
    <t>69-75</t>
  </si>
  <si>
    <t>60012873;60012873;60012873</t>
  </si>
  <si>
    <t>12445409400;16647118700;7005794256</t>
  </si>
  <si>
    <t>Bao, X. L.;Ruvio, G.;Ammann, M. J.</t>
  </si>
  <si>
    <t>Bao X.L.</t>
  </si>
  <si>
    <t>A Circularly Polarized Annular-ring Patch Antenna with a Groundplane EBG Annular-slot Array</t>
  </si>
  <si>
    <t>2-s2.0-85080113666</t>
  </si>
  <si>
    <t>['using two', 'minimize fading', 'calculate spacing', 'calculate separation', 'based upon', 'antenna outputs']</t>
  </si>
  <si>
    <t>Evolutionary computing(EC) | GA(genetic Algorithm),PSO (particle swarm optimization),social behavior | space diversity</t>
  </si>
  <si>
    <t>Particle swarm optimization technique is a soft computing approach and has many Engineering applications. In this paper the optimization technique viz., Particle swarm optimization is used to calculate separation between antennas. Space diversity method is based upon the principle of using two or more antennas in order to receive uncorrelated radio signal. By doing this, there is a possibility of combining the antenna outputs so that the fading can be avoided. To minimize fading of a signal and to calculate spacing between antennas, we use Particle swarm optimization technique.</t>
  </si>
  <si>
    <t>76-79</t>
  </si>
  <si>
    <t>60101560;60101560;60101560</t>
  </si>
  <si>
    <t>7406017753;7006422314;7102042985</t>
  </si>
  <si>
    <t>Kumar, Rajesh;Pattnaik, S. S.;Devi, Swapna</t>
  </si>
  <si>
    <t>Chandigarh</t>
  </si>
  <si>
    <t>National Institute of Technical Teachers Training &amp; Research</t>
  </si>
  <si>
    <t>Kumar R.</t>
  </si>
  <si>
    <t>Antenna Diversity using Particle Swarm Optimization</t>
  </si>
  <si>
    <t>2-s2.0-85114297652</t>
  </si>
  <si>
    <t>['¬± 2', 'water saturation', 'thermosynechococcus elongatus', 'stepwise removal', 'redox potentials', 'native photosystem', 'increasing degree', 'error range', 'diethyl ether', 'contrasting behavior', 'antenna pigments', '436 mv', '428 mv', '3 mv']</t>
  </si>
  <si>
    <t>Chl/P700 ratio | Ether treatment | P700 | Photosystem I | Redox potential</t>
  </si>
  <si>
    <t>The redox potentials (E{ring operator}‚Ä≤) of P700 in intact and diethyl ether-treated thylakoid membranes as well as native photosystem (PS) I particles from spinach and Thermosynechococcus elongatus have been measured by a spectroelectrochemistry with an error range of ¬±2-3 mV. Stepwise removal of antenna pigments by ether treatment caused distinct shifts of the E{ring operator}‚Ä≤ value with increasing degree of water saturation in ether; negatively from +471 to +428 mV for spinach, but positively from +423 to +436 mV for T. elongatus. Such a contrasting behavior is discussed by invoking the mode of action of ether on the microenvironments around P700. ¬© 2008 Federation of European Biochemical Societies.</t>
  </si>
  <si>
    <t>1123-1128</t>
  </si>
  <si>
    <t>FEBS Letters</t>
  </si>
  <si>
    <t>60180342;60180342-60103170;60180342;60180342;60180342</t>
  </si>
  <si>
    <t>57214252393;7402790706;57201569389;56818275000;8609482600</t>
  </si>
  <si>
    <t>Zhang, Yanrong;Nakamura, Akimasa;Kuroiwa, Yoshinori;Kato, Yuki;Watanabe, Tadashi</t>
  </si>
  <si>
    <t>Tokyo;Nagoya</t>
  </si>
  <si>
    <t>Institute of Industrial Science;Central Japan Railway Company</t>
  </si>
  <si>
    <t>60180342;60103170</t>
  </si>
  <si>
    <t>Spectroelectrochemistry of P700 in native photosystem I particles and diethyl ether-treated thylakoid membranes from spinach and Thermosynechococcus elongatus</t>
  </si>
  <si>
    <t>S0014579308001981</t>
  </si>
  <si>
    <t>10.1016/j.febslet.2008.02.075</t>
  </si>
  <si>
    <t>2-s2.0-40849102341</t>
  </si>
  <si>
    <t>['presented depending', 'power constraints', 'partitioning process', 'network throughput', 'multiple antennas', 'joint power', 'beamforming techniques', 'also proposed']</t>
  </si>
  <si>
    <t>A joint power and time slot partitioning scheme based on the channel status information (CSI)is proposed for networks of multiple relays using decode and forward (DF) protocol. A set of power constraints for the famous water pouring method is presented depending on the time slot partitioning and CSI. Optimizing the timing and the power distributions enhances the network throughput in addition to the diversity advantage well known for the open loop relay protocols. Beamforming techniques for the source or destination with multiple antennas are also proposed and utilized in the partitioning process.</t>
  </si>
  <si>
    <t>60010484;60010484;60010484</t>
  </si>
  <si>
    <t>14018134900;55862642900;34975057300</t>
  </si>
  <si>
    <t>Hwang, Duckdong;Kim, Junmo;Kim, Sungjin</t>
  </si>
  <si>
    <t>Samsung Group</t>
  </si>
  <si>
    <t>Hwang D.</t>
  </si>
  <si>
    <t>Resource partitioning with beamforming for the decode-forward relay networks</t>
  </si>
  <si>
    <t>S1687147208853164</t>
  </si>
  <si>
    <t>10.1155/2008/853164</t>
  </si>
  <si>
    <t>2-s2.0-41249085417</t>
  </si>
  <si>
    <t>['uplink resources', 'transmit filtering', 'temporal correlation', 'subspaces spanned', 'proposed subspace', 'proposed methods', 'precoding ).', 'permanent full', 'feedback scheme', 'feedback overhead', 'chordal distance', 'channel matrix', 'biggest challenges', 'also propose']</t>
  </si>
  <si>
    <t>It is one of the biggest challenges of distributed cooperative antenna (COOPA) systems to provide base stations (BSs) with downlink channel information for transmit filtering (precoding). In this paper, we propose a novel feedback scheme via a subspace-based channel quantization method. The proposed scheme adopts the chordal distance as a channel quantizer criterion so as to capture channel characteristics represented by subspaces spanned by the channel matrix. We also propose a combined feedback scheme which is based on the hierarchical codebook construction method in an effort to reduce the feedback overhead by exploiting the temporal correlation of the channel. The proposed methods are tested for distributed COOPA systems in terms of simulations. Simulation results show that the proposed subspace-based channel quantization method outperforms the analog pilot retransmission method, and the combined feedback scheme performs as well as the permanent full-feedback scheme with a much smaller amount of uplink resources.</t>
  </si>
  <si>
    <t>60098469;60098469;60030040</t>
  </si>
  <si>
    <t>55862545800;6602473628;7005894536</t>
  </si>
  <si>
    <t>Kim, Jee Hyun;Zirwas, Wolfgang;Haardt, Martin</t>
  </si>
  <si>
    <t>Munich;Ilmenau</t>
  </si>
  <si>
    <t>Nokia Networks, Germany;Technischen Universit√§t Ilmenau</t>
  </si>
  <si>
    <t>60098469;60030040</t>
  </si>
  <si>
    <t>Efficient feedback via subspace-based channel quantization for distributed cooperative antenna systems with temporally correlated channels</t>
  </si>
  <si>
    <t>S1687617208847296</t>
  </si>
  <si>
    <t>10.1155/2008/847296</t>
  </si>
  <si>
    <t>2-s2.0-41249089746</t>
  </si>
  <si>
    <t>['time coding', 'synchronization issues', 'soft information', 'second phase', 'reencoding function', 'rank properties', 'phase protocol', 'phase 2', 'phase 1', 'original blocks', 'offers high', 'novel protocol', 'existing approaches', 'diversity properties', 'diversity order', 'distributed error', 'developed capable', 'dcfc emerges', 'cooperating users', 'control coding', 'colocated multi', 'bearing blocks', 'attractive choice', 'approach relies', 'antenna systems', 'allows relaying']</t>
  </si>
  <si>
    <t>Combining multisource cooperation and link-adaptive regenerative techniques, a novel protocol is developed capable of achieving diversity order up to the number of cooperating users and large coding gains. The approach relies on a two-phase protocol. In Phase 1, cooperating sources exchange information-bearing blocks, while in Phase 2, they transmit reencoded versions of the original blocks. Different from existing approaches, participation in the second phase does not require correct decoding of Phase 1 packets. This allows relaying of soft information to the destination, thus increasing coding gains while retaining diversity properties. For any reencoding function the diversity order is expressed as a function of the rank properties of the distributed coding strategy employed. This result is analogous to the diversity properties of colocated multi-antenna systems. Particular cases include repetition coding, distributed complex field coding (DCFC), distributed space-time coding, and distributed error-control coding. Rate, diversity, complexity and synchronization issues are elaborated. DCFC emerges as an attractive choice because it offers high-rate, full spatial diversity, and relaxed synchronization requirements. Simulations confirm analytically established assessments.</t>
  </si>
  <si>
    <t>60029445;60029445;60029445;60029445</t>
  </si>
  <si>
    <t>8710593800;56135264000;8704366800;36049280600</t>
  </si>
  <si>
    <t>Cano, Alfonso;Wang, Tairan;Ribeiro, Alejandro;Giannakis, Georgios B.</t>
  </si>
  <si>
    <t>Minneapolis</t>
  </si>
  <si>
    <t>University of Minnesota Twin Cities</t>
  </si>
  <si>
    <t>Cano A.</t>
  </si>
  <si>
    <t>Link-adaptive distributed coding for multisource cooperation</t>
  </si>
  <si>
    <t>S1687617208352796</t>
  </si>
  <si>
    <t>10.1155/2008/352796</t>
  </si>
  <si>
    <t>2-s2.0-41249090076</t>
  </si>
  <si>
    <t>['use thecriterion', 'uplink sdma', 'throughput scaling', 'spatial multiplexing', 'scheduling exploit', 'paper focuses', 'numbers ofusers', 'limited feedback', 'feedback bits', 'efficient techniques', 'different snrregimes', 'derivedesign guidelines', 'csi ).', 'beamforming methods']</t>
  </si>
  <si>
    <t>Combined space division multiple access (SDMA) and scheduling exploit both spatial multiplexing and multiuserdiversity, increasing throughput significantly. Both SDMA andscheduling require feedback of multiuser channel sate information(CSI). This paper focuses on uplink SDMA with limited feedback,which refers to efficient techniques for CSI quantization andfeedback. To quantify the throughput of uplink SDMA and derivedesign guidelines, the throughput scaling with system parameters isanalyzed. The specific parameters considered include the numbers ofusers, antennas, and feedback bits. Furthermore, different SNRregimes and beamforming methods are considered. The derivedthroughput scaling laws are observed to change for different SNRregimes. For instance, the throughput scales logarithmically withthe number of users in the high SNR regime but doublelogarithmically in the low SNR regime. The analysis of throughputscaling suggests guidelines for scheduling in uplink SDMA. Forexample, to maximize throughput scaling, scheduling should use thecriterion of minimum quantization errors for the high SNR regime and maximum channel power for the low SNR regime.</t>
  </si>
  <si>
    <t>15834779200;55934670700;55627508700</t>
  </si>
  <si>
    <t>Huang, Kaibin;Heath, Robert W.;Andrews, Jeffrey G.</t>
  </si>
  <si>
    <t>Huang K.</t>
  </si>
  <si>
    <t>Uplink SDMA with limited feedback: Throughput scaling</t>
  </si>
  <si>
    <t>S1687617208479357</t>
  </si>
  <si>
    <t>10.1155/2008/479357</t>
  </si>
  <si>
    <t>2-s2.0-41249092963</t>
  </si>
  <si>
    <t>EP/D053129/1</t>
  </si>
  <si>
    <t>['transmitter knows', 'statistical information', 'sharing solution', 'probability constraints', 'power consumption', 'power allocation', 'paper investigates', 'mpeto provide', 'jointly optimizing', 'jointly consider', 'input multiple', 'inappreciable difference', 'global optimum', 'finally combined', 'fading channel', 'e .,', 'block ).', 'antenna system']</t>
  </si>
  <si>
    <t>This paper investigates a time-division multiuser multiple-input multiple-output (MIMO)antenna system in K-block flat fading where users are given individual outage rate probabilityconstraints and only one user accesses the channel at any given time slot (or block). Assuminga downlink channel and that the transmitter knows only the statistical information about thechannel, our aim is to minimize the overall transmit power for achieving the users' outageconstraint by jointly optimizing the power allocation and the time-sharing (i.e., the number oftime slots) of the users. This paper first derives the so-called minimum power equation (MPE)to solve for the minimum transmit power required for attaining a given outage rate probabilityof a single-user MIMO block-fading channel if the number of blocks is predetermined. We thenconstruct a convex optimization problem, which can mimic the original problem structure and permits to jointly consider the power consumption and the probability constraints of the users,to give a suboptimal multiuser time-sharing solution. This is finally combined with the MPEto provide a joint power allocation and time-sharing solution for the time-division multiuserMIMO system. Numerical results demonstrate that the proposed scheme performs nearly thesame as the global optimum with inappreciable difference.</t>
  </si>
  <si>
    <t>60022148;60022148</t>
  </si>
  <si>
    <t>7404759940;57194262118</t>
  </si>
  <si>
    <t>Wong, Kai Kit;Chen, Jia</t>
  </si>
  <si>
    <t>University College London</t>
  </si>
  <si>
    <t>Time-division multiuser MIMO with statistical feedback</t>
  </si>
  <si>
    <t>S1687617208632134</t>
  </si>
  <si>
    <t>10.1155/2008/632134</t>
  </si>
  <si>
    <t>2-s2.0-41249098469</t>
  </si>
  <si>
    <t>['unitary precoding', 'transmitter using', 'transmit antennas', 'stream beamforming', 'stbc ),', 'spatial multiplexing', 'significant diversity', 'result applies', 'quantized precoder', 'precodingmatrices may', 'possibly lead', 'performance degradation', 'input multiple', 'generalizesearlier results', 'gains withlow', 'feedback channel', 'diversity due', 'conjectures made', 'complexity receivers', 'completely determined', 'array gain', 'antenna arrays']</t>
  </si>
  <si>
    <t>A multiple-input multiple-output (MIMO) wireless channel formed by antenna arrays at the transmitterand at the receiver offers high capacity and significant diversity. Linear precoding may be used,along with spatial multiplexing (SM) or space-time block coding (STBC), to realize these gains withlow-complexity receivers. In the absence of perfect channel knowledge at the transmitter, the precodingmatrices may be quantized at the receiver and informed to the transmitter using a feedback channel,constituting a limited feedback system. This can possibly lead to a performance degradation, both interms of diversity and array gain, due to the mismatch between the quantized precoder and the downlinkchannel. In this paper, it is proven that if the feedback per channel realization is greater than a threshold,then there is no loss of diversity due to quantization. The threshold is completely determined by thenumber of transmit antennas and the number of transmitted symbol streams. This result applies to bothSM and STBC with unitary precoding and confirms some conjectures made about antenna subset selectionwith linear receivers. A closed form characterization of the loss in SNR (transmit array gain) due toprecoder quantization is presented that applies to a precoded orthogonal STBC system and generalizesearlier results for single-stream beamforming.</t>
  </si>
  <si>
    <t>60013372;60013372</t>
  </si>
  <si>
    <t>9733537600;55934670700</t>
  </si>
  <si>
    <t>Mondal, Bishwarup;Heath, Robert W.</t>
  </si>
  <si>
    <t>Mondal B.</t>
  </si>
  <si>
    <t>A diversity guarantee and SNR performance for unitary limited feedback MIMO systems</t>
  </si>
  <si>
    <t>S1687617208594928</t>
  </si>
  <si>
    <t>10.1155/2008/594928</t>
  </si>
  <si>
    <t>2-s2.0-41249098886</t>
  </si>
  <si>
    <t>['special cases', 'outage probability', 'delay times', 'considered cases', 'also addressed']</t>
  </si>
  <si>
    <t>This paper addresses cyclic delay diversity (CDD) in an ultra-wideband communication system based on orthogonal frequency division multiplexing (OFDM) technique. Symbol error rate and outage probability have been derived. It is shown that with only two transmit antennas, CDD effectively improves SER performance and reduces outage probability significantly especially when the channel delay spread is short. Both simulation and analytical results agree well in all considered cases. The selection of delay times for CDD is also addressed for some special cases.</t>
  </si>
  <si>
    <t>60002668;60002668;60002668;60002668</t>
  </si>
  <si>
    <t>6602368569;8246624800;8974050200;7005101794</t>
  </si>
  <si>
    <t>Tarasak, Poramate;Png, Khiam Boon;Peng, Xiaoming;Chin, Francois</t>
  </si>
  <si>
    <t>Tarasak P.</t>
  </si>
  <si>
    <t>Design and performance of cyclic delay diversity in UWB-OFDM systems</t>
  </si>
  <si>
    <t>S1687147208541478</t>
  </si>
  <si>
    <t>10.1155/2008/541478</t>
  </si>
  <si>
    <t>2-s2.0-41249100758</t>
  </si>
  <si>
    <t>['toluene solution', 'synchrotron source', 'solution using', 'solar spectrum', 'several self', 'results show', 'relative rate', 'prismatic structures', 'prismatic assemblies', 'porphyrin dimers', 'photophysical properties', 'macrocycles results', 'macrocycles around', 'long axes', 'linked chlorophyll', 'following addition', 'fold symmetric', 'energy transfer', 'distance dependence', 'dimers comprise', 'different lengths', 'coordinating ligands', 'butadiyne linkage', 'artificial photosynthesis', 'antenna systems', 'angle x']</t>
  </si>
  <si>
    <t>The synthesis and photophysical properties of butadiyne-linked chlorophyll and porphyrin dimers in toluene solution and in several self-assembled prismatic structures are described. The butadiyne linkage between the 20-positions of the macrocycles results in new electronic transitions polarized along the long axes of the dimers. These transitions greatly increase the ability of these dimers to absorb the solar spectrum over a broad wavelength range. Femtosecond transient absorption spectroscopy reveals the relative rate of rotation of the macrocycles around the butadiyne bond joining them. Following addition of 3-fold symmetric, metal-coordinating ligands, both macrocyclic dimers self-assemble into prismatic structures in which the dimers comprise the faces of the prisms. These structures were confirmed by small-angle X-ray scattering experiments in solution using a synchrotron source. Photoexcitation of the prismatic assemblies reveals that efficient, through-space energy transfer occurs between the macrocyclic dimers within the prisms. The distance dependence of energy transfer between the faces of the prisms was observed by varying the size of the prismatic assemblies through the use of 3-fold symmetric ligands having arms with different lengths. These results show that self-assembly of discrete macrocyclic prisms provides a useful new strategy for controlling singlet exciton flow in antenna systems for artificial photosynthesis and solar cell applications. ¬© 2008 American Chemical Society.</t>
  </si>
  <si>
    <t>4277-4284</t>
  </si>
  <si>
    <t>60007363;60007363;60007363;60011001;60007363-60028609;60011001;60007363;60007363</t>
  </si>
  <si>
    <t>8687417700;12143917900;23490892900;7406390418;7005198619;7006373075;7101807715;7005602540</t>
  </si>
  <si>
    <t>Kelley, Richard F.;Suk, Joong Lee;Wilson, Thea M.;Nakamura, Yasuyuki;Tiede, David M.;Osuka, Atsuhiro;Hupp, Joseph T.;Wasielewski, Michael R.</t>
  </si>
  <si>
    <t>United States;Japan;United States</t>
  </si>
  <si>
    <t>Lemont;Kyoto;Evanston</t>
  </si>
  <si>
    <t>Argonne National Laboratory;Kyoto University;Northwestern University</t>
  </si>
  <si>
    <t>60028609;60011001;60007363</t>
  </si>
  <si>
    <t>Kelley R.</t>
  </si>
  <si>
    <t>Intramolecular energy transfer within butadiyne-linked chlorophyll and porphyrin dimer-faced, self-assembled prisms</t>
  </si>
  <si>
    <t>10.1021/ja075494f</t>
  </si>
  <si>
    <t>2-s2.0-41549112946</t>
  </si>
  <si>
    <t>['trap states', 'transfer dynamics', 'time constant', 'singlet spectra', 'room temperature', 'reaction centers', 'rc returns', 'rc occurring', 'present model', 'plastoquinone qa', 'photosystem ii', 'photoprotective mode', 'open rcs', 'much slower', 'model suggests', 'low temperatures', 'large part', 'hole burning', 'fluorescence decay', 'faster transfer', 'excited states', 'excitation energy', 'dramatic change', 'different locations', 'cytb559 subunits', 'cp47 subunits', 'cp47 antennae', 'core complexes', 'closed rcs', 'chlorophylls responsible', 'calculations predict', 'based modeling', '77 k', '6 ps', '50 ps', '300 fs', '3 increase', '18 ps', '100 fs']</t>
  </si>
  <si>
    <t>A structure-based modeling and analysis of the primary photophysical reactions in photosystem II (PS-II) core complexes is presented. The modeling is based on a description of stationary and time-resolved optical spectra of the CP43, CP47, and D1-D2-cytb559 subunits and whole core complexes. It shows that the decay of excited states in PS-II core complexes with functional (open) reaction centers (RCs) is limited by the excitation energy transfer from the CP43 and CP47 core antennae to the RC occurring with a time constant of 40-50 ps at room temperature. The chlorophylls responsible for the low energy absorbance bands in the CP43 and CP47 subunits are assigned, and their signatures in hole burning, fluorescence line narrowing, and triplet-minus-singlet spectra are explained. The different locations of these trap states in the CP43 and CP47 antennae with respect to the reaction center lead to a dramatic change of the transfer dynamics at low temperatures. The calculations predict that, compared to room temperature, the fluorescence decay at 77 K should reveal a faster transfer from CP43 and a much slower and highly dispersive transfer from CP47 to the RC. A factor of 3 increase in the fastest decay time constant of fluorescence that was reported to occur when the RC is closed (the plastoquinone QA is reduced) is understood in the present model by assuming that the intrinsic rate constant for primary electron transfer decreases from 100 fs-1 for open RCs to 6 ps-1 for closed RCs, leading to a reduction of the primary electron acceptor PheoD1, in 300 fs and 18 ps, respectively. The model suggests that the reduced QA switches the photosystem into a photoprotective mode in which a large part of the excitation energy of the RC returns to the CP43 and CP47 core antennae, where the physiologically dangerous triplet energy of the chlorophylls can be quenched by the carotenoids. Experiments are suggested to test this hypothesis. The ultrafast primary electron transfer inferred for open RCs provides further support for the accessory chlorophyll ChlD1 to be the primary electron donor in photosystem II. ¬© 2008 American Chemical Society.</t>
  </si>
  <si>
    <t>4431-4446</t>
  </si>
  <si>
    <t>60030718;60030718</t>
  </si>
  <si>
    <t>6602605930;6701521842</t>
  </si>
  <si>
    <t>Raszewski, Grzegorz;Renger, Thomas</t>
  </si>
  <si>
    <t>Berlin</t>
  </si>
  <si>
    <t>Freie Universit√§t Berlin</t>
  </si>
  <si>
    <t>Raszewski G.</t>
  </si>
  <si>
    <t>Light harvesting in photosystem II core complexes is limited by the transfer to the trap: Can the core complex turn into a photoprotective mode?</t>
  </si>
  <si>
    <t>10.1021/ja7099826</t>
  </si>
  <si>
    <t>2-s2.0-41549127157</t>
  </si>
  <si>
    <t>['thoracic segments', 'systematic studies', 'several arboviruses', 'mouthpart morphology', 'mainly based', 'magnolia press', 'light microscopy', 'larval instars', 'larval characters', 'future phylogenetic', 'fourth instar', 'also provided']</t>
  </si>
  <si>
    <t>Chaetotaxy | Larva | Larval ontogeny</t>
  </si>
  <si>
    <t>Phlebotomine sand flies (Diptera: Psychodidae) are vectors of Leishmania, Bartonella and several arboviruses. Sand fly taxonomy has been mainly based on adult morphological characters and few larval characters have been used. In this work the egg and all larval instars of Evandromyia carmelinoi (= Lutzomyia carmelinoi migonei group of authors) are described, as well as the fourth instar of E. lenti, two morphologically similar species. Scanning electron microscopy (SEM) and light microscopy were used to describe the species. The sand flies E. carmelinoi and E. lenti can be differentiated most readily by the antennae and the shoulder accessory b setae on the thoracic segments. Some information on the mouthpart morphology of Phlebotominae and Psychodinae that could be useful for future phylogenetic and systematic studies is also provided. Copyright ¬© 2008 - Magnolia Press.</t>
  </si>
  <si>
    <t>60019023;60029159;60029159;60019023;60030210</t>
  </si>
  <si>
    <t>6701396877;16028441100;6507825260;6506868302;7404581758</t>
  </si>
  <si>
    <t>Pessoa, Felipe Arley Costa;Feitosa, Marlisson Augusto Costa;Castell√≥n-Berm√∫dez, Eloy Guillermo;R√≠os-Vel√°squez, Claudia Mar√≠a;Ward, Richard Douglas</t>
  </si>
  <si>
    <t>United Kingdom;Brazil;Brazil</t>
  </si>
  <si>
    <t>Keele;Manaus;Manaus</t>
  </si>
  <si>
    <t>Keele University;Instituto Nacional de Pesquisas Da Amazonia;Fiocruz Amaz√¥nia</t>
  </si>
  <si>
    <t>60030210;60029159;60019023</t>
  </si>
  <si>
    <t>Pessoa F.A.C.</t>
  </si>
  <si>
    <t>Immature stages of two species of Evandromyia (Aldamyia) and the systematic importance of larval mouthparts within Psychodidae (Diptera, Phlebotominae, Psychodinae)</t>
  </si>
  <si>
    <t>10.11646/zootaxa.1740.1.1</t>
  </si>
  <si>
    <t>2-s2.0-42149152672</t>
  </si>
  <si>
    <t>MRTN-CT-2006-035884</t>
  </si>
  <si>
    <t>['telecom applications', 'ln ion', 'limits imposed', 'energy transfer', 'coordination chemistry', 'closed proximity', 'alternative approach']</t>
  </si>
  <si>
    <t>In this work, we present an alternative approach to sensitize the near infrared emission of Er3+ ions (used in telecom applications) by exploiting the geometrical confinement occurring in porous zeolites structures. The sensitization of the Ln ion is obtained by energy transfer between a suitable organic molecule acting as an antenna and the emitting ion arranged in closed proximity, thus, avoiding the limits imposed by the coordination chemistry. ¬© 2008 American Institute of Physics.</t>
  </si>
  <si>
    <t>60011264;60011264;60011264;60011264;60015197;60020486</t>
  </si>
  <si>
    <t>23095196700;9741630200;7006673694;7007013151;56221648100;7006817889</t>
  </si>
  <si>
    <t>Monguzzi, A.;MacChi, G.;Meinardi, F.;Tubino, R.;Burger, M.;Calzaferri, G.</t>
  </si>
  <si>
    <t>Switzerland;Italy;Italy</t>
  </si>
  <si>
    <t>Bern;Pavia;Genoa</t>
  </si>
  <si>
    <t>University of Bern;Universit√† degli Studi di Pavia;Istituto Nazionale per la Fisica della Materia</t>
  </si>
  <si>
    <t>60020486;60015197;60011264</t>
  </si>
  <si>
    <t>Monguzzi A.</t>
  </si>
  <si>
    <t>Sensitized near infrared emission from lanthanide-exchanged zeolites</t>
  </si>
  <si>
    <t>10.1063/1.2902186</t>
  </si>
  <si>
    <t>2-s2.0-41349086196</t>
  </si>
  <si>
    <t>['symmetry inside', 'structure consisting', 'strontium titanate', 'srti o3', 'squid loops', 'simultaneous measurements', 'high demands', 'antenna structures']</t>
  </si>
  <si>
    <t>Here, we present a planar superconducting quantum interference device (SQUID) structure consisting of four SQUIDs connected to antenna structures for simultaneous measurements of two magnetic field components. Using Y Ba2 Cu3 O7-x thin film technology, we are able to prepare gradiometer structures on strontium titanate (SrTi O3) tetracrystals containing two crossing 30¬∞ grain boundaries. This allows the production of four SQUID loops onto one substrate which can fulfill the high demands of symmetry inside the antenna structures. In our arrangement, the SQUID loops can act as independent field sensors which allow a measurement of two independent magnetic field gradient components. ¬© 2008 American Institute of Physics.</t>
  </si>
  <si>
    <t>60029507;60029507;60029507;60029507-60021841;60029507;60029507;60030569;60030569</t>
  </si>
  <si>
    <t>18038648900;57206600303;8616556500;6602282865;7007075836;7102870634;23987856400;7202622993</t>
  </si>
  <si>
    <t>Steppke, A.;Becker, C.;Grosse, V.;D√∂rrer, L.;Schmidl, F.;Seidel, P.;Djupmyr, M.;Albrecht, J.</t>
  </si>
  <si>
    <t>Tubingen;Jena;Clausthal-Zellerfeld</t>
  </si>
  <si>
    <t>Max Planck Institute for Intelligent Systems;Friedrich-Schiller-Universit√§t Jena;Technische Universit√§t Clausthal</t>
  </si>
  <si>
    <t>60030569;60029507;60021841</t>
  </si>
  <si>
    <t>Steppke A.</t>
  </si>
  <si>
    <t>Planar high-T&lt;inf&gt;c&lt;/inf&gt; superconducting quantum interference device gradiometer for simultaneous measurements of two magnetic field gradients</t>
  </si>
  <si>
    <t>10.1063/1.2903696</t>
  </si>
  <si>
    <t>2-s2.0-41349092935</t>
  </si>
  <si>
    <t>['stereoselective synthesis', 'sex attractant', 'rights reserved', 'propanoic acid', 'methyl cis', 'kheper bonellii', 'inter alia', 'gave methyl', 'gas chromatogram', 'female k', 'female antennae', 'enantioselective gc', 'enantiomeric excess', 'eluting enantiomer', 'electroantennographic detection', 'ead using', 'ead ),', 'butanoic acid', 'active constituents', 'absolute configuration', '69 %.']</t>
  </si>
  <si>
    <t>Dung beetle | EAD | Electroantennography | Enantioselective GC | Enantioselective synthesis | Insect semiochemicals | Sex attractant</t>
  </si>
  <si>
    <t>Using gas chromatography with flame ionization detection and electroantennographic detection in parallel (GC-FID/EAD), the active constituents of the sex attractant of male dung beetles of Kheper bonellii were located in the gas chromatogram of an extract of the secretion. These constituents were identified as propanoic acid, butanoic acid, indole, 3-methylindole (skatole) and methyl cis-cascarillate (methyl cis-2-2‚Ä≤-hexylcyclopropylacetate) by, inter alia, GC-MS, 1H and 13C NMR analysis, and synthesis. These compounds elicited EAD responses in male as well as female antennae. Racemic methyl cis-cascarillate was synthesized for comparison with the natural methyl ester. Enantioselective GC-FID/EAD using a capillary column coated with OV-1701-OH containing 10% heptakis(2,3-di-O-methyl-6-O-tert-butyldimethylsilyl)-Œ≤-cyclodextri n showed that the natural compound co-eluted with the first-eluting enantiomer of the racemic methyl cis-cascarillate, which was the only enantiomer that elicited EAD responses in the antennae of male and female K. bonellii. The absolute configuration of this enantiomer was established by a stereoselective synthesis, which gave methyl (R,R)-cascarillate [methyl (1‚Ä≤R,2‚Ä≤R)-2-2‚Ä≤-hexylcyclopropylacetate] in an enantiomeric excess of 69%. ¬© 2007 Elsevier B.V. All rights reserved.</t>
  </si>
  <si>
    <t>245-253</t>
  </si>
  <si>
    <t>60001565;60001565;60001565;60001565;60026262;60001565;60001565</t>
  </si>
  <si>
    <t>35577693100;7102643847;35083423300;35084137100;57195663909;7103407613;7201366387</t>
  </si>
  <si>
    <t>Burger, B. V.;Petersen, W. G.B.;Ewig, B. T.;Neuhaus, J.;Tribe, G. D.;Spies, H. S.C.;Burger, W. J.G.</t>
  </si>
  <si>
    <t>Pretoria;Stellenbosch</t>
  </si>
  <si>
    <t>Plant Protection Research Institute, Pretoria;Stellenbosch University</t>
  </si>
  <si>
    <t>60026262;60001565</t>
  </si>
  <si>
    <t>Burger B.</t>
  </si>
  <si>
    <t>Semiochemicals of the Scarabaeinae. VIII. Identification of active constituents of the abdominal sex-attracting secretion of the male dung beetle, Kheper bonellii, using gas chromatography with flame ionization and electroantennographic detection in parallel</t>
  </si>
  <si>
    <t>S0021967307016159</t>
  </si>
  <si>
    <t>10.1016/j.chroma.2007.09.041</t>
  </si>
  <si>
    <t>2-s2.0-40749090480</t>
  </si>
  <si>
    <t>['stationary oscillations', 'static positioning', 'spectral power', 'snr data', 'snr ),', 'signal arrives', 'receiving antenna', 'phase observables', 'phase difference', 'one path', 'noise ratio', 'multipath periods', 'multipath oscillations', 'mounted station', 'kinematic positions', 'ground reflections', 'frequency content', 'experienced long', 'copyright 2008', 'amplitude content']</t>
  </si>
  <si>
    <t>Multipath, wherein a signal arrives at the receiving antenna by more than one path, is a significant and largely unmodeled source of GPS positioning efror. We present a technique for mitigating specular multipath in GPS carrier phase measurements using the signal-to-noise ratio (SNR), in which the frequency and amplitude content of non-stationary oscillations in SNR are modeled to extract multipath parameters (direct and reflected signal amplitudes, and the phase difference between direct and indirect signals). The frequency content of SNR data is estimated using wavelet analysis, then used to initialize an adaptive least squares process to solve for time-varying multipath parameters. Multipath corrections derived from these parameters are applied to the phase observables. We demonstrate this technique using campaign GPS data collected over a large salt flat (Salar de Uyuni), specifically a tripod-mounted station which experienced long-period (300-2000 s) multipath oscillations in SNR from ground reflections. By contrasting position solutions before and after applying multipath corrections, we demonstrate a reduction in carrier phase postfit residual RMS of up to 20% for static positioning, and 1-7 dB reduction in spectral power at multipath periods for kinematic positions. Copyright 2008 by the American Geophysical Union.</t>
  </si>
  <si>
    <t>B04401</t>
  </si>
  <si>
    <t>Journal of Geophysical Research: Solid Earth</t>
  </si>
  <si>
    <t>60027716;60000221;60000221</t>
  </si>
  <si>
    <t>6508051370;26643033600;7003948630</t>
  </si>
  <si>
    <t>Bilich, Andria;Larson, Kristine M.;Axelrad, Penina</t>
  </si>
  <si>
    <t>Washington, D.C.;Boulder</t>
  </si>
  <si>
    <t>National Oceanic and Atmospheric Administration;University of Colorado Boulder</t>
  </si>
  <si>
    <t>60027716;60000221</t>
  </si>
  <si>
    <t>Bilich A.</t>
  </si>
  <si>
    <t>Modeling GPS phase multipath with SNR: Case study from the Salar de Uyuni, Boliva</t>
  </si>
  <si>
    <t>10.1029/2007JB005194</t>
  </si>
  <si>
    <t>2-s2.0-45149124477</t>
  </si>
  <si>
    <t>['technology 2008', 'successfully verified', 'reconfigurable antenna', 'measured ones', 'functional antenna', 'effectively employed', 'calculated results', 'ansoft hfss']</t>
  </si>
  <si>
    <t>A reconfigurable antenna is attractive for advanced wireless communication systems in the future. A novel polarisation switchable slot-ring array antenna as a kind of reconfigurable antenna is proposed. To realise the orthogonal polarisation switchable antenna, four switching diodes are mounted on a slot-ring antenna element. The both-sided MIC technology is effectively employed in forming this slot-ring array antenna. The Ansoft HFSS is used to simulate the antenna, and the characteristics of this functional antenna are discussed. The calculated results are compared with the measured ones, and these results agree well. Consequently, a realisability of the polarisation switchable antenna is successfully verified. ¬© The Institution of Engineering and Technology 2008.</t>
  </si>
  <si>
    <t>236-241</t>
  </si>
  <si>
    <t>60019983;60019983;60019983</t>
  </si>
  <si>
    <t>7003869703;57193726608;56420240600</t>
  </si>
  <si>
    <t>Nishiyama, E.;Aikawa, M.;Sasaki, S.</t>
  </si>
  <si>
    <t>Saga</t>
  </si>
  <si>
    <t>Saga University</t>
  </si>
  <si>
    <t>Nishiyama E.</t>
  </si>
  <si>
    <t>Polarisation switchable slot-ring array antenna</t>
  </si>
  <si>
    <t>10.1049/iet-map:20060174</t>
  </si>
  <si>
    <t>2-s2.0-41549091402</t>
  </si>
  <si>
    <t>['technology 2008', 'signal sources', 'proposed method', 'order statistics', 'order cumulants', 'inherent mechanism', 'gaussian noise', 'estimation algorithm', 'dimensional search', 'blindly compensated']</t>
  </si>
  <si>
    <t>A direction of arrival (DOA) estimation algorithm in the presence of an unknown mutual coupling is presented for a uniform circular array. This algorithm is based on the fourth-order cumulants, and the DOA of signal sources can be accurately estimated without the need of any calibration source since the coupling is blindly compensated by the inherent mechanism of the proposed method. Because of the use of higher-order statistics, the number of sources that can be coped with may be larger than the number of sensors in the array, and the algorithm is insensitive to Gaussian noise. Comparing with existing calibration methods which use iterative approaches, this algorithm is computationally less expensive since it uses only a one-dimensional search. Validation and performance are illustrated by simulations. ¬© The Institution of Engineering and Technology 2008.</t>
  </si>
  <si>
    <t>281-287</t>
  </si>
  <si>
    <t>60019118;60019118;60019118;60006541;60006541;60006541</t>
  </si>
  <si>
    <t>57206028136;7401957018;35241414400;7407033052;7404428876;8091656200</t>
  </si>
  <si>
    <t>Xiang, L.;Ye, Z.;Xu, X.;Chang, C.;Xu, W.;Hung, Y. S.</t>
  </si>
  <si>
    <t>Hefei;Pokfulam</t>
  </si>
  <si>
    <t>University of Science and Technology of China;The University of Hong Kong</t>
  </si>
  <si>
    <t>60019118;60006541</t>
  </si>
  <si>
    <t>Xiang L.</t>
  </si>
  <si>
    <t>Direction of arrival estimation for uniform circular array based on fourth-order cumulants in the presence of unknown mutual coupling</t>
  </si>
  <si>
    <t>10.1049/iet-map:20070010</t>
  </si>
  <si>
    <t>2-s2.0-41549099234</t>
  </si>
  <si>
    <t>['voltage changes', 'varactor diode', 'two bands', 'thickness 2', 'technology 2008', 'required bandwidth', 'foam substrate', 'easily covered', 'designed bands', 'bandwidth selection', 'antenna consists', 'achieved using', '1800 system']</t>
  </si>
  <si>
    <t>A compact single feed dual-band electronically tunable microstrip antenna for operation in GSM/DCS-1800 system is presented. The antenna consists of two resonant elements designed separately and integrated while preserving their designed bands. The two bands are separately tuned using two biasing control circuits. A significant size reduction and bandwidth selection are achieved using a varactor diode as a voltage control capacitance. The design and implementation is carried out on a foam substrate of thickness 2.44mm and with a dielectric constant 1.2. Simulation and experimental results show that the required bandwidth of the GSM/DCS-1800 system can be easily covered with voltage changes from 1 to 3V, which is suitable for mobile hand phones. ¬© The Institution of Engineering and Technology 2008.</t>
  </si>
  <si>
    <t>274-280</t>
  </si>
  <si>
    <t>60013183;60013183</t>
  </si>
  <si>
    <t>7003530694;6603030382</t>
  </si>
  <si>
    <t>Sheta, A. F.;Alkanhal, M. A.</t>
  </si>
  <si>
    <t>Saudi Arabia</t>
  </si>
  <si>
    <t>Riyadh</t>
  </si>
  <si>
    <t>King Saud University</t>
  </si>
  <si>
    <t>Compact dual-band tunable microstrip antenna for GSM/DCS-1800 applications</t>
  </si>
  <si>
    <t>10.1049/iet-map:20070151</t>
  </si>
  <si>
    <t>2-s2.0-41549126707</t>
  </si>
  <si>
    <t>['technology 2008', 'steering capabilities', 'measured results', 'identification tags', 'good correlation', 'established models', 'authors present', 'associated high', 'additional beam', 'additional applications']</t>
  </si>
  <si>
    <t>Multi-mode parasitic patch arrays have multiple resonant frequencies, each with an associated high-gain radiation pattern. The authors present a novel analysis technique that combines existing well-established models to characterise the structures and reduce the design cycle time. Passive radio frequency (RF) identification tags will benefit from this technology to improve the inherently limited range, since they derive their power from the incident RF signal and modulate the backscatter. Additional applications of these structures include microelectromechanical systems-based adaptive arrays that have additional beam-steering capabilities at each frequency. Hardware has been fabricated and tested for both applications, with good correlation between simulated and measured results. ¬© The Institution of Engineering and Technology 2008.</t>
  </si>
  <si>
    <t>268-273</t>
  </si>
  <si>
    <t>60014171;60014171;60014171</t>
  </si>
  <si>
    <t>7004320969;7102255360;7402977948</t>
  </si>
  <si>
    <t>Coutts, G. M.;Mansour, R. R.;Chaudhuri, S. K.</t>
  </si>
  <si>
    <t>Coutts G.</t>
  </si>
  <si>
    <t>Analysis technique for frequency-switchable and microelectromechanical systems-based multi-mode parasitic patch arrays</t>
  </si>
  <si>
    <t>10.1049/iet-map:20070114</t>
  </si>
  <si>
    <t>2-s2.0-41549128058</t>
  </si>
  <si>
    <t>['wave structure', 'technology 2008', 'symmetric coupled', 'simulated results', 'scattering parameters', 'reasonable agreement', 'port half', 'periodically non', 'measured results', 'line thru', 'line structure', 'line network', 'line guided', 'frequency range', 'equivalent dm', 'effective approach', 'developed coupled', 'cm two', 'cm half', 'cm characteristics', 'calibration technique']</t>
  </si>
  <si>
    <t>The coupled-line thru-reflection-line (TRL) calibration technique is developed to measure the differential-mode (DM) and common-mode (CM) scattering parameters of the symmetric coupled-line discontinuity structure. Under DM and CM excitation conditions, a four-port symmetric coupled-line network can be treated as equivalent DM and CM two-port half-circuits. The developed coupled-line TRL calibrators can also be equivalent to DM and CM half-calibrators, and then applied to measure the DM and CM scattering parameters of the symmetric coupled-line discontinuity structure. To validate the effectiveness of the developed measurement method, the DM and CM characteristics of a coupled-line guided-wave structure, the periodically non-uniform coupled microstrip-line structure, are measured over the frequency range of 1-8GHz. The measured results are shown in reasonable agreement with the simulated results. It demonstrates that the developed coupled-line TRL technique is an effective approach to characterise the symmetric coupled-line discontinuity structure. ¬© The Institution of Engineering and Technology 2008.</t>
  </si>
  <si>
    <t>7402541884;8204745700</t>
  </si>
  <si>
    <t>Tseng, C. H.;Ma, T. G.</t>
  </si>
  <si>
    <t>Tseng C.</t>
  </si>
  <si>
    <t>Measurement of differential-mode and common-mode scattering parameters of symmetric coupled-line discontinuity structure</t>
  </si>
  <si>
    <t>10.1049/iet-map:20060347</t>
  </si>
  <si>
    <t>2-s2.0-41549147808</t>
  </si>
  <si>
    <t>['technology 2008', 'simulation result', 'patch antenna', 'optimisation process', 'manufacturing error', 'less potential', 'improved design', 'ideally suitable', 'good agreement', 'experimental results', 'band folded', 'antenna hardware', 'also designed']</t>
  </si>
  <si>
    <t>An improved design of industrial, scientific and medical (ISM) band folded-patch antenna is presented. It is simple to manufacture and has less potential for manufacturing error than a previously presented design. Jumping genes evolutionary algorithm is applied for optimising antenna performance. A solution selection methodology is also designed to select the best solution among several alternatives after the optimisation process. Antenna hardware was fabricated and measured to verify the simulation result. Both simulated and experimental results are in good agreement. It is capable of covering three ISM bands at 2.400-2.480, 5.150-5.350 and 5.725-5.825GHz, which is ideally suitable for short-range wireless applications. ¬© The Institution of Engineering and Technology 2008.</t>
  </si>
  <si>
    <t>259-267</t>
  </si>
  <si>
    <t>7102767679;7101754058;7403918312</t>
  </si>
  <si>
    <t>Yeung, S. H.;Man, K. F.;Chan, W. S.</t>
  </si>
  <si>
    <t>Optimised design of an ISM band antenna using a jumping genes methodology</t>
  </si>
  <si>
    <t>10.1049/iet-map:20070117</t>
  </si>
  <si>
    <t>2-s2.0-41549167775</t>
  </si>
  <si>
    <t>Swedish National Space Agency</t>
  </si>
  <si>
    <t>SNSA</t>
  </si>
  <si>
    <t>['mixer performance', 'limited number', 'heb stability', 'electron bolometers', 'dsb )]', 'double sideband', 'discrete frequencies', 'averaged across', '9 thz', '8 ghz', '750 k', '6 thz', '5 thz']</t>
  </si>
  <si>
    <t>We report on low noise terahertz mixers (1.4-1.9 THz) developed for the heterodyne spectrometer onboard the Herschel Space Observatory. The mixers employ double slot antenna integrated superconducting hot-electron bolometers (HEBs) made of thin NbN films. The mixer performance was characterized in terms of detection sensitivity across the entire rf band by using a Fourier transform spectrometer (from 0.5 to 2.5 THz, with 30 GHz resolution) and also by measuring the mixer noise temperature at a limited number of discrete frequencies. The lowest mixer noise temperature recorded was 750 K [double sideband (DSB)] at 1.6 THz and 950 K DSB at 1.9 THz local oscillator (LO) frequencies. Averaged across the intermediate frequency band of 2.4-4.8 GHz, the mixer noise temperature was 1100 K DSB at 1.6 THz and 1450 K DSB at 1.9 THz LO frequencies. The HEB heterodyne receiver stability has been analyzed and compared to the HEB stability in the direct detection mode. The optimal local oscillator power was determined and found to be in a 200-500 nW range. ¬© 2008 American Institute of Physics.</t>
  </si>
  <si>
    <t>60000990;60000990;60000990-100909384;60000990-60001512;60000990</t>
  </si>
  <si>
    <t>6602598414;6504278988;16634679300;18037900800;7005304586</t>
  </si>
  <si>
    <t>Cherednichenko, Sergey;Drakinskiy, Vladimir;Berg, Therese;Khosropanah, Pourya;Kollberg, Erik</t>
  </si>
  <si>
    <t>Netherlands;Sweden;Sweden</t>
  </si>
  <si>
    <t>Utrecht;Gothenburg;Jonkoping</t>
  </si>
  <si>
    <t>SRON Netherlands Institute for Space Research;Chalmers University of Technology;Sensys Traffic AB</t>
  </si>
  <si>
    <t>60001512;60000990;100909384</t>
  </si>
  <si>
    <t>Cherednichenko S.</t>
  </si>
  <si>
    <t>Hot-electron bolometer terahertz mixers for the Herschel Space Observatory</t>
  </si>
  <si>
    <t>10.1063/1.2890099</t>
  </si>
  <si>
    <t>2-s2.0-41549132148</t>
  </si>
  <si>
    <t>['adaptive implementation']</t>
  </si>
  <si>
    <t>Adaptive beamforming | minimum mean square error | minimum symbol error rate | modulation | quadrature amplitude</t>
  </si>
  <si>
    <t>We consider beamforming assisted detection for multiple antenna aided multiuser systems that employ the bandwidth efficient quadrature amplitude modulation scheme. A minimum symbol error rate (MSER) design is proposed for the beamforming assisted receiver, and it is shown that this MSER design provides significant performance enhancement, in terms of achievable symbol error rate, over the standard minimum mean square error (MMSE) design. A sample-by-sample adaptive algorithm, referred to as the least symbol error rate, is derived for adaptive implementation of the MSER beamforming solution. The proposed adaptive MSER scheme is evaluated in simulation using Rayleigh fading channels, in comparison with the adaptive MMSE benchmarker. ¬© 2008 IEEE</t>
  </si>
  <si>
    <t>1140-1145</t>
  </si>
  <si>
    <t>60025225;60025225;117632762;60027272</t>
  </si>
  <si>
    <t>55733364300;57212441970;57212441784;35226307900</t>
  </si>
  <si>
    <t>Chen, S.;Hanzo, L.;Livingstone, A.;Du, H. Q.</t>
  </si>
  <si>
    <t>Edinburgh;Southampton;Guildford</t>
  </si>
  <si>
    <t>The University of Edinburgh;University of Southampton;Surrey Research Park</t>
  </si>
  <si>
    <t>60027272;60025225;117632762</t>
  </si>
  <si>
    <t>Adaptive Minimum Symbol Error Rate Beamforming Assisted Detection for Quadrature Amplitude Modulation</t>
  </si>
  <si>
    <t>10.1109/TWC.2007.060840</t>
  </si>
  <si>
    <t>2-s2.0-85008008438</t>
  </si>
  <si>
    <t>IEEE Transactions on Antennas and Propagation Announces Special Issue on Antennas and Propagation for Body-Centric Wireless Communications</t>
  </si>
  <si>
    <t>10.1109/MAP.2008.4562277</t>
  </si>
  <si>
    <t>2-s2.0-85008017128</t>
  </si>
  <si>
    <t>['spatial correlation', 'snr estimate', 'severely degraded', 'performance limits', 'outage probability', 'noise ratio', 'multiplexing tradeoff', 'multielement antenna', 'lower bound', 'gain insight', 'first derived', 'finite snr', 'finite signal', 'estimate allows', 'asymptotic behavior']</t>
  </si>
  <si>
    <t>Diversity-multiplexing tradeoff (DMT) | finite | outage probability | SNR | spatial correlation</t>
  </si>
  <si>
    <t>The impact of spatial correlation on the performance limits of multielement antenna (MEA) channels is analyzed in terms of the diversity-multiplexing tradeoff (DMT) at finite signal-to-noise ratio (SNR) values. A lower bound on the outage probability is first derived. Using this bound accurate finite-SNR estimate of the DMT is then derived. This estimate allows to gain insight on the impact of spatial correlation on the DMT at finite SNR. As expected, the DMT is severely degraded as the spatial correlation increases. Moreover, using asymptotic analysis, we show that our framework encompasses well-known results concerning the asymptotic behavior of the DMT. ¬© 2008 IEEE</t>
  </si>
  <si>
    <t>1184-1189</t>
  </si>
  <si>
    <t>60019141;60019141;60026786;60027863</t>
  </si>
  <si>
    <t>57213077092;7004169509;7004919623;21742200200</t>
  </si>
  <si>
    <t>Rezki, Z.;Haccoun, David;Gagnon, Fran√ßois;Ajib, Wessam</t>
  </si>
  <si>
    <t>Universit√© du Qu√©bec √† Montr√©al;√âcole de Technologie Sup√©rieure;Polytechnique Montr√©al</t>
  </si>
  <si>
    <t>60027863;60026786;60019141</t>
  </si>
  <si>
    <t>Rezki Z.</t>
  </si>
  <si>
    <t>Impact of Spatial Correlation on the Finite-SNR Diversity-Multiplexing Tradeoff</t>
  </si>
  <si>
    <t>10.1109/TWC.2008.060984</t>
  </si>
  <si>
    <t>2-s2.0-85008030426</t>
  </si>
  <si>
    <t>['significantly improved', 'received data', 'periodic correlation', 'order statistics', 'novel direction', 'gaussian signals', 'cyclic correlations', 'cycle frequency', 'cycle correlations', 'channel interferences', 'carrier frequencies', 'baud rates', 'array output']</t>
  </si>
  <si>
    <t>Cyclostationarity | Direction finding | Direction of arrival | Higher-order statistics | Linear antenna array | Linear prediction | Linear prediction signal subspace fitting | Second-order statistics | Spatial and temporal processing</t>
  </si>
  <si>
    <t>Novel direction-finding algorithms based on higher-order statistics for exploiting cyclostationary statistical information (spatial and temporal) are explored. Many modulated communication signals exhibit a cyclostationarity (or periodic correlation) property, corresponding to the underlying periodicity arising from carrier frequencies or baud rates. The problem was solved by using cyclic higher-order statistics. By evaluating the corresponding cyclic statistics of the received data at certain cycle frequencies, we can extract the cycle correlations of only signals with the same cycle frequency and null out the cyclic correlations of stationary additive noise and all other co-channel interferences with the different cycle frequencies. Thus, the signal detection capability can be significantly improved. The proposed algorithms employ cyclic higher-order statistics of the array output and suppress additive Gaussian noise of unknown spectral content, even when the noise share common cycle frequencies with the non-Gaussian signals of interest.</t>
  </si>
  <si>
    <t>Comptes Rendus de L'Academie Bulgare des Sciences</t>
  </si>
  <si>
    <t>60001357;60004554;60001357</t>
  </si>
  <si>
    <t>6701580221;24070071000;6603222558</t>
  </si>
  <si>
    <t>Shishkov, Blagovest;Bekiarski, Alexander;Kabakchiev, Hristo</t>
  </si>
  <si>
    <t>Bulgaria;Bulgaria</t>
  </si>
  <si>
    <t>Sofia;Sofia</t>
  </si>
  <si>
    <t>Technical University of Sofia;Institute of Information Technologies Bulgarian Academy of Sciences</t>
  </si>
  <si>
    <t>60004554;60001357</t>
  </si>
  <si>
    <t>Shishkov B.</t>
  </si>
  <si>
    <t>Spatial and temporal processing of cyclostationary signals in array antennas based on cyclic higher-order statistics</t>
  </si>
  <si>
    <t>2-s2.0-41549159260</t>
  </si>
  <si>
    <t>['zdr ),', 'wide range', 'weather conditions', 'relationships vary', 'reflectivity factor', 'rainfall events', 'rain rate', 'rain episodes', 'radar antenna', 'polarimetric variables', 'form r', 'elevation angle', 'distrometer measurements', 'better suited', 'band wavelengths', 'alpine region', '-, c']</t>
  </si>
  <si>
    <t>Polarimetric radar variables of rainfall events, like differential reflectivity ZDR, or specific differential phase KDP, are better suited for estimating rain rate R than just the reflectivity factor for horizontally polarized waves, ZH. A variety of physical and empirical approaches exist to estimate the rain rate from polarimetric radar observables. The relationships vary over a wide range with the location and the weather conditions. In this study, the polarimetric radar variables were simulated for S-, C- and X-band wavelengths in order to establish radar rainfall estimators for the alpine region of the form R(KDP), R(ZH, ZDR), and R(KDP), ZDR. For the simulation drop size distributions of hundreds of 1-minute-rain episodes were obtained from 2D-Video-Distrometer measurements in the mountains of Styria, Austria. The sensitivity of the polarimetric variables to temperature is investigated, as well as the influence of different rain drop shape models &amp;ndash; including recently published ones &amp;ndash; on radar rainfall estimators. Finally it is shown how the polarimetric radar variables change with the elevation angle of the radar antenna.</t>
  </si>
  <si>
    <t>27-32</t>
  </si>
  <si>
    <t>Advances in Geosciences</t>
  </si>
  <si>
    <t>60019663;60019663-60027742;60027742;60019663</t>
  </si>
  <si>
    <t>14020350200;6603317625;16246441100;14020660500</t>
  </si>
  <si>
    <t>Teschl, F.;Randeu, W. L.;Sch√∂nhuber, M.;Teschl, R.</t>
  </si>
  <si>
    <t>Graz;Graz</t>
  </si>
  <si>
    <t>Joanneum Research Forschungsgesellschaft mbH;Technische Universitat Graz</t>
  </si>
  <si>
    <t>60027742;60019663</t>
  </si>
  <si>
    <t>Teschl F.</t>
  </si>
  <si>
    <t>Simulation of polarimetric radar variables in rain at S-, C- and X-band wavelengths</t>
  </si>
  <si>
    <t>10.5194/adgeo-16-27-2008</t>
  </si>
  <si>
    <t>2-s2.0-42149110326</t>
  </si>
  <si>
    <t>['pull circuit', 'pa module', 'pa ic', 'nmos push', 'measured gain', 'fiuoroplastic substrate', 'feed line', 'directly connected', 'dipole antenna', 'differential operation', 'designed using', 'cmos process', 'balance input', '5 ghz']</t>
  </si>
  <si>
    <t>0.18 Œºm Si-CMOS | Differential power amplifier module | Dipole antenna | n/nMOS push-pull</t>
  </si>
  <si>
    <t>A 5 GHz differential power amplifier (PA) module with a dipole antenna has been implemented. The PA integrated circuit (IC) was mounted on a fiuoroplastic substrate on which the dipole antenna was fabricated. The differential PA IC was fabricated using 0.18 Œºm Si-CMOS process. For the differential operation, an n/nMOS push-pull circuit was employed. The PA IC was directly connected to the balance input of dipole antenna without a balun using stud bump bonding on a fiuoroplastic substrate. The antenna was designed using a 3-dimensional electromagnetic simulator including a feed line. The measured gain of the PA module was 12.6dB at 5 GHz. ¬© IEICE 2008.</t>
  </si>
  <si>
    <t>60008435;60008435;60008435;60008435;60008435;60008435;60008435;60008435;60008435</t>
  </si>
  <si>
    <t>52264505900;24292279800;24177505000;24176993300;14632402100;7004259576;35790071800;55684230900;7006875064</t>
  </si>
  <si>
    <t>Shimoyama, Kazuya;Yoshida, Satoshi;Thanh, Ta Tuan;Matsuzaki, Keisuke;Oguma, Hiroshi;Kameda, Suguru;Nakase, Hiroyuki;Takagi, Tadashi;Tsubouchi, Kazuo</t>
  </si>
  <si>
    <t>Shimoyama K.</t>
  </si>
  <si>
    <t>5 GHz Si-CMOS differential power amplifier module with directly connected dipole antenna</t>
  </si>
  <si>
    <t>10.1587/elex.5.229</t>
  </si>
  <si>
    <t>2-s2.0-43449098861</t>
  </si>
  <si>
    <t>Korea Science and Engineering Foundation</t>
  </si>
  <si>
    <t>KRF-2006-005-J00802</t>
  </si>
  <si>
    <t>KOSEF</t>
  </si>
  <si>
    <t>['triple mutations', 'terminal 48', 'rights reserved', 'results suggest', 'regulatory domain', 'reciprocally switching', 'mammalian gdhs', 'located within', 'hgdh isozymes', 'functional analyses', 'expression level', 'enzyme efficiency', 'differ markedly', 'chimeric enzymes', '456 sites']</t>
  </si>
  <si>
    <t>Chimeric enzyme | GDH | GTP inhibition | Isozymes | Mutagenesis</t>
  </si>
  <si>
    <t>Human glutamate dehydrogenase isozymes (hGDH1 and hGDH2) differ markedly in their inhibition by GTP. These regulatory preferences must arise from amino acid residues that are not common between hGDH isozymes. We have constructed chimeric enzymes by reciprocally switching the corresponding amino acid segments 390-465 in hGDH isozymes that are located within or near the C-terminal 48-residue antenna helix, which is thought to be part of the regulatory domain of mammalian GDHs. These resulted in triple mutations in amino acid sequences at 415, 443, and 456 sites that are not common between hGDH1 and hGDH2. The chimeric enzymes did not change their enzyme efficiency (kcat/Km) and expression level. Functional analyses, however, revealed that the chimeric mutants almost completely acquired the different GTP regulatory preference between hGDH isozymes. These results suggest that the 415, 443, and 456 residues acting in concert are responsible for the GTP inhibitory properties of hGDH isozymes. ¬© 2008 Elsevier Inc. All rights reserved.</t>
  </si>
  <si>
    <t>742-747</t>
  </si>
  <si>
    <t>0006291X</t>
  </si>
  <si>
    <t>Biochemical and Biophysical Research Communications</t>
  </si>
  <si>
    <t>60006240;60006240;60006240-60107290;60006240;60006240</t>
  </si>
  <si>
    <t>55461961200;35924586600;57217796917;7102258572;57190428583</t>
  </si>
  <si>
    <t>Choi, Myung Min;Hwang, Eun Young;Kim, Eun A.;Huh, Jae Wan;Cho, Sung Woo</t>
  </si>
  <si>
    <t>Wonju;Seoul</t>
  </si>
  <si>
    <t>Yonsei University Wonju Campus;University of Ulsan College of Medicine</t>
  </si>
  <si>
    <t>60107290;60006240</t>
  </si>
  <si>
    <t>Choi M.M.</t>
  </si>
  <si>
    <t>Identification of amino acid residues responsible for different GTP preferences of human glutamate dehydrogenase isozymes</t>
  </si>
  <si>
    <t>S0006291X08002143</t>
  </si>
  <si>
    <t>10.1016/j.bbrc.2008.01.148</t>
  </si>
  <si>
    <t>2-s2.0-39749165641</t>
  </si>
  <si>
    <t>['wide column', 'two chambers', 'thick layer', 'stationary phase', 'stainless steel', 'sorbent layer', 'rights reserved', 'reproducible performance', 'proceeding along', 'powerful instruments', 'plexiglas block', 'outlet ports', 'homogenous flow', 'flat column', 'first step', 'essentially designed', 'entire width', 'elute samples', 'effective seals', 'different dyes', 'develop separations', 'design allows', 'column chamber', 'classical hplc', 'chromatographic separations', 'chromatographic column', 'chamber edges', 'based separation', 'apparatus described', '1 mm']</t>
  </si>
  <si>
    <t>2D-HPLC | Column chromatography | Liquid chromatography | OPTLC. | Thin layer chromatography | Two-dimensional thin layer chromatography | Uni-dimensional chromatography</t>
  </si>
  <si>
    <t>The design and the construction of a pressurized, flat, wide column for high-performance liquid chromatography (HPLC) are described. This apparatus, which is derived from instruments that implement over-pressured thin layer chromatography, can carry out only uni-dimensional chromatographic separations. However, it is intended to be the first step in the development of more powerful instruments that will be able to carry out two-dimensional chromatographic separations, in which case, the first separation would be a space-based separation, LCx, taking place along one side of the bed and the second separation would be a time-based separation, LCt, as in classical HPLC but proceeding along the flat column, not along a tube. The apparatus described consists of a pressurization chamber made of a Plexiglas block and a column chamber made of stainless steel. These two chambers are separated by a thin Mylar membrane. The column chamber is a cavity which is filled with a thick layer (ca. 1 mm) of the stationary phase. Suitable solvent inlet and outlet ports are located on two opposite sides of the sorbent layer. The design allows the preparation of a homogenous sorbent layer suitable to be used as a chromatographic column, the achievement of effective seals of the stationary phase layer against the chamber edges, and the homogenous flow of the mobile phase along the chamber. The entire width of the sorbent layer area can be used to develop separations or elute samples. The reproducible performance of the apparatus is demonstrated by the chromatographic separations of different dyes. This instrument is essentially designed for testing detector arrays to be used in a two-dimensional LCx √ó LCt instrument. The further development of two-dimension separation chromatographs based on the apparatus described is sketched. ¬© 2008 Elsevier B.V. All rights reserved.</t>
  </si>
  <si>
    <t>60015574-60024266;60015574-60024266</t>
  </si>
  <si>
    <t>23668487600;7201907353</t>
  </si>
  <si>
    <t>Mriziq, Khaled S.;Guiochon, Georges</t>
  </si>
  <si>
    <t>Oak Ridge;Knoxville</t>
  </si>
  <si>
    <t>Oak Ridge National Laboratory;The University of Tennessee, Knoxville</t>
  </si>
  <si>
    <t>60024266;60015574</t>
  </si>
  <si>
    <t>Mriziq K.</t>
  </si>
  <si>
    <t>Column properties and flow profiles of a flat, wide column for high-pressure liquid chromatography</t>
  </si>
  <si>
    <t>S0021967308002756</t>
  </si>
  <si>
    <t>10.1016/j.chroma.2008.02.037</t>
  </si>
  <si>
    <t>2-s2.0-40849112958</t>
  </si>
  <si>
    <t>['trifluoromethylcarbostyril derivative', 'sensitive dyestuff', 'rights reserved', 'ph changes', 'permeable sol', 'parent emission', 'mediated effects', 'like emission', 'highly stable', 'highest sensitivity', 'highest peak', 'heterocyclic chromophore', 'gel layer', 'diethylenetriaminepentaacetic acid', 'close europium', '615 nm', '5 could', '450 nm', '400 nm']</t>
  </si>
  <si>
    <t>Bromothymol blue | Europium complex | Luminescence decay time | pH sensor | Quinolin-2-one | Sol-gel</t>
  </si>
  <si>
    <t>A new optical luminescent-lifetime pH sensor based on the sol-gel doped europium chelate has been developed. Near-UV to visible (350-400 nm) excitation of the europium(III) chelate of a 4-trifluoromethylcarbostyril derivative of diethylenetriaminepentaacetic acid (DTPA) exhibits a typical lanthanide line-like emission, the highest peak being at 615 nm. Due to antenna-mediated effects, the heterocyclic chromophore (parent emission at 450 nm) transfers its energy to the close europium having isolated very weak quantum efficiency. The complex was co-immobilized with the non-fluorescent pH indicator bromothymol blue (BTB) in a semi-permeable sol-gel layer. It can be shown, that not only the line emission spectra but also decay lifetimes depend strongly on pH changes. Since the sensitive dyestuff is highly stable and not quenched by oxygen, a sensor in the most interesting pH range of 4-9.5 could be produced, having its highest sensitivity at around physiological pH. ¬© 2007 Elsevier B.V. All rights reserved.</t>
  </si>
  <si>
    <t>247-253</t>
  </si>
  <si>
    <t>Sensors and Actuators, B: Chemical</t>
  </si>
  <si>
    <t>60004060;60004060;60025225;60025225;60022457;60004060</t>
  </si>
  <si>
    <t>10141354400;14040204400;7102409276;7006436837;7003600484;6603888752</t>
  </si>
  <si>
    <t>Turel, Matejka;ƒåajlakoviƒá, Merima;Austin, Ed;Dakin, John P.;Uray, Georg;Lobnik, Aleksandra</t>
  </si>
  <si>
    <t>United Kingdom;Austria;Slovenia</t>
  </si>
  <si>
    <t>Southampton;Graz;Maribor</t>
  </si>
  <si>
    <t>University of Southampton;Universitat Graz;Univerza v Mariboru</t>
  </si>
  <si>
    <t>60025225;60022457;60004060</t>
  </si>
  <si>
    <t>Turel M.</t>
  </si>
  <si>
    <t>Direct UV-LED lifetime pH sensor based on a semi-permeable sol-gel membrane immobilized luminescent Eu&lt;sup&gt;3+&lt;/sup&gt; chelate complex</t>
  </si>
  <si>
    <t>S0925400507009306</t>
  </si>
  <si>
    <t>10.1016/j.snb.2007.11.047</t>
  </si>
  <si>
    <t>2-s2.0-41449116647</t>
  </si>
  <si>
    <t>['transports polaritons', 'subwavelength apertures', 'state operation', 'single device', 'experiment results', 'dielectric structures', 'desired wavelength', 'demonstrates switching', 'combined around', 'allows polarization']</t>
  </si>
  <si>
    <t>Excitation and localization of surface plasmon polariton modes in metal-dielectric structures can be utilized to construct nanophotonic materials and devices with tuneable optical dispersion. We present a selective polariton generator (SPG) device that demonstrates switching of light transmission based on surface plasmon antennae principles. This polarization-sensitive structure selectively generates and transports polaritons of a desired wavelength through subwavelength apertures. Two of these SPGs have been combined around a nanohole into a new, single device that allows polarization and wavelength selective switching of transmission. The multi-state operation is confirmed by experiment results. ¬© 2008 Optical Society of America.</t>
  </si>
  <si>
    <t>5832-5837</t>
  </si>
  <si>
    <t>60004424;60029667;60004424;60103600</t>
  </si>
  <si>
    <t>16239859200;7102751280;6603337602;6603428435</t>
  </si>
  <si>
    <t>Sedoglavich, Nemanya;Sharpe, John C.;K√ºnnemeyer, Rainer;Rubanov, Sergey</t>
  </si>
  <si>
    <t>Australia;New Zealand;New Zealand</t>
  </si>
  <si>
    <t>Melbourne;Hamilton;Hamilton</t>
  </si>
  <si>
    <t>Bio21 Molecular Science and Biotechnology Institute;HortResearch Ruakura;The University of Waikato</t>
  </si>
  <si>
    <t>60103600;60029667;60004424</t>
  </si>
  <si>
    <t>Sedoglavich N.</t>
  </si>
  <si>
    <t>Polarisation and wavelength selective transmission through nanohole structures with multiple grating geometry</t>
  </si>
  <si>
    <t>10.1364/OE.16.005832</t>
  </si>
  <si>
    <t>2-s2.0-42149140642</t>
  </si>
  <si>
    <t>['¬© 2008', 'value spectrum', 'theoretic characterization', 'spherical volume', 'special case', 'sources capable', 'radiation enhancement', 'physically motivated', 'performed via', 'particular attention', 'one ),', 'multipole theory', 'linear source', 'given configuration', 'forward characterization', 'e .,', 'derived theory', 'derived formulation', 'constrained optimization', 'confined within', 'arbitrary materials', 'antenna substrates']</t>
  </si>
  <si>
    <t>In this paper the formalism of the electromagnetic inverse source theory is used to investigate radiation enhancement due to antenna substrates. Particular attention is given to sources that are confined within a spherical volume and are embedded within two nested spheres of arbitrary materials. Emphasis is given to the special case when the two nested spheres are made up of materials with oppositely signed constitutive parameters. The analysis comprises forward, or radiation, characterization for a given configuration as well as inverse-theoretic characterization. The forward characterization is focused on the singular-value spectrum of the linear source-to-field mapping relevant to each configuration while the inverse-theoretic characterization is performed via the so-called "minimum-energy" sources capable of generating a prescribed exterior field. The derived formulation is based on constrained optimization and multipole theory. Importantly, it is non-antenna-specific. Thus, this formulation enables fair comparison of different substrate configurations by comparing optimal radiation in each configuration (i.e., the "best" in each one), as governed by a formally tractable source-energy cost function that is physically motivated by Ohmic loss control. The derived theory is accompanied by numerical results illustrating the effects on radiation enhancement of particular substrate designs. ¬© 2008 The American Physical Society.</t>
  </si>
  <si>
    <t>Khodja M.R.</t>
  </si>
  <si>
    <t>Radiation enhancement due to metamaterial substrates from an inverse source theory</t>
  </si>
  <si>
    <t>10.1103/PhysRevE.77.046605</t>
  </si>
  <si>
    <t>2-s2.0-42449128023</t>
  </si>
  <si>
    <t>['work underlines', 'waveform shape', 'two areas', 'surface signal', 'surface roughness', 'surface model', 'snowpack height', 'snow surface', 'snow properties', 'snow creates', 'snow compaction', 'sheet topography', 'sheet shows', 'sheet altimetry', 'series needs', 'seasonal variations', 'seasonal change', 'scattering caused', 'rough surface', 'rights reserved', 'radar wave', 'radar signal', 'primary purpose', 'phase varies', 'model combines', 'microwave scattering', 'mean parameters', 'may impact', 'linear component', 'likely caused', 'layering effects', 'ku bands', 'ku band', 'iem method', 'ieee transactions', 'homogeneous media', 'global sea', 'frequency dataset', 'first time', 'entire ice', 'emission models', 'different response', 'different properties', 'derived using', 'completely masked', 'compaction rate', 'brown model', 'brown g', 'band amplitudes', 'backscatter coefficient', 'antarctic plateau', 'antarctic ice', 'altitude time', 'altimetric signal', 'altimetric echo', 'altimeter signal', 'almost constant', '5 ¬†', '2006 ),', '1994 ).', '1977 ).', '1 .]']</t>
  </si>
  <si>
    <t>Altimeter | Antarctic ice sheet | Radar modelling | Snow compaction | Snowpack properties</t>
  </si>
  <si>
    <t>The primary purpose of ice-sheet altimetry is to monitor the changes in ice-sheet topography which may impact on global sea-level. However, the altimetric signal is sensitive to different properties of the snowpack, and therefore can also be used to determine these properties. The radar altimeter onboard the European Space Agency's ENVISAT satellite provides a dual-frequency dataset at Ku (13.6¬†GHz) and S band (3.2¬†GHz). In this paper, these signals are studied over the Antarctic ice-sheet during the 4 first years of the mission (2002-2006), in order to retrieve snowpack properties. The altimeter signal can be described by 4 classical waveform parameters. The 4¬†year time-series of all these parameters are decomposed into a linear and a seasonal time component. The linear component is almost constant. The distribution of the mean parameters over the Antarctic ice-sheet shows that the altimeter signal is sensitive to small-scale (mm) surface roughness. For the first time, the amplitudes and phases of the seasonal variations are characterized. The S band amplitudes are greater than the Ku band, and the phase varies over the entire ice-sheet. Previous studies suggested that the seasonal variations of the altitude from the altimeter are created by a decrease of the snowpack height through compaction. The dual-frequency observations shown here suggest that this hypothesis is too simple. Instead, the altitude variations observed in the altimetric signal are not created by the snowpack height change, but are more likely caused by the seasonal change of the snow properties, which cause a different response between the S and Ku bands. Therefore, both the linear and the seasonal variations of the altimetric signal can be used to retrieve snowpack properties. Here, we compare the dual-frequency ENVISAT signal with a model of the altimetric echo over the Antarctic ice-sheet. The model combines a surface model with a sub-surface model, for both the S and Ku bands. The Brown model [Brown G. S. (1977). The average impulse response of a rough surface and its applications. IEEE Transactions on Antennas and Propagation, 25, 1.] is used to describe the interaction of the radar wave with the snow surface. The backscatter coefficient of the surface is derived using the IEM method [Fung, A. K. (1994). Microwave scattering and emission models and their applications, Boston, MA: Artech House.]. The sub-surface signal takes into account both the layering effects and the scattering caused by the homogeneous media which is composed of small snow grains. The model is tested in two areas of the Antarctic plateau which present very different waveform parameters. The sensitivity of the radar signal to the different snowpack properties is investigated. The analysis of the waveform behaviours shows that the sub-surface signal can be completely masked by the small-scale surface roughness signal. Finally, the temperature and surface density effects are investigated in order to explain the seasonal variations of the altimetric signal. Both the temperature and the compaction rate of the snow change seasonally. Temperature is shown to impact on the Ku band signal. Furthermore, the compaction rate of the snow surface can explain all of the seasonal variation characteristics observed at both the S and Ku bands. The seasonal change of compaction rate in the snow creates a change in the waveform shape that can bias the altitude. In particular, the snow compaction can induce a bias in the retrieved altimetric altitude of more than 80¬†cm for the Ku band and 1.5¬†m for the S band. This work underlines that the altitude time-series needs to be corrected for the shape of the altimetric echo over ice-sheets. ¬© 2007 Elsevier Inc. All rights reserved.</t>
  </si>
  <si>
    <t>1712-1729</t>
  </si>
  <si>
    <t>Remote Sensing of Environment</t>
  </si>
  <si>
    <t>60024209;60106194;60024209;60024209;60024209</t>
  </si>
  <si>
    <t>57220407935;56459967600;35580507900;15749854700;7006069096</t>
  </si>
  <si>
    <t>Lacroix, P.;Dechambre, M.;Legr√©sy, B.;Blarel, F.;R√©my, F.</t>
  </si>
  <si>
    <t>Guyancourt;Toulouse</t>
  </si>
  <si>
    <t>Laboratoire Atmosph√®res, Milieux, Observations Spatiales;LEGOS Laboratoire d'Etudes en G√©ophysique et Oc√©anographie Spatiales</t>
  </si>
  <si>
    <t>60106194;60024209</t>
  </si>
  <si>
    <t>Lacroix P.</t>
  </si>
  <si>
    <t>On the use of the dual-frequency ENVISAT altimeter to determine snowpack properties of the Antarctic ice sheet</t>
  </si>
  <si>
    <t>S0034425707004154</t>
  </si>
  <si>
    <t>10.1016/j.rse.2007.08.022</t>
  </si>
  <si>
    <t>2-s2.0-40649102656</t>
  </si>
  <si>
    <t>['test chip', 'technology node', 'sio 2', 'several factors', 'rights reserved', 'positive potential', 'positive ions', 'plasma etching', 'new materials', 'nanotechnology depends', 'nanoelectronic device', 'miniaturized structure', 'metal layers', 'level elements', 'layer close', 'k instead', 'increase due', 'huge difference', 'hole bottom', 'first demonstrated', 'electrons toward', 'electrical damages', 'charging potential', 'charging damage', 'ccp ),', 'caused basically', 'aspect ratio', 'artificial formation', 'antenna ratio', 'annealing temperature']</t>
  </si>
  <si>
    <t>Charging damage | Charging-free process | Negative charge injection</t>
  </si>
  <si>
    <t>Charging damage in the fabrication of a micro- and nanoelectronic device is one of the electrical damages during plasma etching and caused basically by a huge difference of the flux velocity distribution between positive ions and electrons toward the wafer to be processed. Beam-like positive ions are accumulated on the bottom of a miniaturized structure during etching. With the evolution of the technology node, charging damage will increase due to several factors, increase of plasma exposure time, decrease of annealing temperature, and narrow process window, etc., caused by the increase of the number of metal layers and the introduction of new materials such as low-k and high-k instead of SiO 2 . The progress of a top-down nanotechnology depends on the development of in situ diagnostics regarding plasma damage to lower-level elements and on the development of charging-free plasma process. In this paper, in situ charging measurements by using a test chip and negative charge injection to the wafer by optical computerized tomography are first demonstrated. Second, we discuss the characteristics of the charging potential on the bottom of SiO 2 holes during etching in a two-frequency capacitively coupled plasma (2f-CCP), and refer to the procedure to reduce the positive potential by utilizing the negative charge acceleration to the hole bottom under the artificial formation of a double-layer close to the wafer. In addition, the charging's effect on the aspect ratio of the hole and the antenna ratio are discussed. ¬© 2007 Elsevier B.V. All rights reserved.</t>
  </si>
  <si>
    <t>3696-3709</t>
  </si>
  <si>
    <t>Applied Surface Science</t>
  </si>
  <si>
    <t>36821626100;7005118051</t>
  </si>
  <si>
    <t>Ohmori, T.;Makabe, T.</t>
  </si>
  <si>
    <t>Ohmori T.</t>
  </si>
  <si>
    <t>In situ measurement of plasma charging on SiO &lt;inf&gt;2&lt;/inf&gt; hole bottoms and reduction by negative charge injection during etching</t>
  </si>
  <si>
    <t>S0169433207015267</t>
  </si>
  <si>
    <t>10.1016/j.apsusc.2007.10.070</t>
  </si>
  <si>
    <t>2-s2.0-40849141091</t>
  </si>
  <si>
    <t>United States-Israel Binational Science Foundation</t>
  </si>
  <si>
    <t>BSF</t>
  </si>
  <si>
    <t>['wide range', 'uniquely complex', 'unique mechanical', 'transmitting antennas', 'thermal properties', 'surfaces remains', 'shape nanostructures', 'results demonstrate', 'potential applications', 'periodic serpentines', 'optoelectronic devices', 'nanotube serpentines', 'molecule dynamos', 'functional nanosystems', 'equilibrium self', 'electrically conducting', 'defined straight', 'curved geometries', 'critical challenge', 'cooling elements', 'controlled formation', 'complex geometries', 'combined surface', 'coherent geometries', 'carbon nanotubes']</t>
  </si>
  <si>
    <t>Carbon nanotubes have unique mechanical, electronic, optical and thermal properties, which make them attractive building blocks in the field of nanotechnology. However, their organization into well-defined straight or curved geometries and arrays on surfaces remains a critical challenge for their integration into functional nanosystems. Here we show that combined surface- and flow-directed growth enable the controlled formation of uniquely complex and coherent geometries of single-walled carbon nanotubes, including highly oriented and periodic serpentines and coils. We propose a mechanism of non-equilibrium self-organization, in which competing dissipative forces of adhesion and aerodynamic drag induce oscillations in the nanotubes as they adsorb on the surface. Our results demonstrate the use of 'order through fluctuations' to shape nanostructures into complex geometries. The nanotube serpentines and loops are shown to be electrically conducting and could therefore find a wide range of potential applications, such as receiving and transmitting antennas, heating and cooling elements, optoelectronic devices and single-molecule dynamos. ¬© 2008 Nature Publishing Group.</t>
  </si>
  <si>
    <t>195-200</t>
  </si>
  <si>
    <t>60017563;60017563;60017563</t>
  </si>
  <si>
    <t>23995041800;6507268687;6603060525</t>
  </si>
  <si>
    <t>Geblinger, Noam;Ismach, Ariel;Joselevich, Ernesto</t>
  </si>
  <si>
    <t>Rehovot</t>
  </si>
  <si>
    <t>Weizmann Institute of Science Israel</t>
  </si>
  <si>
    <t>Geblinger N.</t>
  </si>
  <si>
    <t>Self-organized nanotube serpentines</t>
  </si>
  <si>
    <t>NNANO200859</t>
  </si>
  <si>
    <t>10.1038/nnano.2008.59</t>
  </si>
  <si>
    <t>2-s2.0-41849121851</t>
  </si>
  <si>
    <t>['varying lengths', 'rights reserved', 'polymer mixture', 'perform time', 'interparticle separation', 'fabricated consisting', 'cluster within', 'antenna clusters']</t>
  </si>
  <si>
    <t>Fluorescence | Nanoantennas | Plasmon enhanced</t>
  </si>
  <si>
    <t>We perform time-resolved fluorescence spectroscopy on clusters of plasmonic nanoantennas covered with a dye-polymer mixture. Dimer antenna structures were fabricated consisting of two interacting gold nanorods with varying lengths and interparticle separation. By combining four individual antennas into a cluster within a diffraction limited spot size, we can couple out half of the dye molecule fluorescence via antenna plasmons. Two-dimensional confocal fluorescence lifetime scans visualize the spontaneous emission enhancement of the molecular fluorescence around the antenna clusters. ¬© 2007 Elsevier B.V. All rights reserved.</t>
  </si>
  <si>
    <t>216-219</t>
  </si>
  <si>
    <t>Materials Science and Engineering B: Solid-State Materials for Advanced Technology</t>
  </si>
  <si>
    <t>60016561;60016561</t>
  </si>
  <si>
    <t>6602562927;22234217300</t>
  </si>
  <si>
    <t>Muskens, O. L.;G√≥mez Rivas, J.</t>
  </si>
  <si>
    <t>Eindhoven</t>
  </si>
  <si>
    <t>Philips Research</t>
  </si>
  <si>
    <t>Muskens O.</t>
  </si>
  <si>
    <t>Enhanced light extraction from emitters close to clusters of resonant plasmonic nanoantennas</t>
  </si>
  <si>
    <t>S092151070700623X</t>
  </si>
  <si>
    <t>10.1016/j.mseb.2007.10.021</t>
  </si>
  <si>
    <t>2-s2.0-43049123158</t>
  </si>
  <si>
    <t>Battelle</t>
  </si>
  <si>
    <t>['two antennas', 'modulated millimeter', 'mmw signal', 'laser diode', 'keyed data', 'ghz carrier', 'frequencies less', 'diode detector', 'carrier photodiode', '6 gb', '20 dbm', '18 ghz']</t>
  </si>
  <si>
    <t>Arrayed waveguide gratings (AWGs) | Integrated optical devices | Lithium niobate (LN) | Millimeter-wave (mmW) communications | Optical modulation | Uni-traveling-carrier photodiode (UTC-PD)</t>
  </si>
  <si>
    <t>Wireless data transmission at 10.6 Gb/s on a 94-GHz carrier is achieved using photonic components operating at frequencies less than 18 GHz, including a laser diode, two lithium niobate modulators, and an arrayed waveguide grating. A unitraveling-carrier photodiode is used to convert the doubly modulated optical signal to a modulated millimeter-wave (mmW) carrier. Two antennas are used to transmit and receive the data-encoded mmW signal. A Schottky-diode detector is used to detect the on-off keyed data on the mmW signal at power levels greater than - 20 dBm. MMW wireless signals are measured out to a distance of 800 m. ¬© 2008 IEEE.</t>
  </si>
  <si>
    <t>653-655</t>
  </si>
  <si>
    <t>60026097;60026097</t>
  </si>
  <si>
    <t>7006595516;6506651642</t>
  </si>
  <si>
    <t>Ridgway, Richard W.;Nippa, David W.</t>
  </si>
  <si>
    <t>Ridgway R.</t>
  </si>
  <si>
    <t>Generation and modulation of a 94-GHz signal using electrooptic modulators</t>
  </si>
  <si>
    <t>10.1109/LPT.2008.919463</t>
  </si>
  <si>
    <t>2-s2.0-58049218920</t>
  </si>
  <si>
    <t>['type species', 'type locality', 'taxonomic status', 'supplementary description', 'reference point', 'ostracod group', 'includes description', 'genus cylindroleberis', 'first antenna', 'considered lost', 'concept c', 'baird described']</t>
  </si>
  <si>
    <t>The ostracod family Cylindroleberididae is based on the genus Cylindroleberis Brady, 1868, and has a complicated nomenclatural history. The type species of Cylendroleberis is Cypridina mariae Baird, 1850. Baird described only the carapace, which had been considered lost. Thus, there was no reference point for the concept C. mariae or the genus Cylindroleberis. Baird's material has now been found in the Natural History Museum, London, UK, and is illustrated here. To clarify the taxonomic status of C. mariae and Cylindroleberis, specimens were obtained from near the type locality, and a supplementary description is presented. This includes description of appendages, particularly the first antenna and mandible, which contain important diagnostic characters. This supplementary description provides important information about C. mariae, allowing a revision of the genus Cylindroleberis, and establishing a framework for future biological research on this ostracod group. ¬© 2008 Syme, Poore.</t>
  </si>
  <si>
    <t>e1960</t>
  </si>
  <si>
    <t>PLoS ONE</t>
  </si>
  <si>
    <t>60033221;60033221</t>
  </si>
  <si>
    <t>14525788100;6603835351</t>
  </si>
  <si>
    <t>Syme, Anna E.;Poore, Gary C.B.</t>
  </si>
  <si>
    <t>Museum Victoria</t>
  </si>
  <si>
    <t>Syme A.</t>
  </si>
  <si>
    <t>A supplementary description of Cypridina mariae and rediagnosis of the genus Cylindroleberis (Ostracoda: Myodocopa: Cylindroleberididae)</t>
  </si>
  <si>
    <t>10.1371/journal.pone.0001960</t>
  </si>
  <si>
    <t>2-s2.0-44849138546</t>
  </si>
  <si>
    <t>2010DFA31710</t>
  </si>
  <si>
    <t>['unique possibility', 'three receivers', 'polarization measurements', 'monostatic rcs', 'meteoroid trajectories', 'meteor target', 'individual meteors', 'equal within', 'data suggesting', 'copyright 2008', 'aspect angle', 'accurately compare', '2002 ).', '130 ¬∞']</t>
  </si>
  <si>
    <t>We present radar cross section (RCS) measurements of meteor head echoes observed with the tristatic 930 MHz EISCAT UHF radar system. The three receivers offer a unique possibility to accurately compare the monostatic RCS of a meteor target with two simultaneously probed bistatic RCSs at different aspect angles. Meteoroids from all possible directions entering the common volume monitored by the three receivers are detected, out to an aspect angle of 130¬∞ from the meteoroid trajectories. The RCS of individual meteors as observed by the three receivers are equal within the accuracy of the measurements. This is consistent with an essentially isotropic scattering process as has previously been inferred from polarization measurements by S. Close et al. (2002). There is a very weak trend present in our data suggesting that the RCS many decrease at a rate of 0.2 dB per 10¬∞ with increasing aspect angle. Copyright 2008 by the American Geophysical Union.</t>
  </si>
  <si>
    <t>L07101</t>
  </si>
  <si>
    <t>60004855;60004855;60024745;60004855-60031040;60024745</t>
  </si>
  <si>
    <t>12786487900;55886716500;6602332012;6602623668;7007146561</t>
  </si>
  <si>
    <t>Kero, J.;Szasz, C.;Wannberg, G.;Pellinen-Wannberg, A.;Westman, A.</t>
  </si>
  <si>
    <t>Umea;Kiruna;Kiruna</t>
  </si>
  <si>
    <t>Ume√• Universitet;EISCAT Scientific Association;Instiutet f√∂r rymdfysik</t>
  </si>
  <si>
    <t>60031040;60024745;60004855</t>
  </si>
  <si>
    <t>Kero J.</t>
  </si>
  <si>
    <t>On the meteoric head echo radar cross section angular dependence</t>
  </si>
  <si>
    <t>10.1029/2008GL033402</t>
  </si>
  <si>
    <t>2-s2.0-45549086217</t>
  </si>
  <si>
    <t>['reaction center', 'photosynthetic antenna', 'photoreceptor antenna', 'model based', 'important role', 'helical surface', 'helical cavity', 'helical amylose', 'aggregation onto', 'aggregates function']</t>
  </si>
  <si>
    <t>We have developed a novel integrated supramolecular device for a photosynthetic antenna/reaction center (RC) model based on a helical amylose, which plays an important role as the host for cyanine dye J-aggregation onto the helical surface and also for inclusion of a D-A chain chromophore inside the helical cavity, where the J-aggregates function as an array of photoreceptor antenna that funnel excitation across the helix to the chromophore.¬©2008 American Chemical Society.</t>
  </si>
  <si>
    <t>1625-1628</t>
  </si>
  <si>
    <t>Organic Letters</t>
  </si>
  <si>
    <t>106621673;60027271;106621673;106621673</t>
  </si>
  <si>
    <t>7202629021;7003316806;55469211200;7801552463</t>
  </si>
  <si>
    <t>Kim, Oh Kil;Melinger, Joseph;Chung, Sung Jae;Pepitone, Michael</t>
  </si>
  <si>
    <t>Washington, D.C.;Washington, D.C.</t>
  </si>
  <si>
    <t>Naval Research Laboratory;Chemistry Division</t>
  </si>
  <si>
    <t>60027271;106621673</t>
  </si>
  <si>
    <t>Kim O.</t>
  </si>
  <si>
    <t>Supramolecular device for artificial photosynthetic mimics as helix-mediated antenna/reaction center ensemble</t>
  </si>
  <si>
    <t>10.1021/ol800320f</t>
  </si>
  <si>
    <t>2-s2.0-44449125850</t>
  </si>
  <si>
    <t>2B06068</t>
  </si>
  <si>
    <t>['violaxanthin convertibility', 'term exposure', 'sustained de', 'strong response', 'rights reserved', 'radiative dissipation', 'psii function', 'psii antenna', 'plants acclimated', 'picea abies', 'photosystem ii', 'photochemical efficiency', 'particularly within', 'norway spruce', 'monitored continuously', 'low irradiance', 'induced accumulation', 'high irradiance', 'hi treatment', 'hi exposure', 'hi conditions', 'epoxidized xanthophylls', 'enhanced non', '&lt;/ inf', '1000 œºmol', '100 œºmol', '10 days']</t>
  </si>
  <si>
    <t>Chlorophyll fluorescence | Non-radiative dissipation | Photoinhibition | Picea abies | Xanthophyll cycle</t>
  </si>
  <si>
    <t>The response of Norway spruce saplings (Picea abies [L.] Karst.) was monitored continuously during short-term exposure (10 days) to high irradiance (HI; 1000 Œºmol m&lt;sup&gt;-2&lt;/sup&gt; s&lt;sup&gt;-1&lt;/sup&gt;). Compared with plants acclimated to low irradiance (100 Œºmol m&lt;sup&gt;-2&lt;/sup&gt; s&lt;sup&gt;-1&lt;/sup&gt;), plants after HI exposure were characterized by a significantly reduced CO&lt;inf&gt;2&lt;/inf&gt; assimilation rate throughout the light response curve. Pigment contents varied only slightly during HI exposure, but a rapid and strong response was observed in xanthophyll cycle activity, particularly within the first 3 days of the HI treatment. Both violaxanthin convertibility under HI and the amount of zeaxanthin pool sustained in darkness increased markedly under HI conditions. These changes were accompanied by an enhanced non-radiative dissipation of absorbed light energy (NRD) and the acceleration of induction of both NRD and de-epoxidation of the xanthophyll cycle pigments. We found a strong negative linear correlation between the amount of sustained de-epoxidized xanthophylls and the photosystem II (PSII) photochemical efficiency (F&lt;inf&gt;V&lt;/inf&gt;/F&lt;inf&gt;M&lt;/inf&gt;), indicating photoprotective down-regulation of the PSII function. Recovery of F&lt;inf&gt;V&lt;/inf&gt;/F&lt;inf&gt;M&lt;/inf&gt; at the end of the HI treatment revealed that Norway spruce was able to cope with a 10-fold elevated irradiance due particularly to an efficient NRD within the PSII antenna that was associated with enhanced violaxanthin convertibility and a light-induced accumulation of zeaxanthin that persisted in darkness. ¬© 2007 Elsevier GmbH. All rights reserved.</t>
  </si>
  <si>
    <t>612-622</t>
  </si>
  <si>
    <t>Journal of Plant Physiology</t>
  </si>
  <si>
    <t>60025670;60025670;60025670;60025670</t>
  </si>
  <si>
    <t>7801558571;23977833500;56248558700;6701808611</t>
  </si>
  <si>
    <t>≈†troch, Michal;Kuldov√°, Kristina;Kalina, Ji≈ô√≠;≈†punda, Vladim√≠r</t>
  </si>
  <si>
    <t>Czech Republic</t>
  </si>
  <si>
    <t>Ostrava</t>
  </si>
  <si>
    <t>Ostravsk√° Univerzita v Ostrave</t>
  </si>
  <si>
    <t>≈†troch M.</t>
  </si>
  <si>
    <t>Dynamics of the xanthophyll cycle and non-radiative dissipation of absorbed light energy during exposure of Norway spruce to high irradiance</t>
  </si>
  <si>
    <t>S0176161707001575</t>
  </si>
  <si>
    <t>10.1016/j.jplph.2007.03.013</t>
  </si>
  <si>
    <t>2-s2.0-40849126686</t>
  </si>
  <si>
    <t>MSM 0021622416</t>
  </si>
  <si>
    <t>['sensory modalities', 'rights reserved', 'present study', 'organs specialized', 'natural time', 'might potentially', 'magnetoreceptive behaviour', 'laboratory assay', 'intensity parameters', 'finding narrows', 'certain role', 'antennaeless cockroaches', 'animal magnetoreceptor']</t>
  </si>
  <si>
    <t>Antenna | Behaviour | Insects | Magnetite | Magnetoreception | Periplaneta</t>
  </si>
  <si>
    <t>Neither a mode of function nor an exact anatomical localisation of the animal magnetoreceptor have been identified in any organism. Insects' antennae are organs specialized as unique neural input structures for a number of sensory modalities and have also been suggested to play a certain role in magnetoreception. In the present study, we used the American cockroach Periplaneta americana and tested the impact of amputation of both its antennae on the spontaneous magnetosensitive behaviour. By means of a full-laboratory assay we registered a non-specific unlearned movement reaction to the changing magnetic environment within the frame of the natural time and intensity parameters of the field. We report no loss of the magnetoreceptive behaviour in antennaeless cockroaches. Our finding narrows the spectrum of the insects' magnetite-rich nerve structures which might potentially be involved in magnetoreception. ¬© 2008 Elsevier Ireland Ltd. All rights reserved.</t>
  </si>
  <si>
    <t>103-107</t>
  </si>
  <si>
    <t>Neuroscience Letters</t>
  </si>
  <si>
    <t>60029543;60029543;60029543</t>
  </si>
  <si>
    <t>57200300065;23971202500;23970075400</t>
  </si>
  <si>
    <t>V√°cha, Martin;P≈Ø≈æov√°, Tereza;Dr≈°tkov√°, Dana</t>
  </si>
  <si>
    <t>Brno</t>
  </si>
  <si>
    <t>Masarykova Univerzita</t>
  </si>
  <si>
    <t>V√°cha M.</t>
  </si>
  <si>
    <t>Ablation of antennae does not disrupt magnetoreceptive behavioural reaction of the American cockroach to periodically rotated geomagnetic field</t>
  </si>
  <si>
    <t>S030439400800195X</t>
  </si>
  <si>
    <t>10.1016/j.neulet.2008.02.024</t>
  </si>
  <si>
    <t>2-s2.0-41149088640</t>
  </si>
  <si>
    <t>['tetrafullerene arrays', 'solution demonstrated', 'sharp contrast', 'separated species', 'photophysical studies', 'phenylene vinylene', 'phenylene ethynylene', 'partial aggregation', 'mixtures showed', 'low yield', 'lived charges', 'films support', 'films show', 'figure presented', 'exhibiting long', 'electron donor', 'different œä', 'covalently connected', 'conjugated oligomers', 'c 60', 'based conjugates', 'antennae unit', 'active material']</t>
  </si>
  <si>
    <t>(Figure Presented) The synthesis of two new tetrafullerene nanoconjugates in which four C60 units are covalently connected through different œÄ-conjugated oligomers (oligo(p-phenylene ethynylene) and oligo(p-phenylene vinylene)) is described. The photovoltaic (PV) response of these C 60-based conjugates was evaluated by using them as the only active material in organic solar cells, showing a low PV performance. Photophysical studies in solution demonstrated a very fast (‚àº10 ps) deactivation of the singlet excited state of the central core unit to produce both charge-separated species (i.e., C60‚Ä¢--oligomer+‚Ä¢- (C60)3 and C60 centered singlet excited states). The charge-separated state recombines partly to the C60 centered singlet state that undergoes subsequent intersystem crossing. Photophysical studies carried out in films support these data, exhibiting long-lived triplet excited states. For both tetrafullerene arrays, the low yield of long-lived charge carriers in thin films accounts for the limited PV response. On the contrary, utilizing the oligo(p-phenylene vinylene) centered precursor aldehyde as an electron donor and antennae unit and mixing with the well-known C60 derivative PCBM, the photophysical studies in films show the formation of long-lived charges. The PV devices constructed from these mixtures showed a relatively high photocurrent of 2 mA cm-2. The sharp contrast between the nanoconjugates and the physical blends tentatively was attributed to improved charge dissociation and the collection of more favorable energy levels in the blends as a result of partial aggregation of both of the components. ¬© 2008 American Chemical Society.</t>
  </si>
  <si>
    <t>3189-3196</t>
  </si>
  <si>
    <t>Journal of Organic Chemistry</t>
  </si>
  <si>
    <t>60027282;60027282;60032882;60032882;60000765;60000765;60032882;60027282</t>
  </si>
  <si>
    <t>12798308900;55430747700;36786105300;6701852981;56089335800;7006253024;7202676912;7401810319</t>
  </si>
  <si>
    <t>Fern√°ndez, Gustavo;S√°nchez, Luis;Veldman, Dirk;Wienk, Martijn M.;Atienza, Carmen;Guldi, Dirk M.;Janssen, Ren√© A.J.;Mart√≠n, Nazario</t>
  </si>
  <si>
    <t>Netherlands;Spain;Germany</t>
  </si>
  <si>
    <t>Eindhoven;Madrid;Erlangen</t>
  </si>
  <si>
    <t>Technische Universiteit Eindhoven;Universidad Complutense de Madrid;Friedrich-Alexander-Universit√§t Erlangen-N√ºrnberg</t>
  </si>
  <si>
    <t>60032882;60027282;60000765</t>
  </si>
  <si>
    <t>Fern√°ndez G.</t>
  </si>
  <si>
    <t>Tetrafullerene conjugates for all-organic photovoltaics</t>
  </si>
  <si>
    <t>10.1021/jo702740d</t>
  </si>
  <si>
    <t>2-s2.0-42149180050</t>
  </si>
  <si>
    <t>UPV/EHU-GV IT-299-07</t>
  </si>
  <si>
    <t>['spring transition', 'seasonally exposed', 'rights reserved', 'reversibly de', 'photosynthetic apparatus', 'photoprotective responses', 'light conditions', 'light acclimation', 'leaf fall', 'irradiance indicating', 'inversely proportional', 'illuminated environment', 'evergreen species', 'dramatic changes', 'decrease irradiance', 'deciduous overstoreys', 'continuous acclimation', 'commonly followed', 'common box', 'buxus sempervirens', 'b ratio', 'antenna size']</t>
  </si>
  <si>
    <t>Œ±/Œ≤-Carotene | Beech | Chlorophyll a/b | Evergreen | Tocopherol | VAZ</t>
  </si>
  <si>
    <t>Understorey shade plants are seasonally exposed to dramatic changes in light conditions in deciduous forests related with the dynamics of the overstorey leaf phenology. These transitions are commonly followed by changes in herb plant communities, but shade-tolerant evergreen species must be able to adapt to changing light conditions. In this work we checked the photoprotective responses of evergreen species to acclimate to the shady summer environment and reversibly de-acclimate to a more illuminated environment after leaf fall on deciduous overstoreys. For that purpose we have followed the process of light acclimation in leaves of common box (Buxus sempervirens) during the winter to spring transition, which decrease irradiance in the understorey, and conversely during the transition from summer to autumn. Four parameters indicative of the structure and degree of acclimation of the photosynthetic apparatus have been studied: chlorophyll a/b ratio which is supposed to be inversely proportional to the antenna size, Œ±/Œ≤-carotene which increases in shade acclimated leaves and the pools of Œ±-tocopherol and xanthophyll cycle pigments (VAZ) which are two of the main photoprotection mechanisms in plants. Among these parameters, chlorophyll a/b ratio and VAZ pool responded finely to changes in irradiance indicating that modifications in the light harvesting size and photoprotective capacity contribute to the continuous acclimation and de-acclimation of long-lived evergreen leaves. ¬© 2008 Elsevier GmbH. All rights reserved.</t>
  </si>
  <si>
    <t>254-260</t>
  </si>
  <si>
    <t>Flora: Morphology, Distribution, Functional Ecology of Plants</t>
  </si>
  <si>
    <t>60027856;60027856;60027856;60027856</t>
  </si>
  <si>
    <t>6603836957;22955408800;22956232000;6701664900</t>
  </si>
  <si>
    <t>Garc√≠a-Plazaola, Jos√© Ignacio;Esteban, Raquel;Hormaetxe, Koldobika;Mar√≠a Becerril, Jos√©</t>
  </si>
  <si>
    <t>Garc√≠a-Plazaola J.I.</t>
  </si>
  <si>
    <t>Seasonal reversibility of acclimation to irradiance in leaves of common box (Buxus sempervirens L.) in a deciduous forest</t>
  </si>
  <si>
    <t>S0367253008000170</t>
  </si>
  <si>
    <t>10.1016/j.flora.2007.03.007</t>
  </si>
  <si>
    <t>2-s2.0-41649119336</t>
  </si>
  <si>
    <t>['within 2', 'technology 2008', 'meander strips', 'impedance bandwidth', 'hand held', 'antenna provides', '900 bands', '1 vswr']</t>
  </si>
  <si>
    <t>A novel planar meander sleeve monopole antenna for digital video broadcasting-hand held (DVB-H) and GSM mobile handsets is presented. By using the planar sleeve monopole type radiating element constructed with meander strips, the antenna provides a degree of miniaturisation while retaining a wide bandwidth covering the DVB-H and GSM-900 bands. A prototype is constructed and tested, which shows that an impedance bandwidth of 498MHz (463-961MHz) within 2.5:1 VSWR is achieved. ¬© The Institution of Engineering and Technology 2008.</t>
  </si>
  <si>
    <t>508-509</t>
  </si>
  <si>
    <t>16317753300;36651009800;55107972200;57212729556</t>
  </si>
  <si>
    <t>Sun, B. H.;Li, J. F.;Zhou, T.;Liu, Q. Z.</t>
  </si>
  <si>
    <t>Planar meander sleeve monopole antenna for DVB-H/GSM mobile handsets</t>
  </si>
  <si>
    <t>10.1049/el:20080598</t>
  </si>
  <si>
    <t>2-s2.0-42149089310</t>
  </si>
  <si>
    <t>['technology 2008', 'small size', 'simple design', 'proposed antenna', 'matching circuit', 'lower end', 'good agreement', 'complementary antenna', 'also features']</t>
  </si>
  <si>
    <t>A novel and simple design of a quasi-self-complementary antenna for ultra wideband applications is presented. The proposed antenna, which is fed by a 50Œ© coplanar waveguide without using a matching circuit, can offer an ultra-wide 10dB impedance bandwidth. It also features a compact and small size, only 0.22Œª at 1.3GHz, which is the lower end of the bandwidth. Good agreement is achieved between the simulation and the experiment. ¬© The Institution of Engineering and Technology 2008.</t>
  </si>
  <si>
    <t>511-512</t>
  </si>
  <si>
    <t>60022109;60022109;60022109;60022109;60022109;60022109</t>
  </si>
  <si>
    <t>15030070700;7410336627;55731393400;36092331900;56162277000;7005244140</t>
  </si>
  <si>
    <t>Guo, L.;Wang, S.;Gao, Y.;Wang, Z.;Chen, X.;Parini, C. G.</t>
  </si>
  <si>
    <t>Guo L.</t>
  </si>
  <si>
    <t>Study of printed quasi-self-complementary antenna for ultra-wideband systems</t>
  </si>
  <si>
    <t>10.1049/el:20083612</t>
  </si>
  <si>
    <t>2-s2.0-42149093219</t>
  </si>
  <si>
    <t>['ring elements', 'ring antenna', 'proposed split', 'element method', 'bandwidth without', '2 ghz']</t>
  </si>
  <si>
    <t>Dual-band | Finite-element method | Microstrip antenna | Split-ring | WLAN</t>
  </si>
  <si>
    <t>A dual-band microstrip antenna based on split-ring elements is introduced for WLAN (2.4/5.2 GHz) applications. The proposed split-ring antenna (SRA) has a compact novel design which provides about 2% impedance-bandwidth without a need for additional matching network. Analysis and design of the proposed microstrip antenna is carried out by means of full-wave simulators based on the finite-element method. ¬© T√úBƒ∞TAK.</t>
  </si>
  <si>
    <t>79-86</t>
  </si>
  <si>
    <t>Turkish Journal of Electrical Engineering and Computer Sciences</t>
  </si>
  <si>
    <t>60010104;60028583</t>
  </si>
  <si>
    <t>23396186300;6603073713</t>
  </si>
  <si>
    <t>Ba≈üaran, S. Cumhur;Erdemli, Yunus E.</t>
  </si>
  <si>
    <t>Kocaeli;Antalya</t>
  </si>
  <si>
    <t>Kocaeli √úniversitesi;Akdeniz √úniversitesi</t>
  </si>
  <si>
    <t>60028583;60010104</t>
  </si>
  <si>
    <t>Ba≈üaran S.</t>
  </si>
  <si>
    <t>Dual-band split-ring antenna design for WLAN applications</t>
  </si>
  <si>
    <t>2-s2.0-42149101208</t>
  </si>
  <si>
    <t>['technology 2008', 'single probe', 'proposed antenna', 'patch slots', 'linear polarisation']</t>
  </si>
  <si>
    <t>A single probe-fed reconfigurable microstrip patch antenna with symmetric cross slots is proposed. By controlling four pin diodes on the patch slots, the proposed antenna has right hand circular polarisation, left hand circular polarisation or linear polarisation. ¬© The Institution of Engineering and Technology 2008.</t>
  </si>
  <si>
    <t>509-511</t>
  </si>
  <si>
    <t>60005273;60005273;60005273;60005273</t>
  </si>
  <si>
    <t>36641267400;13105601200;56813031700;55699604800</t>
  </si>
  <si>
    <t>Hyun, D. H.;Baik, J. W.;Lee, S. H.;Kim, Y. S.</t>
  </si>
  <si>
    <t>Hyun D.</t>
  </si>
  <si>
    <t>Reconfigurable microstrip antenna with polarisation diversity</t>
  </si>
  <si>
    <t>10.1049/el:20080125</t>
  </si>
  <si>
    <t>2-s2.0-42149102649</t>
  </si>
  <si>
    <t>['turbo codes', 'turbo code', 'technology 2008', 'single transmit', 'significantly enhance', 'practical interest', 'performance depends', 'n0 values', 'multiple transmit', 'interleaver sizes', 'interleaver size', 'decoding iterations', 'code characteristics', 'also investigated']</t>
  </si>
  <si>
    <t>The performance of turbo codes in quasi-static fading channels both with and without antenna diversity is investigated. In particular, simple analytic techniques that relate the frame error rate of a turbo code to both its average distance spectrum as well as the iterative decoder convergence characteristics are developed. Both by analysis and simulation, the impact of the constituent recursive systematic convolutional (RSC) codes, the interleaver size and the number of decoding iterations on the performance of turbo codes are also investigated. In particular, it is shown that in systems with limited antenna diversity different constituent RSC codes or interleaver sizes do not affect the performance of turbo codes. In contrast, in systems with significant antenna diversity, particular constituent RSC codes and interleaver sizes have the potential to significantly enhance the performance of turbo codes. These results are attributed to the fact that in single transmit-single receive antenna systems, the performance primarily depends on the decoder convergence characteristics for Eb/N0 values of practical interest. However, in multiple transmit-multiple receive antenna systems, the performance depends on the code characteristics. ¬© The Institution of Engineering and Technology 2008.</t>
  </si>
  <si>
    <t>449-461</t>
  </si>
  <si>
    <t>60007249;60031101;60031101;60006222</t>
  </si>
  <si>
    <t>7202521476;23090464700;35560362100;35563381200</t>
  </si>
  <si>
    <t>Rodrigues, M. R.D.;Chatzigeorgiou, I.;Wassell, I. J.;Carrasco, R.</t>
  </si>
  <si>
    <t>United Kingdom;Portugal;United Kingdom</t>
  </si>
  <si>
    <t>Cambridge;Porto;Newcastle</t>
  </si>
  <si>
    <t>University of Cambridge;Universidade do Porto;Newcastle University</t>
  </si>
  <si>
    <t>60031101;60007249;60006222</t>
  </si>
  <si>
    <t>Rodrigues M.R.D.</t>
  </si>
  <si>
    <t>Performance analysis of turbo codes in quasi-static fading channels</t>
  </si>
  <si>
    <t>10.1049/iet-com:20060586</t>
  </si>
  <si>
    <t>2-s2.0-42149114545</t>
  </si>
  <si>
    <t>['wave modeling', 'stage approach', 'second stage', 'search techniques', 'illustrative example', 'first stage', 'approximate models', 'antenna engineering']</t>
  </si>
  <si>
    <t>In this paper, a two-stage approach is proposed for using computational electromagnetics in antenna engineering. First, stochastic optimization techniques are used in combination with approximate models. Second, line-search techniques are combined with full-wave modeling. For the first stage, we show an illustrative example. The second stage is considered in detail; both the acceleration of the underlying field computations and the implementation of the optimization are discussed. ¬© T√úBƒ∞TAK.</t>
  </si>
  <si>
    <t>60032882;60032882;60032882;60032882</t>
  </si>
  <si>
    <t>7003525820;9846690700;6507354266;7102644711</t>
  </si>
  <si>
    <t>Tijhuis, Anton G.;Van Beurden, Martijn C.;De Hon, Bastiaan P.;Visser, Hubregt J.</t>
  </si>
  <si>
    <t>Technische Universiteit Eindhoven</t>
  </si>
  <si>
    <t>Tijhuis A.</t>
  </si>
  <si>
    <t>From engineering electromagnetics to electromagnetic engineering: Using computational electromagnetics for synthesis problems</t>
  </si>
  <si>
    <t>2-s2.0-42149121518</t>
  </si>
  <si>
    <t>['technology 2008', 'permittivity œµr', 'microstrip antenna', 'free space', 'ferroelectric composites', 'ceramic processing']</t>
  </si>
  <si>
    <t>The design and characterisation of a miniaturised 100MHz antenna based on magnetoelectric (ME) composites are discussed. Ferrite-ferroelectric composites with high and equal permeability Œºr and permittivity Œµr have been synthesised and used as the substrate for a microstrip antenna. The composite also facilitates impedance matching to free space. A sample of nickel zinc ferrite and bismuth strontium titanate prepared by ceramic processing and with Œºr=Œµr has been used. Scattering parameter data indicates an antenna miniaturisation factor of 7-10 at 100MHz, in agreement with theory. ¬© The Institution of Engineering and Technology 2008.</t>
  </si>
  <si>
    <t>506-508</t>
  </si>
  <si>
    <t>60011873;60011873;60011873;60011873;60011873;60023807</t>
  </si>
  <si>
    <t>16172228200;6602892503;57217321945;55438821300;7004400253;6603538429</t>
  </si>
  <si>
    <t>Petrov, R. V.;Tatarenko, A. S.;Pandey, S.;Srinivasan, G.;Mantese, J. V.;Azadegan, R.</t>
  </si>
  <si>
    <t>Troy;Rochester</t>
  </si>
  <si>
    <t>Delphi;Oakland University</t>
  </si>
  <si>
    <t>60023807;60011873</t>
  </si>
  <si>
    <t>Petrov R.V.</t>
  </si>
  <si>
    <t>Miniature antenna based on magnetoelectric composites</t>
  </si>
  <si>
    <t>10.1049/el:20080325</t>
  </si>
  <si>
    <t>2-s2.0-42149126120</t>
  </si>
  <si>
    <t>['‚ àº1', 'transmitter architectures', 'technology 2008', 'spectral mask', 'small degradation', 'power back', 'pas ),', 'offs necessary', 'mobile operation', 'major obstacle', 'linear region', 'level simulations', 'level performance', 'ieee 802', 'high efficiency', 'average pae', 'also necessary']</t>
  </si>
  <si>
    <t>The inefficiency of contemporary power amplifiers (PAs), when operating in their linear region, is a major obstacle to mobile operation of wireless local area networks (WLANs) based on IEEE 802.11n. Therefore the use of more efficient envelope elimination and restoration (EER) transmitter architectures is considered. In addition to high efficiency it is also necessary to satisfy the spectral mask and achieve satisfactory link-level performance. Link-level simulations of a contemporary WLAN PA show that, at the power back-offs necessary to achieve sufficient linearity, the power added efficiency (PAE) is only ‚àº1 for a system with four transmit antennas. In contrast, simulations of a phase feedback EER PA architecture show that it is possible to achieve an average PAE of 70, while satisfying the spectral mask, with only a small degradation in link-level performance. ¬© The Institution of Engineering and Technology 2008.</t>
  </si>
  <si>
    <t>473-483</t>
  </si>
  <si>
    <t>60004305;60018735-112184988;60020650;60020650</t>
  </si>
  <si>
    <t>6603239424;7401647077;56228246300;55138271800</t>
  </si>
  <si>
    <t>Nesimoglu, T.;Parker, S. C.J.;Morris, K. A.;McGeehan, J. P.</t>
  </si>
  <si>
    <t>United Kingdom;Japan;Turkey;United Kingdom</t>
  </si>
  <si>
    <t>Bristol;Tokyo;Ankara;Newport</t>
  </si>
  <si>
    <t>University of Bristol;Toshiba Corporation;Middle East Technical University (METU);RF Engines Ltd.</t>
  </si>
  <si>
    <t>60020650;60018735;60004305;112184988</t>
  </si>
  <si>
    <t>Nesimoglu T.</t>
  </si>
  <si>
    <t>The performance and efficiency of envelope elimination and restoration transmitters for future multiple-input multiple-output wireless local area networks</t>
  </si>
  <si>
    <t>10.1049/iet-com:20070171</t>
  </si>
  <si>
    <t>2-s2.0-42149130348</t>
  </si>
  <si>
    <t>['usage conditions', 'targeted multi', 'parameterized form', 'numerically investigate', 'important parameter', 'hand phantom', 'band performance', 'antenna performance']</t>
  </si>
  <si>
    <t>Antenna design | Hand phantom | Hardware acceleration | Mobile communication | Mobile device antennas | Numerical simulation | Optimization</t>
  </si>
  <si>
    <t>A commercial clam shell phone CAD model is used to numerically investigate the effect of a hand phantom on mobile phone antenna radiation performance. The simulation results show that the grip of the hand phantom is the most important parameter to antenna performance. The antenna is converted into a parameterized form, then optimized to achieve the targeted multi-band performance in real-usage conditions. ¬© T√úBƒ∞TAK.</t>
  </si>
  <si>
    <t>67-77</t>
  </si>
  <si>
    <t>60101877;60074510;60074510;60074510</t>
  </si>
  <si>
    <t>6508086669;24071014700;6604024300;7003283774</t>
  </si>
  <si>
    <t>Ofli, Erdem;Li, Chung Huan;Chavannes, Nicolas;Kuster, Niels</t>
  </si>
  <si>
    <t>Zurich;Zurich</t>
  </si>
  <si>
    <t>Schmid &amp; Partner Engineering AG;Foundation for Research on Information Technologies in Society (ITIS)</t>
  </si>
  <si>
    <t>60101877;60074510</t>
  </si>
  <si>
    <t>Ofli E.</t>
  </si>
  <si>
    <t>Analysis and optimization of mobile phone antenna radiation performance in the presence of head and hand phantoms</t>
  </si>
  <si>
    <t>2-s2.0-42149131585</t>
  </si>
  <si>
    <t>['technology 2008', 'performance measurement', 'outage capacity', 'ofdma systems']</t>
  </si>
  <si>
    <t>The open loop transmit antenna diversity scheme and the closed loop beamforming technique are compared considering user mobility in OFDMA systems where both frequency distributed subchannelisation and frequency localised subchannelisation are provided. Outage capacity is considered for performance measurement. ¬© The Institution of Engineering and Technology 2008.</t>
  </si>
  <si>
    <t>536-538</t>
  </si>
  <si>
    <t>Lee, S. J.</t>
  </si>
  <si>
    <t>Comparison of open loop and closed loop schemes for multiple transmit antennas in OFDMA systems</t>
  </si>
  <si>
    <t>10.1049/el:20083514</t>
  </si>
  <si>
    <t>2-s2.0-42149141226</t>
  </si>
  <si>
    <t>['radiation efficiency', 'plated ferrite', 'much lower', 'lossy ferrite', 'implies 7', 'fractional bandwidth', 'core antenna', 'center frequency', 'acceptable gain', '8 %,', '534 mhz', '45 fe2', '34 o4', '21 zn0', '10 œºm']</t>
  </si>
  <si>
    <t>Performance of inverted F meander antenna with a lossy ferrite film was investigated and compared to air-core antenna with the same design. We have fabricated ferrite film antenna using 3 Œºm thick plated Ni0.21 Zn0.45 Fe2.34 O4. Loss tan Œ¥Œº of the plated ferrite was about 1.5 around 500 MHz. It was found that bandwidth significantly increased by the use of lossy ferrite, while radiation efficiency (RE) decreased. However, the RE increases as the thickness of lossy ferrite film decreases below 10 Œºm. The fractional bandwidth of ferrite film antenna was found to be 13.8%, which shows a 431% as compared to an air-core antenna. The center frequency (fc) for ferrite film antenna decreased from 584 to 534 MHz of the air-core antenna. This implies 7.5% decrease in the fc, while the gain of the ferrite was not much lower than the air-core antenna. Lossy ferrite thin film has been found to be effective in broadening of bandwidth, while retaining an acceptable gain. ¬© 2008 American Institute of Physics.</t>
  </si>
  <si>
    <t>07E929</t>
  </si>
  <si>
    <t>Journal of Applied Physics</t>
  </si>
  <si>
    <t>60094106-60025371;60025371;60025371</t>
  </si>
  <si>
    <t>7202714554;7403393257;57202556388</t>
  </si>
  <si>
    <t>Bae, S.;Hong, Y. K.;Lyle, A.</t>
  </si>
  <si>
    <t>Suwon;Tuscaloosa</t>
  </si>
  <si>
    <t>Samsung Electro-Mechanics;The University of Alabama</t>
  </si>
  <si>
    <t>60094106;60025371</t>
  </si>
  <si>
    <t>Bae S.</t>
  </si>
  <si>
    <t>Effect of Ni-Zn ferrite on bandwidth and radiation efficiency of embedded antenna for mobile phone</t>
  </si>
  <si>
    <t>10.1063/1.2838619</t>
  </si>
  <si>
    <t>2-s2.0-42149158285</t>
  </si>
  <si>
    <t>['studied using', 'steel balls', 'standing wave', 'receiving antenna', 'made using', 'laboratory paper', 'horn antenna', 'goniometric system', 'generate microwaves', 'experimental set', 'diffracted wave', 'determined using', 'detector coupled', 'cubic lattice']</t>
  </si>
  <si>
    <t>Bragg | Diffraction | Microwaves</t>
  </si>
  <si>
    <t>In this paper we present the experimental set up to study Bragg diffraction on Microwaves. The diffraction of the waves was studied using a simple cubic lattice consisting of an array of steel balls. To generate microwaves, we used a reflex klystron coupled with a horn antenna. The detection of the diffracted wave was made using a detector coupled with a guide and a receiving antenna, the cubic lattice is disposed on the goniometric system. The wavelength of the microwaves can be determined using the method of Standing Wave. The paper can be used as a laboratory paper.</t>
  </si>
  <si>
    <t>249-251</t>
  </si>
  <si>
    <t>1221146X</t>
  </si>
  <si>
    <t>Romanian Reports of Physics</t>
  </si>
  <si>
    <t>60014596;60026019</t>
  </si>
  <si>
    <t>24073804700;6602218558</t>
  </si>
  <si>
    <t>Tipa, R. S.;Baltag, O. I.</t>
  </si>
  <si>
    <t>Iasi;Iasi</t>
  </si>
  <si>
    <t>Universitatea de Medicina si Farmacie Grigore T. Popa din Iasi;Universitatea Alexandru Ioan Cuza</t>
  </si>
  <si>
    <t>60026019;60014596</t>
  </si>
  <si>
    <t>Tipa R.</t>
  </si>
  <si>
    <t>Study on a model of Bragg diffraction using microwaves</t>
  </si>
  <si>
    <t>2-s2.0-42249086825</t>
  </si>
  <si>
    <t>['systems based', 'resonance behaviors', 'proposed metamaterial', 'paper summarizes', 'numerical studies', 'numerical metamaterial', 'ideal analytical', 'conceptualize structures']</t>
  </si>
  <si>
    <t>This paper summarizes our recent research efforts to realize efficient electrically small antenna (EESA) systems based on ideal analytical and numerical metamaterial-based antenna systems, and physically realized metamaterial-inspired antenna designs. Our theoretical and numerical studies of the radiation and resonance behaviors of the proposed metamaterial-based EESA systems, as well as our efforts to conceptualize structures which might be used to build them, have led to the discovery of several realizable metamaterial-inspired EESA systems. The measurement results confirm the numerical performance predictions. ¬© T√úBƒ∞TAK.</t>
  </si>
  <si>
    <t>21-32</t>
  </si>
  <si>
    <t>A summary of recent developments on metamaterial-based and metamaterial-inspired efficient electrically small antennas</t>
  </si>
  <si>
    <t>2-s2.0-42249107324</t>
  </si>
  <si>
    <t>['well known', 'various cases', 'test bed', 'rod antenna', 'rights reserved', 'radiated emissions', 'noise source', 'loop antenna', 'experimental studies', 'electromagnetic interference', 'dominant mode', 'current probe', 'copyright 2008', 'common mode', 'cm ).']</t>
  </si>
  <si>
    <t>Common mode choke | EMI | Power line communications</t>
  </si>
  <si>
    <t>Experimental studies are carried out to investigate the effectiveness of solving the electromagnetic interference (EMI) problem in power line communication (PLC) networks. A test bed is designed to study the effectiveness of the method. Measurements are carried out in a semi-anechoic chamber using a clamp-on current probe, a rod antenna and a loop antenna to compare the conducted and radiated emissions for the various cases. It is well known that the dominant mode of radiation is common mode (CM). The experimental results show that both the conducted and radiated emissions can be reduced by 15dB. This is achieved by increasing the impedance between the noise source and the power line network across the alternative noise path. Copyright 2008 The Berkeley Electronic Press. All rights reserved.</t>
  </si>
  <si>
    <t>1553779X</t>
  </si>
  <si>
    <t>International Journal of Emerging Electric Power Systems</t>
  </si>
  <si>
    <t>60005510;60005510;60005510;60005510;60005510</t>
  </si>
  <si>
    <t>35777252400;7102823654;7004051230;15064832700;55665906000</t>
  </si>
  <si>
    <t>Wang, Lin Biao;So, Ping Lam;See, Kye Yak;Oswal, Manish;Pang, Teng Seng</t>
  </si>
  <si>
    <t>Investigation of radiated emissions in power line communications networks</t>
  </si>
  <si>
    <t>10.2202/1553-779X.1922</t>
  </si>
  <si>
    <t>2-s2.0-43149100160</t>
  </si>
  <si>
    <t>['various combinations', 'unfolded proteins', 'significant correlations', 'several tests', 'rdc ).', 'protein structures', 'polypeptide backbone', 'ones computed', 'nonbonded ones', 'major component', 'glycine agrees', 'entropy difference', 'dihedral angles', 'based potential', 'adjacent residues', 'additional simulations']</t>
  </si>
  <si>
    <t>A knowledge-based potential for the polypeptide backbone as a function of the dihedral angles is developed and tested. The potential includes correlations due to the conformations and compositions of adjacent residues. Its purpose is to serve as a major component of a coarse-grained protein potential by including the most relevant local interactions while averaging out nonbonded ones. A probability density estimation algorithm and a multi-resolution probability combination procedure are developed to produce smooth probability distributions and dihedral angle potentials. The potential is described by a set of two-dimensional dihedral angle surfaces involving the various combinations of amino acid triplets and duplets. Several tests are carried out to evaluate the quality of the potential. Monte Carlo simulations, using only the dihedral angle potential and a coarse-grained excluded volume potential, show that the resulting dihedral angle distributions and correlations are consistent with those extracted from protein structures. Additional simulations of unfolded proteins are carried out to measure the NMR residual dipolar coupling (RDC). Significant correlations are obtained between the simulations and the corresponding experiments consistent with other simulations in the literature. Finally, the dihedral angle entropies are calculated for the 20 amino acids. In particular, the entropy difference between alanine and glycine agrees with the ones computed from molecular dynamics simulations (‚âà0.4 kcaymol). ¬© 2008 American Chemical Society.</t>
  </si>
  <si>
    <t>5058-5069</t>
  </si>
  <si>
    <t>Betancourt, Marcos R.</t>
  </si>
  <si>
    <t>Indianapolis</t>
  </si>
  <si>
    <t>Indiana University-Purdue University Indianapolis</t>
  </si>
  <si>
    <t>Betancourt M.</t>
  </si>
  <si>
    <t>Knowledge-based potential for the polypeptide backbone</t>
  </si>
  <si>
    <t>10.1021/jp076906+</t>
  </si>
  <si>
    <t>2-s2.0-45549095434</t>
  </si>
  <si>
    <t>['transfer systems', 'space wavelength', 'shaping devices', 'like plate', 'find application', 'diffraction limit', 'cylindrical source', 'capacitive elements']</t>
  </si>
  <si>
    <t>Using a patterned, grating-like plate to control the electromagnetic near field, we demonstrate focusing well beyond the diffraction limit at ‚àº 1 gigahertz. The near-field plate consists of only capacitive elements and focuses microwaves emanating from a cylindrical source to a spot of size ‚âà Œª/20 (half-power beamwidth), where Œª is the free-space wavelength. These plates will find application in antennas, beam-shaping devices, nonradiative wireless power-transfer systems, microscopy, and lithography.</t>
  </si>
  <si>
    <t>511-513</t>
  </si>
  <si>
    <t>60025778;60025778;60025778</t>
  </si>
  <si>
    <t>6602191591;57198538446;7005165917</t>
  </si>
  <si>
    <t>Grbic, Anthony;Jiang, Lei;Merlin, Roberto</t>
  </si>
  <si>
    <t>Grbic A.</t>
  </si>
  <si>
    <t>Near-field plates: Subdiffraction focusing with patterned surfaces</t>
  </si>
  <si>
    <t>10.1126/science.1154753</t>
  </si>
  <si>
    <t>2-s2.0-42549124616</t>
  </si>
  <si>
    <t>['novel ultra', 'band matching']</t>
  </si>
  <si>
    <t>Printed monopole antenna | Triangular taper | UWB</t>
  </si>
  <si>
    <t>A novel ultra-broadband printed monopole antenna with 10 dB return loss bandwidth from 2.1-21.5GHz is proposed. This printed monopole antenna is constructed using cross-slotted modified circular patch with etched ground plane. This UWB printed monopole antenna is microstrip-fed with a triangular tapered input line for broad-band matching. ¬© IEICE 2008.</t>
  </si>
  <si>
    <t>60010126;60010126</t>
  </si>
  <si>
    <t>15923291800;24376540000</t>
  </si>
  <si>
    <t>Kshetrimayum, Rakhesh Singh;Pillalamarri, Ramu</t>
  </si>
  <si>
    <t>Guwahati</t>
  </si>
  <si>
    <t>Indian Institute of Technology Guwahati</t>
  </si>
  <si>
    <t>Kshetrimayum R.</t>
  </si>
  <si>
    <t>Novel UWB printed monopole antenna with triangular tapered feed lines</t>
  </si>
  <si>
    <t>10.1587/elex.5.242</t>
  </si>
  <si>
    <t>2-s2.0-45249092330</t>
  </si>
  <si>
    <t>['¬± 10', '¬± 1', 'verified using', 'proposed wide', 'circuit corrects', '4 %.', '2 ghz']</t>
  </si>
  <si>
    <t>Double date rate | Duty cycle correction | Duty detector</t>
  </si>
  <si>
    <t>The proposed wide-range digital duty cycle correction (DCC) circuit corrects an arbitrary input clock duty ratio to 50% while preserving the output clock phase even when the input clock duty ratio suddenly changes. Also, DCC control information is preserved during power-down mode. In this work, for input frequency range of 500MHz to 2 GHz with ¬±10% duty ratio error, the output duty ratio error is corrected to be less than ¬±1.4%. The proposed DCC circuit is designed and verified using a 0.18 Œºm CMOS technology. ¬© IEICE 2008.</t>
  </si>
  <si>
    <t>254-259</t>
  </si>
  <si>
    <t>7403352529;7601585904;55934706500</t>
  </si>
  <si>
    <t>Shin, Dongsuk;Kim, Soo Won;Kim, Chulwoo</t>
  </si>
  <si>
    <t>Shin D.</t>
  </si>
  <si>
    <t>Wide frequency range duty cycle correction circuit for DDR interface</t>
  </si>
  <si>
    <t>10.1587/elex.5.254</t>
  </si>
  <si>
    <t>2-s2.0-45249106193</t>
  </si>
  <si>
    <t>['¬© 2008', 'two types', 'simple resistor', 'rtd pair', 'pulse generators', 'japan society', 'inp substrate', 'half maximum', 'full widths', 'circuit consisting', 'ceramic substrates', 'applied physics', 'alas rtds']</t>
  </si>
  <si>
    <t>InP | Negative differential resistance | Pulse | Resonant tunneling</t>
  </si>
  <si>
    <t>Ultrashort pulse generations were demonstrated on two types of resonant tunneling diode (RTD) pulse generators. The circuits were fabricated with InGaAs/AlAs RTDs on an InP substrate. One of the circuits was a simple resistor-RTD series circuit, and the other was a circuit consisting of an RTD pair. The full widths at half maximum (FWHMs) of the pulses were about 10ps. Good symmetric opposite polarity peaks were obtained for the resistor-RTD pair circuit, while the peaks for the resistor-RTD series circuit were asymmetric. Moreover, the simple resistor-RTD-type pulse generator was integrated with antennas on ceramic substrates. A sending and receiving experiment showed that a 70 GHz wave packet was transmitted between antennas. ¬© 2008 The Japan Society of Applied Physics.</t>
  </si>
  <si>
    <t>2833-2837</t>
  </si>
  <si>
    <t>4 PART 2</t>
  </si>
  <si>
    <t>60000264;60000264;60021895;60000264;60104074;60086393;60086393</t>
  </si>
  <si>
    <t>25936247400;7202400857;36784630200;25936516700;56235372800;14070014000;7201383140</t>
  </si>
  <si>
    <t>Kamegai, Naoki;Kishimoto, Shigeru;Maezawa, Koichi;Mtzutani, Takashi;Andoh, Hiroya;Akamatsu, Kazuhiro;Nakata, Hirofumi</t>
  </si>
  <si>
    <t>Toyota;Tokyo;Toyama;Nagoya</t>
  </si>
  <si>
    <t>National Institute of Technology, Toyota College;Nippon Mining &amp; Metals Co., Ltd.;University of Toyama;Nagoya University</t>
  </si>
  <si>
    <t>60104074;60086393;60021895;60000264</t>
  </si>
  <si>
    <t>Kamegai N.</t>
  </si>
  <si>
    <t>Ultrashort pulse generators using resonant tunneling diodes and their integration with antennas on ceramic substrates</t>
  </si>
  <si>
    <t>10.1143/JJAP.47.2833</t>
  </si>
  <si>
    <t>2-s2.0-54249088934</t>
  </si>
  <si>
    <t>['¬© 2008', 'wireless chip', 'various types', 'test chip', 'size hardware', 'recognition utilizing', 'recognition times', 'recognition systems', 'processing capabilities', 'power dissipation', 'parallel inductor', 'one recognition', 'object detection', 'japan society', 'integration system', 'eigenface method', 'command distribution', 'chip interconnections', 'applied physics', '580 œºs', '500mbps clock', '2 œºs']</t>
  </si>
  <si>
    <t>3-D integration | Eigenface | Object detection | Object recognition | Wireless communication</t>
  </si>
  <si>
    <t>To develop image detection/recognition systems for various types of multiobjects that operate in real-time/real-world with small-size hardware and low-power dissipation, three-demensional (3-D) integration of multichips is required. We have designed a complementary metal oxide semiconductor (CMOS) test chip for object detection/recognition utilizing the processing algorithm based on the eigenface method and wireless chip-to-chip interconnections. Furthermore, a 3-D integration system was designed utilizing wireless chip-to-chip interconnections of parallel inductor-coupled local wireless interconnect (LWI) for 5.3 Gbps image data transfer, and antenna-coupled global wireless interconnect (GWI) for 500Mbps clock and command distribution. With the prospect of realizing enhanced system performance using 0.18 Œºm CMOS chips, object detection/recognition times of 580 Œºs for detection and 4.2 Œºs for one-to-one recognition, and 40 giga operation per second (GOPS) processing capabilities at a 250 MHz clock frequency were obtained. ¬© 2008 The Japan Society of Applied Physics.</t>
  </si>
  <si>
    <t>2746-2748</t>
  </si>
  <si>
    <t>60030788;60030788;60030788;60030788;60030788;60030788;60030788</t>
  </si>
  <si>
    <t>57214739748;7004259578;9534362500;25936182900;57197188872;55228225300;55208658400</t>
  </si>
  <si>
    <t>Ando, Hiroshi;Kameda, Seiji;Arizono, Daisuke;Fuchigami, Norimitsu;Kaya, Kouta;Sasaki, Mamoru;Iwata, Atushi</t>
  </si>
  <si>
    <t>Higashihiroshima</t>
  </si>
  <si>
    <t>Hiroshima University</t>
  </si>
  <si>
    <t>Ando H.</t>
  </si>
  <si>
    <t>Principal component analysis-based object detection/recognition chip for wireless interconnected three-dimensional integration</t>
  </si>
  <si>
    <t>10.1143/JJAP.47.2746</t>
  </si>
  <si>
    <t>2-s2.0-54249112837</t>
  </si>
  <si>
    <t>['¬© 2008', 'turn antenna', 'tip bias', 'surface potential', 'siquantum dots', 'sio2 interface', 'room temperature', 'results imply', 'plasma conditions', 'nisi dots', 'ni nanodots', 'japan society', 'inductive coupling', 'important role', 'fabricated nanometer', 'external single', 'energy reduction', 'electron injection', 'areal density', 'applied physics', '1012 cm']</t>
  </si>
  <si>
    <t>AFM/KFM | Nickel nanodots | Nickel silicide nanodots | Remote hydrogen plasma</t>
  </si>
  <si>
    <t>We fabricated nanometer-scale Ni dots and NiSi dots on an ultrathin SiO2 layer using remote H2 plasma and demonstrated the feasibility of remote H2 plasma treatment for controlling the areal density of the dots. 1.8-nm-thick-Ni/SiO2 and Ni/Siquantum dots (QDs)/SiO2 layer were treated with remote H2 plasma generated by the inductive coupling between an external single-turn antenna and a 60 MHz generator. When a Ni/SiO2 was treated with remote H 2 plasma at room temperature, Ni nanodot density could be controlled in the range of 109 to 1012 cm-2 by adjusting the plasma conditions. After the remote H2 plasma treatment of the Ni/Si-QDs, the formation of electrically isolated NiSi dots with an areal density of ‚àº1011 cm-2 was confirmed. These results imply that hydrogen radicals generated in H2 plasma play an important role in improving surface diffusion caused by energy reduction at the Ni/SiO2 interface. The surface potential of the Ni nanodots changes step wise with the tip bias. This is due to the multistep electron injection into and extraction of Ni nanodots. The minimum tip biases for electron injection into Ni nanodots, NiSi dots and Si-QDs were -0.2, -0.7, and -1.0V, respectively. This reflected the difference in electron affinity among Ni, NiSi and Si. ¬© 2008 The Japan Society of Applied Physics.</t>
  </si>
  <si>
    <t>3099-3102</t>
  </si>
  <si>
    <t>60030788;60030788;60030788;60030788;60030788</t>
  </si>
  <si>
    <t>8244970100;25936875000;7404692990;35480434400;7401543544</t>
  </si>
  <si>
    <t>Makihara, Katsunori;Shimanoe, Kazuhiro;Ikeda, Mitsuhisa;Higashi, Seiichiro;Miyazaki, Seiichi</t>
  </si>
  <si>
    <t>Makihara K.</t>
  </si>
  <si>
    <t>Self-assembling formation of Ni nanodots on SiO&lt;inf&gt;2&lt;/inf&gt; induced by remote H&lt;inf&gt;2&lt;/inf&gt; plasma treatment and their electrical charging characteristics</t>
  </si>
  <si>
    <t>10.1143/JJAP.47.3099</t>
  </si>
  <si>
    <t>2-s2.0-54249148079</t>
  </si>
  <si>
    <t>['¬© 2008', 'wave inp', 'resonant modes', 'quantum efficiency', 'numerically simulated', 'metal photodiode', 'japan society', 'ingaasp layers', 'hybrid mode', 'higher efficiency', 'domain method', 'difference time', 'applied physics', '20 periods']</t>
  </si>
  <si>
    <t>Compound semiconductor | Distributed bragg reflector | Finite-difference time-domain method | Metal-semiconductor-metal photodiode | Optical communication | Subwavelength grating | Surface plasmon</t>
  </si>
  <si>
    <t>We propose an InP-based nanoscale metal-semiconductor-metal photodiode with a surface plasmon antenna composed of gold slit arrays for optical communication systems. Resonant modes of the surface plasmon antenna are numerically simulated by the finite-difference time-domain method. The calculation results suggest the advantage of the hybrid mode, which is produced by a Wood-Rayleigh anomaly mode and a vertical cavity mode. The hybrid mode enables a quantum efficiency of more than 50% when using a 250-nm-thick InGaAs absorption layer. A higher efficiency of about 95% can be achieved by combining a surface plasmon antenna with a distributed Bragg reflector consisting of 20 periods of quarter-wave InP/InGaAsP layers. ¬© 2008 The Japan Society of Applied Physics.</t>
  </si>
  <si>
    <t>2921-2923</t>
  </si>
  <si>
    <t>60031293;60031293;60031293;60031293</t>
  </si>
  <si>
    <t>35917926200;23491943700;35459306800;7401968752</t>
  </si>
  <si>
    <t>Okamoto, Daisuke;Fujikata, Junichi;Nishi, Kenichi;Ohashi, Keishi</t>
  </si>
  <si>
    <t>NEC Corporation</t>
  </si>
  <si>
    <t>Okamoto D.</t>
  </si>
  <si>
    <t>Numerical study of near-infrared photodetectors with surface-plasmon antenna for optical communication</t>
  </si>
  <si>
    <t>10.1143/JJAP.47.2921</t>
  </si>
  <si>
    <t>2-s2.0-54249169611</t>
  </si>
  <si>
    <t>['uwb application', 'technology 2008', 'major bandwidth', 'especially applied', 'elliptic radiator', 'designed antenna', 'compact dimensions']</t>
  </si>
  <si>
    <t>A novel coplanar waveguide (CPW) antenna is proposed to operate from 2.9 to 13GHz. It consists of an elliptic radiator, an elliptic ground plane and a CPW transmission line. The designed antenna has compact dimensions of 20 by 23mm and an approximate omnidirectional pattern across the major bandwidth. This antenna can be especially applied as the element of UWB antenna arrays for UWB application. ¬© The Institution of Engineering and Technology 2008.</t>
  </si>
  <si>
    <t>567-568</t>
  </si>
  <si>
    <t>60010591;60010591</t>
  </si>
  <si>
    <t>7403027254;17434303300</t>
  </si>
  <si>
    <t>Xia, Y. Q.;Duan, Z. G.</t>
  </si>
  <si>
    <t>Huazhong Normal University</t>
  </si>
  <si>
    <t>Xia Y.</t>
  </si>
  <si>
    <t>Compact CPW-fed dual ellipses antenna for ultra-wideband system</t>
  </si>
  <si>
    <t>10.1049/el:20080198</t>
  </si>
  <si>
    <t>2-s2.0-42449105662</t>
  </si>
  <si>
    <t>['wave patch', 'technology 2008', 'solar cell', 'shorting plates', 'radiating element', 'novel design', 'instantiation operating', 'better coupling']</t>
  </si>
  <si>
    <t>A novel design of a quarter-wave shorted trapezoidal metal plate solar antenna using high efficiency polycrystalline silicon solar cells is presented. Using the DC conductive parts of the cell as RF antenna elements as well as choosing the radiating element to be a small base trapezoid, better coupling between the feed and shorting plates is ensured and 40.3 size reduction compared to a conventional shorted quarter-wave patch is obtained. The trapezoidal radiating element covers merely 2.7 of the total available illumination area of the solar cell, leaving its efficiency essentially unaffected. The proposed design strategy has been verified by an instantiation operating at 1.957GHz and has a wide impedance bandwidth of 15.2 with a gain of 4.5dBi. ¬© The Institution of Engineering and Technology 2008.</t>
  </si>
  <si>
    <t>570-571</t>
  </si>
  <si>
    <t>8336585300;7005794256;7102113887</t>
  </si>
  <si>
    <t>Shynu, S. V.;Ammann, M. J.;Norton, B.</t>
  </si>
  <si>
    <t>Shynu S.V.</t>
  </si>
  <si>
    <t>Quarter-wave metal plate solar antenna</t>
  </si>
  <si>
    <t>10.1049/el:20080645</t>
  </si>
  <si>
    <t>2-s2.0-42449115247</t>
  </si>
  <si>
    <t>['transmit antennas', 'training sequence', 'technology 2008', 'simulation results', 'mimo flat', 'maximum point', 'joint estimation', 'initial estimation', 'good enough', 'frequency offsets', 'frequency offset', 'complexity approach', 'channel matrix']</t>
  </si>
  <si>
    <t>A low-complexity approach to the joint estimation of frequency offset and channel matrix in a MIMO flat-fading channel using a training sequence is presented. The frequency offsets for all transmit antennas are assumed to be equal. The proposed algorithm first computes an initial estimation. This estimation is good enough for most applications. To increase the accuracy of the estimation, approximation of ML function around its maximum point and finding the maximum point analytically is suggested. Simulation results are performed for a 4√ó4 MIMO system to show the effectiveness of the algorithm. ¬© The Institution of Engineering and Technology 2008.</t>
  </si>
  <si>
    <t>599-601</t>
  </si>
  <si>
    <t>60007751;60007751;60007751;60007751;60007751</t>
  </si>
  <si>
    <t>33367748800;24075245800;24075981800;6602718829;7005695648</t>
  </si>
  <si>
    <t>Hemesi, H.;Azami, F.;Ghorssi, A.;Abdipour, A.;Mohammadi, A.</t>
  </si>
  <si>
    <t>Hemesi H.</t>
  </si>
  <si>
    <t>Low-complexity channel and frequency offset estimation in MIMO systems</t>
  </si>
  <si>
    <t>10.1049/el:20080122</t>
  </si>
  <si>
    <t>2-s2.0-42449131314</t>
  </si>
  <si>
    <t>National Institute of Allergy and Infectious Diseases</t>
  </si>
  <si>
    <t>R01AI056402</t>
  </si>
  <si>
    <t>NIAID</t>
  </si>
  <si>
    <t>['¬© 2008', 'xenopus oocytes', 'vectorial capacity', 'stage mosquitoes', 'specific responses', 'represent molecular', 'olfactory processes', 'national academy', 'mosquitoes depend', 'mosquito larvae', 'mediate feeding', 'larval antennae', 'human malaria', 'gambiae larvae', 'facilitate odor', 'evoked responses', 'driven behaviors', 'chemical cues', 'cellular characterization', 'catastrophic effects', 'behavioral assay', 'acentral component']</t>
  </si>
  <si>
    <t>Malaria | Odorant receptors | Olfaction | Signal transduction</t>
  </si>
  <si>
    <t>The mosquito Anopheles gambiae is the principal Afrotropical vector for human malaria.Acentral component of its vectorial capacity is the ability to maintain sufficient populations of adults. During both adult and preadult (larval) stages, the mosquitoes depend on the ability to recognize and respond to chemical cues that mediate feeding and survival. In this study, we used a behavioral assay to identify a range of odorant-specific responses of An. gambiae larvae that are dependent on the integrity of the larval antennae. Parallel molecular analyses have identified a subset of the An. gambiae odorant receptors (AgOrs) that are localized to discrete neurons within the larval antennae and facilitate odor-evoked responses in Xenopus oocytes that are consistent with the larval behavioral spectrum. These studies shed light on chemosensory-driven behaviors and represent molecular and cellular characterization of olfactory processes in mosquito larvae. These advances may ultimately enhance the development of vector control strategies, targeting olfactory pathways in larval-stage mosquitoes to reduce the catastrophic effects of malaria and other diseases. ¬© 2008 by The National Academy of Sciences of the USA.</t>
  </si>
  <si>
    <t>6433-6438</t>
  </si>
  <si>
    <t>60030769;60030769;60030769;60030769;60030769;60030769</t>
  </si>
  <si>
    <t>12753800900;57148795100;24314952800;7006336061;24315325700;6701730185</t>
  </si>
  <si>
    <t>Xia, Yuanfeng;Wang, Guirong;Buscariollo, Daniela;Pitts, R. Jason;Wenger, Heidi;Zwiebel, Laurence J.</t>
  </si>
  <si>
    <t>Nashville</t>
  </si>
  <si>
    <t>Vanderbilt University Medical Center</t>
  </si>
  <si>
    <t>The molecular and cellular basis of olfactory-driven behavior in Anopheles gambiae larvae</t>
  </si>
  <si>
    <t>10.1073/pnas.0801007105</t>
  </si>
  <si>
    <t>2-s2.0-44049094971</t>
  </si>
  <si>
    <t>Sixth Framework Programme</t>
  </si>
  <si>
    <t>FP6</t>
  </si>
  <si>
    <t>['¬© 2008', 'xanthophyll occupancy', 'xanthophyll cycle', 'titration curves', 'results show', 'photosynthetic membranes', 'photoprotective dissipation', 'photochemical quenching', 'nonphotochemical quenching', 'mutants deficient', 'lhcb proteins', 'govern allostericity', 'dependent component', 'curves differed', 'controlled allosterically', 'allosteric activator']</t>
  </si>
  <si>
    <t>Arabidopsis | Light harvesting complex | Lutein | Non-photochemical quenching | Thylakoid membrane | Xanthophyll cycle</t>
  </si>
  <si>
    <t>Nonphotochemical quenching (NPQ) is the photoprotective dissipation of energy in photosynthetic membranes. The hypothesis that the ŒîpH-dependent component of NPQ (qE) component of non-photochemical quenching is controlled allosterically by the xanthophyll cycle has been tested using Arabidopsis mutants with different xanthophyll content and composition of Lhcb proteins. The titration curves of qE against ŒîpH were different in chloroplasts containing zeaxanthin or violaxanthin, proving their roles as allosteric activator and inhibitor, respectively. The curves differed in mutants deficient in lutein and specific Lhcb proteins. The results show that qE is determined by xanthophyll occupancy and the structural interactions within the antenna that govern allostericity. ¬© 2008.</t>
  </si>
  <si>
    <t>1477-1482</t>
  </si>
  <si>
    <t>60001881;60105356;60105356;60105356;60001881</t>
  </si>
  <si>
    <t>8106640500;55547132831;57214612803;7102944615;57203184101</t>
  </si>
  <si>
    <t>P√©rez-Bueno, Maria L.;Johnson, Matthew P.;Zia, Ahmad;Ruban, Alexander V.;Horton, Peter</t>
  </si>
  <si>
    <t>P√©rez-Bueno M.</t>
  </si>
  <si>
    <t>The Lhcb protein and xanthophyll composition of the light harvesting antenna controls the ŒîpH-dependency of non-photochemical quenching in Arabidopsis thaliana</t>
  </si>
  <si>
    <t>S0014579308002871</t>
  </si>
  <si>
    <t>10.1016/j.febslet.2008.03.040</t>
  </si>
  <si>
    <t>2-s2.0-42049085067</t>
  </si>
  <si>
    <t>['terrestrial conditions', 'subunits encoded', 'study highlights', 'stress resistance', 'sequence identification', 'sequence analysis', 'psbs protein', 'proteins play', 'protective mechanisms', 'principal findings', 'physcomitrella patens', 'multigene family', 'low temperature', 'light harvesting', 'large family', 'land organisms', 'land colonization', 'key role', 'identified within', 'functional investigations', 'functional analysis', 'fluorecence spectra', 'environmental adaptation', 'antenna polypeptides', 'analysis showed', 'aerial environment']</t>
  </si>
  <si>
    <t>Background: In eukaryotes the photosynthetic antenna system is composed of subunits encoded by the light harvesting complex (Lhg) multigene family. These, proteins play a key role in photosynthesis and are involved in both light harvesting and photoprotection. The moss. Physcomitrella patens is a member of a lineage that diverged from seed plants early after land colonization and therefore by studying this organism, we may gain insight into adaptations to the aerial environment. Principal Findings: In this study, we characterized the antenna protein multigene family in physcomitrella patens, by sequence analysis as well as biohemical and functional investigations. Sequence identification and analysis showed that some antenna polypeptides, such as Lhcb3,and Lhcb6, are present only in land organisms, suggesting they play a rolel in adaptation to the: sub-aerial environment. Our functional analysis which: showed that photo-protective mechanisms in Physcomitrella patens arevery similar to those in seed plants fits with this hypothesis In particular, In Physcomitrella patens also activates Non Photochemical Quenching Upon illumination, cosistent with, the detection of an ortholog of the Psbs protein. As a further adaptation to terrestrial conditions, the content of Photosystem I low energy absorbing chlorophylls also increased, as demonstrated by differences in Lhca3 and Lhca4 polypeptide sequences, in vitro reconstitution experiments and low temperature, fluorecence spectra. Conclusions: This study highlights the role of Lhc family members in environmental adaptation and allowed proteins associated with mechanisms of stress resistance to be identified within this large family. ¬© 2008 Alboresi et al.</t>
  </si>
  <si>
    <t>e2033</t>
  </si>
  <si>
    <t>60102127;60102127;60003274;60032256;60102127-60000481</t>
  </si>
  <si>
    <t>24773003600;6601957007;6701720590;35553979700;6602309011</t>
  </si>
  <si>
    <t>Alboresi, Alessandro;Caffarri, Stefano;Nogue, Fabien;Bassi, Roberto;Morosinotto, Tomas</t>
  </si>
  <si>
    <t>France;Italy;France;Italy</t>
  </si>
  <si>
    <t>Marseille;Verona;Versailles;Padua</t>
  </si>
  <si>
    <t>Aix Marseille Universit√©;Universit√† degli Studi di Verona;Centre de recherche √éle-de-France-Versailles - Grignon;Universit√† degli Studi di Padova</t>
  </si>
  <si>
    <t>60102127;60032256;60003274;60000481</t>
  </si>
  <si>
    <t>Alboresi A.</t>
  </si>
  <si>
    <t>In silico and biochemical analysis of Physcomitrella patens photosynthetic antenna: Identification of subunits which evolved upon land adaptation</t>
  </si>
  <si>
    <t>10.1371/journal.pone.0002033</t>
  </si>
  <si>
    <t>2-s2.0-44349151471</t>
  </si>
  <si>
    <t>National Institute on Drug Abuse</t>
  </si>
  <si>
    <t>R01DA015495</t>
  </si>
  <si>
    <t>NIDA</t>
  </si>
  <si>
    <t>['whole antenna', 'significantly reduce', 'results suggest', 'plcœ ≤', 'phosphatidylinositol 1', 'olfactory phenotype', 'mutant alleles', 'interestingly although', 'gqœ ±', 'genetic interactions', 'genes known', 'evoked responses', 'drosophila requires', 'drosophila gene', 'diacylglycerol kinase', 'brief expression', 'bisphosphate breakdown', 'antennal development', 'adults leads', 'adult function', 'active form']</t>
  </si>
  <si>
    <t>dgq | Electroantennogram | Olfactory sensory neurons | plc21C | rdgA | Signal transduction</t>
  </si>
  <si>
    <t>Mechanisms by which G-protein-coupled odorant receptors transduce information in insects still need elucidation. We show that mutations in the Drosophila gene for GqŒ± (dgq) significantly reduce both the amplitude of the field potentials recorded from the whole antenna in responses to odorants as well as the frequency of evoked responses of individual sensory neurons. This requirement for GqŒ± is for adult function and not during antennal development. Conversely, brief expression of a dominant-active form of GqŒ± in adults leads to enhanced odor responses. To understand signaling downstream of GqŒ± in olfactory sensory neurons, genetic interactions of dgq were tested with mutants in genes known to affect phospholipid signaling. dgq mutant phenotypes were further enhanced by mutants in a PLCŒ≤ (phospholipase CŒ≤) gene, plc21C. Interestingly although, the olfactory phenotype of mutant alleles of diacylglycerol kinase (rdgA) was rescued by dgq mutant alleles. Our results suggest that G qŒ±-mediated olfactory transduction in Drosophila requires a phospholipid second messenger the levels of which are regulated by a cycle of phosphatidylinositol 1,4-bisphosphate breakdown and regeneration. Copyright ¬© 2008 Society for Neuroscience.</t>
  </si>
  <si>
    <t>4745-4755</t>
  </si>
  <si>
    <t>Journal of Neuroscience</t>
  </si>
  <si>
    <t>60005502;60005502;60031855-60000661;60005502;60005502-60031855;60005502</t>
  </si>
  <si>
    <t>24338521200;57225338764;24339645600;56052895000;7101600442;57207550976</t>
  </si>
  <si>
    <t>Kain, Pinky;Chakraborty, Tuhin Subra;Sundaram, Susinder;Siddiqi, Obaid;Rodrigues, Veronica;Hasan, Gaiti</t>
  </si>
  <si>
    <t>India;India;United Kingdom</t>
  </si>
  <si>
    <t>Mumbai;Bengaluru;Cambridge</t>
  </si>
  <si>
    <t>Tata Institute of Fundamental Research, Mumbai;National Centre for Biological Sciences;The Babraham Institute</t>
  </si>
  <si>
    <t>60031855;60005502;60000661</t>
  </si>
  <si>
    <t>Kain P.</t>
  </si>
  <si>
    <t>Reduced odor responses from antennal neurons of G&lt;inf&gt;q&lt;/inf&gt;Œ±, phospholipase CŒ≤, and rdgA mutants in Drosophila support a role for a phospholipid intermediate in insect olfactory transduction</t>
  </si>
  <si>
    <t>10.1523/JNEUROSCI.5306-07.2008</t>
  </si>
  <si>
    <t>2-s2.0-44649094691</t>
  </si>
  <si>
    <t>['zero lag', 'uwb systems', 'uwb pulses', 'rp energy', 'rp ),', 'received pulse', 'paper derives', 'order statistics', 'one expresses', 'multipath channel', 'model describes', 'interpulse interference', 'fading correspond', 'correlation functions', 'correlation function', 'closely connected', 'band limitation', 'autocorrelation function', 'antenna effects', 'analytical results']</t>
  </si>
  <si>
    <t>Channel modeling | Impulse radio (IR) | Multipath propagation channel | Received pulse (RP) autocorrelation function (ACF) | Ultrawideband (UWB) communications</t>
  </si>
  <si>
    <t>Various performance metrics of impulse-radio (IR) ultrawideband (UWB) receivers are closely connected to the correlation functions of the multipath channel responses to UWB pulses. Interpulse interference is related to the autocorrelation function (ACF) of the received pulse (RP), the RP energy and its fading correspond to the ACF at zero lag, and multiple access interference is connected to the cross-correlation function (CCF) between two channel pulse responses. Each realization of the multipath channel shows different correlation functions due to the "randomness"of the UWB propagation environment. This paper derives the first- and second-order statistics of the ACF and CCF, capturing this randomness. Such results are useful for incorporating the multipath channel into the performance and design optimization studies of UWB systems. The analysis is based on a model of the received UWB pulse. The model describes the random channel response by two continuous functions of the excess delay time-one expresses the power, the other expresses power variations-and by a prototype pulse shape representing all linear system components including the band limitation of the RP and antenna effects. The analytical results are validated through the analysis of simulated and measured channel responses. ¬© 2008 IEEE.</t>
  </si>
  <si>
    <t>1359-1373</t>
  </si>
  <si>
    <t>60019663;60077237</t>
  </si>
  <si>
    <t>8921305000;6505841767</t>
  </si>
  <si>
    <t>Witrisal, Klaus;Pausini, Marco</t>
  </si>
  <si>
    <t>Boblingen;Graz</t>
  </si>
  <si>
    <t>Verigy Germany GmbH;Technische Universitat Graz</t>
  </si>
  <si>
    <t>60077237;60019663</t>
  </si>
  <si>
    <t>Witrisal K.</t>
  </si>
  <si>
    <t>Statistical analysis of UWB channel correlation functions</t>
  </si>
  <si>
    <t>10.1109/TVT.2007.907008</t>
  </si>
  <si>
    <t>2-s2.0-35348813607</t>
  </si>
  <si>
    <t>['wormhole attack', 'wide range', 'whole network', 'time progresses', 'slight increase', 'sensor networks', 'security attacks', 'route establishment', 'rights reserved', 'results show', 'resource requirements', 'recent work', 'previous works', 'preventing nodes', 'packets exposes', 'one location', 'nodes degrades', 'node positions', 'mobiworp uses', 'mobiworp due', 'mobile nodes', 'mobile networks', 'malicious nodes', 'malicious node', 'locally isolating', 'local monitoring', 'legitimate node', 'increasing mobility', 'global tracking', 'global isolation', 'existing work', 'efficiently mitigates', 'drop ratio', 'directional antennas', 'design parameters', 'data traffic', 'colluding node', 'called mobiworp', 'appropriate choice', 'adverse effect', 'ad hoc']</t>
  </si>
  <si>
    <t>Mobile ad hoc networks | Neighbor watch | Node isolation | Secure neighbor discovery | Wormhole attack</t>
  </si>
  <si>
    <t>In multihop wireless systems, the need for cooperation among nodes to relay each other's packets exposes them to a wide range of security attacks. A particularly devastating attack is the wormhole attack, where a malicious node records control traffic at one location and tunnels it to a colluding node, possibly far away, which replays it locally. This can have an adverse effect on route establishment by preventing nodes from discovering legitimate routes that are more than two hops away. Previous works on tolerating wormhole attacks have focused only on detection and used specialized hardware, such as directional antennas or extremely accurate clocks. More recent work has addressed the problem of locally isolating the malicious nodes. However, all of this work has been done in the context of static networks due to the difficulty of secure neighbor discovery with mobile nodes. The existing work on secure neighbor discovery has limitations in accuracy, resource requirements, and applicability to ad hoc and sensor networks. In this paper, we present a countermeasure for the wormhole attack, called MobiWorp, which alleviates these drawbacks and efficiently mitigates the wormhole attack in mobile networks. MobiWorp uses a secure central authority (CA) for global tracking of node positions. Local monitoring is used to detect and isolate malicious nodes locally. Additionally, when sufficient suspicion builds up at the CA, it enforces a global isolation of the malicious node from the whole network. The effect of MobiWorp on the data traffic and the fidelity of detection is brought out through extensive simulation using ns-2. The results show that as time progresses, the data packet drop ratio goes to zero with MobiWorp due the capability of MobiWorp to detect, diagnose and isolate malicious nodes. With an appropriate choice of design parameters, MobiWorp is shown to completely eliminate framing of a legitimate node by malicious nodes, at the cost of a slight increase in the drop ratio. The results also show that increasing mobility of the nodes degrades the performance of MobiWorp. ¬© 2007 Elsevier B.V. All rights reserved.</t>
  </si>
  <si>
    <t>344-362</t>
  </si>
  <si>
    <t>60009254;60009254;60009254</t>
  </si>
  <si>
    <t>7006211430;14821898700;7005989631</t>
  </si>
  <si>
    <t>Khalil, Issa;Bagchi, Saurabh;Shroff, Ness B.</t>
  </si>
  <si>
    <t>Khalil I.</t>
  </si>
  <si>
    <t>MobiWorp: Mitigation of the wormhole attack in mobile multihop wireless networks</t>
  </si>
  <si>
    <t>S1570870507000194</t>
  </si>
  <si>
    <t>10.1016/j.adhoc.2007.02.001</t>
  </si>
  <si>
    <t>2-s2.0-37549006809</t>
  </si>
  <si>
    <t>['well known', 'ula ).', 'thus demonstrating', 'rights reserved', 'proposed method', 'presented herein', 'neural networks', 'multilayer perceptrons', 'doa algorithms', 'calibration techniques', '3 types']</t>
  </si>
  <si>
    <t>Antenna arrays | Array processing | Artificial neural networks | Beamforming | Calibration | DOA | MUSIC</t>
  </si>
  <si>
    <t>It is well known that to perform accurate Direction of Arrivals (DOA) estimation using algorithms like MUSIC (MUltiple SIgnals Classification), antenna array data must be calibrated to match the theoretical model upon which DOA algorithms are based. This paper presents experimental measurements from independent sources obtained with a linear antenna array and proposes a novel calibration technique based on artificial neural networks trained with experimental and theoretical steering vectors. In this context, the performance of 3 types of neural networks-ADAptive LInear Neuron (ADALINE) network, Multilayer Perceptrons (MLP) network and Radial Basis Functions (RBF) network-is assessed. This is then compared with other calibration techniques, thus demonstrating that the proposed technique works well while being very simple to implement. The presented results cover operation with a single signal source and with two uncorrelated sources. The proposed method is applicable to arbitrary array topologies, but is presented herein in conjunction with a uniform linear array (ULA). ¬© 2007 Elsevier B.V. All rights reserved.</t>
  </si>
  <si>
    <t>1152-1164</t>
  </si>
  <si>
    <t>60032619;60032619;60032619</t>
  </si>
  <si>
    <t>36561074600;7006051182;7404586848</t>
  </si>
  <si>
    <t>Bertrand, Hugo;Grenier, Dominic;Roy, S√©bastien</t>
  </si>
  <si>
    <t>Quebec</t>
  </si>
  <si>
    <t>Universit√© Laval</t>
  </si>
  <si>
    <t>Bertrand H.</t>
  </si>
  <si>
    <t>Experimental antenna array calibration with artificial neural networks</t>
  </si>
  <si>
    <t>S0165168407003775</t>
  </si>
  <si>
    <t>10.1016/j.sigpro.2007.11.006</t>
  </si>
  <si>
    <t>2-s2.0-38949108008</t>
  </si>
  <si>
    <t>['temporal filter', 'squared error', 'simulations show', 'significantly reduce', 'significantly better', 'serial search', 'search technique', 'rights reserved', 'proposed algorithm', 'original adaptive', 'optimum solutions', 'much lower', 'inherent properties', 'form expressions', 'filtering scheme', 'filtering approach', 'derive closed', 'delay uncertainty', 'delay estimation', 'correlator bank', 'computational complexity', 'complexity adaptive', 'code acquisition', 'based approach', 'also analyze']</t>
  </si>
  <si>
    <t>Adaptive filter | Antenna array | Code acquisition | DS/CDMA</t>
  </si>
  <si>
    <t>Conventionally, code acquisition with antenna array employs a correlator bank and the serial-search technique. Due to the inherent properties of correlators and serial search, mean acquisition time of the correlator-based approach is large, especially in strong interference environments. Recently, an adaptive-filtering approach has been applied to code acquisition. This method simultaneously performs beamforming and code-delay estimation with a spatial and a temporal filter. Its performance is significantly better than that of the correlator-based approach. However, its computational complexity will be high when the code-delay uncertainty is large. In this paper, we propose a low-complexity adaptive-filtering scheme to solve the problem. Incorporating a serial-search technique, we are able to significantly reduce the size of the temporal filter, so does the computational complexity. We also analyze the proposed algorithm and derive closed-form expressions for optimum solutions, mean-squared error, and mean acquisition time. Simulations show that while the proposed system somewhat compromises the performance, the computational complexity is much lower that of the original adaptive-filtering approach. ¬© 2007 Elsevier B.V. All rights reserved.</t>
  </si>
  <si>
    <t>1191-1202</t>
  </si>
  <si>
    <t>60012370;60012370</t>
  </si>
  <si>
    <t>14009350800;7407080642</t>
  </si>
  <si>
    <t>Yang, Hua Lung;Wu, Wen Rong</t>
  </si>
  <si>
    <t>Yang H.</t>
  </si>
  <si>
    <t>A low-complexity adaptive antenna array code acquisition</t>
  </si>
  <si>
    <t>S0165168407003842</t>
  </si>
  <si>
    <t>10.1016/j.sigpro.2007.11.008</t>
  </si>
  <si>
    <t>2-s2.0-38949126949</t>
  </si>
  <si>
    <t>['wide spectrum', 'wide range', 'upon contact', 'unusually promiscuous', 'thus resulting', 'specific pheromone', 'sexual communication', 'sex pheromone', 'several long', 'several characteristics', 'related compounds', 'oriental cockroach', 'native pheromone', 'mating system', 'life stages', 'highly male', 'heterospecific courtship', 'former compound', 'eliciting compounds', 'driven males', 'cuticular surface', 'cuticular extract', 'characteristic species', 'broad spectrum', 'blatta orientalis', 'behavioral response', 'anthropogenic environment']</t>
  </si>
  <si>
    <t>11-Methylheptacosan-2- one | 27-Oxo-11-methylheptacosan-2-one | Blatta orientalis | Contact pheromone | Methyl ketone</t>
  </si>
  <si>
    <t>The cuticular surface of sexually mature females of the German cockroach contains a sex pheromone that, upon contact with the male's antennae, elicits a characteristic species-specific courtship behavior. This female-specific pheromone is a blend of several long-chain methyl ketones, alcohols and aldehydes, all derived from prominent cuticular hydrocarbons found in all life stages of this cockroach. We found that contact with the antennae of 5 out of 20 assayed cockroach species elicited courtship behavior in German cockroach males. The heterospecific courtship-eliciting compounds were isolated by behaviorally guided fractionation of the active crude extracts and compared to the native sex pheromone components. We identified two active compounds from the cuticular extract of the Oriental cockroach, Blatta orientalis-11- methylheptacosan-2-one and 27-oxo-11-methylheptacosan-2-one; the former compound was confirmed by synthesis and proved to independently stimulate courtship in German cockroach males. These compounds share common features with, but are distinct from, any of the known contact sex pheromone components. This suggests that sex pheromone reception in the male German cockroach is unusually promiscuous, accepting a wide range of compounds that share certain features with its native pheromone, thus resulting in a broad spectrum of behavioral response to other species. We propose that several characteristics of their mating system-chiefly, absence of closely related species in the anthropogenic environment, resulting in relaxation of selection on sexual communication, and a highly male-biased operational sex ratio-have driven males to respond with extremely low thresholds to a wide spectrum of related compounds. ¬© 2007 Springer-Verlag.</t>
  </si>
  <si>
    <t>403-412</t>
  </si>
  <si>
    <t>60004923;60004923;60004923;60004923;60004923</t>
  </si>
  <si>
    <t>7004503648;7101868215;55612221800;7005889030;7005504343</t>
  </si>
  <si>
    <t>Eliyahu, Dorit;Nojima, Satoshi;Capracotta, Sonja S.;Comins, Daniel L.;Schal, Coby</t>
  </si>
  <si>
    <t>Raleigh</t>
  </si>
  <si>
    <t>NC State University</t>
  </si>
  <si>
    <t>Eliyahu D.</t>
  </si>
  <si>
    <t>Identification of cuticular lipids eliciting interspecific courtship in the German cockroach, Blattella germanica</t>
  </si>
  <si>
    <t>10.1007/s00114-007-0339-7</t>
  </si>
  <si>
    <t>2-s2.0-39149134015</t>
  </si>
  <si>
    <t>['¬© 2007', 'small variations', 'proposed clonalg', 'null steering', 'imposed single', 'franklin institute', 'element phases', 'broad nulls', 'also investigated']</t>
  </si>
  <si>
    <t>Clonal selection algorithm | Linear antenna arrays | Pattern nulling | Phase-only control</t>
  </si>
  <si>
    <t>In this paper, an efficient technique based on clonal selection algorithm (CLONALG) for linear antenna array pattern synthesis with null steering by controlling only the element excitation phases is presented. The CLONALG is an evolutionary computation method inspired by the clonal selection principle of human immune system. To show the versatility and flexibility of the proposed CLONALG, some examples of Chebyshev array pattern with the imposed single, multiple and broad nulls are given. The sensitivity of the nulling patterns due to small variations of the element phases is also investigated. ¬© 2007 The Franklin Institute.</t>
  </si>
  <si>
    <t>254-266</t>
  </si>
  <si>
    <t>Journal of the Franklin Institute</t>
  </si>
  <si>
    <t>7005087231;14010616400;35581650500</t>
  </si>
  <si>
    <t>Guney, K.;Babayigit, B.;Akdagli, A.</t>
  </si>
  <si>
    <t>Interference suppression of linear antenna arrays by phase-only control using a clonal selection algorithm</t>
  </si>
  <si>
    <t>S0016003207000932</t>
  </si>
  <si>
    <t>10.1016/j.jfranklin.2007.09.002</t>
  </si>
  <si>
    <t>2-s2.0-40249084220</t>
  </si>
  <si>
    <t>['type dendrimers', 'solid films', 'shielding effect', 'rights reserved', 'result suggests', 'result indicates', 'red shifts', 'red shift', 'pl bands', 'oligophenylene light', 'larger lh', 'intense photoluminescence', 'excited states', 'energy transfer', 'backbone interactions']</t>
  </si>
  <si>
    <t>Light harvesting | Oligophenylene | Poly-p-phenylenevinylene | Rapid energy transfer | Wire-type dendrimer</t>
  </si>
  <si>
    <t>Energy transfer and shielding effect are studied in wire-type dendrimers (GnPPV: nth generation dendrimer with poly-(p-phenylenevinylene) backbone; n=1, 2) having oligophenylene light-harvesting (LH) antenna. Following the excitation of the LH-antennae, backbone-polymers in GnPPV give rise to intense photoluminescence (PL) bands. This is due to the presence of highly efficient energy transfer from the LH-antennae to the backbone-polymers. The intensity of backbone-PL increases faster than the decay of the antenna-PL. This result indicates that rapid energy transfer from antenna to backbone takes place utilizing the overlap of wavefunctions in the excited states. In G2PPV having larger LH-antenna, shielding effect against inter-backbone interactions is recognized more effectively than G1PPV. In solid films of GnPPV, red shifts of the backbone-PL bands are observed. This is caused by inter-backbone interactions of the wire-type dendrimers due to aggregation. The extent of the red shift in G2PPV is smaller than that of G1PPV. This result suggests that the larger LH-antenna in G2PPV substantially wraps its backbone-polymer and shields the inter-backbone interactions. ¬© 2007 Elsevier B.V. All rights reserved.</t>
  </si>
  <si>
    <t>948-951</t>
  </si>
  <si>
    <t>60021120;60013722;60013722;60013722;60013722;60031955</t>
  </si>
  <si>
    <t>6701384060;23097943600;7005215058;56234364000;35253778600;7404738922</t>
  </si>
  <si>
    <t>Akai, Ichiro;Higuchi, Masayuki;Kanemoto, Katsuichi;Karasawa, Tsutomu;Hashimoto, Hideki;Kimura, Mutsumi</t>
  </si>
  <si>
    <t>Matsumoto;Kumamoto;Osaka</t>
  </si>
  <si>
    <t>Shinshu University;Kumamoto University;Osaka City University</t>
  </si>
  <si>
    <t>60031955;60021120;60013722</t>
  </si>
  <si>
    <t>Akai I.</t>
  </si>
  <si>
    <t>Energy transfer dynamics in wire-type dendrimers having oligophenylene peripheries</t>
  </si>
  <si>
    <t>S0022231307003961</t>
  </si>
  <si>
    <t>10.1016/j.jlumin.2007.11.036</t>
  </si>
  <si>
    <t>2-s2.0-40649089064</t>
  </si>
  <si>
    <t>['subdue rapidly', 'solitary hunters', 'soldiers despite', 'small prey', 'small colony', 'size species', 'risk linked', 'rights reserved', 'results suggest', 'regularly performed', 'predatory behavior', 'poneromorph ants', 'opaciventris colonies', 'noteworthy efficiency', 'never occurred', 'nasutitermes workers', 'nasutitermes soldiers', 'mandible strike', 'lethal trap', 'large size', 'hunting efficiency', 'fruit flies', 'forager might', 'ever exhibited', 'defensive characteristics', 'body size', 'antennal palpation', 'always missing', '2 times']</t>
  </si>
  <si>
    <t>Behavioral flexibility | Capture efficiency | Ponerine ants | Predation | Trap-jaw mechanism | Venom optimization</t>
  </si>
  <si>
    <t>In order to study both the hunting efficiency and the flexibility of their predatory behavior, solitary hunters of the trap-jaw ant Odontomachus opaciventris were offered small prey (termites, fruit flies and tenebrionid larvae), presenting different morphological or defensive characteristics. The monomorphic hunters showed a moderately flexible predatory behavior characterized by short capture sequences and a noteworthy efficiency of their mandible strike (76.7-100% of prey retrievals), even when presented with Nasutitermes soldiers. Contrary to most poneromorph ants, antennal palpation of the prey before the attack was always missing, no particular targeted region of the prey's body was preferred, and no 'prudent' posture was ever exhibited. Moreover, stinging was regularly performed on bulky, fast moving fruit flies, very scarcely with sclerotized tenebrionid larvae, but never occurred with Nasutitermes workers or soldiers despite their noxious chemical defense. These results suggest that, whatever the risk linked to potentially dangerous prey, O. opaciventris predatory strategy optimizes venom use giving top priority to the swiftness and strength of the lethal trap-jaw system used by hunters as first strike weapon to subdue rapidly a variety of small prey, ranging from 0.3 to 2 times their own body size and from 0.1 to 2 times their weight. Such risk-prone predatory behavior is likely to be related to the large size of O. opaciventris colonies where the death of a forager might be of lesser vital outcome than in small colony-size species. ¬© 2008 Elsevier B.V. All rights reserved.</t>
  </si>
  <si>
    <t>64-75</t>
  </si>
  <si>
    <t>Behavioural Processes</t>
  </si>
  <si>
    <t>60015438;60015438;60015438-60027245</t>
  </si>
  <si>
    <t>23569466100;6603600562;7005799509</t>
  </si>
  <si>
    <t>De la Mora, Aldo;P√©rez-Lachaud, Gabriela;Lachaud, Jean Paul</t>
  </si>
  <si>
    <t>France;Mexico</t>
  </si>
  <si>
    <t>Toulouse;Tapachula</t>
  </si>
  <si>
    <t>Universite Paul Sabatier Toulouse III;El Colegio de la Frontera Sur</t>
  </si>
  <si>
    <t>60027245;60015438</t>
  </si>
  <si>
    <t>De la Mora A.</t>
  </si>
  <si>
    <t>Mandible strike: The lethal weapon of Odontomachus opaciventris against small prey</t>
  </si>
  <si>
    <t>S0376635708000089</t>
  </si>
  <si>
    <t>10.1016/j.beproc.2008.01.011</t>
  </si>
  <si>
    <t>2-s2.0-40649105198</t>
  </si>
  <si>
    <t>['use non', 'time dependence', 'static disorder', 'ring models', 'rights reserved', 'nonameric lh2', 'molecular rings', 'markovian treatment', 'dynamic disorder']</t>
  </si>
  <si>
    <t>Exciton states | Molecular ring | Static and dynamic disorder</t>
  </si>
  <si>
    <t>The time dependence of the anisotropy of fluorescence can indicate the coherent exciton transfer regime in molecular rings. We are comparing time development of this quantity after an impulsive excitation obtained for the ring models of bacterial antenna complexes with tangential and radial optical transition dipole moments arrangement as in nonameric LH2 and octameric LH4 units. We use non-correlated static Gaussian disorder in the local exciton energies. We take into account simultaneously dynamic disorder using a Markovian treatment of the interaction with the bath. We show that the influence of dynamic disorder on difference of the anisotropy of fluorescence is more important then the influence of static disorder in consequence of different band width. ¬© 2008 Elsevier B.V. All rights reserved.</t>
  </si>
  <si>
    <t>768-770</t>
  </si>
  <si>
    <t>60000474;60000474-60005809;60016605</t>
  </si>
  <si>
    <t>7201563348;15756649000;7004856658</t>
  </si>
  <si>
    <t>He≈ôman, P.;Zapletal, D.;Barv√≠k, I.</t>
  </si>
  <si>
    <t>Czech Republic;Czech Republic;Czech Republic</t>
  </si>
  <si>
    <t>Prague Praha;Pardubice;Hradec Kralove</t>
  </si>
  <si>
    <t>Charles University;University of Pardubice;Univerzita Hradec Kr√°lov√©</t>
  </si>
  <si>
    <t>60016605;60005809;60000474</t>
  </si>
  <si>
    <t>He≈ôman P.</t>
  </si>
  <si>
    <t>The anisotropy of fluorescence in ring units III: Tangential versus radial dipole arrangement</t>
  </si>
  <si>
    <t>S0022231307004632</t>
  </si>
  <si>
    <t>10.1016/j.jlumin.2007.12.023</t>
  </si>
  <si>
    <t>2-s2.0-40649125005</t>
  </si>
  <si>
    <t>274-05-0490</t>
  </si>
  <si>
    <t>['three antennas', 'small complexity', 'simplest 2', 'simple procedure', 'significantly increase', 'secondary user', 'proposed techniques', 'propose techniques', 'prominent example', 'primary system', 'paper introduces', 'optimized pattern', 'networking connectivity', 'mesh network', 'located inside', 'heuristically select', 'hardware complexity', 'communication area', 'cognitive system', 'cognitive nodes', 'cognitive node', 'certain spectrum', 'business media', 'available bandwidth']</t>
  </si>
  <si>
    <t>Adaptive array | Antenna switching | Cognitive radio | Dynamic spectrum sharing | Interference management | Networking Connectivity</t>
  </si>
  <si>
    <t>In a commonly accepted usage scenario, a cognitive radio appears as a secondary user of certain spectrum which is licensed to another, primary system. A prominent example of cognitive system is a mesh network operating under the interference from primary system. For such a scenario, we propose techniques for efficient secondary usage of spectrum, which rely on the adaptive array antenna in order to reduce the interference between the primary and the cognitive system. In order to keep the hardware complexity as small as possible, the number of antennas at each cognitive node should be small. However, with the simplest 2-element linear adaptive array, the created antenna pattern can result in non-optimized pattern between cognitive nodes in the mesh network. In order to solve such a problem, this paper introduces a simple antenna pattern switching where each cognitive node is equipped with three antennas, and tries to select the antenna configuration constituting 2-element linear array with the best antenna pattern for each link. The proposed configuration requires three antennas but only two transceiver chains, which can reduce the hardware complexity. We also introduce 3-element linear array and design a simple procedure to heuristically select the pattern. Our numerical results show that the proposed techniques can significantly increase the available bandwidth and networking connectivity with small complexity when a cognitive mesh network is located inside the communication area of the primary system. ¬© 2008 Springer Science+Business Media, LLC.</t>
  </si>
  <si>
    <t>385-401</t>
  </si>
  <si>
    <t>60022134;60022134;60022134;60025555;60022134</t>
  </si>
  <si>
    <t>23570781800;6602123777;6603618176;7006575598;7402378359</t>
  </si>
  <si>
    <t>Di Taranto, Rocco;Yomo, Hiroyuki;Popovski, Petar;Nishimori, Kentaro;Prasad, Ramjee</t>
  </si>
  <si>
    <t>Japan;Denmark</t>
  </si>
  <si>
    <t>Tokyo;Aalborg</t>
  </si>
  <si>
    <t>Nippon Telegraph and Telephone Corporation;Aalborg University</t>
  </si>
  <si>
    <t>60025555;60022134</t>
  </si>
  <si>
    <t>Di Taranto R.</t>
  </si>
  <si>
    <t>Cognitive mesh network under interference from primary user</t>
  </si>
  <si>
    <t>10.1007/s11277-008-9477-2</t>
  </si>
  <si>
    <t>2-s2.0-41149088648</t>
  </si>
  <si>
    <t>AST-0705157</t>
  </si>
  <si>
    <t>['two bands', 'prototype software', 'present results', 'obtained maps', 'nature 425', 'mkids via', 'llc 2008', 'line color', 'expanded software', 'demonstrated sensitivities', 'color array', 'business media', 'background limited', '576 four', '400 ghz', '350 ghz', '16 two', '10 jy']</t>
  </si>
  <si>
    <t>Heterodyne receivers | Radio telescopes and instrumentation | Submillimeter and millimeter wave detectors | Superconducting infrared</t>
  </si>
  <si>
    <t>We present results from a demonstration camera using Microwave Kinetic Inductance Detectors (MKIDs) (Day et al. in Nature 425, 817-821, 2003) at the Caltech Submillimeter Observatory. The focal plane consists of 16 two-color (240 and 350 GHz) pixels. Each pixel is a phased-array of slot dipole antenna whose output power is coupled to MKIDs via in-line color-defining bandpass filters. A prototype software-defined radio system was used to read out up to four MKIDs simultaneously. We obtained maps of Jupiter, Saturn, and G34.3 and demonstrated sensitivities of approximately 1 Jy s 1/2 and 10 Jy s 1/2 in the two bands, respectively, limited by detector noise due to a low-efficiency optical train. We anticipate that a second engineering run in 2008 with a 36-element, 4-color array and an optimized optical train will be background limited at 240, 270, 350, and 400 GHz. We are undertaking the construction of a full-size MKID camera with 576 four-color spatial pixels and using 2304 MKIDs readout by an expanded software-defined radio system. ¬© Springer Science+Business Media, LLC 2008.</t>
  </si>
  <si>
    <t>684-689</t>
  </si>
  <si>
    <t>3-4 PART 2</t>
  </si>
  <si>
    <t>60000221;60031581;60009037;60000221;60031581;60031581;60031581;60009037;60009037;60031581;60031581</t>
  </si>
  <si>
    <t>23470620000;6507386730;57206307452;7202479951;23102507100;6602256764;57224538002;23974476000;23103322600;7004505631;7004482405</t>
  </si>
  <si>
    <t>Schlaerth, James;Vayonakis, A.;Day, P.;Glenn, J.;Gao, J.;Golwala, S.;Kumar, S.;LeDuc, H.;Mazin, B.;Vaillancourt, J.;Zmuidzinas, J.</t>
  </si>
  <si>
    <t>Pasadena;Pasadena;Boulder</t>
  </si>
  <si>
    <t>California Institute of Technology;Jet Propulsion Laboratory;University of Colorado Boulder</t>
  </si>
  <si>
    <t>60031581;60009037;60000221</t>
  </si>
  <si>
    <t>Schlaerth J.</t>
  </si>
  <si>
    <t>A millimeter and submillimeter kinetic inductance detector camera</t>
  </si>
  <si>
    <t>10.1007/s10909-008-9728-3</t>
  </si>
  <si>
    <t>2-s2.0-41449091133</t>
  </si>
  <si>
    <t>['room temperature', 'result shows', 'range camera', 'llc 2008', 'hz 1', 'business media', '40 fw']</t>
  </si>
  <si>
    <t>Air bridge bolometers | Electron beam lithography | Terahertz detectors</t>
  </si>
  <si>
    <t>We report on fabrication and electrical noise measurements of an antenna coupled hot spot microbolometer operating in vacuum at liquid helium temperature. A noise equivalent power (NEP) of about 40 fW/ Hz 1/2 has been measured at the output of a home made transimpedance amplifier operating at room temperature. This result shows the feasibility of microbolometers for a THz-range camera with a simplified electronic readout scheme. ¬© Springer Science+Business Media, LLC 2008.</t>
  </si>
  <si>
    <t>979-983</t>
  </si>
  <si>
    <t>60030216;60030216;60030216;60030216;60030216;60030216</t>
  </si>
  <si>
    <t>23466387900;7005166699;56228160500;7103181547;23388283800;7005211751</t>
  </si>
  <si>
    <t>Cibella, S.;Leoni, Roberto;Torrioli, G.;Castellano, M. G.;Coppa, A.;Mattioli, F.</t>
  </si>
  <si>
    <t>Institute for Photonics and Nanotechnologies, Rome</t>
  </si>
  <si>
    <t>Cibella S.</t>
  </si>
  <si>
    <t>Electrical characterization of a superconducting hot spot microbolometer</t>
  </si>
  <si>
    <t>10.1007/s10909-008-9781-y</t>
  </si>
  <si>
    <t>2-s2.0-41449112575</t>
  </si>
  <si>
    <t>National Institute of Standards and Technology</t>
  </si>
  <si>
    <t>NIST</t>
  </si>
  <si>
    <t>['¬© u', 'spatial resolution', 'optical design', 'microwave readout', 'government 2008', 'free system', '26 meters']</t>
  </si>
  <si>
    <t>IED | Microwave readout | Passive | SQUID's | Stand-off imaging | TES | THz</t>
  </si>
  <si>
    <t>We present the outline of the optical design of a TeraHertz (THz) imager for the detection of shrapnel-loaded improvised explosive devices (IED) devices at "stand-off" distances of 14-26 meters. The system will use 4 antenna-coupled TES detector arrays of 16 by 16 pixels cooled in a cryogen-free system with microwave readout to see beneath clothing at non-lethal detonation distances. A spatial resolution of ‚àº10 mm and close to video frame rates is anticipated. ¬© U.S. Government 2008.</t>
  </si>
  <si>
    <t>777-783</t>
  </si>
  <si>
    <t>60023053;60023053;60023053;60023053;60023053;60023053;60023053;60023053;60009037;60023998;60023998</t>
  </si>
  <si>
    <t>24774286000;7007140993;8322212900;7005336280;7004638382;6602890768;7403936401;23469120000;7006729055;7006368713;7201903009</t>
  </si>
  <si>
    <t>Duncan, W. D.;Schwall, R. E.;Irwin, K. D.;Beall, J. A.;Reintsema, C. D.;Doriese, William;Cho, Hsiao Mei;Estey, Brian;Chattopadhyay, Goutam;Ade, Peter;Tucker, Carole</t>
  </si>
  <si>
    <t>United Kingdom;United States;United States</t>
  </si>
  <si>
    <t>Cardiff;Gaithersburg;Pasadena</t>
  </si>
  <si>
    <t>Cardiff University;National Institute of Standards and Technology;Jet Propulsion Laboratory</t>
  </si>
  <si>
    <t>60023998;60023053;60009037</t>
  </si>
  <si>
    <t>Duncan W.</t>
  </si>
  <si>
    <t>An optical system for body imaging from a distance using near-TeraHertz frequencies</t>
  </si>
  <si>
    <t>10.1007/s10909-008-9746-1</t>
  </si>
  <si>
    <t>2-s2.0-41549136486</t>
  </si>
  <si>
    <t>1250/2005</t>
  </si>
  <si>
    <t>['western romania', 'populational variability', 'pools supplied', 'percolation water', 'ornamentation pattern', 'new species', 'medialmost one', 'mainly widespread', 'leg p4', 'leg 4', 'kieferi species', 'kieferi group', 'four spinules', 'following characters', 'ecological considerations', 'eastern europe', 'distal margin', 'cave habitats', 'brief description', 'anal operculum', 'also mentioned', 'adaptive traits', 'acanthocyclops kieferi', '2 times', '14 times']</t>
  </si>
  <si>
    <t>The Acanthocyclops kieferi (Chappuis, 1925) complex (Copepoda, Cyclopoida) includes exclusively stygobitic species, mainly widespread in the cave habitats of south-eastern Europe. A new species for the group, Acanthocyclops milotai n. sp., collected from pools supplied by percolation water in a cave in south-western Romania, is described. The new species is distinguished from its congeners by the following characters: the ornamentation pattern of the basis of the antenna with four spinules placed in an arch; the coxa of leg 4 with four spinules on its distal margin; furcal rami divergent, about 2.2 times as long as wide, with the lateralmost, terminal furcal seta 1.14 times as long as the medialmost one, and these both setiform. Inter-populational variability of some characters in the new species such as the shape of the anal operculum and the ornamentation of the coxa of leg P4 are discussed. Furthermore, the characters generally used to differentiate the taxa of the kieferi group are re-examined and discussed, and a brief description of the adaptive traits of these species to the groundwater is given. Biogeographical and ecological considerations about the kieferi species-complex in Romanian groundwater habitats are also mentioned. ¬© 2008 Brill Academic Publishers.</t>
  </si>
  <si>
    <t>611-630</t>
  </si>
  <si>
    <t>0011216X</t>
  </si>
  <si>
    <t>Crustaceana</t>
  </si>
  <si>
    <t>60091006;60028311</t>
  </si>
  <si>
    <t>8144220300;6701505076</t>
  </si>
  <si>
    <t>Iepure, Sanda;Defaye, Danielle</t>
  </si>
  <si>
    <t>;France</t>
  </si>
  <si>
    <t>Cluj-Napoca,;Paris</t>
  </si>
  <si>
    <t>Institute of Speleology Emil Racovita;Museum National d'Histoire Naturelle</t>
  </si>
  <si>
    <t>Iepure S.</t>
  </si>
  <si>
    <t>The Acanthocyclops kieferi complex (Copepoda, Cyclopoida) from south-eastern Europe, with description of a new species</t>
  </si>
  <si>
    <t>10.1163/156854008784092210</t>
  </si>
  <si>
    <t>2-s2.0-42149098709</t>
  </si>
  <si>
    <t>['¬© 2008', 'xyela sp', 'well developed', 'unsegmented maxillary', 'three well', 'symphytan larvae', 'silk press', 'shaped tentorium', 'salivary duct', 'retracted position', 'potential synapomorphies', 'occipital furrow', 'musculus craniocardinalis', 'muscles associated', 'maxillolabial complex', 'mainly characterized', 'longitudinal muscle', 'lateral lobe', 'labral muscles', 'labial palps', 'immature stages', 'head sutures', 'conditions found', 'complete set', 'complete absence', 'clypeofrontal suture', 'bifurcated tendon', 'apomorphic features']</t>
  </si>
  <si>
    <t>Endopterygota | Head morphology | Hymenoptera | Larvae | Phylogeny | Xyela</t>
  </si>
  <si>
    <t>Larval head structures of Xyela sp. are described in detail. The characters are compared to conditions found in larvae of other groups of Hymenoptera and Endopterygota. Like other symphytan larvae the immature stages of Xyelidae are mainly characterized by presumably plesiomorphic features of the head. The head sutures are well developed and all parts of the tentorium are present. The labrum is free and a complete set of labral muscles is present. The maxillae are in a retracted position. In contrast to other hymenopteran larvae Xyela possesses a clypeofrontal suture, a comparatively long antenna and three well-developed antennal muscles. Apomorphic features of Xyela are the absence of muscles associated with the salivarium and the complete absence of Musculus craniocardinalis. A clade comprising Orussidae and Apocrita is supported by the unsegmented maxillary and labial palps and the absence of the lacinia. Six potential autapomorphies for the Hymenoptera were revealed: (1) the caudal tentorial apodeme, (2) the bifurcated tendon of Musculus craniomandibularus internus, (3) the lateral lobe of the cardo, (4) the origin of M. tentoriohypopharyngalis from the posterior head capsule, (5) the exceptionally strong prepharyngo-pharyngeal longitudinal muscle and (6) the longitudinal muscle of the silk press. The maxillolabial complex, the vestigial M. craniocardinalis and a distinctly developed labio-hypopharyngeal lobe bearing the opening of the salivary duct are potential synapomorphies of Hymenoptera and Mecopterida. The globular, orthognathous head capsule, the modified compound eyes, the occipital furrow and the X-shaped tentorium are features with unclear polarity shared by Hymenoptera and Mecoptera. ¬© 2008 The Authors.</t>
  </si>
  <si>
    <t>118-132</t>
  </si>
  <si>
    <t>Journal of Zoological Systematics and Evolutionary Research</t>
  </si>
  <si>
    <t>60029507;60009512;60005980</t>
  </si>
  <si>
    <t>7003701948;24070822100;6701398736</t>
  </si>
  <si>
    <t>Beutel, R. G.;Krogmann, L.;Vilhelmsen, L.</t>
  </si>
  <si>
    <t>Germany;Australia;Denmark</t>
  </si>
  <si>
    <t>Jena;Adelaide;Copenhagen</t>
  </si>
  <si>
    <t>Friedrich-Schiller-Universit√§t Jena;The University of Adelaide;Zoological Museum, Copenhagen</t>
  </si>
  <si>
    <t>Beutel R.</t>
  </si>
  <si>
    <t>The larval head morphology of Xyela sp. (Xyelidae, Hymenoptera) and its phylogenetic implications</t>
  </si>
  <si>
    <t>10.1111/j.1439-0469.2007.00446.x</t>
  </si>
  <si>
    <t>2-s2.0-42149193862</t>
  </si>
  <si>
    <t>['¬© 2008', 'thermobia domestica', 'specific amber', 'significantly arrested', 'loose debris', 'least part', 'juvenile firebrats', 'frass mixture', 'fed upon', 'eliminating insect', 'derived debris', 'definitive source', 'debris components', 'caudal filaments', 'arrests conspecifics', 'arrestment response', 'arrestment pheromone', 'arrestant pheromone', 'arrest female', 'altered cellulose']</t>
  </si>
  <si>
    <t>Aggregation | Assembly | Exuviae | Feces | Frass | Gregarine | Harbourage | Lepismatidae | Silk | Thysanura | Zygentoma</t>
  </si>
  <si>
    <t>Female, male, and juvenile firebrats, Thermobia domestica (Packard) (Thysanura: Lepismatidae), employ a pheromone that arrests conspecifics on contact. Paper shelters placed in a T. domestica colony accumulate fecal excreta (= frass) and other insect-derived debris. Such shelters elicit arrestment by conspecifics. However, the definitive source of the arrestment pheromone was not known. We tested the hypothesis that one or more debris components from a T. domestica shelter constitute the source of the arrestment pheromone. In dual-choice, still-air olfactometer experiments, scales, exuviae, antennae, caudal filaments, gregarine parasite cysts, and silk (each intact or macerated) retrieved from shelters and separated for experiments, as well as saliva, hemolymph, and fat body extracted from insects all failed to arrest female T. domestica. Similarly, paper that had been fed upon by insects did not elicit an arrestment response, eliminating insect-altered cellulose as the arrestant pheromone. In contrast, insect-exposed glass significantly arrested females. Moreover, females were significantly arrested by (i) loose, insect-derived debris brushed from shelters, (ii) a frass mixture manually separated from loose debris, and (iii) specific amber-type frass manually separated from the frass mixture. These results lead us to conclude that amber-type frass constitutes the source of at least part of the T. domestica arrestment pheromone. ¬© 2008 The Authors.</t>
  </si>
  <si>
    <t>100-107</t>
  </si>
  <si>
    <t>Entomologia Experimentalis et Applicata</t>
  </si>
  <si>
    <t>60018491;60018491</t>
  </si>
  <si>
    <t>16744777000;7006196798</t>
  </si>
  <si>
    <t>Woodbury, Nathan;Gries, Gerhard</t>
  </si>
  <si>
    <t>Burnaby</t>
  </si>
  <si>
    <t>Simon Fraser University</t>
  </si>
  <si>
    <t>Woodbury N.</t>
  </si>
  <si>
    <t>Amber-colored excreta: A source of arrestment pheromone in firebrats, Thermobia domestica</t>
  </si>
  <si>
    <t>10.1111/j.1570-7458.2008.00680.x</t>
  </si>
  <si>
    <t>2-s2.0-42449117077</t>
  </si>
  <si>
    <t>Ministerio de Agricultura, Alimentaci√≥n y Medio Ambiente</t>
  </si>
  <si>
    <t>['volatiles produced', 'specie revealed', 'sexes contacted', 'release attractants', 'pairs observed', 'oviposition occurs', 'occasions copulation', 'mouth palpi', 'mature males', 'mature females', 'mating behaviour', 'male licked', 'male grabbed', 'kairomonal attraction', 'ips semiochemicals', 'immature males', 'immature females', 'host volatiles', 'host tree', 'females copulate', 'experiment designed', 'business media', 'bioassays using', 'antennal contact']</t>
  </si>
  <si>
    <t>Copulatory response | Mate behaviour | Olfactometer | Palpi | Short range pheromone</t>
  </si>
  <si>
    <t>The pine sawyer Monochamus galloprovincialis Olivier (Coleoptera: Cerambycidae) is a vector of the pine wood nematode Bursaphelenchus xylophilus (Steiner and Buhrer) Nickle. Male and females of this species have a kairomonal attraction to host volatiles and Ips semiochemicals. Once on the host tree, males and females copulate and oviposition occurs. Bioassays using Y-tube olfactometry revealed that females were attracted to volatile compounds produced by males, but not to volatiles produced by females. However, immature males did not seem to release attractants for mature females and immature females did not show any attraction for mature males. A experiment designed to know about mating behaviour in this specie revealed that most of the males encountered females while they were walking. In all pairs both sexes contacted with antennae before copulation, however, in some occasions copulation did not proceed just after antennal contact. On the contrary, in all pairs observed, the male licked the elytra of the female with his mouth palpi just before copulation (licking); immediately afterwards, the male grabbed the female with his forelegs and mounted her suggesting a chemically mediated mate recognition by males. ¬© 2008 Springer Science+Business Media, LLC.</t>
  </si>
  <si>
    <t>101-110</t>
  </si>
  <si>
    <t>Journal of Insect Behavior</t>
  </si>
  <si>
    <t>60024695-101453312;60024695;60024695</t>
  </si>
  <si>
    <t>6504326606;7201552675;7005557299</t>
  </si>
  <si>
    <t>Ibeas, Fernando;D√≠ez, Julio J.;Pajares, Juan A.</t>
  </si>
  <si>
    <t>Valladolid;Palencia</t>
  </si>
  <si>
    <t>Universidad de Valladolid;ETSIIAA</t>
  </si>
  <si>
    <t>60024695;101453312</t>
  </si>
  <si>
    <t>Ibeas F.</t>
  </si>
  <si>
    <t>Olfactory sex attraction and mating behaviour in the pine sawyer Monochamus galloprovincialis (Coleoptera: Cerambycidae)</t>
  </si>
  <si>
    <t>10.1007/s10905-007-9104-1</t>
  </si>
  <si>
    <t>2-s2.0-42449154580</t>
  </si>
  <si>
    <t>['return loss', 'pyramidal horn', 'polymer structure', 'polarization discriminations', 'impedance matching', 'antenna gain', '95 ghz', '7 ghz', '5 db', '5 %),', '26 ¬∞', '2 ghz', '2 db', '10 db', '04 db']</t>
  </si>
  <si>
    <t>Waveguide-fed plastic horn antennas have been demonstrated for W-band applications using a versatile and cost-effective micro hot embossing process. The three-dimensional (3D) polymer structure with internally coated conductor is composed of a pyramidal horn, an E-plane waveguide bend, two resonant cavities for impedance matching and a connecting rectangular waveguide. Measurement results show broadband characteristics in W-band with a return loss of better than-10 dB; the bandwidth is 25.2 GHz between 76.5 and 101.7 GHz (26.5%), and the 3 dB beam widths of the E- and H-plane gain patterns at 95 GHz are 26¬∞ and 23¬∞, respectively. The antenna gain is 17.04 dB at 95 GHz and the cross-polarization discriminations for E- and H-plane are 19.5 dB and 22.2 dB, respectively. ¬© 2008 IOP Publishing Ltd.</t>
  </si>
  <si>
    <t>60025038;60025038;60025038</t>
  </si>
  <si>
    <t>8956325000;24080154600;56683459000</t>
  </si>
  <si>
    <t>Sammoura, Firas;Fuh, Yiin Kuen;Lin, Liwei</t>
  </si>
  <si>
    <t>Berkeley</t>
  </si>
  <si>
    <t>University of California, Berkeley</t>
  </si>
  <si>
    <t>Sammoura F.</t>
  </si>
  <si>
    <t>Micromachined 95 GHz waveguide-fed plastic horn antennas</t>
  </si>
  <si>
    <t>S0960131708669442</t>
  </si>
  <si>
    <t>10.1088/0960-1317/18/5/055009</t>
  </si>
  <si>
    <t>2-s2.0-42549094045</t>
  </si>
  <si>
    <t>Dalhousie Medical Research Foundation</t>
  </si>
  <si>
    <t>DMRF</t>
  </si>
  <si>
    <t>['well characterized', 'tenfold range', 'technical challenge', 'sucking insects', 'stimulated behavior', 'producing controlled', 'possibly matched', 'photoionization detection', 'pheromone response', 'order low', 'noise ratio', 'new servo', 'moth flight', 'many animals', 'fruit odors', 'fruit odorants', 'drosophila antennae', 'different compounds', 'dependent properties', 'delayed relative', 'consequently signal', 'chemoreceptor dynamics', 'chemical signals', 'characterize electroantennograms', 'carbon dioxide', 'behavioral evidence', 'aggregation pheromone', 'accurate modulation', '100 hz']</t>
  </si>
  <si>
    <t>Antenna | Chemosensory | Frequency response | Noise | Odor</t>
  </si>
  <si>
    <t>Time-dependent properties of chemical signals are probably crucially important to many animals, but little is known about the dynamics of chemoreceptors. Behavioral evidence of dynamic sensitivity includes the control of moth flight by pheromone plume structure, and the ability of some blood-sucking insects to detect varying concentrations of carbon dioxide, possibly matched to host breathing rates. Measurement of chemoreceptor dynamics has been limited by the technical challenge of producing controlled, accurate modulation of olfactory and gustatory chemical concentrations over suitably wide ranges of amplitude and frequency. We used a new servo-controlled laminar flow system, combined with photoionization detection of surrogate tracer gas, to characterize electroantennograms (EAG) of Drosophila antennae during stimulation with fruit odorants or aggregation pheromone in air. Frequency response functions and coherence functions measured over a bandwidth of 0-100 Hz were well characterized by first-order low-pass linear filter functions. Filter time constant varied over almost a tenfold range, and was characteristic for each odorant, indicating that several dynamically different chemotransduction mechanisms are present. Pheromone response was delayed relative to fruit odors. Amplitude of response, and consequently signal-to-noise ratio, also varied consistently with different compounds. Accurate dynamic characterization promises to provide important new information about chemotransduction and odorant-stimulated behavior. ¬© 2008 Springer-Verlag.</t>
  </si>
  <si>
    <t>483-489</t>
  </si>
  <si>
    <t>60015913;60015913;60015913;60015913</t>
  </si>
  <si>
    <t>57221782190;7003292076;6603898393;7202095039</t>
  </si>
  <si>
    <t>Schuckel, Julia;Meisner, Shannon;Torkkeli, P√§ivi H.;French, Andrew S.</t>
  </si>
  <si>
    <t>Halifax</t>
  </si>
  <si>
    <t>Dalhousie University</t>
  </si>
  <si>
    <t>Schuckel J.</t>
  </si>
  <si>
    <t>Dynamic properties of Drosophila olfactory electroantennograms</t>
  </si>
  <si>
    <t>10.1007/s00359-008-0322-6</t>
  </si>
  <si>
    <t>2-s2.0-42549105538</t>
  </si>
  <si>
    <t>National Institute of Information and Communications Technology</t>
  </si>
  <si>
    <t>NICT</t>
  </si>
  <si>
    <t>['visualized electromagnetic', 'poynting vectors', 'patch antenna', 'optic probes', 'measured near', 'first visualization', 'field regions', 'field components', 'experimental data', 'energy flows', 'coupled line']</t>
  </si>
  <si>
    <t>Crosstalk | Electromagnetic near-field | Pockels effect | Poynting vector | Probe | Radiation | Visualization</t>
  </si>
  <si>
    <t>We visualized electromagnetic-energy flows by using newly developed electro-optic probes, which cause little interference with the surrounding electromagnetic fields. Amplitudes and phases of all electric- and magnetic-field components were measured near a coupled line and a patch antenna by the probes. The time-varying Poynting vectors near the objects were evaluated with the data and were visualized. The energy flows that are caused by crosstalk of the coupled line and that are radiated from the antenna are presented. This is the first visualization of Poynting vectors that are evaluated with only experimental data in near-field regions. ¬© 2008 IEEE.</t>
  </si>
  <si>
    <t>1014-1022</t>
  </si>
  <si>
    <t>60028459;60095982;60006584;60032325;60032325;60008435-60033089</t>
  </si>
  <si>
    <t>55136921300;7202506350;55627876200;56249037300;54583102600;7403248989</t>
  </si>
  <si>
    <t>Suzuki, Eiji;Arakawa, Satoru;Takahashi, Masanori;Ota, Hiroyasu;Arai, Ken Ichi;Sato, Risaburo</t>
  </si>
  <si>
    <t>Kanagawa;Sendai;Koganei;Tokyo;Sendai;Takasaki</t>
  </si>
  <si>
    <t>Anritsu Corporation;Tohoku Gakuin University;Japan National Institute of Information and Communications Technology;TDK Corporation;Tohoku University;Taiyo Yuden Co., Ltd.</t>
  </si>
  <si>
    <t>60095982;60033089;60032325;60028459;60008435;60006584</t>
  </si>
  <si>
    <t>Suzuki E.</t>
  </si>
  <si>
    <t>Visualization of Poynting vectors by using electro-optic probes for electromagnetic fields</t>
  </si>
  <si>
    <t>10.1109/TIM.2007.913816</t>
  </si>
  <si>
    <t>2-s2.0-42549115633</t>
  </si>
  <si>
    <t>National Institute of Dental and Craniofacial Research</t>
  </si>
  <si>
    <t>R01DE013824</t>
  </si>
  <si>
    <t>NIDCR</t>
  </si>
  <si>
    <t>['rights reserved', 'protein corresponding', 'functional analysis', 'emaa protrusions', 'ellipsoidal ending', 'deletion mutant', 'collagen binding', 'amino terminus', 'american society', 'activity resides']</t>
  </si>
  <si>
    <t>Extracellular matrix protein adhesin A (EmaA) is a 202-kDa nonfimbrial adhesin, which mediates the adhesion of the oral pathogen Aggregatibacter actinomycetemcomitans to collagen. EmaA oligomers form surface antenna-like protrusions consisting of a long helical rod with an ellipsoidal ending. The functional analysis of in-frame emaA deletion mutants has located the collagen binding activity to the amino terminus of the protein corresponding to amino acids 70 to 386. The level of collagen binding of this deletion mutant was comparable to the emaA mutant strain. Transmission electron microscopy studies indicate that the first 330 amino acids of the mature protein form the ellipsoidal ending of the EmaA protrusions, where the activity resides. Amino acid substitution analysis within this sequence has identified a critical amino acid, which is essential for the formation of the ellipsoidal ending and for collagen binding activity. Copyright ¬© 2008, American Society for Microbiology. All Rights Reserved.</t>
  </si>
  <si>
    <t>3098-3109</t>
  </si>
  <si>
    <t>Journal of Bacteriology</t>
  </si>
  <si>
    <t>60009500;60009500;60009500;60009500</t>
  </si>
  <si>
    <t>57192971668;7005075034;55217895000;7003549929</t>
  </si>
  <si>
    <t>Yu, Chunxiao;Ruiz, Teresa;Lenox, Christopher;Mintz, Keith P.</t>
  </si>
  <si>
    <t>Burlington</t>
  </si>
  <si>
    <t>University of Vermont</t>
  </si>
  <si>
    <t>Functional mapping of an oligomeric autotransporter adhesin of Aggregatibacter actinomycetemcomitans</t>
  </si>
  <si>
    <t>10.1128/JB.01709-07</t>
  </si>
  <si>
    <t>2-s2.0-42549117252</t>
  </si>
  <si>
    <t>TP/2/SC/6/S/10313</t>
  </si>
  <si>
    <t>['‚ àº10', 'technology demonstrates', 'photomixer element', '860 nm']</t>
  </si>
  <si>
    <t>We demonstrate the operation of a low temperature GaAs photoconductive antenna pumped via a monolitically integrated AlGaAs based dielectric waveguide using 100 fs pulses at 860 nm. This technology demonstrates the feasibility of monolithically integrating dielectric waveguides and fast photoconductivity terahertz materials. We also demonstrate convenient pumping normal to the surface of the waveguide device via a surface grating coupler fabriacted using a gallium focused ion beam. Our initial results show a ‚àº10% optical coupling efficiency into the photomixer element. We attribute this low coupling efficiency to unoptimized processing techniques. ¬© 2008 American Institute of Physics.</t>
  </si>
  <si>
    <t>60102133;60121115;60102133;60102133;60121115;60121115</t>
  </si>
  <si>
    <t>7004570637;57220952097;57188655636;7006229589;8546355000;36050490200</t>
  </si>
  <si>
    <t>Page, H.;Malik, S.;Evans, M.;Gregory, I.;Farrer, I.;Ritchie, D.</t>
  </si>
  <si>
    <t>Cambridge;Cambridge</t>
  </si>
  <si>
    <t>Department of Physics;TeraView Limited</t>
  </si>
  <si>
    <t>60121115;60102133</t>
  </si>
  <si>
    <t>Page H.</t>
  </si>
  <si>
    <t>Waveguide coupled terahertz photoconductive antennas: Toward integrated photonic terahertz devices</t>
  </si>
  <si>
    <t>10.1063/1.2909539</t>
  </si>
  <si>
    <t>2-s2.0-42549130893</t>
  </si>
  <si>
    <t>['¬© science', 'whole processes', 'vhf radiations', 'vhf radiation', 'upward propagation', 'two dimensions', 'time resolution', 'system error', 'synchronous data', 'stepped leaders', 'stepped leader', 'step leaders', 'progression speed', 'phase detection', 'negative cloud', 'microsecond orders', 'lightning flash', 'lightning discharge', 'k events', 'fringe ambiguities', 'frequency conversion', 'exist inherently', 'exhibited firstly', 'events appeared', 'entire sources', 'downward pregression', 'discrete radiations', 'developed system', 'dart leaders', 'continuous radiations', 'contact finally', 'china 2008', 'attempted leaders', 'array consisting', 'active burst', '105 ms']</t>
  </si>
  <si>
    <t>Dart leader | K events | Lightning | M events | Narrowband interferometer | The whole process of cloud-to-ground lightning</t>
  </si>
  <si>
    <t>A narrowband radio interferometer has been developed and used to locate the entire sources of VHF radiations from a negative cloud-to-ground (CG) lightning discharge which contains 19 strokes. This system uses five antennas to form an array consisting of short-and long-baselines along two orthogonal directions. The system error which comes from frequency conversion is reduced by phase detection through direct high frequency amplifying. An interactive graphic analysis procedure is used to remove the fringe ambiguities which exist inherently in interferometry and to determine the direction of lightning radiation sources in two dimensions (azimuth and elevation) as a function of time at a time resolution of microsecond orders. With the developed system, the whole progression process in time and space of a lightning flash can be reconstructed. In this paper, combining the synchronous data of electric filed change and VHF radiation, the whole processes of an example negative CG flash have been studied in detail. It is found that the preliminary breakdown event of the CG flash started from negative charge region and exhibited firstly a downward pregression and then an upward propagation. There were very intense and continuous radiations during stepped leaders which became much stronger when the first return stroke began. In contrast, there were less and only discrete radiations during dart leaders. Stepped leader and dart leader may transform to each other depending on the state of the ionization of the path. The progression speed of initial stepped leaders was about 105 ms-1, while that was about 4.1 √ó 106 and 6.0 √ó 106 ms-1 for dart leaders and dart-stepped leaders, respectively. M events produced hook-shaped field changes accompanied by active burst of radiations at their beginnings. Followed these active radiation processes, M events appeared to contact finally into conducting main discharge channels. The mean progression speed of M events was about 7 √ó 107 ms-1, greater than that of the dart leaders and dart-step leaders. K events and attempted leaders were essentially the same as dart leaders except that they could not reach the ground and initiate return strokes. ¬© Science in China 2008.</t>
  </si>
  <si>
    <t>694-708</t>
  </si>
  <si>
    <t>Science in China, Series D: Earth Sciences</t>
  </si>
  <si>
    <t>60073580;60073580-60005130;60016211;60073580;60073580;60073580</t>
  </si>
  <si>
    <t>7405272189;24081683900;56234966000;57191983254;56113277200;56075907800</t>
  </si>
  <si>
    <t>Zhang, Guang Shu;Zhao, Yu Xiang;Qie, Xiu Shu;Zhang, Tong;Wang, Yan Hui;Chen, Cheng Pin</t>
  </si>
  <si>
    <t>Lanzhou;Beijing;Tianshui</t>
  </si>
  <si>
    <t>Cold and Arid Regions Environmental and Engineering Research Institute Chinese Academy of Sciences;Institute of Atmospheric Physics Chinese Academy of Sciences;Tianshui Normal University</t>
  </si>
  <si>
    <t>60073580;60016211;60005130</t>
  </si>
  <si>
    <t>Zhang G.S.</t>
  </si>
  <si>
    <t>Observation and study on the whole process of cloud-to-ground lightning using narrowband radio interferometer</t>
  </si>
  <si>
    <t>10.1007/s11430-008-0049-9</t>
  </si>
  <si>
    <t>2-s2.0-42549160615</t>
  </si>
  <si>
    <t>['thus attain', 'static permeability', 'sintering temperature', 'sintering properties', 'range 3', 'microstructure development', 'mgfe 1', 'mg 1', 'magnetic properties', 'hf antennas', 'grain growth', 'given concentration', 'ferrite samples', 'fairly explained', 'bi2o 3', 'band ].', 'approximately 10', '98o4 ceramics', '96co 0', '30 mhz', '2 h']</t>
  </si>
  <si>
    <t>Magnetodielectric | Mg-Co ferrite | Permeability | Permittivity</t>
  </si>
  <si>
    <t>We have studied the effects of concentration of cobalt and sintering temperature on the complex relative permittivity and permeability of MgFe 1.98O4 ferrite ceramics. All samples were doped with 3wt% Bi2O3 to improve the sintering properties of the Mg 1-xCoxFe1.98O4 ceramics and thus attain a low dielectric loss tangent. X-ray diffraction data indicated that the ferrite samples all have a single-phase spinel structure and that there was no reaction between the ferrite and Bi2O3. In terms of microstructure development and grain growth, the effect of Bi2O 3 is much more pronounced than that of Co. At a given concentration of Co, the magnetic properties can be fairly explained by a magnetic circuit model. The relationship between static permeability and the concentration of Co can be understood by using the single-ion model combined with the local uniaxial anisotropic model. Among the samples we prepared, Mg0.96Co 0.04Fe1.98O4sintered at 1000 ¬∞C for 2 h has almost equal real permeability and permittivity-both approximately 10-as well as sufficiently low dielectric and magnetic loss tangent over a range 3 to 30 MHz [the high-frequency (HF) band]. These properties that should be useful for miniaturization of HF antennas. ¬© 2006 IEEE.</t>
  </si>
  <si>
    <t>559-565</t>
  </si>
  <si>
    <t>IEEE Transactions on Magnetics</t>
  </si>
  <si>
    <t>60017161;60017161;60017161;117576289</t>
  </si>
  <si>
    <t>7201533198;46761221300;9273094100;7102646632</t>
  </si>
  <si>
    <t>Kong, L. B.;Li, Z. W.;Lin, G. Q.;Gan, Y. B.</t>
  </si>
  <si>
    <t>National University of Singapore;EADS Singapore Research and Technology Centre</t>
  </si>
  <si>
    <t>60017161;117576289</t>
  </si>
  <si>
    <t>Kong L.</t>
  </si>
  <si>
    <t>Mg&lt;inf&gt;1-x&lt;/inf&gt;Co&lt;inf&gt;x&lt;/inf&gt;Fe&lt;inf&gt;1.98&lt;/inf&gt;O&lt;inf&gt;4&lt;/inf&gt; ceramics with promising magnetodielectric properties for antenna miniaturization</t>
  </si>
  <si>
    <t>10.1109/TMAG.2008.919381</t>
  </si>
  <si>
    <t>2-s2.0-42649099646</t>
  </si>
  <si>
    <t>['tuned precisely', 'therefore changes', 'rf field', 'new type', 'magnetic potential', 'magnetic lens', 'focusing properties', 'focal length', 'experimental study', 'either decreased', 'atomic lens']</t>
  </si>
  <si>
    <t>We report on a new type of magnetic lens that focuses atomic clouds using a static inhomogeneous magnetic field in combination with a radio-frequency (rf) field. The experimental study is performed with a cloud of cold cesium atoms. The rf field adiabatically deforms the magnetic potential of a coil and therefore changes its focusing properties. The focal length can be tuned precisely by changing the rf frequency value. Depending on the rf antenna position relative to the dc magnetic profile, the focal length of the atomic lens can be either decreased or increased by the rf field. ¬© 2008 Springer-Verlag.</t>
  </si>
  <si>
    <t>233-240</t>
  </si>
  <si>
    <t>60009647;60009647;60009647;60009647;60009647</t>
  </si>
  <si>
    <t>7006975187;55916077300;22836889000;55436225200;6602296169</t>
  </si>
  <si>
    <t>Mar√©chal, E.;Laburthe-Tolra, B.;Vernac, L.;Keller, J. C.;Gorceix, O.</t>
  </si>
  <si>
    <t>Villetaneuse</t>
  </si>
  <si>
    <t>University Sorbonne Paris Nord</t>
  </si>
  <si>
    <t>Mar√©chal E.</t>
  </si>
  <si>
    <t>A magnetic lens for cold atoms controlled by a rf field</t>
  </si>
  <si>
    <t>10.1007/s00340-008-2972-z</t>
  </si>
  <si>
    <t>2-s2.0-42649110354</t>
  </si>
  <si>
    <t>Microsoft</t>
  </si>
  <si>
    <t>DFG/AH175/1-1</t>
  </si>
  <si>
    <t>['various levels', 'variable sequences', 'tribes included', 'tribe sericini', 'tree topologies', 'traditional classification', 'surface enlargement', 'spatial organization', 'several tribes', 'segment number', 'rrnl alignment', 'rights reserved', 'related melolonthines', 'probabilistic prank', 'preferred conditions', 'phylogenetically conservative', 'particular focus', 'parameter settings', 'optimized onto', 'olfactory sensillae', 'morphological diversity', 'melolonthinae ).', 'maximum likelihood', 'mate recognition', 'little impact', 'increased number', 'high level', 'generic classification', 'extensive analysis', 'existing taxonomy', 'differed greatly', 'cytochrome oxidase', 'combined analysis', 'combined analyses', 'close relationships', 'chosen based', 'character may', 'character congruence', 'causal link', 'antennal club', 'also obtained', 'alignment conditions', '183 species', '16s rrna', '10 times']</t>
  </si>
  <si>
    <t>Antennal lamellae | Chemical communication | Classification | Melolonthinae | Progressive sequence alignment | Scarabaeidae | Sexual selection | Species diversification</t>
  </si>
  <si>
    <t>Scarabaeoid beetles display a distinctive lamellate antenna carrying olfactory sensillae which show various trends of surface enlargement, including the increased number of the terminal lamellate antennomeres. The presence of &gt;3 lamellae ('plurilamellate' antennae) in some groups has been used in the classification of chafers (Melolonthinae) and in particular in the tribe Sericini. However, this character may not be phylogenetically conservative. Here we present a phylogenetic analysis based on partial 28S rRNA, cytochrome oxidase I (cox1) and 16S rRNA (rrnL) for 183 species of Scarabaeidae, representing all traditionally recognized subfamilies, with particular focus on Sericini. Alignments of length-variable sequences were obtained applying various alignment algorithms and parameter settings. Tree topologies from the combined analysis were very similar when rrnL alignment was based on the progressive alignment algorithm MAFFT, MUSCLE, and less so Clustal, but differed greatly when using the probabilistic PRANK and the 'local' alignment procedure BlastAlign, while alignment conditions for the smaller 28S rRNA had little impact on the combined analysis. Preferred conditions were chosen based on an extensive analysis of character congruence between markers and recovery of well established taxonomic groups. Combined analyses on the best alignments using parsimony, maximum likelihood and Bayesian inference generally supported the traditional classification, including the monophyly of Scarabaeidae, with Glaphyridae as its sister, the monophyly of Cetoniinae, and the monophyly of most tribes included. Various levels of support were also obtained in favor of a proposed sister relationship of Sericini with Ablaberini, their close relationships to a melolonthine clade consisting of several tribes with exclusively Southern Hemisphere distribution, and the monophyly of Old World Sericini. In contrast, the generic level relationships were not consistent with the existing taxonomy. The large genera Neoserica, Microserica, and Maladera each split in several distantly related branches. The segment number of the antennal club when optimized onto the preferred tree revealed that plurilamellate antennae originated repeatedly (9-10 times in Sericini, plus multiple origins in other Melolonthinae). This invalidates the use of this trait in the generic classification. The number of lamellae is likely to be relevant to mate recognition, as it affects the spatial organization and number of olfactory sensillae. The high level of homoplasy in antennal characters may indicate a causal link between the morphological diversity of the antennae and the great species richness of Sericini and related melolonthines. ¬© 2008 Elsevier Inc. All rights reserved.</t>
  </si>
  <si>
    <t>783-798</t>
  </si>
  <si>
    <t>Molecular Phylogenetics and Evolution</t>
  </si>
  <si>
    <t>60072345-60025352;60025352-60015150</t>
  </si>
  <si>
    <t>8712180400;7102504355</t>
  </si>
  <si>
    <t>Ahrens, Dirk;Vogler, Alfried P.</t>
  </si>
  <si>
    <t>Germany;United Kingdom;United Kingdom</t>
  </si>
  <si>
    <t>Munich;London;London</t>
  </si>
  <si>
    <t>Zoologische Staatssammlung M√ºnchen;The Natural History Museum, London;Imperial College London</t>
  </si>
  <si>
    <t>60072345;60025352;60015150</t>
  </si>
  <si>
    <t>Ahrens D.</t>
  </si>
  <si>
    <t>Towards the phylogeny of chafers (Sericini): Analysis of alignment-variable sequences and the evolution of segment numbers in the antennal club</t>
  </si>
  <si>
    <t>S1055790308000687</t>
  </si>
  <si>
    <t>10.1016/j.ympev.2008.02.010</t>
  </si>
  <si>
    <t>2-s2.0-42749083109</t>
  </si>
  <si>
    <t>['tppo )]', 'successfully investigated', 'rights reserved', 'pr ),', 'mediated excitation', 'luminescent lifetimes', 'fluorescence spectra', 'elemental analyses', 'crystal structures', 'corresponding ln3', 'central ln3', 'bipy ),', 'antenna effect']</t>
  </si>
  <si>
    <t>dbm | Ho | NIR luminescence | Pr | Ternary complexes</t>
  </si>
  <si>
    <t>A series of near-infrared (NIR) luminescent complexes Ho(dbm)3L and Pr(dbm)3L [where dbm = dibenzoylmethane; L = 1,10-phenanthroline (phen), 2,2‚Ä≤-bipyridine (bipy), or triphenyl phosphate oxide (TPPO)] were synthesized. Their elemental analyses, crystal structures, fluorescence spectra and luminescent lifetimes were successfully investigated. After ligand-mediated excitation of the complexes, they all show the characteristic NIR luminescence of the corresponding Ln3+ ions (Ln = Ho, Pr), which can be attributed to efficient energy transfer from the ligands to the central Ln3+ ions, an antenna effect. ¬© 2008 Elsevier B.V. All rights reserved.</t>
  </si>
  <si>
    <t>531-534</t>
  </si>
  <si>
    <t>Inorganic Chemistry Communications</t>
  </si>
  <si>
    <t>60001255-60027363;60001255-60027363;60001255-60027363;60001255;60001255-60027363;60001255-60027363;60001255-60027363;60001255-60027363;60001255-60027363</t>
  </si>
  <si>
    <t>24337393400;56515695800;23098385200;55797896100;7402224453;16052103900;57129042600;55875906000;56460604000</t>
  </si>
  <si>
    <t>Dang, Song;Sun, Li Ning;Song, Shu Yan;Zhang, Hong Jie;Zheng, Guo Li;Bi, Yan Feng;Guo, Hua Dong;Guo, Zhi Yong;Feng, Jing</t>
  </si>
  <si>
    <t>Dang S.</t>
  </si>
  <si>
    <t>Syntheses, crystal structures and near-infrared luminescent properties of holmium (Ho) and praseodymium (Pr) ternary complexes</t>
  </si>
  <si>
    <t>S1387700308000543</t>
  </si>
  <si>
    <t>10.1016/j.inoche.2008.02.001</t>
  </si>
  <si>
    <t>2-s2.0-42749084399</t>
  </si>
  <si>
    <t>['uncommon carbohydrates', 'tumoral mice', 'total serum', 'structural elucidation', 'spectra obtained', 'similar abundances', 'significant differences', 'sialylated structures', 'phase column', 'novel glycoforms', 'neck tumors', 'ms ).', 'mostly detected', 'mass spectrometry', 'maldi spectra', 'lower abundance', 'linked mannose', 'likely feature', 'labeled oligosaccharides', 'implanted head', 'hybrid glycans', 'high mannose', 'healthy mice', 'enzymatically released', 'derivatization procedure', 'control samples', 'compositions characteristic', 'cancer sera', '40 n']</t>
  </si>
  <si>
    <t>N-linked oligosaccharides obtained from total serum of mice with implanted head and neck tumors were analyzed and compared with those from control samples of healthy mice. Methods used include a combination of a derivatization procedure with phenylhydrazine (PHN) and analysis by matrix-assisted laser desorption/ionization mass spectrometry (MALDI-MS). Oligosaccharides were enzymatically released from total serum with PNGaseF and purified by high-performance liquid chromatography (HPLC) on a reversed-phase column. Mass spectra contained ion peaks of labeled oligosaccharides and MS/MS experiments provided useful data for the structural elucidation of these compounds. More than 40 N-glycans with compositions characteristic of high-mannose, hybrid, complex, neutral, and sialylated structures were identified in the serum of tumoral mice. Significant differences between samples were observed with respect to the abundances of high mannose and hybrid glycans. These oligosaccharides showed higher relative intensities in the spectra obtained from the cancer sera. Complex sialylated oligosaccharides had similar abundances in both types of sera, with the exception of fucosylated biantennary disialylated oligosaccharide, which was mostly detected with lower abundance in control samples. In the MALDI spectra, several minor species corresponded to uncommon carbohydrates. These structures have been investigated in detail by MS/MS. Among these novel glycoforms, a few sialylated oligosaccharides without a free reducing end were identified. Also, glycans with an extra 60 u were observed and likely feature the presence of a 2-acetamido-2-deoxyoctose residue attached on antennae of 3- or 6-linked mannose. ¬© 2008 American Society for Mass Spectrometry.</t>
  </si>
  <si>
    <t>671-685</t>
  </si>
  <si>
    <t>60009697-60010330;60009839;60009839;60010330;60009697</t>
  </si>
  <si>
    <t>6602509816;16403744000;6602147062;7004337602;7003487803</t>
  </si>
  <si>
    <t>Lattov√°, Erika;Varma, Sonal;Bezabeh, Tedros;Petru≈°, Ladislav;Perreault, H√©l√®ne</t>
  </si>
  <si>
    <t>Slovakia;Canada;Canada</t>
  </si>
  <si>
    <t>Bratislava;Ottawa ON,;Winnipeg</t>
  </si>
  <si>
    <t>Slovak Academy of Sciences;National Research Council Canada;University of Manitoba</t>
  </si>
  <si>
    <t>60010330;60009839;60009697</t>
  </si>
  <si>
    <t>Lattov√° E.</t>
  </si>
  <si>
    <t>Mass Spectrometric Profiling of N-Linked Oligosaccharides and Uncommon Glycoform in Mouse Serum with Head and Neck Tumor</t>
  </si>
  <si>
    <t>S1044030508001177</t>
  </si>
  <si>
    <t>10.1016/j.jasms.2008.01.016</t>
  </si>
  <si>
    <t>2-s2.0-42749091743</t>
  </si>
  <si>
    <t>['umts operation', 'shows near', 'practical applications', 'loop strip', 'azimuthal plane', '1900 mhz', '0 -,']</t>
  </si>
  <si>
    <t>GSM/DCS/PCS/UMTS operation | Internal mobile phone antennas | Loop antennas | Mobile antennas | Multiband operation</t>
  </si>
  <si>
    <t>An internal multiband loop antenna suitable for application in the small-size mobile device (groundplane length 50 mm only) is presented. Along the loop strip of the antenna, it is configured to have two symmetric meandered sections and a central widened section. With the configured loop strip, three resonant loop modes (0.5-, 1.0-, and 1.5-wavelength loop modes) can be excited to form two wide operating bands centered at about 900 and 1900 MHz for GSM/DCS/PCS/UMTS operation in the small-size mobile device. In addition, the loop antenna along with the short ground plane studied here shows near-omnidirectional radiation patterns in the azimuthal plane for frequencies over the antenna's two wide operating bands, which is different from conventional internal mobile phone antennas and is advantageous for practical applications. ¬© 2008 Wiley Periodicals, Inc.</t>
  </si>
  <si>
    <t>1279-1285</t>
  </si>
  <si>
    <t>Internal multiband loop antenna for GSM/DCS/PCS/UMTS operation in the small-size mobile device</t>
  </si>
  <si>
    <t>10.1002/mop.23337</t>
  </si>
  <si>
    <t>2-s2.0-43049083036</t>
  </si>
  <si>
    <t>['standard 0', 'slot antennas', 'results indicate', 'free space', 'different widths', 'cmos integration', '100 œºm']</t>
  </si>
  <si>
    <t>CMOS | On-chip antenna | Resistivity | Wireless communications | WLAN</t>
  </si>
  <si>
    <t>Two on-chip slot antennas resonating near 30 GHz with different widths (10 and 100 Œºm) in standard 0.18 Œºm CMOS are presented. S21 between two 10 Œºm width slot antennas and between two 100 Œºm width ones both with ‚àº3 mm distance through free space is measured. The results indicate that designing on-chip slot antennas with standard CMOS process is feasible, which will support farther improvement of CMOS integration. The slot antennas can be used in compact and low cost transceivers for short range wireless communications. ¬© 2008 Wiley Periodicals, Inc.</t>
  </si>
  <si>
    <t>1187-1191</t>
  </si>
  <si>
    <t>36874677700;35239370900;13408269300</t>
  </si>
  <si>
    <t>Jiang, Liang;Yin, Wen Yan;Mao, Junta</t>
  </si>
  <si>
    <t>Jiang L.</t>
  </si>
  <si>
    <t>On-chip slot antennas in 0.18 Œºm CMOS for wireless application</t>
  </si>
  <si>
    <t>10.1002/mop.23325</t>
  </si>
  <si>
    <t>2-s2.0-43049084035</t>
  </si>
  <si>
    <t>['triangular lattice', 'scattering parameters', 'scan volume', 'rtsa array', 'one feeder', 'numerical model', 'measured results', 'great reduction', 'design goals', 'computational cost', 'analyzed respectively', '1 bandwidth']</t>
  </si>
  <si>
    <t>Equivalent circuit model | Numerical waveguide simulator | Ridged tapered slot antenna array | Segmentation method</t>
  </si>
  <si>
    <t>The segmented analysis method of a finite planar ridged tapered slot antenna (RTSA) array is presented to develop a wideband phased array with a triangular lattice. The RTSA array is segmented into two-parts with a feeder and the arrays of tapered slot antenna (TSA) and these scattering parameters are analyzed respectively. This proposed method gives the merit of a great reduction of computational cost. To verify the advantage of this method, we build the numerical model of only one feeder and dual polarized arrays of TSA with 10 √ó 12 elements. The measured results of the fabricated array meet the design goals of 3:1 bandwidth, scan volume of ¬±45¬∞, active VSWR (AVSWR) below 3:1. ¬©2008 Wiley Periodicals, Inc.</t>
  </si>
  <si>
    <t>1140-1143</t>
  </si>
  <si>
    <t>60068694;60068694;60068694;60068694</t>
  </si>
  <si>
    <t>16310159800;57204796995;26422230700;7005482442</t>
  </si>
  <si>
    <t>Kim, Junyeon;So, Joonho;Jang, Won;Cheon, Changyul</t>
  </si>
  <si>
    <t>Agency for Defense Development</t>
  </si>
  <si>
    <t>Segmented analysis of a finite planar ridged tapered slot antenna array for wideband phased array</t>
  </si>
  <si>
    <t>10.1002/mop.23314</t>
  </si>
  <si>
    <t>2-s2.0-43049085171</t>
  </si>
  <si>
    <t>['slot configuration', 'proposed device', 'overall dimension', 'multilayer microstrip', 'compact size', '6 ghz']</t>
  </si>
  <si>
    <t>Multilayer circuits | Power divider | Ultra wideband</t>
  </si>
  <si>
    <t>A multilayer inphase power divider with ultra wideband behavior is presented. It has a compact size with an overall dimension of 20 mm √ó 30 mm. The proposed divider utilizes broadside coupling via a multilayer microstrip/slot configuration. The simulated and measured results show that the proposed device has 3.3 ¬± 0.3 dB insertion loss, about 20 dB return loss, and 10 dB isolation across the frequency band 3.1-10.6 GHz. ¬© 2008 Wiley Periodicals, Inc.</t>
  </si>
  <si>
    <t>1402-1405</t>
  </si>
  <si>
    <t>Multilayer inphase power divider for UWB applications</t>
  </si>
  <si>
    <t>10.1002/mop.23379</t>
  </si>
  <si>
    <t>2-s2.0-43049086363</t>
  </si>
  <si>
    <t>['wavelength open', 'two quarter', 'simultaneous suppression', 'four improved', 'compact filter', 'center frequency', 'bandpass filter', '5 ghz']</t>
  </si>
  <si>
    <t>Cross-coupling | Harmonic suppression | Microstrip bandpass filter | Miniaturization | Stepped-impedance resonator</t>
  </si>
  <si>
    <t>A miniaturized microstrip cross-coupling bandpass filter using new stepped impedance resonators (SIRs) with simultaneous suppression of the 2nd harmonic passband response is presented. Four improved and miniaturized SIRs constitute the compact filter, which exhibits a sharp transition band due to two transmission zeros at both sides of the passband. Two quarter-wavelength open-ended stub resonators are applied to provide extra transmission zeros for suppressing the 2nd harmonic passband. A bandpass filter with a center frequency at 2.5 GHz was designed and fabricated, of which experimental results validated the proposed filter design. ¬©2008 Wiley Periodicals, Inc.</t>
  </si>
  <si>
    <t>1270-1273</t>
  </si>
  <si>
    <t>60016521;60016521</t>
  </si>
  <si>
    <t>24171217400;57225266396</t>
  </si>
  <si>
    <t>Guohua, Zhao;Changjun, Liu</t>
  </si>
  <si>
    <t>Guohua Z.</t>
  </si>
  <si>
    <t>Miniaturized microstrip cross-coupled bandpass filter using novel stepped impedance resonators with a desirable upper stopband</t>
  </si>
  <si>
    <t>10.1002/mop.23343</t>
  </si>
  <si>
    <t>2-s2.0-43049093778</t>
  </si>
  <si>
    <t>['total volume', 'thick high', 'size reduction', 'relative permittivity', 'rectangular stubs', 'proposed antenna', 'dielectric substrate', 'coupled structure', 'article presents', '928 mhz', '68 dbi', '6 mm', '1 db']</t>
  </si>
  <si>
    <t>Aperture-coupled antenna | Handheld application | RFID reader antenna</t>
  </si>
  <si>
    <t>This article presents a new UHF RFID reader antenna for a handheld reader system. An aperture-coupled structure is employed to cover the North American UHF RFID frequency band: 902-928 MHz. A thick high-dielectric substrate with a relative permittivity of Œµr = 8 is used for the size reduction. The rectangular stubs on the proposed annular ring patch contribute to effective impedance matching and good axial ratio performance. The proposed antenna has a total volume of 100 mm √ó 100 mm √ó 9.6 mm and exhibits a maximum RHCP gain of 2.68 dBi and an average axial ratio of 1.1 dB for the application frequency band. ¬© 2008 Wiley Periodicals, Inc.</t>
  </si>
  <si>
    <t>1261-1263</t>
  </si>
  <si>
    <t>57212667381;7202425227;57196170804;56535582400</t>
  </si>
  <si>
    <t>Lee, Dong Hyun;Park, Pil Jun;Kim, Jeong Pyo;Choi, Jae Hoon</t>
  </si>
  <si>
    <t>Lee D.</t>
  </si>
  <si>
    <t>Aperture-coupled UHF RFID reader antenna for a handheld application</t>
  </si>
  <si>
    <t>10.1002/mop.23349</t>
  </si>
  <si>
    <t>2-s2.0-43049097904</t>
  </si>
  <si>
    <t>['top side', 'simulation results', 'proposed balun', 'proposed antenna', 'fractional bandwidth', 'dipole printed', 'coupling rectangular', 'bottom side', '66 %,', '47 ghz']</t>
  </si>
  <si>
    <t>Capacitive coupling | Dipole antennas | Printed spiral | Wideband</t>
  </si>
  <si>
    <t>A compact and wideband printed dipole antenna is presented for C- and X-applications. The proposed balun-fed antenna consists of a double-sided printed dipole structure with a microstrip-fed modified spiral-dipole printed on the top side of the substrate, and a capacitive-coupling rectangular-patch, a connecting strip line and the ground plane printed on the bottom side. For the proposed antenna, a wide resonant band which extends from 6.27 to 12.47 GHz, with a fractional bandwidth of 66%, is observed. Details of the experimental and simulation results are presented and discussed. ¬© 2008 Wiley Periodicals, Inc.</t>
  </si>
  <si>
    <t>1312-1317</t>
  </si>
  <si>
    <t>101632647;60105585</t>
  </si>
  <si>
    <t>6507528900;7003348642</t>
  </si>
  <si>
    <t>Rmili, Hatem;Floc'h, Jean Marie</t>
  </si>
  <si>
    <t>Rennes;Monastir</t>
  </si>
  <si>
    <t>Institut d‚Äô√âlectronique et des Technologies du num√©Rique;ISSAT</t>
  </si>
  <si>
    <t>60105585;101632647</t>
  </si>
  <si>
    <t>Rmili H.</t>
  </si>
  <si>
    <t>Design and analysis of wideband double-sided printed spiral-dipole antenna with capacitive coupling</t>
  </si>
  <si>
    <t>10.1002/mop.23341</t>
  </si>
  <si>
    <t>2-s2.0-43049100433</t>
  </si>
  <si>
    <t>['volume reduction', 'typical method', 'total thickness', 'thickness 2', 'stacked antenna', 'single substrate', 'radiation efficiency', 'quite different', 'quality factor', 'proposed structure', 'optimize bandwidth', 'novel technique', 'new method', 'mm thick', 'impedance bandwidth', 'enhanced features', 'bandwidth enhancement', 'antenna dimensions', '5 mm', '5 %.']</t>
  </si>
  <si>
    <t>IE3D | Microstrip antenna | Multiresonace | Slicing substrate | Wideband width</t>
  </si>
  <si>
    <t>The quality factor, bandwidth, and efficiency are antenna 's figures of merit and these are interrelated. There is no typical method that gives full freedom to optimize these independently. Here we proposed a novel and new method to optimize bandwidth with respect to radiation quality factor Qr Slicing a substrate into two thin layers substrate, an impedance bandwidth of 12% is achieved while reducing the volume by 44.5%. The technique proposed shows that instead of single thick substrate, if two thin substrates are used, an enhancement of impedance bandwidth takes place while maintaining high antenna gain and radiation efficiency. This is a new and novel technique for bandwidth enhancement in microstrip patch antenna and is quite different from stacked antenna. In this article, we sliced a substrate into two thin substrates each of 1-mm thick to achieve a bandwidth of 12% and radiation efficiency of 80.5549 with an overall volume reduction of 44.5%. While a single substrate of thickness 2.5 mm which is more than the total thickness of the discussed structure gives only 5% bandwidth for same antenna dimensions. The proposed structure will find potential application in MIMO antenna system due to its volume reduction and other enhanced features. ¬© 2008 Wiley Periodicals, Inc.</t>
  </si>
  <si>
    <t>1162-1165</t>
  </si>
  <si>
    <t>105736455;105736455;105736455;105736455;105736455;105736455</t>
  </si>
  <si>
    <t>24171381300;7006422314;7102042985;24172120200;24171985900;24170903700</t>
  </si>
  <si>
    <t>Kumar, Patra Pradyumna;Pattnaik, S. S.;Devi, Swapna;Vidyasagar, Ch;Sastry, G. V.R.S.;Bakward, K. M.</t>
  </si>
  <si>
    <t>Bhopal</t>
  </si>
  <si>
    <t>National Institute of Technical Teachers' Training</t>
  </si>
  <si>
    <t>Kumar P.</t>
  </si>
  <si>
    <t>New bandwidth enhancement and multiresonance technique for microstrip patch antenna</t>
  </si>
  <si>
    <t>10.1002/mop.23323</t>
  </si>
  <si>
    <t>2-s2.0-43049101644</t>
  </si>
  <si>
    <t>['tie antenna', 'signal combining', 'pull configuration', 'dual function', 'connecting directly', 'also performs']</t>
  </si>
  <si>
    <t>Broadband antennas | Distributed amplifiers | Integrated antennas</t>
  </si>
  <si>
    <t>A broadband differential fed integrated antenna operating between 0.9 and 2.3 GHz suitable for future software defined radios is presented in this article. Two distributed amplifiers in push-pull configuration are connecting directly to a modified differential fed bow-tie antenna, which also performs the dual function of signal combining and radiation. ¬© 2008 Wiley Periodicals, Inc.</t>
  </si>
  <si>
    <t>1320-1324</t>
  </si>
  <si>
    <t>7006015497;57196754570;7403918312;37039070500</t>
  </si>
  <si>
    <t>Mok, Siu Yee;Mok, Ka Tsun;Chan, Wing Shing;Li, Chung Wai</t>
  </si>
  <si>
    <t>Mok S.</t>
  </si>
  <si>
    <t>Broadband differential fed integrated antenna</t>
  </si>
  <si>
    <t>10.1002/mop.23384</t>
  </si>
  <si>
    <t>2-s2.0-43049101722</t>
  </si>
  <si>
    <t>FDTD | Multilayered media | UWB antenna</t>
  </si>
  <si>
    <t>New techniques are described for the FDTD analysis of radiating structures mounted on infinite planar dielectric substrates. These techniques are the near-field-to-far-field transform and the totalfield/scattered-field boundary, or the plane-wave injector. For demonstrating the use of these techniques, a practical ultra-wideband antenna on an ungrounded dielectric substrate is analyzed. ¬© 2008 Wiley Periodicals, Inc.</t>
  </si>
  <si>
    <t>1447-1451</t>
  </si>
  <si>
    <t>Erratum: Application of new tools for the FDTD analysis of UWB antennas on dielectric substrates</t>
  </si>
  <si>
    <t>10.1002/mop.23392</t>
  </si>
  <si>
    <t>2-s2.0-43049105816</t>
  </si>
  <si>
    <t>['upper band', 'radiation patterns', 'proposed antenna', 'lower band', 'directional antenna', 'dielectric substrate', 'band omni', 'band antenna', 'azimuthal plane', 'almost omni', '8 ghz', '36 dbi', '1750 mhz', '120 mhz']</t>
  </si>
  <si>
    <t>Back-to-back antenna | Dipole | Dual-band | Omni-directional</t>
  </si>
  <si>
    <t>A dual-band omni-directional antenna that comprises two pairs of dipoles placed back-to-back and printed on a dielectric substrate is presented. A prototype is constructed and tested. The experimental results show that the 10-dB return loss bandwidths (VSWR &lt; 2.0) reach as much as 120 MHz at the lower band and 1750 MHz at the upper band. Moreover, the radiation patterns are almost omni-directional in the azimuthal plane. Peak antenna gain is 1.45, 3.89, and 4.36 dBi at 2.4, 5.2, and 5.8 GHz, which indicates that the proposed antenna can be used as a dual-band antenna for the wireless local area networks (WLAN) application. ¬© 2008 Wiley Periodicals, Inc.</t>
  </si>
  <si>
    <t>1328-1330</t>
  </si>
  <si>
    <t>55744975100;57213463603;16317753300</t>
  </si>
  <si>
    <t>Wu, Y. J.;Fan, J. W.;Sun, B. H.</t>
  </si>
  <si>
    <t>Wu Y.</t>
  </si>
  <si>
    <t>Dual-band omni-directional antenna for WLAN application</t>
  </si>
  <si>
    <t>10.1002/mop.23376</t>
  </si>
  <si>
    <t>2-s2.0-43049105818</t>
  </si>
  <si>
    <t>['voltage response', 'pm wavelength', 'microstrip lines', 'measured response', 'measurable quantity', 'line parameters', 'infrared frequency', 'infrared frequencies', 'directly measured', 'different lengths', 'computational approach', 'complete characterization', 'antenna connected', '3 thz']</t>
  </si>
  <si>
    <t>Antennas | Infrared detectors | Microstrip lines | Transmission line modeling | Transmission-line parameters</t>
  </si>
  <si>
    <t>We report the complete characterization of microstrip lines at an infrared frequency of 28.3 THz (10.6-pm wavelength) through modeling, fabrication, and measurement. The transmission-line parameters of interest can not be directly measured at infrared frequencies - the only measurable quantity is the voltage response of the antenna-coupled bolometric sensor. We validate the computational approach for transmission-line parameters by verifying the computed and measured response of the antenna connected to microstrip lines of different lengths. This also allows us to extend these calculations to explore various configurations and identify design trends. ¬© 2008 Wiley Periodicals, Inc.</t>
  </si>
  <si>
    <t>1232-1237</t>
  </si>
  <si>
    <t>60022144;107146379;60022144</t>
  </si>
  <si>
    <t>9042541100;15124334200;7006366203</t>
  </si>
  <si>
    <t>Mandviwala, Tasneem A.;Lail, Brian A.;Boreman, Glenn D.</t>
  </si>
  <si>
    <t>University of Central Florida;Institute of Technology</t>
  </si>
  <si>
    <t>60022144;107146379</t>
  </si>
  <si>
    <t>Mandviwala T.</t>
  </si>
  <si>
    <t>Characterization of microstrip transmission lines at IR frequencies - Modeling, fabrication and measurements</t>
  </si>
  <si>
    <t>10.1002/mop.23344</t>
  </si>
  <si>
    <t>2-s2.0-43049108849</t>
  </si>
  <si>
    <t>['wide bandwidth', 'three antennas', 'proposed design', 'point applications', 'operating band', 'design prototype', 'compact size', 'circular ground', 'circuiting facing', 'bent metal', 'antenna short', 'also less', '5850 mhz', '4 ghz', '20 db', '002 across']</t>
  </si>
  <si>
    <t>Access-point antennas | Antennas | MIMO antennas | Monopole antennas | Wideband antennas | WiMAX antennas | WLAN antennas</t>
  </si>
  <si>
    <t>A three-antenna MIMO system capable of generating a wide operating bandwidth of 2400-5850 MHz for access-point applications is introduced. The proposed design is based on a bent metal-plate monopole antenna with a compact size of 20 √ó 20 √ó 14 mm. The three antennas are equally spaced along the perimeter of a circular ground and all generate a wide bandwidth of larger than 4 GHz. With the antenna short-circuiting facing the center of the ground, not only the overall antenna size is reduced but also good isolation of less than -20 dB can easily be obtained. Calculated envelope correlation is also less than 0.002 across the operating band. The design prototype of the antenna is discussed in detail in the article. ¬© 2008 Wiley Periodicals, Inc.</t>
  </si>
  <si>
    <t>1146-1148</t>
  </si>
  <si>
    <t>9239854400;7402029960</t>
  </si>
  <si>
    <t>Chou, Jui Hung;Su, Saou Wen</t>
  </si>
  <si>
    <t>Chou J.</t>
  </si>
  <si>
    <t>Internal wideband monopole antenna for MIMO access-point applications in the WLAN/W</t>
  </si>
  <si>
    <t>10.1002/mop.23333</t>
  </si>
  <si>
    <t>2-s2.0-43049113877</t>
  </si>
  <si>
    <t>['use several', 'speed short', 'range communications', 'planar technology', 'new front', 'multiple directions', 'intensively used', 'hybrid couplers', 'ceramic substrate']</t>
  </si>
  <si>
    <t>Front-end | Heterodyne | Millimeter-wave receivers | Multipart | Phased antenna array</t>
  </si>
  <si>
    <t>A new front-end architecture dedicated to 60 GHz high-speed short-range communications is proposed. Multiport circuits based on hybrid couplers are intensively used for both phased antenna array and down-conversion. The front-end, integrated in planar technology on ceramic substrate, use several IF quadrature conversion circuits, corresponding to multiple directions of arrival. ¬© 2008 Wiley Periodicals, Inc.</t>
  </si>
  <si>
    <t>1371-1376</t>
  </si>
  <si>
    <t>60071031;60071031;60071031</t>
  </si>
  <si>
    <t>6603914860;6602975089;7003384623</t>
  </si>
  <si>
    <t>Moldovan, E.;Tatu, S. O.;Affes, S.</t>
  </si>
  <si>
    <t>Institut National de la Recherche Scientifique</t>
  </si>
  <si>
    <t>Moldovan E.</t>
  </si>
  <si>
    <t>A 60 GHz multiport front-end architecture with integrated phased antenna array</t>
  </si>
  <si>
    <t>10.1002/mop.23367</t>
  </si>
  <si>
    <t>2-s2.0-43049120689</t>
  </si>
  <si>
    <t>['three stubs', 'shaped radiators', 'return loss', 'radiator length', 'parametric analysis', 'output application', 'mutual coupling', 'isolation characteristics', 'input multiple', 'impedance bandwidth', 'ground plane', 'adopting two', '27 ghz', '2 ghz', '10 db']</t>
  </si>
  <si>
    <t>Diversity antenna | Multiple-input multiple-output (MIMO) | Ultra-wideband (UWB)</t>
  </si>
  <si>
    <t>A two-element diversity planar antenna for a multiple-input multiple-output application is proposed. By adopting two Y-shaped radiators, the antenna provides wideband impedance matching characteristics over the desired frequency band. To reduce the mutual coupling between two radiating elements, three stubs are inserted in the ground plane. Good impedance matching and improved isolation characteristics are observed. The measured impedance bandwidth of the proposed antenna ranges from 2.27 GHz to 10.2 GHz for a return loss of less than 10 dB. Parametric analysis has been conducted to investigate the effect of radiator length and the insertion of stubs on the impedance bandwidth and isolation characteristics. ¬© 2008 Wiley Periodicals, Inc.</t>
  </si>
  <si>
    <t>1352-1356</t>
  </si>
  <si>
    <t>60024872;60024872;60024872;60024872;60024872;60024872</t>
  </si>
  <si>
    <t>56161218200;55455644500;57033543000;24171421800;8707482700;56535582400</t>
  </si>
  <si>
    <t>Hong, Seokjin;Chung, Kyungho;Lee, Jaewon;Jung, Sangwook;Lee, Sang Sun;Choi, Jaehoon</t>
  </si>
  <si>
    <t>Hong S.</t>
  </si>
  <si>
    <t>Design of a diversity antenna with stubs for UWB applications</t>
  </si>
  <si>
    <t>10.1002/mop.23389</t>
  </si>
  <si>
    <t>2-s2.0-43049123197</t>
  </si>
  <si>
    <t>['wibro 802', 'input multi', 'especially embedded', 'enhanced performance', '9 ghz', '11n bands']</t>
  </si>
  <si>
    <t>Low-profile antenna | MIMO antenna system | Mutual coupling | Supplemental ground | Wideband antenna</t>
  </si>
  <si>
    <t>A planar wideband multi-input multi-output (MIMO) antenna for small mobile devices is introduced. The proposed MIMO antenna system made up with two identical antennas operates in 2.3-5.9 GHz, which corresponds to Wibro 802.11a, 802.11b and Mobile WiMax 802.11n bands. The enhanced performance is obtained by placing antennas uniquely to suppress mutual coupling and utilizing supplemental structure to miniaturize the size of the antennas. The proposed antenna system is useful in wideband MIMO system, especially embedded in small mobile devices. ¬© 2008 Wiley Periodicals, Inc.</t>
  </si>
  <si>
    <t>1336-1339</t>
  </si>
  <si>
    <t>60010484;60010484;60104375;60010484</t>
  </si>
  <si>
    <t>55477701800;7402016338;36065720100;7410196900</t>
  </si>
  <si>
    <t>Kim, Ilkyu;Jung, Chang Won;Kim, Yongjin;Kim, Young Eil</t>
  </si>
  <si>
    <t>Incheon;Suwon</t>
  </si>
  <si>
    <t>Inha Technical College;Samsung Group</t>
  </si>
  <si>
    <t>60104375;60010484</t>
  </si>
  <si>
    <t>Low-profile wideband mimo antenna with suppressing mutual coupling between two antennas</t>
  </si>
  <si>
    <t>10.1002/mop.23368</t>
  </si>
  <si>
    <t>2-s2.0-43049127848</t>
  </si>
  <si>
    <t>['uwb characteristics', 'using mga', 'simulated gain', 'proposed antenna', 'printed u', 'microgenetic algorithm', 'measured vswr', 'impedance bandwidth', 'difference time', '6 ghz', '6 db', '1 ghz']</t>
  </si>
  <si>
    <t>FDTD | Microgenetic algorithm (MGA) | Ultra wide-band antenna (UWB antenna)</t>
  </si>
  <si>
    <t>In this article, a printed U-type ultra wide-band (UWB) antenna is designed for UWB communication using a microgenetic algorithm (MGA) in conjunction with the finite-difference time-domain (FDTD) method. A stepped microstrip configuration which improves the impedance bandwidth is optimized by using MGA and FDTD to achieve the UWB characteristics. The measured VSWR of the antenna is less than 2 from 3.1 GHz to 10.6 GHz. The proposed antenna has a good radiation characteristic by measurement and the simulated gain is between 3.3 and 6 dB. ¬© 2008 Wiley Periodicals, Inc.</t>
  </si>
  <si>
    <t>1289-1292</t>
  </si>
  <si>
    <t>60023813;60023813;60023813</t>
  </si>
  <si>
    <t>22035000900;25650927100;56139054400</t>
  </si>
  <si>
    <t>Jie, Sheng;Yang, Xue Xia;Sun, Xiao Meng</t>
  </si>
  <si>
    <t>Jie S.</t>
  </si>
  <si>
    <t>Optimization of printed ultra wide-band antenna using microgenetic algorithm combined with FDTD</t>
  </si>
  <si>
    <t>10.1002/mop.23358</t>
  </si>
  <si>
    <t>2-s2.0-43049128910</t>
  </si>
  <si>
    <t>['thin substrate', 'good agreement', 'experimental result', 'calculated result']</t>
  </si>
  <si>
    <t>Parasitically coupled | Radiation pattern | T-shaped microstrip patch antenna | Wide bandwidth</t>
  </si>
  <si>
    <t>A parasitic-coupled T-shaped microstrip patch antenna is discussed in this article. The T-shaped microstrip patch antenna gives dual band resonant frequency on a thin substrate. The two resonant frequencies are within the 3 dB bandwidth that shows wide bandwidth. The experimental result is in good agreement with the calculated result. ¬© 2008 Wiley Periodicals, Inc.</t>
  </si>
  <si>
    <t>1339-1341</t>
  </si>
  <si>
    <t>100419994;60101560</t>
  </si>
  <si>
    <t>6507861242;7006422314</t>
  </si>
  <si>
    <t>Neog, D. K.;Pattnaik, S. S.</t>
  </si>
  <si>
    <t>Chandigarh;Dhemaji-787057</t>
  </si>
  <si>
    <t>National Institute of Technical Teachers Training &amp; Research;Dhemaji College</t>
  </si>
  <si>
    <t>60101560;100419994</t>
  </si>
  <si>
    <t>Neog D.</t>
  </si>
  <si>
    <t>Parasitic coupled T-shaped microstrip patch antenna</t>
  </si>
  <si>
    <t>10.1002/mop.23363</t>
  </si>
  <si>
    <t>2-s2.0-43049129295</t>
  </si>
  <si>
    <t>['verified experimentally', 'scattering parameter', 'particular solution', 'numerical solution', 'mom ).', 'modal vectors', 'modal series', 'modal functions', 'homogeneous solutions', 'field inside', 'antenna excited', 'analyzed theoretically']</t>
  </si>
  <si>
    <t>Dielectric resonator antenna | Method of moments | Rectangular waveguide | Spectral domain | Waveguide slot</t>
  </si>
  <si>
    <t>Hemispherical dielectric resonator (HDR) antenna excited with a slot at the short circuited end of waveguide is analyzed theoretically and verified experimentally. The analysis is based on numerical solution of coupled integral equations discretized using the method of moments (MoM). The HDR is modeled using exact magnetic field Green's function because of the equivalent magnetic current in the slot. The field inside the waveguide is expressed in terms of modal vectors and modal functions. For the analysis of HDR antenna part, the modal series is represented as a sum of particular and homogeneous solutions. The particular solution is computed efficiently using spectral domain approach. The scattering parameter for the HDR antenna loaded at the waveguide end slot is calculated and compared with measured and finite element method (FEM) results. ¬© 2008 Wiley Periodicals, Inc.</t>
  </si>
  <si>
    <t>1356-1359</t>
  </si>
  <si>
    <t>60004750;60004750;60004750;60004750</t>
  </si>
  <si>
    <t>24170597100;24171107900;57214304052;7203035986</t>
  </si>
  <si>
    <t>Abdulla, P.;Kakade, Anandrao B.;Singh, Y. K.;Chakrabarty, A.</t>
  </si>
  <si>
    <t>Analysis of dielectric resonator antenna excited by a slot at the waveguide shorted end</t>
  </si>
  <si>
    <t>10.1002/mop.23382</t>
  </si>
  <si>
    <t>2-s2.0-43049132926</t>
  </si>
  <si>
    <t>['simulated ones', 'rigid structure', 'reduced till', 'phase velocity', 'pcb strip', 'investigated antennas', 'high frequencies', 'half value', 'first time', 'calculated patterns', 'attenuation constants', 'antenna dimensions', 'analytical approach', 'also obtained']</t>
  </si>
  <si>
    <t>Antenna miniaturization | Millimeter wave radiation | PCB strip and microstrip antennas | Sinusoidal antenna | Traveling wave antennas</t>
  </si>
  <si>
    <t>Actively and passively excited sinusoidal wire structure is applied to the PCB strip and microstrip structures successfully at K and millimeter-wave frequency bands. Antenna dimensions are reduced till the half value, and more rigid structure is also obtained than the sinusoidal wire antennas by this way. Actively excited PCB sinusoidal antennas are investigated at these high frequencies and passively excited ones are introduced in the literature for the first time in this study. Transversely polarized broadside radiation is obtained for both types of antenna. The measured field patterns are compared with the calculated and simulated ones. The calculated patterns, phase velocity, and attenuation constants of investigated antennas are calculated by a written MATLAB code based the analytical approach. ¬© 2008 Wiley Periodicals, Inc.</t>
  </si>
  <si>
    <t>1302-1308</t>
  </si>
  <si>
    <t>60014221;60013071;60014221</t>
  </si>
  <si>
    <t>55883699000;24171023500;35577652100</t>
  </si>
  <si>
    <t>Salman, A. O.;Cetinkaya, H.;Vertiy, A. A.</t>
  </si>
  <si>
    <t>Gebze;Kocaeli</t>
  </si>
  <si>
    <t>TUBITAK Marmara Research Center;Gebze Teknik √úniversitesi</t>
  </si>
  <si>
    <t>60014221;60013071</t>
  </si>
  <si>
    <t>Salman A.</t>
  </si>
  <si>
    <t>Actively and passively excited sinusoidal microstrip and PCB strip antennas operating at K and millimeter-wave bands</t>
  </si>
  <si>
    <t>10.1002/mop.23347</t>
  </si>
  <si>
    <t>2-s2.0-43049136659</t>
  </si>
  <si>
    <t>['wlan bands', 'proposed antenna', 'operating bands', 'covers pcs', 'compact dimensions', '9 %,']</t>
  </si>
  <si>
    <t>Antenna | Broad band | Folexible | Monopole</t>
  </si>
  <si>
    <t>A novel broadband multi-T-shaped monopole antenna is presented. The proposed antenna has a broadband impedance band-width of 32.9%, which covers PCS, UMTS, WiBro, and WLAN bands. For frequencies over the operating bands, the proposed antenna displays omni-directional radiation patterns. The proposed antenna has compact dimensions of 14 mm √ó 14 mm. ¬© 2008 Wiley Periodicals, Inc.</t>
  </si>
  <si>
    <t>1251-1253</t>
  </si>
  <si>
    <t>25224497400;55145203700;7402565055</t>
  </si>
  <si>
    <t>Jung, Jinwoo;Lee, Hyeonjin;Lim, Yeongseog</t>
  </si>
  <si>
    <t>Flexible multi-T-shaped monopole antenna for broadband operation</t>
  </si>
  <si>
    <t>10.1002/mop.23355</t>
  </si>
  <si>
    <t>2-s2.0-43049138853</t>
  </si>
  <si>
    <t>['metamaterial spacer', 'good results', 'antenna system', '6 ghz']</t>
  </si>
  <si>
    <t>AMC | Compact antenna system | Decorrelation | Metamaterial | MIMO</t>
  </si>
  <si>
    <t>A metamaterial spacer to decorrelate two closely spaced antennas has been designed and tested. The metamaterial spacer exhibits an artificial magnetic conductor (AMC) behavior around 2.6 GHz. Its performance has been checked against a simple metal spacer (PEC), providing a quasi orthogonal radiation pattern and good results in terms of decoupling and decorrelating a two-antenna system. ¬© 2008 Wiley Periodicals, Inc.</t>
  </si>
  <si>
    <t>1414-1417</t>
  </si>
  <si>
    <t>16024612400;6603416244;56883021900</t>
  </si>
  <si>
    <t>Ferrer, P. J.;Gonz√°lez-Arbes√∫, J. M.;Romeu, J.</t>
  </si>
  <si>
    <t>Ferrer P.</t>
  </si>
  <si>
    <t>Decorrelation of two closely spaced antennas with a metamaterial AMC surface</t>
  </si>
  <si>
    <t>10.1002/mop.23365</t>
  </si>
  <si>
    <t>2-s2.0-43049140843</t>
  </si>
  <si>
    <t>['tag ic', 'shorting walls', 'shaped slits', 'radiating patch', 'overall dimensions', 'metallic objects', 'low profile', 'less sensitive', 'input impedance', 'compact cpw', 'antenna consists', '915 mhz', '2 mm']</t>
  </si>
  <si>
    <t>CPW-fed | Metallic objects | RFID | Tag antenna</t>
  </si>
  <si>
    <t>A compact CPW-fed UHF RFID tag antenna for metallic objects is proposed It is less sensitive to the size of metallic objects and has a low profile and a long reading distance. The antenna consists of shorting walls, CPW feed line, a tag IC, and a radiating patch with 1-shaped slits. The overall dimensions of the antenna are 55 mm √ó 26 mm √ó 2.2 mm. The tag IC has an input impedance of 43 - j800 Œ© at 915 MHz. When the antenna is mounted on 200 mm √ó 200 mm, 400 mm √ó 400 mm, and 600 mm √ó 600 mm planar metallic plates, the maximum reading distances are 5.1, 5, and 4.5 m, respectively. ¬© 2008 Wiley Periodicals, Inc.</t>
  </si>
  <si>
    <t>1439-1443</t>
  </si>
  <si>
    <t>24172242800;24171453700;56535582400</t>
  </si>
  <si>
    <t>Um, Youngman;Kim, Uisheon;Choi, Jaehoon</t>
  </si>
  <si>
    <t>Um Y.</t>
  </si>
  <si>
    <t>Design of a compact CPW-fed UHF RFID tag antenna for metallic objects</t>
  </si>
  <si>
    <t>10.1002/mop.23378</t>
  </si>
  <si>
    <t>2-s2.0-43049141206</t>
  </si>
  <si>
    <t>MIUR-PRIN 2006</t>
  </si>
  <si>
    <t>['triplet state', 'thus photo', 'subsequently led', 'singlet oxygen', 'rights reserved', 'radical dot', 'protein damage', 'polypeptide backbone', 'molecular oxygen', 'mediated entirely', 'mechanism found', 'intersystem crossing', 'intact phycobilisomes', 'initial formation', 'induced degradation', 'induced cleavage', 'gave rise', 'free radicals', 'direct reaction', 'cyanobacteria occurs', 'complex process', 'based radicals', 'antenna system', '1o2 generation']</t>
  </si>
  <si>
    <t>Cyanobacteria | ESR spectroscopy | High light stress | Phycobiliprotein | Protein degradation | Singlet oxygen | Superoxide</t>
  </si>
  <si>
    <t>The mechanism of photodegradation of antenna system in cyanobacteria was investigated using spin trapping ESR spectroscopy, SDS-PAGE and HPLC-MS. Exposure of isolated intact phycobilisomes to illumination with strong white light (3500¬†Œºmol m- 2 s- 1 photosynthetically active radiation) gave rise to the formation of free radicals, which subsequently led to specific protein degradation as a consequence of reactive oxygen species-induced cleavage of the polypeptide backbone. The use of specific scavengers demonstrated an initial formation of both singlet oxygen (1O2) and superoxide (O2-{radical dot}), most likely after direct reaction of molecular oxygen with the triplet state of phycobiliproteins, generated from intersystem crossing of the excited singlet state. In a second phase carbon-based radicals, detected through the appearance of DMPO-R{radical dot} adducts, were produced either via O2-{radical dot} or by direct 1O2 attack on amino acid moieties. Thus photo-induced degradation of intact phycobilisomes in cyanobacteria occurs through a complex process with two independent routes leading to protein damage: one involving superoxide and the other singlet oxygen. This is in contrast to the mechanism found in plants, where damage to the light-harvesting complex proteins has been shown to be mediated entirely by 1O2 generation. ¬© 2008 Elsevier B.V. All rights reserved.</t>
  </si>
  <si>
    <t>417-424</t>
  </si>
  <si>
    <t>Biochimica et Biophysica Acta - Bioenergetics</t>
  </si>
  <si>
    <t>60050715;60027509;60050715</t>
  </si>
  <si>
    <t>8073989000;57210845725;7004750167</t>
  </si>
  <si>
    <t>Rinalducci, Sara;Pedersen, Jens Z.;Zolla, Lello</t>
  </si>
  <si>
    <t>Viterbo;Rome</t>
  </si>
  <si>
    <t>Universit√† degli Studi della Tuscia Viterbo;Universit√† degli Studi di Roma "Tor Vergata"</t>
  </si>
  <si>
    <t>60050715;60027509</t>
  </si>
  <si>
    <t>Rinalducci S.</t>
  </si>
  <si>
    <t>Generation of reactive oxygen species upon strong visible light irradiation of isolated phycobilisomes from Synechocystis PCC 6803</t>
  </si>
  <si>
    <t>S0005272808000418</t>
  </si>
  <si>
    <t>10.1016/j.bbabio.2008.02.005</t>
  </si>
  <si>
    <t>2-s2.0-43049141444</t>
  </si>
  <si>
    <t>['two photosystems', 'thylakoid membrane', 'takes place', 'subsequent co', 'stroma lamellae', 'spinacia oleracea', 'section occurring', 'rights reserved', 'relative psii', 'plant chloroplasts', 'photosystem ii', 'phosphorylated state', 'phosphorylatable fraction', 'new model', 'membrane fraction', 'mechanical fractionation', 'low light', 'lhcii antenna', 'lhci complexes', 'lhci complex', 'increase occurs', 'functional unit', 'fluorescence occurs', 'dynamic regulation', 'dephosphorylated state', 'dependent movement']</t>
  </si>
  <si>
    <t>LHCII | Photosynthesis | Photosystem I | Photosystem II | State transition | Thylakoid protein phosphorylation</t>
  </si>
  <si>
    <t>Phosphorylation-dependent movement of the light-harvesting complex II (LHCII) between photosystem II (PSII) and photosystem I (PSI) takes place in order to balance the function of the two photosystems. Traditionally, the phosphorylatable fraction of LHCII has been considered as the functional unit of this dynamic regulation. Here, a mechanical fractionation of the thylakoid membrane of Spinacia oleracea was performed from leaves both in the phosphorylated state (low light, LL) and in the dephosphorylated state (dark, D) in order to compare the phosphorylation-dependent protein movements with the excitation changes occurring in the two photosystems upon LHCII phosphorylation. Despite the fact that several LHCII proteins migrate to stroma lamellae when LHCII is phosphorylated, no increase occurs in the 77¬†K fluorescence emitted from PSI in this membrane fraction. On the contrary, such an increase in fluorescence occurs in the grana margin fraction, and the functionally important mobile unit is the PSI-LHCI complex. A new model for LHCII phosphorylation driven regulation of relative PSII/PSI excitation thus emphasises an increase in PSI absorption cross-section occurring in grana margins upon LHCII phosphorylation and resulting from the movement of PSI-LHCI complexes from stroma lamellae and subsequent co-operation with the P-LHCII antenna from the grana. The grana margins probably give a flexibility for regulation of linear and cyclic electron flow in plant chloroplasts. ¬© 2008 Elsevier B.V. All rights reserved.</t>
  </si>
  <si>
    <t>425-432</t>
  </si>
  <si>
    <t>60006876;60006876;60006876;60029170;60023238;60023238;60006876</t>
  </si>
  <si>
    <t>7103256998;23968308500;6602913755;7003752066;7007044085;7005184611;7005316480</t>
  </si>
  <si>
    <t>Tikkanen, Mikko;Nurmi, Markus;Suorsa, Marjaana;Danielsson, Ravi;Mamedov, Fikret;Styring, Stenbj√∂rn;Aro, Eva Mari</t>
  </si>
  <si>
    <t>Sweden;Sweden;Finland</t>
  </si>
  <si>
    <t>Lund;Uppsala;Turku</t>
  </si>
  <si>
    <t>Lunds Universitet;Angstrom Laboratory;Turun yliopisto</t>
  </si>
  <si>
    <t>60029170;60023238;60006876</t>
  </si>
  <si>
    <t>Tikkanen M.</t>
  </si>
  <si>
    <t>Phosphorylation-dependent regulation of excitation energy distribution between the two photosystems in higher plants</t>
  </si>
  <si>
    <t>S0005272808000273</t>
  </si>
  <si>
    <t>10.1016/j.bbabio.2008.02.001</t>
  </si>
  <si>
    <t>2-s2.0-43049144541</t>
  </si>
  <si>
    <t>['simulated results', 'ratio bandwidths', 'proposed antenna', 'phase difference', 'narrow opening', 'measured ones', 'coplanar waveguide', 'circular loop', '740 mhz', '5 db', '403 ghz', '390 mhz']</t>
  </si>
  <si>
    <t>Circular loop | Circular polarization | CPW-fed</t>
  </si>
  <si>
    <t>The coplanar waveguide (CPW) fed circular slot antenna, resonated by the circular loop with a narrow opening, is designed for obtaining broadband circularly polarized (CP) radiation. The length of protruded signal strip (Ls) is utilized to adjust the phase difference between two orthogonal field components in the circularly polarized waves. In this design, the proposed antenna has the minimum return loss of -56.5 dB at the frequency of 2.403 GHz. The impedance and 3 dB axial-ratio bandwidths can reach up to 740 MHz or 33.3% and 390 MHz or 16.6%, respectively. In addition, the simulated results are about as good as those of the measured ones. ¬© 2008 Wiley Periodicals, Inc.</t>
  </si>
  <si>
    <t>1423-1426</t>
  </si>
  <si>
    <t>60002274;60002274;60012370;60003658</t>
  </si>
  <si>
    <t>6602188269;16417524600;55213775900;56229100100</t>
  </si>
  <si>
    <t>Deng, I. Chung;Ke, Qing Xiang;Lin, Ren Jie;King, Yueh Tsu</t>
  </si>
  <si>
    <t>Hsinchu;Miao-li;Taipei</t>
  </si>
  <si>
    <t>National Chiao Tung University;Animal Technology Institute Taiwan;Taipei City University of Science and Technology</t>
  </si>
  <si>
    <t>60012370;60003658;60002274</t>
  </si>
  <si>
    <t>A circular CPW-fed slot antenna resonated by the circular loop for broadband circularly polarized radiation</t>
  </si>
  <si>
    <t>10.1002/mop.23359</t>
  </si>
  <si>
    <t>2-s2.0-43049146235</t>
  </si>
  <si>
    <t>['tunnel diode', 'tunable band', 'theoretical investigations', 'radiative power', 'proposed antenna', 'optimum values', 'optimum conditions', 'notch parameters', 'notch length', 'broadband operation', 'bias voltage', 'bandwidth 49', 'bandwidth 42', 'also analyzed', '77 %)', '67 db', '54 %)', '324 ghz', '055 ghz']</t>
  </si>
  <si>
    <t>Broadband | E-shaped patch antenna | Microstrip antenna | Patch antenna | Tunnel diode</t>
  </si>
  <si>
    <t>An electronically tunable broadband E-shaped patch antenna (ESPA) is proposed and analyzed using equivalent circuit concept. The effects of notch parameters such as notch length, width, and position are analyzed to select the optimum values for broadband operation of ESPA. Under the optimum conditions of ESPA, the effect of bias voltage of tunnel diode on the performance of the antenna is also analyzed. The theoretical investigations of the proposed antenna reveal that the tunable band of operation between 1.055 GHz (bandwidth 42.54%) and 1.324 GHz (bandwidth 49.77%) can be achieved by adjusting the bias voltage only. It is noted that the radiative power of the proposed antenna can be enhanced up to 5.67 dB as compared with the E-shaped patch antenna. ¬© 2008 Wiley Periodicals, Inc.</t>
  </si>
  <si>
    <t>1341-1347</t>
  </si>
  <si>
    <t>Electronically tunable broadband E-shaped patch antenna</t>
  </si>
  <si>
    <t>10.1002/mop.23362</t>
  </si>
  <si>
    <t>2-s2.0-43049147149</t>
  </si>
  <si>
    <t>['umts quad', 'umts operation', 'proposed antenna', 'obtained results', 'mobile phone', 'lower band', 'foam base', 'different lengths', 'covering gsm', 'cover dcs', 'compact volume', 'ceramic base', 'band operation', 'attached onto', 'antenna volume', 'also promising', '92 cm3', '900 mhz', '1 ghz']</t>
  </si>
  <si>
    <t>Internal mobile phone antennas | Monopole | Multiband antennas | Quarter-wavelength slot antennas | Slot antennas | Surface-mount chip antennas</t>
  </si>
  <si>
    <t>A multiband monopole slot chip antenna surface-mountable on the system circuit board of the mobile phone is presented. The antenna comprises two monopole slots of different lengths, which are folded and attached onto a foam base in the study. With a compact volume of 30 √ó 10 √ó 8 mm 3 (2.4 cm3), the antenna can generate a lower band at about 900 MHz to cover GSM operation and a very wide upper band (bandwidth &gt;1 GHz) to cover DCS/PCS/UMTS operation and 2.4 GHz WLAN operation. It is also promising to use a ceramic base of relative permittivity 7.8 to replace the foam base of the antenna. In this case, the antenna volume can be reduced to be 24 √ó 10 √ó 8 mm3 (1.92 cm3) only, yet still capable of covering GSM/DCS/PCS/ UMTS quad-band operation. The proposed antenna is studied, and obtained results are presented and discussed. ¬© 2008 Wiley Periodicals, Inc.</t>
  </si>
  <si>
    <t>1273-1279</t>
  </si>
  <si>
    <t>35072538100;35460663000</t>
  </si>
  <si>
    <t>Chang, Chih Hua;Wong, Kin Lu</t>
  </si>
  <si>
    <t>Internal multiband surface-mount monopole slot chip antenna for mobile phone application</t>
  </si>
  <si>
    <t>10.1002/mop.23342</t>
  </si>
  <si>
    <t>2-s2.0-43049147153</t>
  </si>
  <si>
    <t>['wireless applications', 'two modifications', 'placed close', 'operate close', 'ground plane', 'four vias', 'firstly designed', 'conventional microstrip', 'backed conductor', 'article presents', 'antenna dimensions', '42 ghz', '4 ghz', '10 ghz']</t>
  </si>
  <si>
    <t>Photonic band gap | Small antennas | Wireless communications</t>
  </si>
  <si>
    <t>This article presents a miniaturized patch antenna for wireless applications at 2.4 GHz. A conventional microstrip-fed patch antenna is firstly designed to operate close to 10 GHz. Then, the antenna is modified to operate at lower frequency without changing the antenna dimensions. First, the ground plane is replaced with a uniplanar-compact-photonic-band-gap (UC-PBG) structure. Then, a backed conductor is placed close to the UC-PBG and connected to it through four vias. These two modifications are utilized to decrease the lower operating frequency of the antenna from 9.7 to 2.42 GHz. Thus, a 75% size reduction factor is obtained. ¬© 2008 Wiley Periodicals, Inc.</t>
  </si>
  <si>
    <t>1360-1363</t>
  </si>
  <si>
    <t>A miniaturized patch antenna at 2.4 GHZ using uni-planar compact photonic band gap structure</t>
  </si>
  <si>
    <t>10.1002/mop.23381</t>
  </si>
  <si>
    <t>2-s2.0-43049148042</t>
  </si>
  <si>
    <t>['uwb antennas', 'transmission performance', 'transfer function', 'simulated results', 'significant improvement', 'quite discernible', 'printed monopoles', 'design methodology', 'design example', 'deleterious multi', 'cost increase']</t>
  </si>
  <si>
    <t>Directivity gain | Planar monopole | Transfer function | Ultrawide-band (UWB)</t>
  </si>
  <si>
    <t>This study theoretically analyses the transmission performance of UWB antennas and presents a design methodology for improving the transmission performance of printed monopoles. Using this methodology, a modified circular monopole are proposed and analyzed as the design example. Both measured and simulated results are provided and discussed for verifying the validity of proposed design methodology. In a typical lab environment, the deleterious multi-path transmission effects on the transfer function of the example antenna pair were observed and discussed. This optimization methodology would not bring any size or cost increase to the printed monopoles, and the improvement of transmission performance is quite discernible, which appears to be a significant improvement over printed UWB monopoles. ¬© 2008 Wiley Periodicals, Inc.</t>
  </si>
  <si>
    <t>1285-1289</t>
  </si>
  <si>
    <t>36246795700;7202927995;55192855900</t>
  </si>
  <si>
    <t>Wu, Qi;Jin, Ronghong;Geng, Junping</t>
  </si>
  <si>
    <t>Modified circular monopole antenna with improved transmission performance for UWB communications</t>
  </si>
  <si>
    <t>10.1002/mop.23336</t>
  </si>
  <si>
    <t>2-s2.0-43049148391</t>
  </si>
  <si>
    <t>['thus influence', 'spatial harmonics', 'rmf penetrates', 'resistance vary', 'plasma discharge', 'phase two', 'ninth harmonic', 'may help', 'investigated numerically', 'generated using', 'complex interactions', 'coil inductance', 'coil arrangement', 'antenna coils']</t>
  </si>
  <si>
    <t>The interactions between the plasma and the radio frequency circuit in rotating magnetic field (RMF) current drive experiments are investigated numerically. A simplified 1D model for slowly varying conditions is used to study the penetration of the RMF into the plasma. The RMF is assumed to be generated using a two-phase two-coil arrangement and the effect of the spatial harmonics of the field is included up to the ninth harmonic. Both the coil inductance and resistance vary as the RMF penetrates into the plasma and thus influence the current in the antenna coils. The simulation results help in understanding the complex interactions between the radio frequency circuit and the plasma discharge and may help in optimizing the performance of RMF current drive experiments. ¬© 2008 IOP Publishing Ltd.</t>
  </si>
  <si>
    <t>60015356;60027625;60027625</t>
  </si>
  <si>
    <t>6603695088;57225816056;7202428421</t>
  </si>
  <si>
    <t>Hugrass, W. N.;Okada, T.;Ohnishi, M.</t>
  </si>
  <si>
    <t>Japan;Australia</t>
  </si>
  <si>
    <t>Suita;Hobart</t>
  </si>
  <si>
    <t>Kansai University;University of Tasmania</t>
  </si>
  <si>
    <t>60027625;60015356</t>
  </si>
  <si>
    <t>Hugrass W.N.</t>
  </si>
  <si>
    <t>Plasma-circuit interactions in rotating magnetic field current drive</t>
  </si>
  <si>
    <t>S0741333508684973</t>
  </si>
  <si>
    <t>10.1088/0741-3335/50/5/055008</t>
  </si>
  <si>
    <t>2-s2.0-43049149356</t>
  </si>
  <si>
    <t>['thus proposed', 'simulated results', 'rejection band', 'quite wide', 'proposed design', 'probably resulting', 'one prototype', 'one back', 'middle layer', 'measured results', 'integrated waveguide', 'insertion loss', 'higher integration', 'good agreement', 'fsiw structure', 'folded substrate', 'design strategies', 'compact size', 'compact design', 'bandpass filter', 'also designed', '5 db', '15 %;']</t>
  </si>
  <si>
    <t>Bandpass filter | Folded substrate-integrated waveguide (FSIW) | Narrow-slot | Out-of-band rejection | Stripline transition</t>
  </si>
  <si>
    <t>The folded substrate-integrated waveguide (FSIW) takes the advantages of more compact size and higher integration than the conventional SIW structures, probably resulting in a very compact design. One simple narrow-slot bandpass filter is thus proposed and implemented to demonstrate the superiority of FSIW structure. The design strategies of the bandpass filter are introduced. One prototype with three narrow slots in the middle layer of FSIW is fabricated to demonstrate the validity of the proposed design. For the sake of measurement, one back-to-back stripline transition is also designed. The measured results are in good agreement with the HFSS-simulated results, which indicates that the bandwidth is about 15%; the insertion loss is less than 1.5 dB. In addition, the rejection band of this filter is quite wide, implying very good harmonic rejection. ¬© 2008 Wiley Periodicals, Inc.</t>
  </si>
  <si>
    <t>1155-1159</t>
  </si>
  <si>
    <t>60010080;60010080-60019722;60010080;100463621</t>
  </si>
  <si>
    <t>57210539470;7005404060;12766994800;7402016766</t>
  </si>
  <si>
    <t>Lei, Wang;Che, Wenquan;Deng, Kuan;Dong, Shiwei</t>
  </si>
  <si>
    <t>Germany;China;China</t>
  </si>
  <si>
    <t>Munich;Nanjing;Xi'an</t>
  </si>
  <si>
    <t>Technical University of Munich;Nanjing University of Science and Technology;National Key Laboratory of Space Microwave Technology</t>
  </si>
  <si>
    <t>60019722;60010080;100463621</t>
  </si>
  <si>
    <t>Lei W.</t>
  </si>
  <si>
    <t>Narrow-slot bandpass filter based on folded substrate-integrated waveguide with wide out-of-band rejection</t>
  </si>
  <si>
    <t>10.1002/mop.23327</t>
  </si>
  <si>
    <t>2-s2.0-43049149771</t>
  </si>
  <si>
    <t>['three branches', 'suggested antenna', 'size miniaturization', 'sdmb bands', 'return loss', 'radiation pattern', 'multiband operation', 'good agreement', 'finally trimmed', 'design scheme', 'anechoic chamber', 'also measured']</t>
  </si>
  <si>
    <t>GPS | ISM | Quarter-band internal antenna | SDMB | UMTS/WCDMA</t>
  </si>
  <si>
    <t>A design scheme of a quarter-band internal antenna is proposed for use in GPS, UMTS/WCDMA, ISM, and SDMB bands. The folded metal plates of the three branches are mounted on a dielectriccoated ground plane for size miniaturization and durability. For a multiband operation the sectional antenna corresponding to each band was designed, combined, and finally trimmed. The return loss of the suggested antenna was calculated by a commercial HFSS simulator and the results are compared with measured return loss, which shows a good agreement between them. Gain and radiation pattern are also measured by the field measurement system in an anechoic chamber. ¬© 2008 Wiley Periodicals, Inc.</t>
  </si>
  <si>
    <t>1227-1232</t>
  </si>
  <si>
    <t>60012704;60012704;60012704</t>
  </si>
  <si>
    <t>7102746576;7409876106;24171544100</t>
  </si>
  <si>
    <t>Jang, Byung Chan;Kim, Che Young;Park, Jeung Keun</t>
  </si>
  <si>
    <t>Daegu</t>
  </si>
  <si>
    <t>Kyungpook National University</t>
  </si>
  <si>
    <t>Jang B.</t>
  </si>
  <si>
    <t>Quarter-band internal antenna design using three branches for GPS, UMTS/WCDMA, ISM, and SDMB band operation</t>
  </si>
  <si>
    <t>10.1002/mop.23345</t>
  </si>
  <si>
    <t>2-s2.0-43049150083</t>
  </si>
  <si>
    <t>['singular spectrum', 'singular function', 'first factorized', 'finite function', 'effective technique', 'article formulates']</t>
  </si>
  <si>
    <t>Fast Fourier transform | Plane wave expansion | Singularity extraction | Weyl-identity</t>
  </si>
  <si>
    <t>An effective technique for extracting the singularity of plane wave spectra in the computation of antenna aperture fields is proposed. The singular spectrum is first factorized into a product of a finite function and a singular function. The finite function is inverse Fourier transformed numerically using the Inverse Fast Fourier Transform, while the singular function is inverse Fourier transformed analytically, using the Weyl-identity, and the two resulting spatial functions are then convolved to produce the antenna aperture field. This article formulates the theory of the singularity extraction technique and illustrates the effect of this for an array of electric Hertzian dipoles. ¬© 2008 Wiley Periodicals, Inc.</t>
  </si>
  <si>
    <t>1308-1312</t>
  </si>
  <si>
    <t>60011373-60027972;60011373;60027972</t>
  </si>
  <si>
    <t>24170648400;56257320100;7005597691</t>
  </si>
  <si>
    <t>Cappellin, Cecilia;Breinbjerg, Olav;Frandsen, Aksel</t>
  </si>
  <si>
    <t>A singularity extraction technique for computation of antenna aperture fields from singular plane wave spectra</t>
  </si>
  <si>
    <t>10.1002/mop.23346</t>
  </si>
  <si>
    <t>2-s2.0-43049150459</t>
  </si>
  <si>
    <t>Stichting voor Fundamenteel Onderzoek der Materie</t>
  </si>
  <si>
    <t>FOM</t>
  </si>
  <si>
    <t>['wavelengths lead', 'state populations', 'rights reserved', 'rcs ),', 'rc contributes', 'preferential excitation', 'photosystem ii', 'optimized organization', 'grained model', 'fluorescence measurements', 'expected based', 'chl b', 'biochemistry 45', 'average 2', 'antenna complexes', '45 lhcii', '2442 ].']</t>
  </si>
  <si>
    <t>CP24 | CP26 | CP29 | Excitation energy transfer | LHCII | Non-photochemical quenching</t>
  </si>
  <si>
    <t>The fluorescence decay kinetics of Photosystem II (PSII) membranes from spinach with open reaction centers (RCs), were compared after exciting at 420 and 484¬†nm. These wavelengths lead to preferential excitation of chlorophyll (Chl) a and Chl b, respectively, which causes different initial excited-state populations in the inner and outer antenna system. The non-exponential fluorescence decay appears to be 4.3 ¬± 1.8¬†ps slower upon 484¬†nm excitation for preparations that contain on average 2.45 LHCII (light-harvesting complex II) trimers per reaction center. Using a recently introduced coarse-grained model it can be concluded that the average migration time of an electronic excitation towards the RC contributes ~ 23% to the overall average trapping time. The migration time appears to be approximately two times faster than expected based on previous ultrafast transient absorption and fluorescence measurements. It is concluded that excitation energy transfer in PSII follows specific energy transfer pathways that require an optimized organization of the antenna complexes with respect to each other. Within the context of the coarse-grained model it can be calculated that the rate of primary charge separation of the RC is (5.5 ¬± 0.4¬†ps)- 1, the rate of secondary charge separation is (137 ¬± 5¬†ps)- 1 and the drop in free energy upon primary charge separation is 826 ¬± 30¬†cm- 1. These parameters are in rather good agreement with recently published results on isolated core complexes [Y. Miloslavina, M. Szczepaniak, M.G. Muller, J. Sander, M. Nowaczyk, M. R√∂gner, A.R. Holzwarth, Charge separation kinetics in intact Photosystem II core particles is trap-limited. A picosecond fluorescence study, Biochemistry 45 (2006) 2436-2442]. ¬© 2008 Elsevier B.V. All rights reserved.</t>
  </si>
  <si>
    <t>404-409</t>
  </si>
  <si>
    <t>60004156;60004156-60105695;60004156;60004156-60085410;60004156</t>
  </si>
  <si>
    <t>8507767300;6602117106;57195496261;7005812451;7007181446</t>
  </si>
  <si>
    <t>Broess, Koen;Trinkunas, Gediminas;van Hoek, Arie;Croce, Roberta;van Amerongen, Herbert</t>
  </si>
  <si>
    <t>Lithuania;Netherlands;Netherlands</t>
  </si>
  <si>
    <t>Vilnius;Groningen;Wageningen</t>
  </si>
  <si>
    <t>Fizini≈≥ ir Technologijos Moksl≈≥ Centras;University of Groningen, Groningen Biomolecular Sciences and Biotechnology Institute (GBB);Wageningen University &amp; Research</t>
  </si>
  <si>
    <t>60105695;60085410;60004156</t>
  </si>
  <si>
    <t>Broess K.</t>
  </si>
  <si>
    <t>Determination of the excitation migration time in Photosystem II. Consequences for the membrane organization and charge separation parameters</t>
  </si>
  <si>
    <t>S0005272808000285</t>
  </si>
  <si>
    <t>10.1016/j.bbabio.2008.02.003</t>
  </si>
  <si>
    <t>2-s2.0-43049158093</t>
  </si>
  <si>
    <t>['vessel system', 'transmission line', 'test results', 'system aims', 'rights reserved', 'rf power', 'placed inside', 'paper describes', 'lhcd system', 'important pre', 'couple power', 'based reactor', 'antenna side', '7 ghz', '1 tokamak']</t>
  </si>
  <si>
    <t>LHCD | Transmission line | Waveguide | Waveguide-antenna</t>
  </si>
  <si>
    <t>Maintaining plasma current under steady state conditions is one of the most important pre-requisites for a tokamak-based reactor. Lower hybrid current drive (LHCD) system aims to drive tokamak plasma current by means of RF power. The LHCD system on SST-1 tokamak is based on two 500 kW, CW klystrons operating at 3.7 GHz. A waveguide transmission line transmits power from source to the antenna. A phased array waveguide antenna is used to couple power to the plasma. The antenna side of the transmission line is placed inside the tokamak vacuum vessel. The design and fabrication of this In-Vessel system has to satisfy the demands of high power RF as well as ultra high vacuum (UHV) compatibility. This paper describes some of the critical UHV compatible In-Vessel RF devices, their design, fabrication, and test results. ¬© 2008 Elsevier B.V. All rights reserved.</t>
  </si>
  <si>
    <t>601-605</t>
  </si>
  <si>
    <t>60014409;60014409;60014409;60014409</t>
  </si>
  <si>
    <t>55724401500;56902702400;23668773400;7003909720</t>
  </si>
  <si>
    <t>Sharma, P. K.;Rao, S. L.;Ramella, K. K.;Bora, D.</t>
  </si>
  <si>
    <t>Design, fabrication and testing of UHV compatible high power RF devices for lower hybrid current drive system on SST-1 tokamak</t>
  </si>
  <si>
    <t>S0920379608000057</t>
  </si>
  <si>
    <t>10.1016/j.fusengdes.2007.12.020</t>
  </si>
  <si>
    <t>2-s2.0-43049175187</t>
  </si>
  <si>
    <t>['plasma downstream', 'mach 3', 'higher powers', 'helicon source', 'helicon experiments', 'helicon antenna', 'direct effect', '37 kw']</t>
  </si>
  <si>
    <t>The High Power Helicon eXperiment operates at higher powers (37 kW) and lower background neutral pressure than other helicon experiments. The ion velocity distribution function (IVDF) has been measured at multiple locations downstream of the helicon source and a mach 3-6 flowing plasma was observed. The helicon antenna has a direct effect in accelerating the plasma downstream of the source. Also, the IVDF is affected by the cloud of neutrals from the initial gas puff, which keeps the plasma speed low at early times near the source. ¬© 2008 IOP Publishing Ltd.</t>
  </si>
  <si>
    <t>60015481;60015481;60015481;60015481;60015481</t>
  </si>
  <si>
    <t>7004420553;6603790815;8452929200;17435938400;24173707400</t>
  </si>
  <si>
    <t>Prager, James;Winglee, Robert;Ziemba, Tim;Roberson, B. Race;Quetin, Gregory</t>
  </si>
  <si>
    <t>Prager J.</t>
  </si>
  <si>
    <t>Ion energy characteristics downstream of a high power helicon</t>
  </si>
  <si>
    <t>S0963025208559020</t>
  </si>
  <si>
    <t>10.1088/0963-0252/17/2/025003</t>
  </si>
  <si>
    <t>2-s2.0-43149085523</t>
  </si>
  <si>
    <t>FA9550-05-1-0442</t>
  </si>
  <si>
    <t>['various groups', 'scattering properties', 'recent studies', 'radiofrequency counterparts', 'parallel combinations', 'nanocircuit theory', 'nanocircuit elements', 'less attention', 'interpreting nanoparticles', 'fully introduced', 'frequency response', 'experimentally characterized', 'designed within', 'complex nanofilters', 'also considered']</t>
  </si>
  <si>
    <t>Optical nanodipoles made of plasmonic elongated nanoparticles have been theoretically and experimentally characterized by various groups in recent studies. However, compared with their radiofrequency counterparts, less attention has so far been paid to systematic design methodology for these nanoantennas, and in particular to the possibility of optimizing their radiation and scattering properties and tuning their frequency response by using proper loading techniques. By interpreting nanoparticles' interaction with light as lumped nanocircuit elements, we show how the concepts of antenna loading may be fully introduced in plasmonic nanoantenna design. In particular, we show how nanocircuit elements, and in general more complex nanofilters, designed within the framework of nanocircuit theory and used as nanoloads, may allow tuning of the frequency response of scattering from these nanoantennas at will. Series and parallel combinations of these nanoloads are also considered to add further degrees of freedom in the design. ¬© 2008 Nature Publishing Group.</t>
  </si>
  <si>
    <t>307-310</t>
  </si>
  <si>
    <t>60006297;60006297</t>
  </si>
  <si>
    <t>8389170000;7005850584</t>
  </si>
  <si>
    <t>AlÃÄ, Andrea;Engheta, Nader</t>
  </si>
  <si>
    <t>AlÃÄ A.</t>
  </si>
  <si>
    <t>Tuning the scattering response of optical nanoantennas with nanocircuit loads</t>
  </si>
  <si>
    <t>NPHOTON200853</t>
  </si>
  <si>
    <t>10.1038/nphoton.2008.53</t>
  </si>
  <si>
    <t>2-s2.0-43149123775</t>
  </si>
  <si>
    <t>['squares algorithm', 'simulated annealing', 'particle swarm', 'method based', 'input resistance', 'hybrid learning', 'functionally equivalent', 'fiss ).', 'experimental results', 'differential evolution', 'determine optimally', 'design parameters', 'best result', 'anfis models', 'adaptive networks']</t>
  </si>
  <si>
    <t>ANFIS | Fuzzy inference system | Input resistance | Microstrip antenna</t>
  </si>
  <si>
    <t>A method based on adaptive-network-based fuzzy inference system (ANFIS) for computing the input resistance of circular microstrip antennas (MSAs) is presented. The ANFIS is a class of adaptive networks which are functionally equivalent to fuzzy inference systems (FISs). Seven optimization algorithms, least-squares, nelder-mead, genetic, differential evolution, hybrid learning, particle swarm, and simulated annealing, are used to determine optimally the design parameters of the ANFIS. The results of the ANFIS models show better agreement with the experimental results, as compared with the results of previous methods available in the literature. When the performances of ANFIS models are compared with each other, the best result is obtained from the ANFIS model trained by the least-squares algorithm. ¬© 2008 Wiley Periodicals, Inc.</t>
  </si>
  <si>
    <t>1253-1261</t>
  </si>
  <si>
    <t>Adaptive-network-based fuzzy inference system models for input resistance computation of circular microstrip antennas</t>
  </si>
  <si>
    <t>10.1002/mop.23354</t>
  </si>
  <si>
    <t>2-s2.0-43249125300</t>
  </si>
  <si>
    <t>['two sets', 'two set', 'technique applied', 'simulation results', 'results show', 'pso technique', 'microwave circuits', 'microstrip coupler', 'letter presents', 'efficient method']</t>
  </si>
  <si>
    <t>Algorithms | Microstrip coupler design | Particle swarm optimization | Single shunt stub matching circuit design</t>
  </si>
  <si>
    <t>This letter presents the concept of particle swarm optimization (PSO) technique applied to two sets of microwave circuits: microstrip coupler and single shunt stub matching circuit. The PSO technique that is applied to these two set of designs is tested and compared with simulation results. The results show that PSO is an efficient method for solving these kinds of problems and can be applied for the design of microwave circuits. ¬© 2008 Wiley Periodicals, Inc.</t>
  </si>
  <si>
    <t>1333-1336</t>
  </si>
  <si>
    <t>√úlker, Sadik</t>
  </si>
  <si>
    <t>Girne American University</t>
  </si>
  <si>
    <t>√úlker S.</t>
  </si>
  <si>
    <t>Particle swarm optimization application to microwave circuits</t>
  </si>
  <si>
    <t>10.1002/mop.23369</t>
  </si>
  <si>
    <t>2-s2.0-43249126857</t>
  </si>
  <si>
    <t>['results show', 'radiation source', 'patch feed', 'operating frequency', 'metamaterial superstrate', 'improved obviously', 'gain increases', 'electromagnetic band', 'ebg structures', 'business media', 'aperture size', '6 ghz', '6 db', '4 db']</t>
  </si>
  <si>
    <t>Electromagnetic band-gap (EBG) | High directive antenna | Metamaterials | Patch antenna</t>
  </si>
  <si>
    <t>A high directive planar antenna made from a metamaterial superstrate and an electromagnetic band-gap (EBG) substrate has been investigated. A patch antenna surrounded with EBG structures is used as the radiation source. The CST Microwave Studio is used for the simulation. The results show that the gain of the antenna with metamaterial is 21.6 dB at the operating frequency of 14.6 GHz. Compared with the patch feed with the same aperture size but without the metamaterial superstrate, the performance of the antenna is improved obviously and the gain increases about 12.4 dB. ¬© 2008 Springer Science+Business Media, LLC.</t>
  </si>
  <si>
    <t>493-498</t>
  </si>
  <si>
    <t>23971668600;8541423400;8611760300;55644859500;7402871013</t>
  </si>
  <si>
    <t>Xu, Huiliang;Zhao, Zeyu;Lv, Yueguang;Du, Chunlei;Luo, Xiangang</t>
  </si>
  <si>
    <t>Metamaterial superstrate and electromagnetic band-gap substrate for high directive antenna</t>
  </si>
  <si>
    <t>10.1007/s10762-008-9344-y</t>
  </si>
  <si>
    <t>2-s2.0-43349084268</t>
  </si>
  <si>
    <t>['wave antenna', 'tremendously simplifies', 'radial transmission', 'practical significance', 'overall behavior', 'new omni', 'new antenna', 'line network', 'leaky strength', 'leaky characteristics', 'electromagnetic fields', 'directional leaky', 'carefully investigated', 'business media', 'antenna could', 'analysis procedure']</t>
  </si>
  <si>
    <t>Double-negative (DNG) shell | Improved perturbation method | Leaky characteristics | Omni-directional leaky-wave antenna</t>
  </si>
  <si>
    <t>A new omni-directional leaky-wave antenna is proposed in the paper, which is consisted of circular rod corrugations gloved with a Double-negative (DNG) shell. The leaky characteristics of the new antenna are analyzed by improved perturbation method. The electromagnetic fields are described in terms of a radial transmission-line network, which tremendously simplifies the analysis procedure with good calculation accuracy and brings considerable physical insight into the overall behavior of the dielectric grating antenna. The case where the n‚àà=‚àà-1 space harmonic of TE 01 mode radiating into the space is carefully investigated, it is demonstrated that the gloved cylindrical DNG shell greatly enhances the leaky strength of the antenna. As a result, the dimension of the antenna could be largely reduced keeping the radiation efficiency unchanged, which is of practical significance for some applications. ¬© 2008 Springer Science+Business Media, LLC.</t>
  </si>
  <si>
    <t>508-518</t>
  </si>
  <si>
    <t>Perturbation analysis for a new omni-directional antenna consisted of circular rod corrugations gloved with a DNG shell</t>
  </si>
  <si>
    <t>10.1007/s10762-008-9340-2</t>
  </si>
  <si>
    <t>2-s2.0-43349086008</t>
  </si>
  <si>
    <t>['well known', 'scattering analysis', 'plasma antenna', 'paper presents', 'metal one', 'imperfect conductor', 'electromagnetic waves', 'efficient radiator', 'computed mainly', 'business media', 'appropriate parameters']</t>
  </si>
  <si>
    <t>CG-FFT | Plasma antenna | RCS</t>
  </si>
  <si>
    <t>A gaseous plasma column as an efficient radiator of electromagnetic waves is well known. This paper presents the scattering analysis of a plasma antenna using the conjugate gradient fast Fourier transform (CG-FFT) method. Radar cross sections (RCS) of designed plasma antenna for different plasma parameters are computed mainly. Numerical results show that the plasma antenna with appropriate parameters can offer lower RCS than the metal one. It is evident from the observed scattering characteristics that the plasma antenna can be regarded as a rod of imperfect conductor with losses. ¬© 2008 Springer Science+Business Media, LLC.</t>
  </si>
  <si>
    <t>486-492</t>
  </si>
  <si>
    <t>60010080;60010080;60010080;60010080</t>
  </si>
  <si>
    <t>9846257300;12794245400;57211708360;9273522000</t>
  </si>
  <si>
    <t>Qian, Z. H.;Chen, R. S.;Fan, Z. H.;Rui, P. L.</t>
  </si>
  <si>
    <t>Nanjing University of Science and Technology</t>
  </si>
  <si>
    <t>Qian Z.</t>
  </si>
  <si>
    <t>Analysis of electromagnetic scattering from plasma antenna using CG-FFT method</t>
  </si>
  <si>
    <t>10.1007/s10762-008-9339-8</t>
  </si>
  <si>
    <t>2-s2.0-43349087627</t>
  </si>
  <si>
    <t>['wide range', 'wave parameters', 'wave frequencies', 'theoretical approach', 'smooth radiation', 'scan antenna', 'radiation properties', 'peak amplitude', 'mathematical model', 'loss mechanisms', 'investigated antennas', 'frequency characteristics', 'field patterns', 'constructed far', 'calculated patterns', 'calculate patterns', 'business media', 'broadside radiation', 'attenuation constants', 'antenna type', 'antenna period', 'antenna dimensions', 'also compared', '4 ).', '2 ).']</t>
  </si>
  <si>
    <t>Goubau line and surface waves | Method of moment | Millimeter wave | Modified or undulated wire antennas | Sinusoidal structures | Traveling wave</t>
  </si>
  <si>
    <t>In this paper, investigation of radiation properties of the traveling-wave sinusoidal wire antennas is extended to the millimeter-wave frequencies (Ka-band) for the antennas whose geometrical dimensions vary in a wide range. Far-field patterns and S-parameters of composed three antenna sets were measured. A mathematical model was constructed for the structure and a MATLAB code based on this theoretical approach was written to calculate patterns, phase and attenuation constants of all investigated antennas. Frequency characteristics and the relation of antenna dimensions with wave parameters were investigated. Measured and calculated patterns were also compared with the constructed far-field patterns obtained by MoM (method of moments) and the MoM current distributions were used to explain the loss mechanisms of antennas. A directive, undistorted and smooth radiation can be achieved only choosing small undulated antennas whose peak-to-peak amplitude to period ratio Œ∫ is smaller than 0.4 (Œ∫‚àà&lt;‚àà0.4). It is shown that wavelength of broadside radiation is not equal to antenna period for all antennas, except for very small undulated antennas (Œ∫‚àà&lt;‚àà0.2). This antenna type can be used as a frequency-scan antenna for millimeter wave radars. ¬© 2008 Springer Science+Business Media, LLC.</t>
  </si>
  <si>
    <t>465-485</t>
  </si>
  <si>
    <t>60014221;60028583;60014221;60014221</t>
  </si>
  <si>
    <t>55883699000;23972385400;7102677211;35577652100</t>
  </si>
  <si>
    <t>Salman, A. O.;Dibekci, D.;Gavrilov, S.;Vertiy, A. Alexei</t>
  </si>
  <si>
    <t>Kocaeli;Gebze</t>
  </si>
  <si>
    <t>Kocaeli √úniversitesi;TUBITAK Marmara Research Center</t>
  </si>
  <si>
    <t>60028583;60014221</t>
  </si>
  <si>
    <t>The millimeter wave radiation of a traveling wave sinusoidal wire antenna</t>
  </si>
  <si>
    <t>10.1007/s10762-008-9347-8</t>
  </si>
  <si>
    <t>2-s2.0-43349101474</t>
  </si>
  <si>
    <t>['reduce sidelobes', 'radiation pattern', 'radiation diagram', 'radiation characteristics', 'radiating structure', 'permitting also', 'numerical results', 'longitudinal tapering', 'good agreement', 'fdtd technique', 'far field', 'easily determine', 'difference time', 'computational point', 'complete characterization', 'business media', 'broad class', 'available solutions', 'always revealing', 'accuracy evaluation']</t>
  </si>
  <si>
    <t>Finite-Difference Time-Domain (FDTD) method | Leaky-wave antennas | Microwaves | Millimeter waves</t>
  </si>
  <si>
    <t>The Finite-Difference Time-Domain (FDTD) method, though rather heavy from the computational point of view, allows a complete characterization of a radiating structure, permitting also the accuracy evaluation of the other available solutions. Numerical results have been derived for a broad class of leaky-wave antennas proposed in the literature, always revealing a very good agreement with the methods previously employed. By the FDTD technique it is possible to easily determine the propagation and radiation characteristics of such structures, to obtain the radiation pattern in the far field, and to simulate the longitudinal tapering, necessary to satisfy the design requirements usually imposed to reduce sidelobes in the radiation diagram. ¬© 2008 Springer Science+Business Media, LLC.</t>
  </si>
  <si>
    <t>457-464</t>
  </si>
  <si>
    <t>60032350;60032350;60032350;60032350;60010726</t>
  </si>
  <si>
    <t>7006012591;7004439932;57211542569;15051171500;55452243700</t>
  </si>
  <si>
    <t>Frezza, F.;Lampariello, P.;Moretti, R.;Nocito, P.;Tsuji, M.</t>
  </si>
  <si>
    <t>Italy;Japan</t>
  </si>
  <si>
    <t>Rome;Kyoto</t>
  </si>
  <si>
    <t>Sapienza Universit√† di Roma;Doshisha University</t>
  </si>
  <si>
    <t>60032350;60010726</t>
  </si>
  <si>
    <t>Frezza F.</t>
  </si>
  <si>
    <t>Application of FDTD method to the analysis and design of leaky-wave antennas at microwaves and millimeter waves</t>
  </si>
  <si>
    <t>10.1007/s10762-008-9342-0</t>
  </si>
  <si>
    <t>2-s2.0-43349103758</t>
  </si>
  <si>
    <t>W911NF-07-C-0008</t>
  </si>
  <si>
    <t>['visible range', 'studied experimentally', 'rights reserved', 'resonance wavelengths', 'inversely proportional', 'gap size', 'field spectra', 'field enhancement', 'antenna dimensions', 'accurately simulate']</t>
  </si>
  <si>
    <t>Drude-Lorentz model | Near-field optics | Plasmonics</t>
  </si>
  <si>
    <t>Gold nanoantenna arrays composed of paired elliptical cylinders are fabricated and studied experimentally and numerically. The arrays show far-field spectra resonances in the visible range for two orthogonal polarizations. Finite element method is used to accurately simulate the far-field spectra with modified gold optical properties. The resonance wavelengths and electrical field enhancement are studied as functions of the antenna dimensions. The field enhancement is found to be inversely proportional to the gap size. ¬© 2008 Elsevier B.V. All rights reserved.</t>
  </si>
  <si>
    <t>45-51</t>
  </si>
  <si>
    <t>Metamaterials</t>
  </si>
  <si>
    <t>60009254;60011373;60011373;60009254;60009254;60009254;60009254</t>
  </si>
  <si>
    <t>55262504200;6602503138;8860197600;7005053780;7004742932;7003799200;7005627097</t>
  </si>
  <si>
    <t>Liu, Zhengtong;Boltasseva, Alexandra;Pedersen, Rasmus H.;Bakker, Reuben;Kildishev, Alexander V.;Drachev, Vladimir P.;Shalaev, Vladimir M.</t>
  </si>
  <si>
    <t>Lyngby;West Lafayette</t>
  </si>
  <si>
    <t>Danmarks Tekniske Universitet;Purdue University</t>
  </si>
  <si>
    <t>60011373;60009254</t>
  </si>
  <si>
    <t>Liu Z.</t>
  </si>
  <si>
    <t>Plasmonic nanoantenna arrays for the visible</t>
  </si>
  <si>
    <t>S1873198808000030</t>
  </si>
  <si>
    <t>10.1016/j.metmat.2008.03.001</t>
  </si>
  <si>
    <t>2-s2.0-43449087322</t>
  </si>
  <si>
    <t>['two examples', 'repeated calculations', 'proposed method', 'parameter analysis', 'multiple variables', 'memory usage', 'good results', 'approximation region']</t>
  </si>
  <si>
    <t>Adaptive hopping technique | Complex frequency hopping technique | Impedance analysis | Multi-dimensional asymptotic waveform evaluation method | Parameter extraction | The method of moments</t>
  </si>
  <si>
    <t>The multi-dimensional asymptotic waveform evaluation (MD-AWE) method is proposed as an extension of the conventional one dimensional asymptotic waveform evaluation (1D-AWE) method. It can be applied in parameter analysis of structures, particularly with multiple variables, at which repeated calculations are required. The MD-AWE is proposed at first, and then an adaptive hopping technique similar to the complex frequency hopping (CFH) technique to expand the approximation region of MD-AWE is delivered, and this technique also helps to reduce the memory usage by taking lower order of MD-AWE. In the end, two examples are given with good results, which show the efficiency and accuracy of the proposed method. ¬© 2008 Wiley Periodicals, Inc.</t>
  </si>
  <si>
    <t>233-241</t>
  </si>
  <si>
    <t>23392746300;55706912200;13408269300</t>
  </si>
  <si>
    <t>Han, Guo Bing;Li, Zheng Fan;Mao, Junfa</t>
  </si>
  <si>
    <t>Han G.</t>
  </si>
  <si>
    <t>Multi-dimensional asymptotic waveform evaluation method and adaptive hopping technique</t>
  </si>
  <si>
    <t>10.1002/mmce.20282</t>
  </si>
  <si>
    <t>2-s2.0-43649086578</t>
  </si>
  <si>
    <t>['structural simplicity', 'slot elements', 'slot element', 'slot array', 'one dielectric', 'frequency range', 'formly spaced', 'experimental results', 'dielectric slab', 'broadside radiation', 'broad wall', 'band show', 'article describes', '5 ghz', '15 db']</t>
  </si>
  <si>
    <t>Dielectric-loaded waveguide slot antenna | Nonuniform spacing | Slot array</t>
  </si>
  <si>
    <t>This article describes a new nonuniform slot antenna array in the broad wall of rectangular waveguides partially filled with a dielectric slab. The slot elements are nonuni-formly spaced to achieve a higher side lobe level while the amplitude and phase of their excitations are identical. Each slot element is fed by one dielectric-loaded rectangular wave-guide with one end shorted for structural simplicity. Experimental results for an 8-element linear slot array operating at X-band show that the side lobe level is 15 dB over a frequency range from 9.5 GHz to 10.5 GHz. The simulated side lobe level can reach 20 dB for a 16-element linear array. Experimental results show that the side lobe level of a slot array can be improved using nonuniform element spacing without degrading the broadside radiation and gain. ¬© 2008 Wiley Periodicals, Inc.</t>
  </si>
  <si>
    <t>11040305000;7403324500</t>
  </si>
  <si>
    <t>Zheng, Boyu;Shen, Zhongxiang</t>
  </si>
  <si>
    <t>Zheng B.</t>
  </si>
  <si>
    <t>A nonuniform array of slots in the broad-walls of rectangular waveguides partially filled with dielectric slabs</t>
  </si>
  <si>
    <t>10.1002/mmce.20289</t>
  </si>
  <si>
    <t>2-s2.0-43649089140</t>
  </si>
  <si>
    <t>['transmitter performance', 'suitable figures', 'special ann', 'separate component', 'radiated field', 'optimization purposes', 'nonlinear performance', 'new approach', 'linear subnetwork', 'integral part', 'fully account', 'field specifications', 'em simulation', 'electromagnetic codesign', 'design goals', 'coupling effects', 'bandwidth problem', 'article introduces', 'accurate description']</t>
  </si>
  <si>
    <t>Electromagnetic analysis | Harmonic balance | Harmonic neural network | LTCC technology | Neural networks | Nonlinear CAD | Transceivers</t>
  </si>
  <si>
    <t>This article introduces a new approach to the nonlinear/electromagnetic codesign of microwave transmitters including integrated antennas. Nonlinear analysis techniques and EM simulation are coupled to produce an accurate description of the transmitter performance. The antenna is not treated as a separate component but as an integral part of the linear subnetwork in order to fully account for any coupling effects that the circuit layout may introduce. For optimization purposes the passive circuit layout is described by neural models derived from rigorous EM simulation. A separate artificial neural network (ANN) is used in the neighborhood of each harmonic of interest in order to overcome the bandwidth problem. Special ANN are used to model the radiated field, allowing the design goals to be formulated in terms of far-field specifications, and suitable figures of merit encompassing radiation and nonlinear performance are introduced. ¬© 2008 Wiley Periodicals, Inc.</t>
  </si>
  <si>
    <t>60028218;60028218</t>
  </si>
  <si>
    <t>35230680300;56642453200</t>
  </si>
  <si>
    <t>Rizzoli, Vittorio;Costanzo, Alessandra</t>
  </si>
  <si>
    <t>Bologna</t>
  </si>
  <si>
    <t>Alma Mater Studiorum Universit√† di Bologna</t>
  </si>
  <si>
    <t>Efficient combination of nonlinear and electromagnetic CAD techniques for the design of microwave transmitters including integrated antennas</t>
  </si>
  <si>
    <t>10.1002/mmce.20285</t>
  </si>
  <si>
    <t>2-s2.0-43649092974</t>
  </si>
  <si>
    <t>['united kingdom', 'structures analysed', 'specific aspect', 'planktonic copepods', 'paired antennules', 'mates ),', 'furcatus possesses', 'function sensors', 'external cues', 'efficient sensing', 'distribution pattern', 'dimensional surroundings', 'clausocalanus furcatus', 'chemoreceptors located', 'camera lucida', 'aquatic environments', 'adult female', 'a1 ).']</t>
  </si>
  <si>
    <t>Antennules | Chemosensors | Clausocalanus furcatus | Mechanosensors | Ultrastructure</t>
  </si>
  <si>
    <t>The success of planktonic copepods in aquatic environments is dependent on efficient sensing of their three-dimensional surroundings. The detection of external cues is of importance for the localization of other organisms (prey, predators and mates), and is mediated by an array of mechano- and chemoreceptors located on the paired antennules (A1). We investigated the morphology and distribution pattern of A1 sensory structures in the adult female of Clausocalanus furcatus (Copepoda: Calanoida) using different techniques (camera lucida, scanning and transmission electron microscopy and laser scanning confocal microscopy) each focusing on a specific aspect of the structures analysed. Integration of the information collected shows that C. furcatus possesses an array of mechanical, chemical and dual-function sensors over its A1, by which the copepod can detect different stimuli from the environment. Results are discussed in the light of the unique swimming behaviour displayed by this widespread epipelagic copepod. ¬© 2008 Marine Biological Association in the United Kingdom.</t>
  </si>
  <si>
    <t>535-541</t>
  </si>
  <si>
    <t>Journal of the Marine Biological Association of the United Kingdom</t>
  </si>
  <si>
    <t>60073807-60025235;60073807;60025352;60073807</t>
  </si>
  <si>
    <t>23006856000;7404124952;7005517485;7004511335</t>
  </si>
  <si>
    <t>Uttieri, Marco;Brown, Euan R.;Boxshall, Geoff A.;Mazzocchi, Maria Grazia</t>
  </si>
  <si>
    <t>Italy;United Kingdom;Italy</t>
  </si>
  <si>
    <t>Naples;London;Naples</t>
  </si>
  <si>
    <t>Stazione Zoologica Anton Dohrn;The Natural History Museum, London;Parthenope University of Naples</t>
  </si>
  <si>
    <t>60073807;60025352;60025235</t>
  </si>
  <si>
    <t>Uttieri M.</t>
  </si>
  <si>
    <t>Morphology of antennular sensors in Clausocalanus furcatus (Copepoda: Calanoida)</t>
  </si>
  <si>
    <t>S0025315408000854</t>
  </si>
  <si>
    <t>10.1017/S0025315408000854</t>
  </si>
  <si>
    <t>2-s2.0-43649094675</t>
  </si>
  <si>
    <t>['xanthocarpus sp', 'western atlantic', 'von prahl', 'utriensis ramos', 'united kingdom', 'tom √©', 'three species', 'species differs', 'southern brazil', 'second pereiopod', 'reviewed based', 'previously reported', 'molecular data', 'eastern pacific', 'eastern atlantic', 'colour patterns', 'caribbean sea', 'balaeniceps setae', 'atlntic clade', 'antennal flagella', '1988 corresponds']</t>
  </si>
  <si>
    <t>Alpheus | Atlantic | Barcode | COI | Colour pattern | Cryptic species | Eastern Pacific | Molecular phylogeny | Species complex | Transisthmian taxa</t>
  </si>
  <si>
    <t>The taxonomy of the snapping shrimp Alpheus cristulifrons Rathbun, 1900, previously reported from the eastern Pacific and western and eastern Atlantic, is reviewed based on molecular data (COI), morphology and colour patterns. Three species are recognized in the A. cristulifrons species complex. Alpheus cristulifrons sensu stricto is restricted to the western Atlantic, ranging from Florida and the Caribbean Sea to southern Brazil. The eastern Pacific A. cristulifrons sensu Kim &amp; Abele, 1988 corresponds to A. utriensis Ramos &amp; Von Prahl, 1989, ranging from the Gulf of California to Colombia; this species can be separated from A. cristulifrons by the absence of balaeniceps setae on the male minor chela and the presence of bands on the antennular and antennal flagella. The eastern Atlantic A. cristulifrons sensu Crosnier &amp; Forest, 1966 is described as A. xanthocarpus sp. nov. based on recently collected material from the island of S√£o Tom√© in the Gulf of Guinea; this species differs from A. cristulifrons by the posteriorly more extending rostral carina and the presence of conspicuous yellow spots on the carpus and chela of the second pereiopod. Molecular data suggest that A. utriensis is the eastern Pacific sister clade to the amphi-Atlntic clade that includes A. cristulifrons and A. xanthocarpus sp. nov. ¬© 2008 Marine Biological Association in the United Kingdom.</t>
  </si>
  <si>
    <t>543-562</t>
  </si>
  <si>
    <t>100386733-60030522;100386733-60030522-60029251;100386733-60030522-60121585-60007670</t>
  </si>
  <si>
    <t>15029877500;7003661655;7003849481</t>
  </si>
  <si>
    <t>Anker, Arthur;Hurt, Carla;Knowlton, Nancy</t>
  </si>
  <si>
    <t>United States;United States;United States;United States;Panama</t>
  </si>
  <si>
    <t>San Diego;Washington, D.C.;Coral Gables;Washington, D.C.;</t>
  </si>
  <si>
    <t>Center for Marine Biodiversity and Conservation;Smithsonian Tropical Research Institute;University of Miami;Smithsonian National Museum of Natural History;Instituto Smithsonian de Investigaciones Tropicales</t>
  </si>
  <si>
    <t>60121585;60030522;60029251;60007670;100386733</t>
  </si>
  <si>
    <t>Anker A.</t>
  </si>
  <si>
    <t>Revision of the Alpheus cristulifrons species complex (Crustacea: Decapoda: Alpheidae), with description of a new species from the tropical eastern Atlantic</t>
  </si>
  <si>
    <t>S0025315408001136</t>
  </si>
  <si>
    <t>10.1017/S0025315408001136</t>
  </si>
  <si>
    <t>2-s2.0-43649095943</t>
  </si>
  <si>
    <t>['simulated ones', 'radiation patterns', 'pattern reconfigurable', 'good agreement', 'gain dual', 'dynamically reconfigured', 'design process', 'band antenna', 'antenna system']</t>
  </si>
  <si>
    <t>Directional/omnidirectional switch | Dual-band antenna | High gain | Pattern diversity | WLAN</t>
  </si>
  <si>
    <t>A high-gain dual-band antenna for the wireless local area network system is presented in this article. Two symmetrical linear arrays can be dynamically reconfigured that could switch radiation pattern with a switchable feed circuit between direction and omnidirection. The antenna can also be used for a pattern diversity antenna for the multiple-input-multiple-output communication systems. The design process for the antenna system is given, and the parameters and characteristics of the antennas are achieved by the method. Measured return losses, isolation, and radiation patterns are in good agreement with the simulated ones, which illustrates that the method is valid and the antenna system can be integrated with pattern reconfigurable and pattern diversity applications. ¬© 2008 Wiley Periodicals, Inc.</t>
  </si>
  <si>
    <t>225-232</t>
  </si>
  <si>
    <t>13004533200;7202927995;55192855900;23392631300;7501899830</t>
  </si>
  <si>
    <t>Ding, Min;Jin, Ronghong;Geng, Junping;Guo, Xianguang;Chen, Junjie</t>
  </si>
  <si>
    <t>A high-gain dual-band directional/omnidirectional reconfigurable antenna for WLAN systems</t>
  </si>
  <si>
    <t>10.1002/mmce.20281</t>
  </si>
  <si>
    <t>2-s2.0-43649099501</t>
  </si>
  <si>
    <t>CHE-0446555</t>
  </si>
  <si>
    <t>['¬© 2008', 'subsequently converted', 'spectroscopic studies', 'reveal information', 'readily extracted', 'quantum states', 'quantum oscillations', 'olson complex', 'nanoscopic complexes', 'microscopic level', 'make use', 'light harvesting', 'incoherent pathways', 'harvesting antenna', 'fundamental symmetries', 'fluctuating environments', 'exciton relaxation', 'energy transport', 'designed signals', 'complex chirality', 'coherent nature', 'chemical energy', 'biophysical society', 'almost 100']</t>
  </si>
  <si>
    <t>Spectroscopic studies of light harvesting and the subsequent energy conversion in photosynthesis can track quantum dynamics happening on the microscopic level. The Fenna-Matthews-Olson complex of the photosynthetic green sulfur bacteria Chlorobium tepidum is a prototype efficient light-harvesting antenna: it stores the captured photon energy in the form of excitons (collective excitations), which are subsequently converted to chemical energy with almost 100% efficiency. These excitonsshow an elaborate relaxation pattern involving coherent and incoherent pathways. We make use of the complex chirality and fundamental symmetries of multidimensional optical signals to design new sequences of ultrashort laser pulses that can distinguish between coherent quantum oscillations and incoherent energy dissipation during the exciton relaxation. The cooperative dynamical features, which reflect the coherent nature of excitations, are amplified. The extent of quantum oscillations and their timescales in photosynthesis can be readily extracted from the designed signals, showing that cooperativity is maintained during energy transport in the Fenna-Matthews-Olson complex. The proposed pulse sequences may also be applied to reveal information on the robustness of quantum states in the presence of fluctuating environments in other nanoscopic complexes and devices. ¬© 2008 by the Biophysical Society.</t>
  </si>
  <si>
    <t>3613-3619</t>
  </si>
  <si>
    <t>60007278;60007278-60012689;60007278</t>
  </si>
  <si>
    <t>6602340249;11840380600;35473361700</t>
  </si>
  <si>
    <t>Abramavicius, Darius;Voronine, Dmitri V.;Mukamel, Shaul</t>
  </si>
  <si>
    <t>Wurzburg;Irvine</t>
  </si>
  <si>
    <t>Julius-Maximilians-Universit√§t W√ºrzburg;University of California, Irvine</t>
  </si>
  <si>
    <t>60012689;60007278</t>
  </si>
  <si>
    <t>Abramavicius D.</t>
  </si>
  <si>
    <t>Unravelling coherent dynamics and energy dissipation in photosynthetic complexes by 2D spectroscopy</t>
  </si>
  <si>
    <t>S0006349508704375</t>
  </si>
  <si>
    <t>10.1529/biophysj.107.123455</t>
  </si>
  <si>
    <t>2-s2.0-43649102737</t>
  </si>
  <si>
    <t>['¬© 2008', 'trapping kinetics', 'stroma membranes', 'shifted fluorescence', 'respectively ).', 'red chls', 'red chlorophylls', 'reaction center', 'peripheral light', 'observed red', 'limited kinetics', 'lhca 4', 'lhca 3', 'isolated core', 'intact ps', 'intact photosystem', 'harvesting complexes', 'energy flow', 'core complex', 'biophysical society', 'arabidopsis thaliana', '95 ps']</t>
  </si>
  <si>
    <t>Time-resolved fluorescence measurements were performed on isolated core and intact Photosystem I (PS I) particles and stroma membranes from Arabidopsis thaliana to characterize the type of energy-trapping kinetics in higher plant PS I. Target analysis confirms the previously proposed ''charge recombination'' model. No bottleneck in the energy flow from the bulk antenna compartments to the reaction center has been found. For both particles a trap-limited kinetics is realized, with an apparent charge separation lifetime of ‚àº6 ps. No red chlorophylls (Chls) are found in the PS I-core complex from A. thaliana. Rather, the observed red-shifted fluorescence (700-710 nm range) originates from the reaction center. In contrast, two red Chl compartments, located in the peripheral light-harvesting complexes, are resolved in the intact PS I particles (decay lifetimes 33 and 95 ps, respectively). These two red states have been attributed to the two red states found in Lhca 3 and Lhca 4, respectively. The influence of the red Chls on the slowing of the overall trapping kinetics in the intact PS I complex is estimated to be approximately four times larger than the effect of the bulk antenna enlargement. ¬© 2008 by the Biophysical Society.</t>
  </si>
  <si>
    <t>3601-3612</t>
  </si>
  <si>
    <t>60072285;60032256;60000481;60032256;60072285</t>
  </si>
  <si>
    <t>56856647300;8848786100;6602309011;35553979700;35501122300</t>
  </si>
  <si>
    <t>Slavov, Chavdar;Ballottari, Matteo;Morosinotto, Tomas;Bassi, Roberto;Holzwarth, Alfred R.</t>
  </si>
  <si>
    <t>Germany;Italy;Italy</t>
  </si>
  <si>
    <t>Mulheim an der Ruhr;Verona;Padua</t>
  </si>
  <si>
    <t>Max Planck Institute for Chemical Energy Conversion;Universit√† degli Studi di Verona;Universit√† degli Studi di Padova</t>
  </si>
  <si>
    <t>60072285;60032256;60000481</t>
  </si>
  <si>
    <t>Slavov C.</t>
  </si>
  <si>
    <t>Trap-limited charge separation kinetics in higher plant photosystem i complexes</t>
  </si>
  <si>
    <t>S0006349508704363</t>
  </si>
  <si>
    <t>10.1529/biophysj.107.117101</t>
  </si>
  <si>
    <t>2-s2.0-43649104636</t>
  </si>
  <si>
    <t>['te 10', 'supports te10', 'satellite communication', 'radiation patterns', 'radiation pattern', 'radiation field', 'plane demonstrate', 'phased array', 'narrower beam', 'modified version', 'modified box', 'made narrower', 'horn exciting', 'horn antenna', 'flare angle', 'dimensional fields', 'conventional box', 'aperture size', 'antenna presented', 'also compared', '10 ghz']</t>
  </si>
  <si>
    <t>Far field | Modified box-horn | Plane wave spectra | Pyramidal horn | Radiation pattern</t>
  </si>
  <si>
    <t>The expression for radiation field of modified box-horn antenna is derived using plane wave spectra for three-dimensional fields. Modified box-horn is a modified version of conventional box-horn, in which the horn exciting the box is flared in both E- and H-planes to increase its aperture size. It supports TE10- and TE30-modes at its aperture. The radiation patterns of modified box-horn antenna in E- and H-planes are computed at 10 GHz and corresponding radiation parameters are extracted from the plots and compared for different flare angles in E-plane of pyramidal horn exciting the box. The results for half power beam-widths in E-plane demonstrate that the radiation pattern of modified box-horn in E-plane can be made narrower by increasing the flare angle in E-plane of pyramidal horn exciting the box. The radiation patterns of modified box-horn are also compared with those for TE 10-mode open ended waveguide of same aperture size and it is found that the former is narrower beam in H-plane than the latter. The analysis has been validated against the experimental results available in the literature. The antenna presented here may find potential application as an element in a phased array for microwave wireless communication/radar beam steering, a feed for reflectors in point-to-point microwave communication/satellite communication. ¬© 2008 Wiley Periodicals, Inc.</t>
  </si>
  <si>
    <t>60023345;60019106</t>
  </si>
  <si>
    <t>57206767464;57201871254</t>
  </si>
  <si>
    <t>Gupta, Ramesh Chandra;Singh, S. P.</t>
  </si>
  <si>
    <t>Bengaluru;Varanasi</t>
  </si>
  <si>
    <t>Indian Space Research Organization;Indian Institute of Technology Banaras Hindu University</t>
  </si>
  <si>
    <t>Gupta R.</t>
  </si>
  <si>
    <t>Radiation pattern of modified box-horn antenna</t>
  </si>
  <si>
    <t>10.1002/mmce.20286</t>
  </si>
  <si>
    <t>2-s2.0-43649105364</t>
  </si>
  <si>
    <t>['turbo codes', 'transmit antennas', 'time dimension', 'time coding', 'singleton bound', 'proposed precoders', 'optimized interleaver', 'minimizing complexity', 'maximizes diversity', 'linear precoders', 'input multiple', 'ime bit', 'good performance', 'frame length', 'fading multiple', 'efficient technique', 'coding gain', 'appropriate choice']</t>
  </si>
  <si>
    <t>Bit-interleaved coded modulation | Interleaving | Multiple-antenna channels | Singleton bound | Space-time coding</t>
  </si>
  <si>
    <t>The space-ime bit-interleaved coded modulation (ST-BICM) is an efficient technique to obtain high diversity and coding gain on a block-fading multiple-input multiple-output (MIMO) channel. Its maximum-likelihood (ML) performance is computed under ideal interleaving conditions, which enables a global optimization taking into account channel coding. Thanks to a diversity upper bound derived from the Singleton bound, an appropriate choice of the time dimension of the space-time coding is possible, which maximizes diversity while minimizing complexity. Based on the analysis, an optimized interleaver and a set of linear precoders, called dispersive nucleo algebraic (DNA) precoders are proposed. The proposed precoders have good performance with respect to the state of the art and exist for any number of transmit antennas and any time dimension. With turbo codes, they exhibit a frame error rate which does not increase with frame length. ¬© 2008 IEEE.</t>
  </si>
  <si>
    <t>2156-2178</t>
  </si>
  <si>
    <t>100359016;100359016;60029116-60072753</t>
  </si>
  <si>
    <t>6508140718;7005478226;7004185623</t>
  </si>
  <si>
    <t>Gresset, Nicolas;Brunel, Lo√Øc;Boutros, Joseph J.</t>
  </si>
  <si>
    <t>Qatar;France;France</t>
  </si>
  <si>
    <t>Doha;Palaiseau;Rennes</t>
  </si>
  <si>
    <t>Texas A&amp;M University at Qatar;T√©l√©com Paris;Mitsubishi Electric ITE</t>
  </si>
  <si>
    <t>60072753;60029116;100359016</t>
  </si>
  <si>
    <t>Gresset N.</t>
  </si>
  <si>
    <t>Space-time coding techniques with bit-interleaved coded modulations for MIMO block-fading channels</t>
  </si>
  <si>
    <t>10.1109/TIT.2008.920240</t>
  </si>
  <si>
    <t>2-s2.0-43749102295</t>
  </si>
  <si>
    <t>['vibrator antenna', 'transmitting antennas', 'thz range', 'thermal noise', 'subsequent transition', 'solved numerically', 'rights reserved', 'radiation pattern', 'physical nature', 'metallic cnts', 'macroscopic analogues', 'length cnt', 'integral equations', 'corresponding characteristics', 'considerably different', 'cnt bundles', 'based vibrators', 'antenna efficiency']</t>
  </si>
  <si>
    <t>Carbon nanotube | Nanoantenna | Thermal radiation</t>
  </si>
  <si>
    <t>A theory of the metallic achiral carbon nanotube (CNT) as a vibrator antenna is presented. The Leontovich-Levin integral equations method has been extended to the case of CNTs. Integral equations for the finite-length CNT and CNT bundles have been solved numerically in the integral operator quadrature approximation with the subsequent transition to the finite-order matrix equation. The radiation pattern, the antenna efficiency, the near-field spatial structure, the thermal noise have been evaluated and are analyzed. These characteristics of the CNT-based vibrators have been shown to be considerably different from the corresponding characteristics of their macroscopic analogues. The physical nature of this difference is dictated by the ability of metallic CNTs to support the strongly retarded weakly attenuated surface plasmons in THz and IR spectral ranges. Potentiality of CNTs as receiving and transmitting antennas for the THz range and as sources of directional coherent thermal emission are considered. ¬© 2007 Elsevier B.V. All rights reserved.</t>
  </si>
  <si>
    <t>2360-2364</t>
  </si>
  <si>
    <t>Physica E: Low-Dimensional Systems and Nanostructures</t>
  </si>
  <si>
    <t>60061193;60061193;60061193;60061193</t>
  </si>
  <si>
    <t>57189043843;7005177292;6505921832;13609773100</t>
  </si>
  <si>
    <t>Maksimenko, S. A.;Slepyan, G. Ya;Nemilentsau, A. M.;Shuba, M. V.</t>
  </si>
  <si>
    <t>Belarus</t>
  </si>
  <si>
    <t>Minsk</t>
  </si>
  <si>
    <t>Institute for Nuclear Problems of Belarusian State University</t>
  </si>
  <si>
    <t>Maksimenko S.</t>
  </si>
  <si>
    <t>Carbon nanotube antenna: Far-field, near-field and thermal-noise properties</t>
  </si>
  <si>
    <t>S1386947707006042</t>
  </si>
  <si>
    <t>10.1016/j.physe.2007.09.196</t>
  </si>
  <si>
    <t>2-s2.0-43849103010</t>
  </si>
  <si>
    <t>06SA11</t>
  </si>
  <si>
    <t>['resistivity silicon', 'electronics process', 'cmos process', 'china press', 'antenna integration', '5 db', '3 ghz']</t>
  </si>
  <si>
    <t>High-resistivity silicon (HR-Si) | IC process | Miniature antenna</t>
  </si>
  <si>
    <t>In this paper, a novel compact CPW-fed slot small antenna was designed and fabricated on high-resistivity silicon (HR-Si) by micro-electronics process. The results of simulation are consistent with results of measurement for the antenna. The mode of the antenna is vertical and horizontal bidirectional radiations. The gain of antenna is 2.5 dB, and the resonance frequency approximately is 3 GHz. This fabrication can be compatible with antenna integration and CMOS process. The parameters of this antenna are for reference radar antenna system of Unmanned Aerial Vehicles (UAV), satellite transmission, and communication. ¬© 2008 Science in China Press.</t>
  </si>
  <si>
    <t>586-591</t>
  </si>
  <si>
    <t>24366795200;27171826200;57199083781;24281746900;55708160500</t>
  </si>
  <si>
    <t>Guo, Xing Long;Jin, Yan;Liu, Lei;Ouyang, Wei Xia;Lai, Zong Sheng</t>
  </si>
  <si>
    <t>Design and fabrication of miniature antenna based on silicon substrate for wireless communications</t>
  </si>
  <si>
    <t>10.1007/s11432-008-0039-8</t>
  </si>
  <si>
    <t>2-s2.0-43949084357</t>
  </si>
  <si>
    <t>['¬© 2008', 'unique laboratory', 'unambiguously detected', 'ultraluminous x', 'standard candle', 'rights reserved', 'report new', 'recent calibration', 'ray sources', 'exotic objects', 'earlier result', 'different calibrations', 'conventionally assumed', 'closest example', 'briefly discuss', 'antennae galaxies', '17 corresponding', '09 mag', '0 mpc']</t>
  </si>
  <si>
    <t>Galaxies: distances and redshifts | Galaxies: individual (NGC 4038, NGC 4039) | Galaxies: interactions | Galaxies: peculiar | Galaxies: stellar content</t>
  </si>
  <si>
    <t>The Antennae galaxies are the closest example of an ongoing major galaxy merger and, as such, represent a unique laboratory for furthering the understanding of the formation of exotic objects (e.g., tidal dwarf galaxies, ultraluminous X-ray sources, super stellar clusters). In a previous paper HST WFPC2 observations were used to demonstrate that the Antennae system might be at a distance considerably less than that conventionally assumed in the literature. Here we report new, much deeper HST ACS imaging that resolves the composite stellar populations and, most importantly, reveals a well-defined red giant branch. The tip of this red giant branch (TRGB) is unambiguously detected at I0TRGB = 26.65 ¬± 0.09 mag. Adopting the most recent calibration of the luminosity of the TRGB then yields a distance modulus forthe Antennae of (m - M)0 = 30.62 ¬± 0.17 corresponding to a distance of 13.3 ¬± 1.0 Mpc. This is consistent with our earlier result, once the different calibrations for the standard candle are considered. We briefly discuss the implications of this now well-determined shorter distance. ¬© 2008. The American Astronomical Society. All rights reserved.</t>
  </si>
  <si>
    <t>179-186</t>
  </si>
  <si>
    <t>60013961;60031125;60008950;60027550;60024185</t>
  </si>
  <si>
    <t>6701379511;10338803400;7005278905;55665757400;7005298115</t>
  </si>
  <si>
    <t>Saviane, Ivo;Momany, Yazan;Da Costa, Gary S.;Rich, R. Michael;Hibbard, John E.</t>
  </si>
  <si>
    <t>Italy;United States;United States;Chile;Australia</t>
  </si>
  <si>
    <t>Padua;Los Angeles;Charlottesville;Santiago;Canberra</t>
  </si>
  <si>
    <t>Osservatorio Astronomico di Padova;University of California, Los Angeles;National Radio Astronomy Observatory;European Southern Observatory Santiago;The Australian National University</t>
  </si>
  <si>
    <t>60031125;60027550;60024185;60013961;60008950</t>
  </si>
  <si>
    <t>Saviane I.</t>
  </si>
  <si>
    <t>A new red giant-based distance modulus of 13.3 Mpc to the antennae galaxies and its consequences</t>
  </si>
  <si>
    <t>10.1086/533408</t>
  </si>
  <si>
    <t>2-s2.0-43949111956</t>
  </si>
  <si>
    <t>['wing venation', 'probably triassic', 'plesiomorphic structures', 'palaeontological association', 'middle jurassic', 'long stem', '12 antennomeres']</t>
  </si>
  <si>
    <t>Aphidinea | China | Hemiptera | Insecta | Middle Jurassic | Sinojuraphididae fam. nov.</t>
  </si>
  <si>
    <t>A new monotypic aphid family, Sinojuraphididae, is described from the Middle Jurassic of China. Its antennae and wing venation have very plesiomorphic structures, even more than in known Triassic taxa (e.g. 12 antennomeres, Cu with a very long stem, very narrow pterostigma), confirming the persistence of ancient, probably Triassic, lineages among Jurassic aphids. ¬© The Palaeontological Association, 2008.</t>
  </si>
  <si>
    <t>715-719</t>
  </si>
  <si>
    <t>Palaeontology</t>
  </si>
  <si>
    <t>60012060;60028311</t>
  </si>
  <si>
    <t>7403891105;7102516878</t>
  </si>
  <si>
    <t>Huang, Diying;Nel, Andr√©</t>
  </si>
  <si>
    <t>A new Middle Jurassic aphid family (insecta: Hemiptera: Sternorrhyncha: sinojuraphididae fam. nov.) from inner Mongolia, China</t>
  </si>
  <si>
    <t>10.1111/j.1475-4983.2008.00773.x</t>
  </si>
  <si>
    <t>2-s2.0-43949141785</t>
  </si>
  <si>
    <t>['wires ).', 'wire medium', 'wavelength regime', 'wave antennas', 'wave analysis', 'structure allows', 'spatial dispersion', 'scanning process', 'rigorous full', 'remarkable features', 'radiation features', 'planar leaky', 'metamaterial medium', 'leaky mode', 'homogenized model', 'grounded wire', 'first time', 'e .,', 'conical beams', 'beam peak', 'beam angle', 'azimuthally symmetric', 'azimuthally independent', 'azimuthal independence']</t>
  </si>
  <si>
    <t>Artificial dielectrics | Directive antennas | Leaky waves | Metamaterials | Wire medium</t>
  </si>
  <si>
    <t>Radiation features are studied for a grounded wire-medium slab excited by a simple canonical source, i.e., a horizontal electric dipole. For the first time, an approximate analysis based on a homogenized model for the wire medium as well as a rigorous full-wave analysis of the actual periodic structure are presented. The homogeneous model takes into account both anisotropy and spatial dispersion of the metamaterial medium in the long-wavelength regime. One rather surprising result is that this structure allows for directive pencil beams at broadside that are azimuthally symmetric (in spite of the directionality of the wires). The structure also allows for conical beams that point at a chosen scan angle, where the beam angle and beamwidth are azimuthally independent, and the beam peak in the elevation planes remains approximately constant during the scanning process, in contrast with other types of planar leaky-wave antennas. These remarkable features are explained in terms of the azimuthal independence of the wavenumber for the leaky mode that is responsible for the beam. ¬© 2008 IEEE.</t>
  </si>
  <si>
    <t>1329-1339</t>
  </si>
  <si>
    <t>60032350;60032350;60002838;60005837;60005837</t>
  </si>
  <si>
    <t>6701731702;6602077126;7003509990;7404289310;7102880539</t>
  </si>
  <si>
    <t>Burghignoli, Paolo;Lovat, Giampiero;Capolino, Filippo;Jackson, David R.;Wilton, Donald R.</t>
  </si>
  <si>
    <t>Italy;United States;Italy</t>
  </si>
  <si>
    <t>Rome;Houston;Siena</t>
  </si>
  <si>
    <t>Sapienza Universit√† di Roma;University of Houston;Universit√† degli Studi di Siena</t>
  </si>
  <si>
    <t>60032350;60005837;60002838</t>
  </si>
  <si>
    <t>Burghignoli P.</t>
  </si>
  <si>
    <t>Directive leaky-wave radiation from a dipole source in a wire-medium slab</t>
  </si>
  <si>
    <t>10.1109/TAP.2008.922620</t>
  </si>
  <si>
    <t>2-s2.0-44049089047</t>
  </si>
  <si>
    <t>['tuning characteristic', 'temperature co', 'q vco', 'power signals', 'planned implementation', 'phase noise', 'novel implementation', 'locking gain', 'locked voltage', 'frequency doubling', 'controlled oscillators', 'continuous phase', 'continuous per', '400 ¬∞']</t>
  </si>
  <si>
    <t>Beamforming | Injection locking | Low-temperature co-fired ceramic (LTCC) | Phased arrays | Voltage-controlled oscillator (VCO)</t>
  </si>
  <si>
    <t>Injection-locked voltage-controlled oscillators (VCOs) are used for a novel implementation of low-noise receivers used for beamforming. A continuous per-receiver phase shift of 400¬∞ is achieved by locking a low-Q VCO and frequency doubling the signal. The used locking circuit and its locking gain are optimized to obtain a large locking range and a continuous phase-tuning characteristic. Phase noise is minimized by developing a high-Q reference oscillator. The achieved low noise figure of only 2.5 dB enables excellent reception of low-power signals. The realization on a RT/Duroid Œµ r=10.2 substrate yields a highly compact module, which serves as a testbed for a planned implementation in low-temperature co-fired ceramic technology. ¬© 2006 IEEE.</t>
  </si>
  <si>
    <t>1013-1023</t>
  </si>
  <si>
    <t>60000251-60025858;60025858;60000251-60025858</t>
  </si>
  <si>
    <t>22033993100;7101846599;23006685900</t>
  </si>
  <si>
    <t>Grubinger, Hannes;Barth, Helmut;Vahldieck, Ruediger</t>
  </si>
  <si>
    <t>Switzerland;United States</t>
  </si>
  <si>
    <t>Zurich ZH,;New York</t>
  </si>
  <si>
    <t>ETH Zurich;IEEE</t>
  </si>
  <si>
    <t>60025858;60000251</t>
  </si>
  <si>
    <t>Grubinger H.</t>
  </si>
  <si>
    <t>An active low-noise receiver with electronic beamforming capability at K&lt;inf&gt;a&lt;/inf&gt;-band frequencies</t>
  </si>
  <si>
    <t>10.1109/TMTT.2008.921284</t>
  </si>
  <si>
    <t>2-s2.0-44049091084</t>
  </si>
  <si>
    <t>['thus eliminating', 'sufficient sensitivity', 'spectral resolution', 'spatial resolution', 'lo biasing', 'imager operating', 'heb technology', 'heb detector', 'frequency range', 'close proximity', 'active illumination', '850 ghz', '55 thz', '4 k']</t>
  </si>
  <si>
    <t>Heterodyne detection | Hot electron bolometer (HEB) detectors | Quasi-optical coupling | Terahertz antennas | Terahertz imaging</t>
  </si>
  <si>
    <t>We report on the development and characterization of a passive heterodyne hot electron bolometer (HEB) imager operating at 850 GHz. HEB detectors provide unprecedented sensitivity and spectral resolution at terahertz frequencies covering the frequency range of 0.55 THz. Terahertz imagers based on HEB technology have sufficient sensitivity to operate in a passive imaging mode, thus eliminating the need for active illumination. We demonstrated a fully automated passive imaging system based on our HEB technology. The front-end heterodyne detector includes a quasi-optically coupled HEB device in close proximity to a monolithic microwave integrated circuit low-noise IF amplifier. We integrated a compact commercial harmonic multiplier local oscillator (LO) source to provide the LO biasing for the HEB detector. Our high spectral resolution terahertz imager has a noise equivalent temperature difference value of 0.4 K and a spatial resolution of approximately 4 mm. ¬© 2006 IEEE.</t>
  </si>
  <si>
    <t>60000251-60023053;60000251-60023053;60023053;60000251-60014313</t>
  </si>
  <si>
    <t>6602325920;7202151942;7102351950;7003389714</t>
  </si>
  <si>
    <t>Gerecht, Eyal;Gu, Dazhen;You, Lixing;Yngvesson, K. Sigfrid</t>
  </si>
  <si>
    <t>Gaithersburg;Amherst MA;New York</t>
  </si>
  <si>
    <t>National Institute of Standards and Technology;University of Massachusetts Amherst;IEEE</t>
  </si>
  <si>
    <t>60023053;60014313;60000251</t>
  </si>
  <si>
    <t>Gerecht E.</t>
  </si>
  <si>
    <t>A passive heterodyne hot electron bolometer imager operating at 850 GHz</t>
  </si>
  <si>
    <t>10.1109/TMTT.2008.921289</t>
  </si>
  <si>
    <t>2-s2.0-44049104097</t>
  </si>
  <si>
    <t>['tube length', 'tube diameter', 'theoretical investigation', 'swcnt antenna', 'sectional size', 'rectangular geometry', 'radiation efficiency', 'operating frequency', 'numerically confirmed', 'novel antennas', 'field pattern', 'current distributions', 'cross section', 'comparative studies', 'bundle cross', '40 db']</t>
  </si>
  <si>
    <t>Antenna efficiency | Current distribution | Dipole antennas | Far-field pattern | Single-walled carbon nanotube (SWCNT) bundle</t>
  </si>
  <si>
    <t>A theoretical investigation is carried out for predicting radiation characteristics of single-walled carbon nanotube (SWCNT) bundle dipole antennas based on the distributed circuit parameters and the model of an SWCNT, where the cross section of bundles can be in a circular and a rectangular geometry, respectively. The current distributions in such novel antennas are predicted to investigate the effects of bundle cross-sectional size, tube diameter, tube length, and operating frequency. Furthermore, comparative studies are performed to show the geometry-and frequency-dependent radiation resistance, far-field pattern, and radiation efficiency of some typical bundle dipole antennas, which are numerically confirmed to outperform an SWCNT antenna by 30-40 dB in radiation efficiency. ¬© 2008 IEEE.</t>
  </si>
  <si>
    <t>331-337</t>
  </si>
  <si>
    <t>1536125X</t>
  </si>
  <si>
    <t>IEEE Transactions on Nanotechnology</t>
  </si>
  <si>
    <t>60025084;60000251-60025084;60000251-60008724</t>
  </si>
  <si>
    <t>35596180300;35239370900;57190242812</t>
  </si>
  <si>
    <t>Huang, Yi;Yin, Wen Yan;Liu, Qing Huo</t>
  </si>
  <si>
    <t>China;United States;United States</t>
  </si>
  <si>
    <t>Shanghai;Durham;New York</t>
  </si>
  <si>
    <t>Shanghai Jiao Tong University;Duke University;IEEE</t>
  </si>
  <si>
    <t>60025084;60008724;60000251</t>
  </si>
  <si>
    <t>Huang Y.</t>
  </si>
  <si>
    <t>Performance prediction of carbon nanotube bundle dipole antennas</t>
  </si>
  <si>
    <t>10.1109/TNANO.2007.915017</t>
  </si>
  <si>
    <t>2-s2.0-44049105944</t>
  </si>
  <si>
    <t>N_HKUST603/07</t>
  </si>
  <si>
    <t>['three 2', 'slots required', 'simulation results', 'proposed algorithms', 'priori knowledge', 'numerical results', 'neighbors given', 'less time', 'discover neighbors', 'directional antennas', 'directional algorithms', 'designed properly', 'compare 4', 'certain stages', 'average number', 'algorithms considered']</t>
  </si>
  <si>
    <t>Directional antennas | Mobile ad hoc networks | Neighbor discovery | Self-configuring networks</t>
  </si>
  <si>
    <t>In this paper, we consider the neighbor discovery problem in wireless ad hoc networks with directional antennas. One key performance measure is how long it takes to discover all the neighbors given that nodes do not have priori knowledge where their neighbors are. One common impression is that algorithms using directional transmission/receive take longer time than those algorithms using omni-antennas. In this paper, we prove that this is not the case. Furthermore, most of the proposed algorithms are 1-way only, which is not suitable for networks with directional antennas. We first propose three 2-way random neighbor discovery algorithms (based on the algorithms in [18]), two of which may still use omni-antennas in certain stages of the algorithms and a new scan based algorithm. Then we derive analytical expressions for the average number of slots required to discover all the neighbors for the three 2-way random algorithms and for two scan based algorithms. Analytic and simulation results are presented to compare 4 of the algorithms. From the numerical results, we conclude that scan-based all-directional algorithms give the best performance among all the algorithms considered. If designed properly, all-directional algorithms can discover neighbors in less time than those algorithms using omnidirectional antennas. ¬© 2008 IEEE.</t>
  </si>
  <si>
    <t>1540-1549</t>
  </si>
  <si>
    <t>101948139;60008592</t>
  </si>
  <si>
    <t>57192635489;36071197200</t>
  </si>
  <si>
    <t>Zhang, Zhensheng;Li, Bo</t>
  </si>
  <si>
    <t>Hong Kong;San Diego</t>
  </si>
  <si>
    <t>Hong Kong University of Science and Technology;San Diego Research Center</t>
  </si>
  <si>
    <t>60008592;101948139</t>
  </si>
  <si>
    <t>Zhang Z.</t>
  </si>
  <si>
    <t>Neighbor discovery in mobile ad hoc self-configuring networks with directional antennas: Algorithms and comparisons</t>
  </si>
  <si>
    <t>10.1109/TWC.2008.05908</t>
  </si>
  <si>
    <t>2-s2.0-44149086924</t>
  </si>
  <si>
    <t>['software developers', 'existing approaches', 'authors provide']</t>
  </si>
  <si>
    <t>Antennas | Computer architecture | Monitoring | Object recognition | Protocols | radio-frequency identification | Radiofrequency identification | RFID | Software</t>
  </si>
  <si>
    <t>As the proliferation of RFID systems progresses, software developers increasingly face the challenge of interfacing with these low-cost automatic identification systems. The authors provide an overview of the existing approaches to integrating RFID technology into IT systems. They discuss common challenges for software developers and present different RFID system architectures. ¬© 2008 IEEE.</t>
  </si>
  <si>
    <t>IEEE Software</t>
  </si>
  <si>
    <t>60022195;60025858</t>
  </si>
  <si>
    <t>14632043400;6602498499</t>
  </si>
  <si>
    <t>Floerkemeier, Christian;Fleisch, Elgar</t>
  </si>
  <si>
    <t>Zurich ZH,;Cambridge</t>
  </si>
  <si>
    <t>ETH Zurich;Massachusetts Institute of Technology</t>
  </si>
  <si>
    <t>60025858;60022195</t>
  </si>
  <si>
    <t>Floerkemeier C.</t>
  </si>
  <si>
    <t>RFID applications: Interfacing with readers</t>
  </si>
  <si>
    <t>10.1109/MS.2008.71</t>
  </si>
  <si>
    <t>2-s2.0-44149099806</t>
  </si>
  <si>
    <t>France T√©l√©com</t>
  </si>
  <si>
    <t>['spatial diversity', 'required eb', 'receive antennas', 'multiple transmit', 'mimo techniques', 'link mc', 'full load', 'e b', 'developed scheme', 'current mc', 'computer simulation', 'combined schemes', 'cdma systems', 'cdma system', 'base station', 'active users', '4 db', '12 db']</t>
  </si>
  <si>
    <t>Down-link MC-CDMA | MIMO techniques | Symbol shuffling | Transmit diversity</t>
  </si>
  <si>
    <t>In this paper, we apply recently developed energy spreading transform (EST) technique to down-link MC-CDMA systems for frequency and spatial diversity. The performance of the proposed EST based MC-CDMA systems is independent of the number of active users, which is different from all current MC-CDMA systems. It is demonstrated by computer simulation that the BER for the EST based system is 1.1 √ó 10-4 while it is 1.6 √ó 10-3 for a MC-CDMA system without EST when the system is with full load and E b/No = 12 dB. The EST based MC-CDMA system also facilitates transmit diversity and MIMO techniques when multiple transmit and receive antennas are available. In particular, we develop symbol shuffle and combined schemes for spatial diversity for a EST based MC-CDMA system with multiple transmit antennas at the base station. Compared with a MC-CDMA system without EST, the required Eb/No for 1% BER for the developed scheme is improved by about 4 dB. ¬© 2008 IEEE.</t>
  </si>
  <si>
    <t>1522-1526</t>
  </si>
  <si>
    <t>60000251-60016912;60000251-60021032;60000251-60104081</t>
  </si>
  <si>
    <t>54781327900;57195633181;23981785500</t>
  </si>
  <si>
    <t>Hwang, Taewon;Li, Ye;Yi, Yuan Wu</t>
  </si>
  <si>
    <t>France;United States;South Korea;United States</t>
  </si>
  <si>
    <t>Issy-les-Moulineaux;Atlanta;Seoul;New York</t>
  </si>
  <si>
    <t>Orange Labs;Georgia Institute of Technology;Yonsei University;IEEE</t>
  </si>
  <si>
    <t>60104081;60021032;60016912;60000251</t>
  </si>
  <si>
    <t>Hwang T.</t>
  </si>
  <si>
    <t>Energy spreading transform for down-link MC-CDMA</t>
  </si>
  <si>
    <t>10.1109/TWC.2008.061092</t>
  </si>
  <si>
    <t>2-s2.0-44149121724</t>
  </si>
  <si>
    <t>['subset diversity', 'sample mean', 'resource constraints', 'performance losses', 'nd branches', 'maximum likelihood', 'losses occur', 'ideal ssd', 'feasible due', 'estimation error', 'diversity order', 'branch selection', 'branch combining', 'asymptotic signal', 'arises naturally', 'arbitrary two', 'antenna ssd', 'antenna elements']</t>
  </si>
  <si>
    <t>Antenna subset diversity | Imperfect channel knowledge | Non-ideal channel estimation | Pilot symbol estimation | Weighting error</t>
  </si>
  <si>
    <t>In modern wireless systems employing diversity techniques, combining all the available diversity branches may not be feasible due to complexity and resource constraints. To alleviate these issues, subset diversity (SSD) systems have been proposed. Here, we develop a framework for evaluating the symbol error probability for antenna SSD, where the signals from a subset of antenna elements are selected and combined in the presence of channel estimation error. We consider independent identically distributed Rayleigh fading channels and use an estimator structure based on the maximum likelihood (ML) estimate which arises naturally as the sample mean of Np pilot symbols. The analysis is valid for arbitrary two-dimensional signaling constellations. The expressions give insight into the performance losses of non-ideal SSD when compared to ideal SSD. Due to estimation error, these losses occur in branch combining as well as in branch selection. However, our analytical results show that the practical ML channel estimator still preserves the diversity order of an ideal SSD system with Nd branches. Finally, we investigate the asymptotic signal-to-noise ratio penalty due to estimation error. ¬© 2008 IEEE.</t>
  </si>
  <si>
    <t>1527-1539</t>
  </si>
  <si>
    <t>60000251-60022195;60000251-60022195;60000251-60028218</t>
  </si>
  <si>
    <t>9243764700;7005052803;7005447453</t>
  </si>
  <si>
    <t>Gifford, Wesley M.;Win, Moe Z.;Chiani, Marco</t>
  </si>
  <si>
    <t>Italy;United States;United States</t>
  </si>
  <si>
    <t>Bologna;Cambridge;New York</t>
  </si>
  <si>
    <t>Alma Mater Studiorum Universit√† di Bologna;Massachusetts Institute of Technology;IEEE</t>
  </si>
  <si>
    <t>60028218;60022195;60000251</t>
  </si>
  <si>
    <t>Gifford W.</t>
  </si>
  <si>
    <t>Antenna subset diversity with non-ideal channel estimation</t>
  </si>
  <si>
    <t>10.1109/TWC.2008.05744</t>
  </si>
  <si>
    <t>2-s2.0-44149122626</t>
  </si>
  <si>
    <t>['treat multiple', 'multiplexing tradeoff', 'gains indicate', 'feedback performance', 'feedback could', 'cost radios', 'band signals', 'appealing architecture']</t>
  </si>
  <si>
    <t>Cheap radios | Fading channel | Network cooperative diversity | Outage probability | Virtual antenna arrays | Wireless networks</t>
  </si>
  <si>
    <t>Practical cooperative diversity protocols often rely on low-cost radios that treat multiple in-band signals as noise and thus require strictly orthogonal transmissions. We analyze the performance of a class of opportunistic relaying protocols that employ simple packet level feedback and strictly orthogonal transmissions. It is shown that the diversity-multiplexing tradeoff of the proposed protocols either matches or outperforms the multi-input-single- output (MISO), zero-feedback performance. These gains indicate that low complexity radios and feedback could be an appealing architecture for future user cooperation protocols. ¬© 2008 IEEE.</t>
  </si>
  <si>
    <t>1823-1827</t>
  </si>
  <si>
    <t>60000251-60022195-60015331;60000251-60022195;60000251-60022195</t>
  </si>
  <si>
    <t>9132603100;8337591400;7005052803</t>
  </si>
  <si>
    <t>Bletsas, Aggelos;Khisti, Ashish;Win, Moe Z.</t>
  </si>
  <si>
    <t>United States;Greece;United States</t>
  </si>
  <si>
    <t>Cambridge;Thessaloniki;New York</t>
  </si>
  <si>
    <t>Massachusetts Institute of Technology;Aristotle University of Thessaloniki;IEEE</t>
  </si>
  <si>
    <t>60022195;60015331;60000251</t>
  </si>
  <si>
    <t>Bletsas A.</t>
  </si>
  <si>
    <t>Opportunistic cooperative diversity with feedback and cheap radios</t>
  </si>
  <si>
    <t>10.1109/TWC.2008.070193</t>
  </si>
  <si>
    <t>2-s2.0-44149127514</t>
  </si>
  <si>
    <t>['seven users', 'rbf width', 'proposed solution', 'nonlinear detection', 'noise ratio', 'computationally efficient', '8 db']</t>
  </si>
  <si>
    <t>Classification | Multiple-antenna system | Orthogonal forward selection | Radial basis function (RBF) | Symmetry</t>
  </si>
  <si>
    <t>In this paper, we propose a powerful symmetric radial basis function (RBF) classifier for nonlinear detection in the so-called "overloaded"multiple-antenna-aided communication systems. By exploiting the inherent symmetry property of the optimal Bayesian detector, the proposed symmetric RBF classifier is capable of approaching the optimal classification performance using noisy training data. The classifier construction process is robust to the choice of the RBF width and is computationally efficient. The proposed solution is capable of providing a signal-to- noise ratio (SNR) gain in excess of 8 dB against the powerful linear minimum bit error rate (BER) benchmark, when supporting four users with the aid of two receive antennas or seven users with four receive antenna elements. ¬© 2008 IEEE.</t>
  </si>
  <si>
    <t>737-745</t>
  </si>
  <si>
    <t>Chen, Sheng;Wolfgang, Andreas;Harris, Chris J.;Hanzo, Lajos</t>
  </si>
  <si>
    <t>Symmetric RBF classifier for nonlinear detection in multiple-antenna-aided systems</t>
  </si>
  <si>
    <t>10.1109/TNN.2007.911745</t>
  </si>
  <si>
    <t>2-s2.0-44349097636</t>
  </si>
  <si>
    <t>['topology results', 'mobile receivers', 'limited primarily', 'larger capacity', 'instantaneous signal', 'forward link', 'element spacing', 'different factors', 'data user', 'data rate', 'considers blocking', 'channel interference', 'cci ).', 'bs equipped', 'beamforming algorithm', 'base station', 'array topology']</t>
  </si>
  <si>
    <t>3G | Antenna array | Downlink capacity | EGC combining | FDD beamforming | Interference modeling | MC-CDMA | System outage</t>
  </si>
  <si>
    <t>In code division multiple access (CDMA) systems, the capacity of forward link (FL) communication to mobile receivers is limited primarily by co-channel interference (CCI). Adaptive antenna arrays (AAAs) that use antenna arrays along with advanced signal processing at the base station (BS) have been proposed to mitigate this limitation. For a 3G CDMA cellular network, where each BS equipped with an AAA serves mixture of voice and data users within its coverage, we study FL capacity and investigate the effects of different factors (array topology, multipath angle spread, data rate, and beamforming algorithm) on this capacity under Rayleigh fading channel. By modeling the instantaneous signal-to-interference power ratio received at the mobile, we derive the system outage equation that considers blocking of either desired voice or data user. Simulation results show that for the same element spacing and number of antenna elements per cell, the uniform circular array (UCA) topology results in larger capacity than the sectorized uniform linear array (ULA) topology does, and that a larger angle spread or data user rate reduces FL capacity. Copyright ¬© 2007 John Wiley &amp; Sons, Ltd.</t>
  </si>
  <si>
    <t>531-543</t>
  </si>
  <si>
    <t>60028583;60028583;60009415;60008377</t>
  </si>
  <si>
    <t>7003901755;15127080100;7003360436;57224139368</t>
  </si>
  <si>
    <t>Kavak, Adnan;Karako√ß, Mustafa;Torlak, Murat;√ñzdemir, Caner</t>
  </si>
  <si>
    <t>Turkey;United States;Turkey</t>
  </si>
  <si>
    <t>Kocaeli;Richardson;Mersin</t>
  </si>
  <si>
    <t>Kocaeli √úniversitesi;The University of Texas at Dallas;Mersin √úniversitesi</t>
  </si>
  <si>
    <t>60028583;60009415;60008377</t>
  </si>
  <si>
    <t>Kavak A.</t>
  </si>
  <si>
    <t>Interference analysis and capacity for forward link 3G CDMA network with adaptive antennas</t>
  </si>
  <si>
    <t>10.1002/wcm.494</t>
  </si>
  <si>
    <t>2-s2.0-44349116654</t>
  </si>
  <si>
    <t>R01GM074770</t>
  </si>
  <si>
    <t>['state lifetimes', 'solvent hydration', 'reactive sites', 'reactive group', 'previously reported', 'polyaminocarboxylate backbone', 'lanthanide ions', 'dentate chelates', 'coordination number', 'better protection', 'best protection', 'antenna molecules', 'antenna molecule']</t>
  </si>
  <si>
    <t>Polyaminocarboxylate-based luminescent lanthanide complexes have unusual emission properties, including millisecond excited-state lifetimes and sharply spiked spectra compared to common organic fluorophores. There are three distinct sections in the structure of the luminescent lanthanide chelates: a polyaminocarboxylate backbone to bind the lanthanide ions tightly, an antenna molecule to sensitize the emission of lanthanide ions, and a reactive group to attach to biomolecules. We have previously reported the modifications on the chelates, on the antenna molecules (commonly cs124), and on the reactive sites. In searching for stronger binding chelates and better protection from solvent hydration, here we report the modification of the coordination number of the chelates. A series of 9- and 10-dentate chelates were synthesized. Among them, the 1-oxa-4,7-diazacyclononane (N2O)-containing chelate provides the best protection to the lanthanide ions from solvent molecule attack, and forms the most stable lanthanide coordination compounds. The TTHA-based chelate provides moderately good protection to the lanthanide ions. ¬© 2008 American Chemical Society.</t>
  </si>
  <si>
    <t>1105-1111</t>
  </si>
  <si>
    <t>Bioconjugate Chemistry</t>
  </si>
  <si>
    <t>37040382600;7006212062</t>
  </si>
  <si>
    <t>Ge, Pinghua;Selvin, Paul R.</t>
  </si>
  <si>
    <t>Ge P.</t>
  </si>
  <si>
    <t>New 9- or 10-dentate luminescent lanthanide chelates</t>
  </si>
  <si>
    <t>10.1021/bc800030z</t>
  </si>
  <si>
    <t>2-s2.0-44349146032</t>
  </si>
  <si>
    <t>['new numerical', 'high efficiency', 'dipole antennas', 'analytic method']</t>
  </si>
  <si>
    <t>A new numerical-analytic method is proposed for solving integral equations of dipole antennas. The high efficiency of the method is demonstrated in examples. ¬© 2008 Pleiades Publishing, Ltd.</t>
  </si>
  <si>
    <t>523-528</t>
  </si>
  <si>
    <t>6603863264;6506651091</t>
  </si>
  <si>
    <t>Eminov, S. I.;Sochilin, A. V.</t>
  </si>
  <si>
    <t>Eminov S.</t>
  </si>
  <si>
    <t>A numerical-analytic method for solving integral equations of dipole antennas</t>
  </si>
  <si>
    <t>10.1134/S1064226908050057</t>
  </si>
  <si>
    <t>2-s2.0-44349154711</t>
  </si>
  <si>
    <t>['utilized method', 'presented setups', 'practical reasons', 'parameters obtained', 'mutual coupling', 'method accounts', 'material samples', 'layered arrangements', 'helices serve', 'good agreement', 'free space', 'critically assessed', 'cases considered', 'actual layers']</t>
  </si>
  <si>
    <t>Chiral media | Electromagnetic scattering | Helices | Nonhomogeneous media | Scattering parameters measurement</t>
  </si>
  <si>
    <t>The focus of this contribution is on the scattering of small metal helices in layered arrangements that are located in free space or backed with a perfect electric conductor. Thereby, the S-parameters obtained by means of a scattering approach based on the dipole-polarizabilities of the helices serve as a reference for the studies. The method accounts for the discrete particle positions. However, for practical reasons some averaging is involved. An analysis of fabricated inclusions appears to be essential for a comparison of the utilized method with measurements of material samples. Good agreement is confirmed by varying the thickness of the layer as well as the density of the inclusions. Further, the applicability of the Clausius-Mossotti mixing rule to the presented setups is critically assessed by comparison. In principle, it turns out that the scattering derived via classical effective material parameters differs from the one of the actual layers. Nevertheless, mixing rules could still be a method of choice if mutual coupling were not as strong as in the cases considered here. ¬© 2008 IEEE.</t>
  </si>
  <si>
    <t>1321-1328</t>
  </si>
  <si>
    <t>6603553009;55645716800</t>
  </si>
  <si>
    <t>Meiners, Christian;Jacob, Arne F.</t>
  </si>
  <si>
    <t>Meiners C.</t>
  </si>
  <si>
    <t>Numerical and experimental parameter study of helix layers</t>
  </si>
  <si>
    <t>10.1109/TAP.2008.922170</t>
  </si>
  <si>
    <t>2-s2.0-44449098141</t>
  </si>
  <si>
    <t>['single feed', 'reduce coupling', 'l5 band', 'gps bands', 'galileo system', 'e5b band', 'design procedures', 'circular polarization', 'array elements', 'antenna attractive', '1176 mhz']</t>
  </si>
  <si>
    <t>Circularly polarized | Coupling | Hybrid feeding | Single-fed | Tri-band</t>
  </si>
  <si>
    <t>A single-fed circularly polarized stacked patch antenna is proposed to cover all GPS bands, including the E5a/E5b band for the Galileo system. The small aperture size (Œª/8 at 1176 MHz, the L5 band) makes this antenna attractive for small GPS arrays. Also, in contrast to previous GPS antennas, the presented design uses a single feed for circular polarization. In this paper, we present the design procedures and performance of the designed GPS antenna and discuss issues relating to coupling between array elements. Modifications to reduce coupling are then presented. ¬© 2008 IEEE.</t>
  </si>
  <si>
    <t>1469-1472</t>
  </si>
  <si>
    <t>56164098300;7501961026;7102576479</t>
  </si>
  <si>
    <t>Zhou, Yijun;Chen, Chi Chih;Volakis, John L.</t>
  </si>
  <si>
    <t>Zhou Y.</t>
  </si>
  <si>
    <t>Single-fed circularly polarized antenna element with reduced coupling for GPS arrays</t>
  </si>
  <si>
    <t>10.1109/TAP.2008.922887</t>
  </si>
  <si>
    <t>2-s2.0-44449099138</t>
  </si>
  <si>
    <t>['small enough', 'shaped slit', 'proposed antenna', 'pcs ),', 'parameters determining', 'multiresonant operation', 'multiresonant characteristics', 'mobile communication', 'measurement shows', 'main radiator', 'individual elements', 'independently controlled', 'global system', 'experimental results', 'dmb ).', 'designed antenna', 'constructed prototype']</t>
  </si>
  <si>
    <t>Antenna | Internal antenna | Monopole antenna | Multiband antenna | Multiresonant</t>
  </si>
  <si>
    <t>A design is proposed of a multiresonant monopole antenna for a personal wireless communication handset. Multiresonant operation is achieved through the use of a bent tuning stub, a shorting strip line, a U-shaped slit and the addition of a narrow resonant slit to the main radiator. The first resonant frequency is determined by the main radiator of the proposed antenna, and the second resonant frequency is controlled by the length of the bent tuning stub. The third resonant frequency is generated by adding a narrow resonant slit to the perimeter of the main radiator. The three resonant frequencies of the designed antenna can be independently controlled by tuning the length of the individual elements of the proposed antenna. The measurement shows the intended four wireless communication services: Global System for Mobile communication (GSM900), Digital Communication System (DCS1800), US-Personal Communication System (US-PCS), and Satellite-Digital Multimedia Broadcasting (S-DMB). The proposed antenna is small enough to be built into a practical wireless mobile handset. The parameters determining the antenna's multiresonant characteristics are analyzed, and experimental results of the constructed prototype are presented and discussed. ¬© 2008 IEEE.</t>
  </si>
  <si>
    <t>1437-1443</t>
  </si>
  <si>
    <t>60024872;60024872-60003780;60024872-60003780;60012291;60024872</t>
  </si>
  <si>
    <t>56161218200;16177851400;57213040049;8961086900;56535582400</t>
  </si>
  <si>
    <t>Hong, Seokjin;Kim, Wonseob;Park, Honn;Kahng, Sungtak;Choi, Jaehoo</t>
  </si>
  <si>
    <t>Seoul;Incheon;Suwon</t>
  </si>
  <si>
    <t>Hanyang University;Incheon National University;Samsung Electronics Co. Ltd.</t>
  </si>
  <si>
    <t>60024872;60012291;60003780</t>
  </si>
  <si>
    <t>Design of an internal multiresonant monopole antenna for GSM900/DCS1800/ US-PCS/S-DMB operation</t>
  </si>
  <si>
    <t>10.1109/TAP.2008.922613</t>
  </si>
  <si>
    <t>2-s2.0-44449100644</t>
  </si>
  <si>
    <t>CityU110606</t>
  </si>
  <si>
    <t>['wave electromagnetic', 'transition level', 'recursive interpolation', 'proposed mlgfim', 'proposed method', 'planar problems', 'phase compensation', 'mlgfim keeps', 'electromagnetic simulation', 'cpu time', 'conventional interpolation', 'compensation interpolation', 'ads ).']</t>
  </si>
  <si>
    <t>Adaptive direction separation | Adaptive transition | Lagrange-Chebyshev interpolation | Multilevel Green's function interpolation method with adaptive phase compensation (MLGFIM-APC) | Phase compensation (PC)</t>
  </si>
  <si>
    <t>An improved multilevel Green's function interpolation method (MLGFIM) with adaptive phase compensation (APC) is proposed. The difficulty in applying interpolation approaches to the fast varying phase term in the integral equation kernel for full-wave electromagnetic (EM) simulations is eradicated by using the phase compensation and adaptive direction separation (ADS). The multilevel tree structure in MLGFIM keeps the number of direction separation invariant at all levels, attributing to the recursive interpolation with multilevel phase compensation. The proposed MLGFIM-APC in conjunction with the Lagrange-Chebyshev interpolation yield an O(N log N) CPU time and O(N) computer memory requirement for surface scattering problems. By introducing a transition level, the MLGFIM-APC can adaptively incorporate interpolation techniques of conventional interpolation (CI), transition interpolation (TI) and phase-compensation interpolation (PI), corresponding to electromagnetic simulation of problems of small, moderate, and large electrical sizes, respectively. Large-scale microstrip antenna arrays are simulated to illustrate the accuracy and efficiency of the proposed method. It is found that the CPU time scales better than O(N log N) for these co-planar problems. ¬© 2008 IEEE.</t>
  </si>
  <si>
    <t>1381-1393</t>
  </si>
  <si>
    <t>60013983-60025578;60003970;60013983</t>
  </si>
  <si>
    <t>24080783500;57191899884;55511318500</t>
  </si>
  <si>
    <t>Li, Long;Wang, Hao Gang;Chan, Chi Hou</t>
  </si>
  <si>
    <t>China;Hong Kong;China</t>
  </si>
  <si>
    <t>Xi'an;Kowloon;Hangzhou</t>
  </si>
  <si>
    <t>Xidian University;City University of Hong Kong;Zhejiang University</t>
  </si>
  <si>
    <t>60025578;60013983;60003970</t>
  </si>
  <si>
    <t>An improved multilevel Green's function interpolation method with adaptive phase compensation</t>
  </si>
  <si>
    <t>10.1109/TAP.2008.922611</t>
  </si>
  <si>
    <t>2-s2.0-44449102671</t>
  </si>
  <si>
    <t>['optimal value', 'help excite', 'experimentally studied', 'dimensions controlled', 'bandwidth broadened', 'alone cpw', '7 times', '5083 mhz']</t>
  </si>
  <si>
    <t>Antenna | Coplanar waveguide (CPW)-fed | Inductive slot antenna | Inductor-loaded | Wideband operation</t>
  </si>
  <si>
    <t>A wideband single chip inductor-loaded coplanar waveguide (CPW)-fed inductive slot antenna is proposed and experimentally studied in this paper. In order to have bandwidth broadened and dimensions controlled as well, an inductor with optimal value is shunt at one far end of the inductive slot antenna to help excite an additional lower resonance point. Moreover, the bandwidth is further widened by enlarging the over-the-slot ground height. With both the optimal chip inductor and ground height values, a 10 dB return loss bandwidth of (34.5%, 1756 MHz) centered at 5083 MHz is achieved, which is, in percentage, 3.7 times the (9.3%, 531 MHz) bandwidth of the 5666 MHz stand-alone CPW-fed inductive slot antenna. ¬© 2008 IEEE.</t>
  </si>
  <si>
    <t>1498-1501</t>
  </si>
  <si>
    <t>23568867200;36768273300</t>
  </si>
  <si>
    <t>Yu, Cheng Chieh;Lin, Xian Chang</t>
  </si>
  <si>
    <t>A wideband single chip inductor-loaded CPW-fed inductive slot antenna</t>
  </si>
  <si>
    <t>10.1109/TAP.2008.919224</t>
  </si>
  <si>
    <t>2-s2.0-44449105022</t>
  </si>
  <si>
    <t>University of Melbourne</t>
  </si>
  <si>
    <t>UNIMELB</t>
  </si>
  <si>
    <t>['victorian population', 'structure known', 'similar form', 'seaport sites', 'perhaps providing', 'nest odour', 'multiple introductions', 'introduced population', 'intraspecific aggression', 'greater frequency', 'data suggest', 'colony structure', 'colonies exhibit', 'argentine ants', 'antennating behaviour']</t>
  </si>
  <si>
    <t>Introduced species | Invasions | Nestmate recognition | Supercolony | Unicolonial</t>
  </si>
  <si>
    <t>Intraspecific aggression is rare within introduced populations of the Argentine ant Linepithema humile, and colonies exhibit a structure known as unicoloniality, in which aggression among nests is atypical. We document a similar form of colony structure in an introduced population of Argentine ants in Victoria, Australia, in which aggression is extremely rare among nests ranging over hundreds of kilometres. However, using a highly sensitive behavioural bioassay we found that workers display subtle differences in their behaviour towards non-nestmates and nestmates. In particular, non-nestmates consistently engage in antennating behaviour with greater frequency than nestmates, perhaps providing a mechanism for homogenization of nest odour. Further, we found that non-nestmates at seaport sites (where populations may derive from multiple introductions) antennate each other with greater frequency than their counterparts from non-seaport sites. These data suggest that the Victorian population of L. humile may comprise multiple independent introductions. ¬© 2008 Birkhaeuser.</t>
  </si>
  <si>
    <t>207-212</t>
  </si>
  <si>
    <t>Insectes Sociaux</t>
  </si>
  <si>
    <t>60026553;60026553-60121458;60121501-60031806;60026553;60026553</t>
  </si>
  <si>
    <t>6504668389;13411023100;57214523184;6701596802;7005176169</t>
  </si>
  <si>
    <t>Bj√∂rkman-Chiswell, B. T.;Van Wilgenburg, E.;Thomas, M. L.;Swearer, S. E.;Elgar, M. A.</t>
  </si>
  <si>
    <t>United States;United States;Australia;Australia</t>
  </si>
  <si>
    <t>San Diego;Berkeley;Perth;Parkville</t>
  </si>
  <si>
    <t>Division of Biological Sciences;Department of Environmental Science, Policy, and Management;The University of Western Australia;University of Melbourne</t>
  </si>
  <si>
    <t>60121501;60121458;60031806;60026553</t>
  </si>
  <si>
    <t>Bj√∂rkman-Chiswell B.</t>
  </si>
  <si>
    <t>Absence of aggression but not nestmate recognition in an Australian population of the Argentine ant Linepithema humile</t>
  </si>
  <si>
    <t>10.1007/s00040-008-0990-9</t>
  </si>
  <si>
    <t>2-s2.0-44449113086</t>
  </si>
  <si>
    <t>['v coverage', 'typical open', 'synthesized beam', 'sll ).', 'optimized arrays', 'maximum u', 'like performance', 'correlator array', 'antenna elements', 'achieve either']</t>
  </si>
  <si>
    <t>Correlator antenna array | Particle swarm optimization | Radio astronomy | Synthesized beam | U-v coverage</t>
  </si>
  <si>
    <t>A novel design methodology is presented for correlator antenna arrays in radio astronomy applications. In order to characterize the spatial-filter-like performance of a correlator array, an analyzer is developed to calculate its u-v coverage and synthesized beam, along with the capability to simulate the Earth rotation effect and the image retrieval process. On the other hand, particle swarm optimization (PSO) is applied to determine the locations of antenna elements in typical open-ended and closed array configurations (such as the "Y" and the Reuleaux triangle), in order to achieve either the maximum u-v coverage or a synthesized beam with the lowest sidelobe level (SLL). Optimized arrays are observed to outperform uniform arrays and representative existing designs. ¬© 2008 IEEE.</t>
  </si>
  <si>
    <t>1269-1279</t>
  </si>
  <si>
    <t>7004882147;7102110120</t>
  </si>
  <si>
    <t>Jin, Nanbo;Rahmat-Samii, Yahya</t>
  </si>
  <si>
    <t>Jin N.</t>
  </si>
  <si>
    <t>Analysis and particle swarm optimization of correlator antenna arrays for radio astronomy applications</t>
  </si>
  <si>
    <t>10.1109/TAP.2008.922622</t>
  </si>
  <si>
    <t>2-s2.0-44449119429</t>
  </si>
  <si>
    <t>['¬± 3', '¬± 1', 'traditional first', 'technique applies', 'spherical near', 'near field', 'measurement direction', 'ideally suited', 'accuracy measurements']</t>
  </si>
  <si>
    <t>Antenna | First-order probe | Probe correction | Spherical near field</t>
  </si>
  <si>
    <t>A probe correction technique is described for spherical near-field antenna measurements based on sampling the near field for three probe orientations in each measurement direction. The technique applies to odd-order probes whose radiated field contains (significant) power only in the first (Œº = ¬±1) and third-order (Œº = ¬±3) azimuthal spherical modes. The technique is ideally suited as an optional probe correction technique for high-accuracy measurements in existing measurement systems that employ a rectangular or square waveguide probe and the traditional first-order probe correction technique. ¬© 2008 IEEE.</t>
  </si>
  <si>
    <t>1259-1268</t>
  </si>
  <si>
    <t>60011373-60103653;60011373</t>
  </si>
  <si>
    <t>35612301000;56257320100</t>
  </si>
  <si>
    <t>Laitinen, Tommi;Breinbjerg, Olav</t>
  </si>
  <si>
    <t>Finland;Denmark</t>
  </si>
  <si>
    <t>Espoo;Lyngby</t>
  </si>
  <si>
    <t>Aalto University;Danmarks Tekniske Universitet</t>
  </si>
  <si>
    <t>60103653;60011373</t>
  </si>
  <si>
    <t>Laitinen T.</t>
  </si>
  <si>
    <t>A first/third-order probe correction technique for spherical near-field antenna measurements using three probe orientations</t>
  </si>
  <si>
    <t>10.1109/TAP.2008.922615</t>
  </si>
  <si>
    <t>2-s2.0-44449119915</t>
  </si>
  <si>
    <t>CE0561903</t>
  </si>
  <si>
    <t>['worker honeybees', 'three alcohols', 'sting pheromone', 'several components', 'rights reserved', 'record odor', 'pheromone representation', 'pheromone components', 'pheromonal values', 'particular region', 'main determinant', 'linearly predicted', 'important role', 'imaged al', 'glomerular pattern', 'glomerular activation', 'general odors', 'five acetates', 'eight components', 'components constitutes', 'clearly separated', 'clearly distinct', 'chemical structure', 'cannot exclude', 'blend constituted', 'bee brain', 'antennal lobe']</t>
  </si>
  <si>
    <t>Apis mellifera | Defensive behavior | IPA | Odor representation | Optical recording</t>
  </si>
  <si>
    <t>In the honeybee Apis mellifera, a sting pheromone produced by sting glands plays an important role in coordinating defensive behavior. This pheromone is a blend constituted by several components. Little is known about the neural substrates underlying sting pheromone processing in the bee brain. Here, we investigated the neural activity elicited by eight components (five acetates and three alcohols) of the sting pheromone, and by real bee stings at the level of the antennal lobe (AL) of worker honeybees. We used in vivo calcium imaging to record odor-induced neural activity of 22 identified glomeruli in the AL. We found that acetates mainly activated medial glomeruli while alcohols mainly activated lateral dorsal glomeruli. The sting preparation evoked a glomerular pattern that was clearly distinct from those of individual pheromone components. No particular region of the imaged AL was found to process sting pheromone or any of its components. Further analyses in a putative honeybee olfactory space showed that the neural activity elicited by sting preparation cannot be linearly predicted by those of pheromone components and that such components are not clearly separated from non-sting pheromone odors. We conclude that sting pheromone is processed in the worker honeybee AL following the same principles of general odors so that the chemical structure of odorants is the main determinant of glomerular activation, rather than their pheromonal values. We cannot exclude, however, that the distinctness of sting-pheromone representation with respect to that of its components constitutes a form of specialized neural processing strategy for this kind of substance. ¬© 2008 Elsevier Ltd. All rights reserved.</t>
  </si>
  <si>
    <t>833-841</t>
  </si>
  <si>
    <t>60159889;60003303;60008134;60159889</t>
  </si>
  <si>
    <t>7410336793;56169818200;7003298526;7409372717</t>
  </si>
  <si>
    <t>Wang, Shunpeng;Sato, Katsushige;Giurfa, Martin;Zhang, Shaowu</t>
  </si>
  <si>
    <t>Australia;France;Japan</t>
  </si>
  <si>
    <t>Canberra;Paris;Tokyo</t>
  </si>
  <si>
    <t>ANU Research School of Biology;CNRS Centre National de la Recherche Scientifique;Tokyo Medical and Dental University</t>
  </si>
  <si>
    <t>60159889;60008134;60003303</t>
  </si>
  <si>
    <t>Wang S.</t>
  </si>
  <si>
    <t>Processing of sting pheromone and its components in the antennal lobe of the worker honeybee</t>
  </si>
  <si>
    <t>S0022191008000486</t>
  </si>
  <si>
    <t>10.1016/j.jinsphys.2008.03.004</t>
  </si>
  <si>
    <t>2-s2.0-44449127009</t>
  </si>
  <si>
    <t>['various fabrication', 'unacceptable rate', 'specify process', 'signal deterioration', 'sight aspects', 'segregating signals', 'rf signals', 'rf design', 'related issues', 'properly separated', 'poor shielding', 'pcb defects', 'improper dissipation', 'experience level', 'different frequency', 'avoid defects', 'assembly drawing', 'also know', 'also crucial', 'also concentrate']</t>
  </si>
  <si>
    <t>The experience level and design-for-assembly (DfA) knowledge of a designer is crucial for the elimination of PCB defects and flaws. Defects can be created in an RF design in areas such as an improperly designed antenna, signal deterioration at an unacceptable rate, exceptionally high noise resulting from poor shielding, improper dissipation of EMI from RF signals, and lack of attention to line-of-sight aspects. The designer should also concentrate on segregating signals to make sure signals of one particular frequency are properly separated from those of a different frequency, otherwise crosstalk may be created. A designer should incorporate these and other RF design considerations to avoid RF board defects at assembly and manufacturing. A designer should also know the limitations of various fabrication and assembly process machines. It is also crucial for OEMs to specify process-related issues as part of the assembly drawing to avoid defects.</t>
  </si>
  <si>
    <t>Printed Circuit Design and Fab</t>
  </si>
  <si>
    <t>Khan, Zulki</t>
  </si>
  <si>
    <t>NexLogic Technologies, Inc</t>
  </si>
  <si>
    <t>Khan Z.</t>
  </si>
  <si>
    <t>Eliminating board defects</t>
  </si>
  <si>
    <t>2-s2.0-44449136936</t>
  </si>
  <si>
    <t>['satisfy applications', 'proposed technique', 'properly utilize', 'new method', 'mobile communication', 'electromagnetic bandgap', 'dipole impedance', 'complex interactions', '9 mm', '485 ghz', '4 mm', '3 dbi', '2500 mhz', '17 ghz', '15 db', '102 mm']</t>
  </si>
  <si>
    <t>Antenna | Balun | Electromagnetic bandgap (EBG) | Wideband</t>
  </si>
  <si>
    <t>A new method to design thin wideband directional dipole antennas on electromagnetic bandgap (EBG) structure is introduced. At the heart of this method is the idea to understand and properly utilize the complex interactions between the dipole impedance and the EBG reflection phase characteristics. Using the proposed technique a thin wideband printed dipole is designed, fabricated and tested. The antenna can satisfy applications, such as Digital Communication System (DCS, 1.71-1.88 GHz), Global System for Mobile Communication (GSM, 1.85-1.99 GHz), Personal Communication System (PCS, 1.85-2.05 GHz), Universal Mobile Telecommunication System (UMTS, 1.92-2.17 GHz) and Wireless Local Area Network (WLAN, 2.4-2.485 GHz) within VSWR ‚â§ 2.5:1. Antenna peak gain varies from 5.5 to 8.3 dBi from 1700 to 2500 MHz while the front to back (F/B) ratio is higher than 15 dB for an overall antenna size of 102 mm by 76.4 mm by 5.9 mm. ¬© 2008 IEEE.</t>
  </si>
  <si>
    <t>1242-1250</t>
  </si>
  <si>
    <t>60018179;60018179</t>
  </si>
  <si>
    <t>11839847900;7404486537</t>
  </si>
  <si>
    <t>Azad, Mohammed Z.;Ali, Mohammod</t>
  </si>
  <si>
    <t>Azad M.</t>
  </si>
  <si>
    <t>Novel wideband directional dipole antenna on a mushroom like EBG structure</t>
  </si>
  <si>
    <t>10.1109/TAP.2008.922673</t>
  </si>
  <si>
    <t>2-s2.0-44449136958</t>
  </si>
  <si>
    <t>['wave simulation', 'wave approach', 'time schemes', 'time modulated', 'modulation frequency', 'linear arrays', 'close agreement']</t>
  </si>
  <si>
    <t>Antenna arrays | Frequency-domain | Time modulation</t>
  </si>
  <si>
    <t>An effective frequency domain full-wave approach is proposed for the simulation of time modulated (TM) linear arrays with variable aperture size (VAS) time schemes. The full-wave simulation of the TM linear arrays is fulfilled by combination of the frequency domain full-wave simulation results of the corresponding regular linear arrays at multiples of the modulation frequency. Numerical simulation results of two TM linear arrays with VAS time schemes are presented and are compared with reported measurement results, and close agreement is obtained through comparison. ¬© 2008 IEEE.</t>
  </si>
  <si>
    <t>1479-1482</t>
  </si>
  <si>
    <t>56172626400;10339818700;55645491100</t>
  </si>
  <si>
    <t>Zhu, Xiaowen;Yang, Shiwen;Nie, Zaiping</t>
  </si>
  <si>
    <t>Zhu X.</t>
  </si>
  <si>
    <t>Full-wave simulation of time modulated linear antenna arrays in frequency domain</t>
  </si>
  <si>
    <t>10.1109/TAP.2008.922701</t>
  </si>
  <si>
    <t>2-s2.0-44449137954</t>
  </si>
  <si>
    <t>['slightly degraded', 'receiver noise', 'mutual coupling', 'mc slows', 'environmental noise']</t>
  </si>
  <si>
    <t>Beamforming | Minimum-mean-square-error (MMSE) | Mutual coupling (MC)</t>
  </si>
  <si>
    <t>In this paper, the minimum-mean-square-error (MMSE) in a mutual coupling (MC) environment is derived. The MMSE is slightly degraded by MC with receiver noise but it is not affected with environmental noise. Analysis also shows that data domain MC compensation cannot improve the minimum MSE even if the estimate of MC is accurate. The simulations also show that MC slows down the convergence of the least mean square algorithm. ¬© 2008 IEEE.</t>
  </si>
  <si>
    <t>1292-1296</t>
  </si>
  <si>
    <t>60003892;60003892</t>
  </si>
  <si>
    <t>37085875000;35583458100</t>
  </si>
  <si>
    <t>Huang, Zhiyong;Balanis, Constantine A.</t>
  </si>
  <si>
    <t>Huang Z.</t>
  </si>
  <si>
    <t>The MMSE algorithm and mutual coupling for adaptive arrays</t>
  </si>
  <si>
    <t>10.1109/TAP.2008.922619</t>
  </si>
  <si>
    <t>2-s2.0-44449137957</t>
  </si>
  <si>
    <t>['receive end', 'looks like', 'frequency range', 'frequency domain', 'desired waveform']</t>
  </si>
  <si>
    <t>Ultrawideband (UWB) antennas | Ultrawideband (UWB) communications | Ultrawideband (UWB) radio</t>
  </si>
  <si>
    <t>An antenna that is used at both the transmit and receive end of the same dispersionless communications link should have a time domain response that looks like a half-derivative on transmit, at least over the frequency range of interest. Time domain reciprocity then dictates that the antenna will compensate for this half-derivative when used as the receiver, producing a flat channel response in the frequency domain. The desired waveform is produced by a pulsed infinite line source. An antenna concept based on a partially focused transverse electromagnetic horn might be able to mimic this performance over a finite frequency range. ¬© 2008 IEEE.</t>
  </si>
  <si>
    <t>1491-1494</t>
  </si>
  <si>
    <t>Tyo, J. Scott</t>
  </si>
  <si>
    <t>Tucson</t>
  </si>
  <si>
    <t>The University of Arizona</t>
  </si>
  <si>
    <t>Tyo J.</t>
  </si>
  <si>
    <t>Self-Compensating antenna concept for a dispersionless UWB propagation channel</t>
  </si>
  <si>
    <t>10.1109/TAP.2008.922707</t>
  </si>
  <si>
    <t>2-s2.0-44449141868</t>
  </si>
  <si>
    <t>['vertical section', 'shorting wall', 'reduced size', 'parasitic l', 'gain greater', 'frequency range', 'feeding probe', 'feeding plate', 'electromagnetic coupling', '12 ghz']</t>
  </si>
  <si>
    <t>Broadband antennas | Electromagnetic coupling | Ultrawideband (UWB) antennas</t>
  </si>
  <si>
    <t>A broadband plate antenna operating at a frequency range of 3-12 GHz is proposed for ultrawideband (UWB) applications. The plate antenna consists of a shorting wall attached to the radiator. The radiator is excited by a parasitic L-shaped plate connected to a feeding probe. The vertical section of the L-shaped feeding plate is separated at a distance from the shorting wall. With the electromagnetic coupling between the feeding plate and the radiator, a broad impedance bandwidth is achieved. Also, the antenna with reduced size is able to achieve the stable radiation performance with gain greater than 4 dBi across the entire UWB band. ¬© 2008 IEEE.</t>
  </si>
  <si>
    <t>1476-1479</t>
  </si>
  <si>
    <t>7003719143;7409485017</t>
  </si>
  <si>
    <t>See, Terence S.P.;Chen, Zhi Ning</t>
  </si>
  <si>
    <t>See T.</t>
  </si>
  <si>
    <t>An electromagnetically coupled UWB plate antenna</t>
  </si>
  <si>
    <t>10.1109/TAP.2008.922890</t>
  </si>
  <si>
    <t>2-s2.0-44449152534</t>
  </si>
  <si>
    <t>18953/05/NL/JA</t>
  </si>
  <si>
    <t>['usually required', 'single aperture', 'reactive loading', 'radiation pattern', 'operating bandwidth', 'least 0', 'hexagonal lattice', 'feed elements', 'dielectric super', 'dense packing', 'coverage gain', 'conflicting requirements', 'beam separation', 'adjacent feeds', '6 db']</t>
  </si>
  <si>
    <t>Leaky wave antennas | Leaky waves | Reflector antenna feeds | Reflector antennas</t>
  </si>
  <si>
    <t>The performance of multibeam focal plane arrays feeding a single aperture is usually reduced due to conflicting requirements on the feed elements. Dense packing is usually required to minimize the beam separation, while typically large feed apertures are needed to provide the high feed directivity to reduce spillover losses from the reflector. In this paper the use of dielectric super-layers to shape the radiation pattern of each feed is demonstrated. The shaping is obtained by exciting, according to design, a pair of TE/TM leaky waves. The spillover from the reflector is reduced without physically increasing the dimensions of each single element aperture. A prototype of a feed array composed of 19 waveguides arranged in a hexagonal lattice was designed, manufactured and tested. The measured embedded patterns provided an increase of the edge of coverage gain, with respect to the free space case, of at least 0.6 dB in an operating bandwidth (BW) of ‚âà 12%. Moreover when reactive loading of adjacent feeds is adopted the increase in the edge of coverage with respect to the free space case was demonstrated to be larger than 1.6 dB over a 3% BW. ¬© 2008 IEEE.</t>
  </si>
  <si>
    <t>1280-1291</t>
  </si>
  <si>
    <t>60019984-60009037;60019984;60019984;60011728;60031159</t>
  </si>
  <si>
    <t>Netherlands;Netherlands;Sweden;United States</t>
  </si>
  <si>
    <t>Noordwijk aan Zee;The Hague;Stockholm;Pasadena</t>
  </si>
  <si>
    <t>ESTEC - European Space Research and Technology Centre;Nederlandse Organisatie voor toegepast natuurwetenschappelijk onderzoek- TNO;Saab AB;Jet Propulsion Laboratory</t>
  </si>
  <si>
    <t>60031159;60019984;60011728;60009037</t>
  </si>
  <si>
    <t>Leaky wave enhanced feed arrays for the improvement of the edge of coverage gain in multibeam reflector antennas</t>
  </si>
  <si>
    <t>10.1109/TAP.2008.922680</t>
  </si>
  <si>
    <t>2-s2.0-44449152536</t>
  </si>
  <si>
    <t>['vswr less', 'simulated data', 'satellite dmb', 'return loss', 'radiation patterns', 'proposed antenna', 'omnidirectional characteristics', 'mobile communication', 'maximum gains', 'global system', 'f antenna', 'domain algorithm', 'different frequency', 'difference time', 'compact tri', 'center frequencies', 'also seen', '63 ghz', '48 dbi', '2655 mhz']</t>
  </si>
  <si>
    <t>Parasitic elements | Planar inverted-F antenna (PIFA) | Tri-band</t>
  </si>
  <si>
    <t>The application of multiple folded radiator to independent frequency control of a compact tri-band planar inverted-F antenna (PIFA) composed of three resonant frequencies, Global System for Mobile communication (GSM900, 880-960 MHz)/Digital Communication System (DCS1800, 1710-1880 MHz)/Satellite Digital Mobile Broadcasting (Satellite DMB, 2605-2655 MHz) are treated with the optimized parameter values. The proposed antenna has been designed and analyzed by using commercially available softwares, CST MWS based on the finite-difference time-domain algorithm, High Frequency Structure Simulator (HFSS) based on the finite element method algorithm and a simple resonant equation, respectively. It is also seen that good isolation characteristics and independent frequency control can be accomplished by using the separation of folded parts operating at each different frequency. In addition, the return loss has been measured and compared between measured and simulated data under the criterion of VSWR less than 3. The radiation patterns in each service are the same as the omnidirectional characteristics and the maximum gains are 1.19, 2.93, and 1.48 dBi at 0.92, 1.8, and 2.63 GHz, center frequencies of each service, respectively. ¬© 2008 IEEE.</t>
  </si>
  <si>
    <t>1428-1436</t>
  </si>
  <si>
    <t>60080732;60080732;60080732;60080732</t>
  </si>
  <si>
    <t>22034637100;14060688500;8675470800;35215380100</t>
  </si>
  <si>
    <t>Kim, Dong Yeon;Lee, Jae W.;Cho, Choon S.;Lee, Taek K.</t>
  </si>
  <si>
    <t>Design of a compact tri-band PIFA based on independent control of the resonant frequencies</t>
  </si>
  <si>
    <t>10.1109/TAP.2008.922667</t>
  </si>
  <si>
    <t>2-s2.0-44449157671</t>
  </si>
  <si>
    <t>133E040019</t>
  </si>
  <si>
    <t>['wide range', 'variable low', 'suitable solution', 'simple low', 'results demonstrate', 'resistor emulation', 'practical approach', 'power converter', 'paper presents', 'microwave region', 'input port', 'experimental results', 'energy harvesting', 'electromagnetic waves', 'boost converter', 'associated circuitry', '8 œºw', '70 œºw', '30 œºw']</t>
  </si>
  <si>
    <t>DC-DC | Low power | Maximum power point tracking | Resistor emulation | RF energy harvesting</t>
  </si>
  <si>
    <t>This paper presents an approach and associated circuitry for harvesting near maximum output power from electromagnetic waves in the RF/microwave region of the spectrum with variable incident power densities in the range of tens of ŒºW/cm2. It is shown that open loop resistor emulation at the input port of a power converter is a suitable solution for tracking the peak power point of a low-power rectifying antenna source over a wide range of incident RF power densities. A boost converter with a simple low-power control approach for resistor emulation is presented. A hardware design example with detailed efficiency analysis is given using commercially available discrete circuitry. Experimental results are presented for a system harvesting 420 ŒºW to 8 ŒºW from a 6 cm √ó 6 cm rectifying antenna with incident RF power ranging from 70 ŒºW/cm2 to 30 ŒºW/ cm2, respectively. The results demonstrate that resistor emulation is a simple and practical approach to energy harvesting with variable low-power radiative RF sources. ¬© 2008 IEEE.</t>
  </si>
  <si>
    <t>1494-1501</t>
  </si>
  <si>
    <t>IEEE Transactions on Power Electronics</t>
  </si>
  <si>
    <t>60000221;60000221;60000221;60000221</t>
  </si>
  <si>
    <t>18038443000;24479786700;7004280757;7101961963</t>
  </si>
  <si>
    <t>Paing, Thurein;Shin, Jason;Zane, Regan;Popovic, Zoya</t>
  </si>
  <si>
    <t>Paing T.</t>
  </si>
  <si>
    <t>Resistor emulation approach to low-power RF energy harvesting</t>
  </si>
  <si>
    <t>10.1109/TPEL.2008.921167</t>
  </si>
  <si>
    <t>2-s2.0-44449158095</t>
  </si>
  <si>
    <t>['without affecting', 'significantly reduced', 'rotary joints', 'put also', 'proposed solutions', 'one consists', 'multiple feeds', 'modified axial', 'matching layers', 'leo satellites', 'lenses match', 'lens prototypes', 'good agreement', 'full 3', 'experimental results', 'evaluated numerically', 'enhance gain', 'elevation plane', 'compact size', '6œª0 ).', '4 dbi', '26 ghz']</t>
  </si>
  <si>
    <t>Beam shaping | Compact lens antennas | Constant flux illumination | Scanning antennas</t>
  </si>
  <si>
    <t>Two new compact lens antenna configurations are presented and compared for data link communications with LEO satellites at 26 GHz. These lenses match a secant type radiation pattern template in the elevation plane while having a mechanically scanned sector beam in azimuth to enhance gain as much as possible. No rotary joints or multiple feeds are required and emphasis is put also on the compactness of the proposed solutions &lt; 6Œª0). Two alternative lens configurations are evaluated numerically and experimentally: one is based on modified axial-symmetric dome lens geometry, and the other one consists of a full 3-D double-shell lens antenna. In contrast to current nearly omnidirectional antennas, the directivity of our lens prototypes is above 15.4 dBi. Up to 4.2 dB loss obtained in the prototypes can be significantly reduced by using lower loss dielectrics and matching layers, without affecting the conclusions. The numerical and experimental results are in good agreement with the radiation specifications given the compact size of the antennas. ¬© 2008 IEEE.</t>
  </si>
  <si>
    <t>1251-1258</t>
  </si>
  <si>
    <t>60004956-60028300;60004956;60030553-60180354;60030553;60030553;60019894</t>
  </si>
  <si>
    <t>7402460980;7103089977;56633472500;23973241400;16025007900;6701637532</t>
  </si>
  <si>
    <t>Costa, Jorge R.;Fernandes, Carlos A.;Godi, Ga√´l;Sauleau, Ronan;Le Coq, Laurent;Legay, Herv√©</t>
  </si>
  <si>
    <t>France;France;Portugal;France;Portugal</t>
  </si>
  <si>
    <t>Boulogne-Billancourt;Rennes;Lisbon;Toulouse;Lisbon</t>
  </si>
  <si>
    <t>ALTEN Group;Universite de Rennes 1;Instituto Universit√°rio de Lisboa (ISCTE-IUL);Thales Alenia Space;Instituto Superior T√©cnico</t>
  </si>
  <si>
    <t>60180354;60030553;60028300;60019894;60004956</t>
  </si>
  <si>
    <t>Costa J.R.</t>
  </si>
  <si>
    <t>Compact Ka-band lens antennas for LEO satellites</t>
  </si>
  <si>
    <t>10.1109/TAP.2008.922690</t>
  </si>
  <si>
    <t>2-s2.0-44449158645</t>
  </si>
  <si>
    <t>['relevant achievement', 'patch shows', 'design objectives', 'also presented']</t>
  </si>
  <si>
    <t>Broadband antennas | Dual polarized antennas | Patch antennas</t>
  </si>
  <si>
    <t>The design of a dual-polarization stacked patch antenna to be used in GSM-UMTS base station arrays is presented. The patch shows a high matching level in a broadband and isolation between elements that make it a suitable radiating element for base station arrays. Moreover, the most relevant achievement of this element is the isolation between the two polarization ports of the same element in the antenna operating bandwidth. A prototype has been manufactured and measured. The measurements, that match the design objectives, are also presented. ¬© 2008 IEEE.</t>
  </si>
  <si>
    <t>1472-1476</t>
  </si>
  <si>
    <t>Barba, Mariano</t>
  </si>
  <si>
    <t>Barba M.</t>
  </si>
  <si>
    <t>A high-isolation, wideband and dual-linear polarization patch antenna</t>
  </si>
  <si>
    <t>10.1109/TAP.2008.922889</t>
  </si>
  <si>
    <t>2-s2.0-44449159319</t>
  </si>
  <si>
    <t>['single 1', 'simple geometry', 'radiation efficiencies', 'phase noise', 'oscillator antenna', 'notable improvement', 'microstrip antenna', 'hf fet', 'direct current', 'dc )-', 'conversion efficiency', 'biased using', '7 dbi', '50 ghz', '5 dbm', '5 dbc', '2 dbm']</t>
  </si>
  <si>
    <t>Active integrated antenna (AIA) | Microstrip | Oscillator | Phase noise</t>
  </si>
  <si>
    <t>A small-sized active integrated antenna (AIA), consisting of a transmission feedback oscillator loaded with a microstrip antenna is presented in this paper. The oscillator antenna, which consists of a NEC super low noise high frequency field effect transistor (HF FET) integrated into the center of a segmented patch antenna, was designed for X-band at 8.50 GHz, and occupies a 5 √ó 6 mm2 area. The active integrated antenna demonstrates stable oscillations and excellent radiation patterns at X-band design frequencies. When biased using a single 1.5 volt battery connected between the source and drain and with the gate terminal open, the antenna effective isotropic radiated power (EIRP) and direct current (DC)-to-radiated radio frequency (RF) conversion efficiency are +11.2 dBm and 10.5%, respectively. The radiated power level and directivity are +4.5 dBm and 6.7 dBi, respectively. The phase noise at 100 kHz offset from the carrier is -87.5 dBc/Hz, which is a notable improvement over existing AIA designs. The AIA features compact size and simple geometry, yet provides radiated power levels and radiation efficiencies that are comparable to values typically obtained using circuits that occupy larger areas, and use thicker substrates with much lower dielectric constant values. ¬© 2008 IEEE.</t>
  </si>
  <si>
    <t>1236-1241</t>
  </si>
  <si>
    <t>60100688;60026717;60026717;60100688;60100688;60029115;60026717</t>
  </si>
  <si>
    <t>35496872800;24522606100;7003870589;6701354896;23001929200;7004597671;7103318101</t>
  </si>
  <si>
    <t>Mueller, Carl H.;Lee, Richard Q.;Romanofsky, Robert R.;Kory, Carol L.;Lambert, Kevin M.;Van Keuls, Frederick W.;Miranda, F√©lix A.</t>
  </si>
  <si>
    <t>McLean;Cleveland;Cleveland</t>
  </si>
  <si>
    <t>QinetiQ North America;Ohio Aerospace Institute;NASA Glenn Research Center</t>
  </si>
  <si>
    <t>60100688;60029115;60026717</t>
  </si>
  <si>
    <t>Mueller C.H.</t>
  </si>
  <si>
    <t>Small-size x-band active integrated antenna with feedback loop</t>
  </si>
  <si>
    <t>10.1109/TAP.2008.922628</t>
  </si>
  <si>
    <t>2-s2.0-44449162547</t>
  </si>
  <si>
    <t>['special quasi', 'special microgenetic', 'results obtained', 'one quasi', 'high probability', 'genetic algorithms', 'evolutionary strategies', 'deterministic algorithm', 'climbing strategies', 'best configuration', 'algorithm shows', 'algorithm inspired']</t>
  </si>
  <si>
    <t>Frequency selective surfaces (FSSs) | Microwave absorbers | Optimization methods</t>
  </si>
  <si>
    <t>Eight different optimization algorithms are applied to determine the best configuration of a patch unit cell of a frequency selective surface used as a radar absorbing material. The algorithms include seven stochastic binary optimizers, which are based on the concept of genetic algorithms and evolutionary strategies as well as one quasi-deterministic optimizer based on an algorithm inspired by hill-climbing strategies. The comparison of results obtained from each algorithm shows the very high probability of finding global optima when a special microgenetic and a special quasi-deterministic algorithm is applied. ¬© 2008 IEEE.</t>
  </si>
  <si>
    <t>1340-1349</t>
  </si>
  <si>
    <t>60025858;60025858;60025858;60025858</t>
  </si>
  <si>
    <t>24070448800;24071403100;56796449600;23006685900</t>
  </si>
  <si>
    <t>Fallahi, Arya;Mishrikey, Matthew;Hafner, Christian;Vahldieck, R√ºdiger</t>
  </si>
  <si>
    <t>Zurich ZH,</t>
  </si>
  <si>
    <t>ETH Zurich</t>
  </si>
  <si>
    <t>Fallahi A.</t>
  </si>
  <si>
    <t>Efficient procedures for the optimization of frequency selective surfaces</t>
  </si>
  <si>
    <t>10.1109/TAP.2008.922678</t>
  </si>
  <si>
    <t>2-s2.0-44449169134</t>
  </si>
  <si>
    <t>['wing characters', 'varinervis edwards', 'taxonomy also', 'stage larva', 'gra .)', 'first time', 'antenna characters', 'adult stage']</t>
  </si>
  <si>
    <t>Adult redescription | Psorophora (Grabhamia) varinervis | Pupa and larval description</t>
  </si>
  <si>
    <t>Psorophora (Grabhamia) varinervis Edwards (Diptera: Culicidae) is redescribed in the adult stage. Pupa and fourth-stage larva are described and illustrated for the first time. Information about distribution, bionomics, and taxonomy also is included. Adults of Ps. varinervis can be separated from the closely related species Ps. (Gra.) discolor (Coquillett) on the basis of the wing characters, and the larva by the siphon and antenna characters. ¬© 2008 Entomological Society of America.</t>
  </si>
  <si>
    <t>342-346</t>
  </si>
  <si>
    <t>Journal of Medical Entomology</t>
  </si>
  <si>
    <t>60031769;60003542;60000658</t>
  </si>
  <si>
    <t>57212512208;7402997053;6603018731</t>
  </si>
  <si>
    <t>Rossi, Gustavo C.;Stein, Marina;Almir√≥n, Walter R.</t>
  </si>
  <si>
    <t>Argentina;Argentina;Argentina</t>
  </si>
  <si>
    <t>Provincia de Buenos Aires;Corrientes;Cordoba</t>
  </si>
  <si>
    <t>Centro de Estudios Parasitol√≥gicos y de Vectores (CONICET- Universidad Nacional de La Plata);Universidad Nacional del Nordeste;Universidad Nacional de C√≥rdoba</t>
  </si>
  <si>
    <t>Rossi G.</t>
  </si>
  <si>
    <t>Psorophora (Grabhamia) varinervis (Diptera: Culicidae) morphological description including pupa and fourth-stage larva previously unknown</t>
  </si>
  <si>
    <t>10.1603/0022-2585(2008)45[342:PGVDCM]2.0.CO;2</t>
  </si>
  <si>
    <t>2-s2.0-44449170420</t>
  </si>
  <si>
    <t>['wave structure', 'voltage electrode', 'transmitted via', 'transmission system', 'rod antenna', 'relativistic traveling', 'reasonably matched', 'peak power', 'microwave pulses', 'hollow high', 'fundamental nonaxisymmetric', 'frequency band', 'envelope distortions', 'dielectric rod', 'device virtually', 'band antenna', 'angular distribution', 'also shown', 'actual configuration', '700 mhz', '6 mw', '4 ns', '11 mode']</t>
  </si>
  <si>
    <t>The microwave transmission system of an X-band antenna-amplifier (a relativistic traveling-wave tube intended for operation in the fundamental nonaxisymmetric HE 11 mode of a dielectric rod) has been investigated. A specially designed two-frequency tunable resonance microwave pulse compressor is used as an RF drive source. The microwave transmission system is incorporated into a hollow high-voltage electrode of a linear induction accelerator. It is shown that this transmission system can be reasonably matched in a frequency band of about 700 MHz, and microwave pulses with a duration of ~4 ns and a peak power of at least up to 1.6 MW can be transmitted via it without substantial losses and envelope distortions. It is also shown that the actual configuration of the device virtually does not affect the angular distribution of the far-field radiation pattern of the rod antenna, which is an extension of the slow-wave structure of the amplifier. ¬© 2008 MAIK Nauka.</t>
  </si>
  <si>
    <t>411-415</t>
  </si>
  <si>
    <t>Instruments and Experimental Techniques</t>
  </si>
  <si>
    <t>100462386;100462386;100462386</t>
  </si>
  <si>
    <t>6602609367;7102361460;6602461409</t>
  </si>
  <si>
    <t>Avgustinovich, V. A.;Artemenko, S. N.;Shlapakovskii, A. S.</t>
  </si>
  <si>
    <t>Nuclear Physics Institute</t>
  </si>
  <si>
    <t>Avgustinovich V.</t>
  </si>
  <si>
    <t>An antenna-feed system with an RF drive source for a Cherenkov maser-an antenna-amplifier</t>
  </si>
  <si>
    <t>10.1134/S0020441208030147</t>
  </si>
  <si>
    <t>2-s2.0-44449172463</t>
  </si>
  <si>
    <t>Fundaci√≥n S√©neca</t>
  </si>
  <si>
    <t>05746/PI/07</t>
  </si>
  <si>
    <t>['smaller number', 'reverberation chamber', 'receive elements', 'radiation efficiency', 'portable device', 'mimo capacity', 'measurements using', 'losses may', 'integrated antennas', 'efficient antennas', 'diversity gain', 'complex way', 'commonly recommended']</t>
  </si>
  <si>
    <t>Channel capacity | Diversity gain | Multiple-input-multiple-output (MIMO) systems | Radiation efficiency</t>
  </si>
  <si>
    <t>A previously published guideline for MIMO antenna arrays is refuted. The influence of radiation efficiency on diversity gain and MIMO capacity of wireless communications systems is investigated through simulations and measurements using a reverberation chamber. Integrated antennas on a portable device have efficiencies low enough to disallow typical inter-element correlation assumptions. Both diversity gain and MIMO capacity depend on the number of antennas, SNR and efficiency in a complex way. When the efficiency of antennas is considered, certain system capacity losses are predicted and measured. These losses may be recovered through using more receive elements than commonly recommended or through the addition of a smaller number of more efficient antennas. ¬© 2008 IEEE.</t>
  </si>
  <si>
    <t>1444-1450</t>
  </si>
  <si>
    <t>;60014907;60014907;60014907</t>
  </si>
  <si>
    <t>16025891200;16066513000;12241914400;7003359258</t>
  </si>
  <si>
    <t>Valenzuela-Vald√©s, Juan F.;Garcia-Fernandez, Miguel A.;Martinez-Gonzalez, Antonio M.;Sanchez-Hernandez, David A.</t>
  </si>
  <si>
    <t>Valenzuela-Vald√©s J.F.</t>
  </si>
  <si>
    <t>The influence of efficiency on receive diversity and MIMO capacity for Rayleigh-fading channels</t>
  </si>
  <si>
    <t>10.1109/TAP.2008.922208</t>
  </si>
  <si>
    <t>2-s2.0-44449173508</t>
  </si>
  <si>
    <t>['priori knowledge', 'original situation', 'moments formulations', 'equivalence principles', 'efficiently combine', 'called macromodels']</t>
  </si>
  <si>
    <t>Domain decomposition | Integral equations | Method of moments (MoM)</t>
  </si>
  <si>
    <t>The idea of so-called macromodels is applied to problems of computational electromagnetics involving integral-equation/ method-of-moments formulations. It is shown that with the use of equivalence principles, it is possible to exclude a part of the problem, calculate its wideband response without an a priori knowledge of the excitations, and then efficiently combine the result into the original situation. The idea is validated using examples involving slot-excited dielectric resonator antennas. ¬© 2008 IEEE.</t>
  </si>
  <si>
    <t>1482-1487</t>
  </si>
  <si>
    <t>Kucharski, Andrzej A.</t>
  </si>
  <si>
    <t>Kucharski A.</t>
  </si>
  <si>
    <t>Efficient solution of integral-equation based electromagnetic problems with the use of macromodels</t>
  </si>
  <si>
    <t>10.1109/TAP.2008.922706</t>
  </si>
  <si>
    <t>2-s2.0-44449174021</t>
  </si>
  <si>
    <t>['whose performance', 'size constraints', 'port network', 'passive antennas', 'particularly interesting', 'overriding consideration', 'matching network', 'matching elements', 'longer limited', 'circuit simulator', 'active component']</t>
  </si>
  <si>
    <t>Active antennas | Antenna theory | Impedance matching</t>
  </si>
  <si>
    <t>A new theoretical tool is introduced for treating an antenna as a two-port network. This tool is very useful for allowing the antenna and its matching network to be analyzed and optimized in a circuit simulator. In this paper, we apply the idea to the situation where the matching network of the antenna incorporates non-Foster (active) matching elements, and so overall circuit stability becomes an overriding consideration. Non-Foster matching networks are particularly interesting because they offer the potential to transform the antenna into an active component that is no longer limited by the gain-bandwidth-size constraints of passive antennas, and whose performance can be improved as semiconductor technology advances. ¬© 2008 IEEE.</t>
  </si>
  <si>
    <t>1218-1222</t>
  </si>
  <si>
    <t>Aberle, James T.</t>
  </si>
  <si>
    <t>Aberle J.</t>
  </si>
  <si>
    <t>Two-port representation of an antenna with application to non-foster matching networks</t>
  </si>
  <si>
    <t>10.1109/TAP.2008.922173</t>
  </si>
  <si>
    <t>2-s2.0-44449176049</t>
  </si>
  <si>
    <t>['radiation patterns', 'parameter values', 'ground plane', 'frequency band', 'also shown', 'almost constant', '7 ghz', '2 dbi']</t>
  </si>
  <si>
    <t>Folded dipole antenna | Planar antenna | Self-balanced antenna | Wideband antenna</t>
  </si>
  <si>
    <t>A planar folded dipole antenna that exhibits wideband characteristics is proposed. The antenna has simple planar construction without a ground plane and is easy to be assembled. Parameter values are adjusted in order to obtain wideband properties and compactness by using an electromagnetic simulator based on the method of moments. An experimental result centered at 1.7 GHz for 50 Œ© impedance matching shows that the antenna has bandwidth over 55% (VSWR ‚â§ 2. The gains of the antenna are almost constant (2 dBi) in this frequency band and the radiation patterns are very similar to those of a normal dipole antenna. It is also shown that the antenna has a self-balanced impedance property in this frequency band. ¬© 2008 IEEE.</t>
  </si>
  <si>
    <t>1223-1228</t>
  </si>
  <si>
    <t>60107391;60004176;60004176;60107391;60107391;60107391</t>
  </si>
  <si>
    <t>57218975141;57193733851;35595653100;24334996300;12545194500;24335408100</t>
  </si>
  <si>
    <t>Tanaka, Shingo;Kim, Yongho;Morishita, Hisashi;Horiuchi, Satoru;Atsumi, Yasunori;Ido, Yoichi</t>
  </si>
  <si>
    <t>Tokyo;Yokosuka</t>
  </si>
  <si>
    <t>Yazaki Corporation;National Defense Academy of Japan</t>
  </si>
  <si>
    <t>60107391;60004176</t>
  </si>
  <si>
    <t>Tanaka S.</t>
  </si>
  <si>
    <t>Wideband planar folded dipole antenna with self-balanced impedance property</t>
  </si>
  <si>
    <t>10.1109/TAP.2008.922683</t>
  </si>
  <si>
    <t>2-s2.0-44449178747</t>
  </si>
  <si>
    <t>['wave band', 'uav operation', 'typical algorithms', 'sar imagery', 'resolution cell', 'radar operates', 'proposed system', 'paper shows', 'paper proposes', 'paper presents', 'motion errors', 'mobile platform', 'lmu );', 'isar ).', 'inverse sar', 'information provided', '2 ghz']</t>
  </si>
  <si>
    <t>Motion compensation | Phase Gradient Autofocus (PGA) | Range alignment | Synthetic Aperture Radar (SAR) | Unmanned Aerial Vehicle (UAV)</t>
  </si>
  <si>
    <t>This paper presents an experimental Synthetic Aperture Radar (SAR) system that is under development in the Universidad Polit√©cnica de Madrid. The system uses Linear Frequency Modulated Continuous Wave (LFM-CW) radar with a two antenna configuration for transmission and reception. The radar operates in the millimeter-wave band with a maximum transmitted bandwidth of 2 GHz. The proposed system is being developed for Unmanned Aerial Vehicle (UAV) operation. Motion errors in UAV operation can be critical. Therefore, this paper proposes a method for focusing SAR images with movement errors larger than the resolution cell. Typically, this problem is solved using two processing steps: first, coarse motion compensation based on the information provided by an Inertial Measuring Unit (LMU); and second, fine motion compensation for the residual errors within the resolution cell based on the received raw data. The proposed technique tries to focus the image without using data of an IMU. The method is based on a combination of the well known Phase Gradient Autofocus (PGA) for SAR imagery and typical algorithms for translational motion compensation on Inverse SAR (ISAR). This paper shows the first real experiments for obtaining high resolution SAR images using a car as a mobile platform for our radar.</t>
  </si>
  <si>
    <t>3384-3405</t>
  </si>
  <si>
    <t>60028442;60028442;60028442;60009669</t>
  </si>
  <si>
    <t>16686341300;16038926600;6602386444;6507073233</t>
  </si>
  <si>
    <t>Gonz√°lez-Partida, Jos√© Tom√°s;Almorox-Gonz√°lez, Pablo;Burgos-Garc√≠a, Mateo;Dorta-Naranjo, Blas Pablo</t>
  </si>
  <si>
    <t>Madrid;Las Palmas de Gran Canaria</t>
  </si>
  <si>
    <t>Universidad Polit√©cnica de Madrid;Universidad de Las Palmas de Gran Canaria</t>
  </si>
  <si>
    <t>60028442;60009669</t>
  </si>
  <si>
    <t>Gonz√°lez-Partida J.T.</t>
  </si>
  <si>
    <t>SAR system for UAV operation with motion error compensation beyond the resolution cell</t>
  </si>
  <si>
    <t>10.3390/s8053384</t>
  </si>
  <si>
    <t>2-s2.0-44649127427</t>
  </si>
  <si>
    <t>['wider bandwidth', 'unidirectional radiation', 'proposed configurations', 'multipolarized performance', 'favorably compared', 'conical sinuous', 'cavity backed', 'adjacent bands']</t>
  </si>
  <si>
    <t>Conical | Multiband | Multipolarized | Sinuous antenna | Spiral</t>
  </si>
  <si>
    <t>Two-arm sinuous antennas are introduced in this paper. The proposed configurations and realized phase progressions result in a unique multiband behavior with alternating polarization handedness between adjacent bands. Two sinuous embodiments are presented: a planar, cavity backed, flush mountable design and a unidirectional, conically projected structure. Both designs exhibit multiband and multipolarized performance with low axial ratio and good pattern symmetry. Conical sinuous has superior impedance matching, wider bandwidth for all circularly polarized bands and does not require absorber backing for unidirectional radiation. A computer aided analysis is performed using method of moments and finite element codes and results are favorably compared with measurements. ¬© 2008 IEEE.</t>
  </si>
  <si>
    <t>1229-1235</t>
  </si>
  <si>
    <t>60022476;60000221</t>
  </si>
  <si>
    <t>7201363689;7007076790</t>
  </si>
  <si>
    <t>Buck, Michael C.;Filipoviƒá, Dejan S.</t>
  </si>
  <si>
    <t>Boulder;Boulder</t>
  </si>
  <si>
    <t>Ball Aerospace;University of Colorado Boulder</t>
  </si>
  <si>
    <t>Buck M.</t>
  </si>
  <si>
    <t>Two-arm sinuous antennas</t>
  </si>
  <si>
    <t>10.1109/TAP.2008.922606</t>
  </si>
  <si>
    <t>2-s2.0-44649136037</t>
  </si>
  <si>
    <t>F00482</t>
  </si>
  <si>
    <t>['well approximated', 'user bound', 'underlying space', 'theoretical results', 'system simulations', 'system load', 'snr loss', 'sequence code', 'receive antennas', 'noise ratio', 'multiuser interference', 'multiuser direct', 'mobile user', 'form expression', 'fading channels', 'division multiple', 'c represents', 'bit error', 'always maintained', '2 ),']</t>
  </si>
  <si>
    <t>Direct-sequence code division multiple access (DS-CDMA) | Fading channels | Maximal-ratio combining (MRC) | Multiple input-multiple output (MIMO) | Transmit diversity</t>
  </si>
  <si>
    <t>The performance of space-time transmit diversity is examined in a multiuser direct-sequence code-division multiple-access (DS-CDMA) system over fast- and slow-fading channels. The underlying space-time system employs N = 2 transmit antennas and M receive antennas at the mobile user and receiver base station, respectively. We consider the performance of the space-time multiuser system when using the linear decorrelator detector to combat the effect of multiuser interference. In our analysis, we derive a closed-form expression for the probability of bit error for both fast- and slow-fading channels. These theoretical results are shown to be very accurate when compared to system simulations. Both simulations and theoretical results prove that, regardless of the system load, the full diversity order of 2NM for fast-fading channels and NM for slow-fading channels is always maintained, and only a signal-to-noise ratio (SNR) loss is incurred. This SNR loss is proved to be a function of only the number of users (i.e., level of interference) and independent of the number of transmit and/or receive antennas. Using our theoretical results, we show that the loss in SNR from the single-user bound can be well approximated by 10\log (C/2), where C represents the level of multiuser interference. ¬© 2008 IEEE.</t>
  </si>
  <si>
    <t>1480-1493</t>
  </si>
  <si>
    <t>60002494;60033154</t>
  </si>
  <si>
    <t>15834185700;6603788371</t>
  </si>
  <si>
    <t>AlJerjawi, Mohamed S.;Hamouda, Walaa</t>
  </si>
  <si>
    <t>Montreal;Montreal</t>
  </si>
  <si>
    <t>Concordia University;Universit√© McGill</t>
  </si>
  <si>
    <t>60033154;60002494</t>
  </si>
  <si>
    <t>AlJerjawi M.</t>
  </si>
  <si>
    <t>Performance analysis of multiuser DS-CDMA in MIMO systems over Rayleigh fading channels</t>
  </si>
  <si>
    <t>10.1109/TVT.2007.907317</t>
  </si>
  <si>
    <t>2-s2.0-44849084803</t>
  </si>
  <si>
    <t>NCET-04-0601</t>
  </si>
  <si>
    <t>['vblast scheme', 'single antenna', 'simo structure', 'significant increase', 'shift keying', 'receiver end', 'prior knowledge', 'noise ratio', 'new scheme', 'multiple antennas', 'modulation technique', 'minimum mean', 'input multiple', 'higher signal', 'help achieve', 'exact synchronization', 'diversity gain', 'differential code', 'dcsk architecture', 'data rate', 'channel states']</t>
  </si>
  <si>
    <t>Direct-sequence vertical Bell Labs layered space-time (DS-VBLAST) | Error performance | Frequency-modulated differential code-shift keying (FM-DCSK) | Single-input multiple-output (SIMO) communication system | Walsh function</t>
  </si>
  <si>
    <t>A single-input multiple-output (SIMO) architecture of the frequency-modulated (FM) differential code-shift keying (DCSK) modulation technique is proposed. The new scheme employs orthogonal Walsh functions at the transmitter, with parallel substreams transmitted with a single antenna to help achieve a significant increase of the data rate. Multiple antennas are used at the receiver end to form an SIMO structure so as to obtain a diversity gain. Simulation results demonstrate that at a higher signal-to-noise ratio, the proposed SIMO FM-DCSK architecture has an outstanding bit error rate performance, in contrast to the direct-sequence (DS) vertical Bell Labs layered space-time (VBLAST) scheme that uses a complicated Rake receiver and minimum mean-square error detection, at the same data rate over multipath fading channels. In particular, the new scheme does not require any prior knowledge of the channel states, exact synchronization, and the complex Rake receiver, making the proposed algorithm simpler and yet more efficient than the DS-VBLAST scheme. ¬© 2008 IEEE.</t>
  </si>
  <si>
    <t>457-461</t>
  </si>
  <si>
    <t>60018205;60018205;60013983</t>
  </si>
  <si>
    <t>35262942100;38260890800;36012928800</t>
  </si>
  <si>
    <t>Wang, Lin;Zhang, Chaoxian;Chen, Guanrong</t>
  </si>
  <si>
    <t>Xiamen;Kowloon</t>
  </si>
  <si>
    <t>Xiamen University;City University of Hong Kong</t>
  </si>
  <si>
    <t>60018205;60013983</t>
  </si>
  <si>
    <t>Performance of an SIMO FM-DCSK communication system</t>
  </si>
  <si>
    <t>10.1109/TCSII.2007.914895</t>
  </si>
  <si>
    <t>2-s2.0-44849085445</t>
  </si>
  <si>
    <t>Nokia Foundation</t>
  </si>
  <si>
    <t>['useful information', 'transferring properties', 'total efficiencies', 'simulated 3', 'radiation patterns', 'performance evaluation', 'performance analysis', 'paper presents', 'measured single', 'large set', 'increasing understanding', 'envelope correlation', 'eigenvalue dispersion', 'design aspects', 'comprehensive study', 'antenna configurations', 'antenna configuration']</t>
  </si>
  <si>
    <t>Capacity | Effective array gain (EAG) | Eigenvalue dispersion | Envelope correlation | Multiantenna</t>
  </si>
  <si>
    <t>This paper presents a comprehensive study on the performance analysis and design aspects of mobile-terminal multiantenna configurations. Four realistic multiantenna terminals are studied in a large set of measured single-input-multiple-output (SIMO) and multiple-input-multiple-output (MIMO) environments. Several performance metrics, such as the total efficiencies of the antenna configurations, envelope correlation, effective array gain EAG, eigenvalue dispersion, and capacity, are used in the performance evaluation. Emphasis has been put on increasing understanding on the power-transferring properties of mobile-terminal multiantenna configurations, for which purpose the EAG is used. Furthermore, efficient theoretical ways of predicting the empirical EAG results based on the simulated 3-D radiation patterns of an antenna configuration are proposed and studied. The results of this paper provide novel and useful information for the designers of future multiantenna terminals. ¬© 2008 IEEE.</t>
  </si>
  <si>
    <t>1664-1674</t>
  </si>
  <si>
    <t>60103653-60026638;60103653;60103653;60026638;60103653</t>
  </si>
  <si>
    <t>6506562480;7801597876;6603413948;6701831104;7005441452</t>
  </si>
  <si>
    <t>Villanen, Juha;Suvikunnas, Pasi;Icheln, Clemens;Ollikainen, Jani;Vainikainen, Pertti</t>
  </si>
  <si>
    <t>Aalto University;Nokia Corporation</t>
  </si>
  <si>
    <t>60103653;60026638</t>
  </si>
  <si>
    <t>Villanen J.</t>
  </si>
  <si>
    <t>Performance analysis and design aspects of mobile-terminal multiantenna configurations</t>
  </si>
  <si>
    <t>10.1109/TVT.2007.907309</t>
  </si>
  <si>
    <t>2-s2.0-44849086456</t>
  </si>
  <si>
    <t>CCF-0541453</t>
  </si>
  <si>
    <t>['secure communications', 'secret key', 'legitimate receiver', 'larger numbers', 'inherently superior', 'equal knowledge']</t>
  </si>
  <si>
    <t>Channel coding | Communication system security | Maximum likelihood decoding</t>
  </si>
  <si>
    <t>Secure communications in a multiple input multiple output (MIMO) system in which the eavesdropper's channel is inherently superior to that of the legitimate receiver is described. Both the legitimate receiver and the eavesdropper are assumed to have equal knowledge and comparable computational capabilities and there is no "secret key" known only to the legitimate receiver. The combination of artificial noise added at the transmitter, parallelization of the legitimate channel using the singular value decomposition, and low density parity check (LDPC) codes can overcome the superiority of the eavesdropper's channel and enable secure communications. The effectiveness of the method is greater for larger numbers of antennas and larger modulation constellations. ¬© 2008 IEEE.</t>
  </si>
  <si>
    <t>386-388</t>
  </si>
  <si>
    <t>57219214867;57027316300</t>
  </si>
  <si>
    <t>Kim, Hyungjin;Villasenor, John D.</t>
  </si>
  <si>
    <t>Secure MIMO communications in a system with equal numbers of transmit and receive antennas</t>
  </si>
  <si>
    <t>10.1109/LCOMM.2008.080077</t>
  </si>
  <si>
    <t>2-s2.0-44849094850</t>
  </si>
  <si>
    <t>['thermal noise', 'quadratic functions', 'output systems', 'output sinr', 'output signal', 'optimum combining', 'numerical examples', 'noise ratio', 'generating function', 'form expression', 'exact moment', 'exact mgf', 'exact distribution', 'analytical results', 'also derived', 'accurate way']</t>
  </si>
  <si>
    <t>Adaptive antennas | Cochannel interference | Fading channels | Multiple-input-multiple-output (MIMO) systems</t>
  </si>
  <si>
    <t>The performance of multiple-input-multiple-output systems with optimum combining (OC) is studied in a Rayleigh fading environment with arbitrary-power cochannel interference and thermal noise. Based on the joint eigenvalue distributions of quadratic functions of complex Gaussian matrices, a closed-form expression for the exact distribution of the output signal-to-interference-plus-noise ratio (SINR) is derived. A closed-form expression for the exact moment-generating function (MGF) of the output SINR of single-input-multiple-output (SIMO) systems is also derived. From the exact MGF, the moments of the output SINR and the symbol error rate of various M-ary modulation schemes are obtained. We verify the accuracy of our analytical results with numerical examples. The new analytical framework provides a simple and accurate way to assess the effects of equal- and unequal-power cochannel interferers and thermal noise on the performance of OC. ¬© 2008 IEEE.</t>
  </si>
  <si>
    <t>1564-1575</t>
  </si>
  <si>
    <t>60021032;60013372-60094206;60015099;60021032</t>
  </si>
  <si>
    <t>7404071163;7202649009;7102074621;7007142135</t>
  </si>
  <si>
    <t>Kang, Heewon;Kwak, Jin Sam;Pratt, Thomas G.;St√ºber, Gordon L.</t>
  </si>
  <si>
    <t>South Korea;United States;United States;United States</t>
  </si>
  <si>
    <t>Seoul;Atlanta;Atlanta;Austin</t>
  </si>
  <si>
    <t>LG Electronics, Korea;Georgia Institute of Technology;Georgia Tech Research Institute;The University of Texas at Austin</t>
  </si>
  <si>
    <t>60094206;60021032;60015099;60013372</t>
  </si>
  <si>
    <t>Analytical framework for optimal combining with arbitrary-power interferers and thermal noise</t>
  </si>
  <si>
    <t>10.1109/TVT.2007.907293</t>
  </si>
  <si>
    <t>2-s2.0-44849097828</t>
  </si>
  <si>
    <t>['transmitting capabilities', 'distributed space', 'coding gains', 'achieve diversity']</t>
  </si>
  <si>
    <t>Continuous phase modulation | Cooperative relays | Space-time trellis codes</t>
  </si>
  <si>
    <t>Cooperative relaying allows single antenna users to achieve diversity and coding gains by utilizing nearby users' transmitting capabilities. We consider a relay system employing constant envelope continuous phase frequency shift keying. Distributed space-time trellis codes are implemented with a novel multiple relay protocol. ¬© 2008 IEEE.</t>
  </si>
  <si>
    <t>60020585;60020585;60020585</t>
  </si>
  <si>
    <t>15078777800;7406040319;55600729300</t>
  </si>
  <si>
    <t>Maw, Rachel L.;Martin, Philippa A.;Taylor, Desmond P.</t>
  </si>
  <si>
    <t>New Zealand</t>
  </si>
  <si>
    <t>Christchurch</t>
  </si>
  <si>
    <t>University of Canterbury</t>
  </si>
  <si>
    <t>Maw R.</t>
  </si>
  <si>
    <t>Cooperative relaying with CPFSK and distributed space-time trellis codes</t>
  </si>
  <si>
    <t>10.1109/LCOMM.2008.080163</t>
  </si>
  <si>
    <t>2-s2.0-44849099314</t>
  </si>
  <si>
    <t>['separate spectra', 'rician k', 'radio transmission', 'noise ratio', 'multipath environments', 'multiantenna beamformers', 'impact factors', 'hypothetical cosine', 'form expressions', 'explicitly related', 'directional antennas', 'direct path', 'conventional beamformers', 'antenna elements', 'antenna beamwidth', 'angular domains', 'analytical formulation']</t>
  </si>
  <si>
    <t>Conventional beamforming | Double-directional channel | Half-power beamwidth (HPBW) | Multiantenna beamforming | Rician K-factor | Root-mean-squared (rms) delay spread (RDS)</t>
  </si>
  <si>
    <t>The impact of directional antennas and multiantenna beamformers on radio transmission is formulated in terms of the gain of the Rician K-factor, the reduction of the root-mean-squared delay spread, and the gain of the signal-to-noise ratio at the receiver for Rician fading channels in multipath environments. The analysis is based on a double-directional channel model. For the analytical formulation, the joint channel spectrum is assumed to be decomposable into separate spectra in time and angular domains. By way of illustration, closed-form expressions for the impact of hypothetical cosine-shaped antenna patterns and conventional beamformers are derived for channels with uniform angular spectra and an exponential decaying delay spectrum. The impact factors are explicitly related to the antenna beamwidth and the number of antenna elements. In addition, the effect of misalignment between the antenna main beam and the direct path is included in the analysis. The quantitative analysis given in this paper is important for radio system design, particularly for the design of antennas and multiantenna beamformer configurations. ¬© 2008 IEEE.</t>
  </si>
  <si>
    <t>1695-1707</t>
  </si>
  <si>
    <t>11838915400;7003821814;23102330400;16415286000</t>
  </si>
  <si>
    <t>Yang, Haibing;Herben, Matti H.A.J.;Akkermans, Iwan J.A.G.;Smulders, Peter F.M.</t>
  </si>
  <si>
    <t>Impact analysis of directional antennas and multiantenna beamformers on radio transmission</t>
  </si>
  <si>
    <t>10.1109/TVT.2007.907308</t>
  </si>
  <si>
    <t>2-s2.0-44849104876</t>
  </si>
  <si>
    <t>['time coded', 'still achievable', 'results apply', 'letter considers', 'channel estimator', 'antenna selection']</t>
  </si>
  <si>
    <t>Antenna selection | Channel estimation errors | Diversity | Multiple antenna | Space time coding</t>
  </si>
  <si>
    <t>This letter considers the effect of channel estimation errors on the performance of space-time coded (STC) systems with transmit and receive antenna selection over quasi-static flat fading channels. By performing pairwise error probability analysis and presenting numerical examples, we show that the diversity order achieved with perfect channel state information (CSI) is still achievable with imperfect CSI used both at the antenna selection and the space-time decoding processes. We note that our results apply to general STC systems with both transmit and/or receive antenna selection based on largest received powers which can be estimated by any channel estimator. ¬© 2008 IEEE.</t>
  </si>
  <si>
    <t>371-373</t>
  </si>
  <si>
    <t>60029111;60029111</t>
  </si>
  <si>
    <t>23477290500;7005179513</t>
  </si>
  <si>
    <t>Gucluoglu, Tansal;Panayirci, Erdal</t>
  </si>
  <si>
    <t>Kadir Has √úniversitesi</t>
  </si>
  <si>
    <t>Gucluoglu T.</t>
  </si>
  <si>
    <t>Performance of transmit and receive antenna selection in the presence of channel estimation errors</t>
  </si>
  <si>
    <t>10.1109/LCOMM.2008.072126.</t>
  </si>
  <si>
    <t>2-s2.0-44849105184</t>
  </si>
  <si>
    <t>EP/D058716/1</t>
  </si>
  <si>
    <t>['virtual uplink', 'throughput increases', 'takes turns', 'reduce complexity', 'rate constraints', 'proposed algorithm', 'power allocation', 'orthogonal frequency', 'one iteration', 'noise ratio', 'multiuser multiple', 'iterative algorithm', 'high signal', 'generalized zero', 'division multiplexing', 'division multiple', 'beamforming approach', 'also capable', 'access scheme']</t>
  </si>
  <si>
    <t>Beamforming | Multiple-input multiple-output (MIMO) | Multiuser communication | Orthogonal frequency-division multiplexing (OFDM) | Throughput</t>
  </si>
  <si>
    <t>In this paper, we study the problem of maximizing the throughput of a multiuser multiple-input-multiple-output orthogonal frequency-division multiplexing (MIMO-OFDM) system in the downlink with a total power constraint using a beamforming approach. An iterative algorithm that takes turns to optimize, jointly among users, the power allocation in the downlink, the transmit and the receive beamforming antenna vectors, and the power allocation in the virtual uplink is proposed. The algorithm is proved to converge, and the throughput increases from one iteration to the next. In addition to the total power constraint, the proposed algorithm is also capable of handling individual users' rate constraints. To reduce complexity, a geometric-programming-based power control in the high signal-to-interference-plus-noise ratio (SINR) region and an orthogonal frequency-division multiple-access scheme in the low SINR region are proposed. Numerical results illustrate that the proposed algorithm significantly outperforms the generalized zero-forcing (GZF) approach. ¬© 2008 IEEE.</t>
  </si>
  <si>
    <t>1993-1998</t>
  </si>
  <si>
    <t>Throughput maximization in linear multiuser MIMO-OFDM downlink systems</t>
  </si>
  <si>
    <t>10.1109/TVT.2007.909273</t>
  </si>
  <si>
    <t>2-s2.0-44849116633</t>
  </si>
  <si>
    <t>['subframes sent', 'snrs ),', 'separate antennas', 'noise ratios', 'multiplexing gain', 'mimo systems', 'level throughput', 'high signal', 'frame level', 'diagonal precoder', 'average fer', 'analytically demonstrate']</t>
  </si>
  <si>
    <t>Cross-layer design | Frame loss rate (FLR) | Link layer | Multiple-input-multiple-output (MIMO) channels | Transmission techniques</t>
  </si>
  <si>
    <t>In this paper, we analyze transmission techniques for multiple-input-multiple-output (MIMO) systems from a link-layer perspective using frame error rate (FER), frame loss rate, and link throughput metrics. We introduce two new layered space-time coding variants adapted for transmission at the frame level in MIMO systems with no channel state information (CSI) at the transmitter. We analytically demonstrate that for moderate to high signal-to-noise ratios (SNRs), the average FER is lower when the frames are segmented into subframes sent from different antennas rather than transmitting each frame on separate antennas. When the CSI is available at the transmitter, we investigate a new transmission technique, which uses a diagonal precoder and a subchannel selection strategy to trade off the multiplexing gain with the FER to increase the link-level throughput. ¬© 2008 IEEE.</t>
  </si>
  <si>
    <t>1923-1929</t>
  </si>
  <si>
    <t>60027863;60019141;60019141</t>
  </si>
  <si>
    <t>21742200200;7004169509;6701327690</t>
  </si>
  <si>
    <t>Ajib, Wessam;Haccoun, David;Frigon, Jean Fran√ßois</t>
  </si>
  <si>
    <t>Universit√© du Qu√©bec √† Montr√©al;Polytechnique Montr√©al</t>
  </si>
  <si>
    <t>60027863;60019141</t>
  </si>
  <si>
    <t>Ajib W.</t>
  </si>
  <si>
    <t>Analysis and evaluation of link-layer transmission schemes for MIMO channels</t>
  </si>
  <si>
    <t>10.1109/TVT.2007.907316</t>
  </si>
  <si>
    <t>2-s2.0-44849117845</t>
  </si>
  <si>
    <t>['terminal side', 'spectral efficiency', 'mode antennas', 'mimo system', 'basic elements', 'antenna scenarios', 'antenna design', 'alternative scenarios']</t>
  </si>
  <si>
    <t>Multimode antenna | Multiple-input-multiple-output (MIMO) | Patch antenna | Pattern diversity | Spectral efficiency</t>
  </si>
  <si>
    <t>The aim of this paper is to evaluate the performance of multiple-input-multiple-output (MIMO) systems using multimode patch antennas as basic elements. The focus is compactness in the antenna design and suitability for being deployed in relatively small terminals. To this purpose, the performance in terms of spectral efficiency of a MIMO system with small multimode patch antennas on the terminal side is presented. We assume no knowledge of the channel at the transmitter and perfect channel knowledge at the receiver. Several multielement multimode-antenna scenarios are compared to alternative scenarios with single-mode antennas. ¬© 2008 IEEE.</t>
  </si>
  <si>
    <t>1637-1645</t>
  </si>
  <si>
    <t>60001741;60001741;60001741;60001741</t>
  </si>
  <si>
    <t>8951304600;6603262783;16025512100;16025552600</t>
  </si>
  <si>
    <t>S√°nchez-Fern√°ndez, Matilde;Rajo-Iglesias, Eva;Quevedo-Teruel, √ìscar;Pablo-Gonz√°lez, M. Luz</t>
  </si>
  <si>
    <t>S√°nchez-Fern√°ndez M.</t>
  </si>
  <si>
    <t>Spectral efficiency in MIMO systems using space and pattern diversities under compactness constraints</t>
  </si>
  <si>
    <t>10.1109/TVT.2007.909279</t>
  </si>
  <si>
    <t>2-s2.0-44849118185</t>
  </si>
  <si>
    <t>['whole antenna', 'vertical fan', 'slightly affecting', 'radiation efficiency', 'radiating element', 'paper describes', 'introduced afterward', 'ground plane', 'geometrical variations', 'flipper shape', 'dimensional constrains', 'chosen according', 'bandwidth performances', 'automotive applications', 'assigned profile', 'antenna shape']</t>
  </si>
  <si>
    <t>Impedance matching | Mobile antennas | Multifrequency antennas | Road vehicles</t>
  </si>
  <si>
    <t>This paper describes the design of a new compact dual-band roof antenna (which is capable of operating in both U.S. and European mobile telephone bands) for automotive applications. The flipper shape of the antenna and its dimensional constrains are chosen according to prevailing automotive market trends. The chosen basic geometry of the radiating element is a planar printed monopole structured as a vertical fan with two narrow strips folding toward the ground plane and etched on a low-cost, medium-permittivity thin substrate. The geometrical variations of the basic radiating structure are introduced afterward to constrain the antenna shape under the assigned profile and to allow easy integration of a small Global Positioning System patch antenna without affecting radiation and bandwidth performances. The integration of a matching network directly over the etched monopole trace allows a good input matching over the lower and upper operative bands to be obtained, slightly affecting the radiation efficiency of the whole antenna. ¬© 2008 IEEE.</t>
  </si>
  <si>
    <t>1398-1403</t>
  </si>
  <si>
    <t>101662564;60021859;60021859</t>
  </si>
  <si>
    <t>56615930300;6506698719;7101648719</t>
  </si>
  <si>
    <t>Cerretelli, Mateo;Tesi, Vasco;Gentili, Guido Biffi</t>
  </si>
  <si>
    <t>Florence;Reggio Emilia</t>
  </si>
  <si>
    <t>Universit√† degli Studi di Firenze;ASK Industries S.p.A.</t>
  </si>
  <si>
    <t>60021859;101662564</t>
  </si>
  <si>
    <t>Cerretelli M.</t>
  </si>
  <si>
    <t>Design of a shape-constrained dual-band polygonal monopole for car roof mounting</t>
  </si>
  <si>
    <t>10.1109/TVT.2007.912153</t>
  </si>
  <si>
    <t>2-s2.0-44849121677</t>
  </si>
  <si>
    <t>['via simulations', 'true potentials', 'simulation experiments', 'significant throughput', 'shown due', 'required tp', 'prediction filter', 'manets based', 'manets ).', 'instead deploys', 'ieee 802', 'extended kalman', 'energy savings', 'energy gains', 'directional version', 'directional antennas', 'different topologies', 'derived model', 'capacity throughput', 'ack frames']</t>
  </si>
  <si>
    <t>Directional antenna | Interference | Kalman filter | Mobile Ad hoc NETwork (MANET) | Power control</t>
  </si>
  <si>
    <t>Medium access control (MAC) protocols simultaneously integrating transmission power (TP) control with directional antennas have the potential to enhance both energy savings and capacity throughput in wireless multihop Mobile Ad hoc NETworks (MANETs). In this paper, we present a model to calculate future interference in networks with directional antennas, and based on this model, we derive some relations that should exist between the required TP of RTS, CTS, DATA, and ACK frames for successful data packet delivery in MANETs based on the directional version of the IEEE 802.11 distributed coordination function. From these relations, we propose a distributed power control scheme. Furthermore, we show, via simulations, that the true potentials from the proposed control scheme cannot be shown due to the imperfection of the derived model. Based on these observations, we introduce another class of power control algorithm that instead deploys a prediction filter (Kalman or extended Kalman) to estimate future interference. Simulation experiments for different topologies are used to verify the significant throughput and energy gains that can be obtained by the proposed power control schemes. ¬© 2008 IEEE.</t>
  </si>
  <si>
    <t>1733-1744</t>
  </si>
  <si>
    <t>60033154;60033154;60027863</t>
  </si>
  <si>
    <t>21742108700;6603706480;21742200200</t>
  </si>
  <si>
    <t>Alawieh, Basel;Assi, Chadi M.;Ajib, Wessam</t>
  </si>
  <si>
    <t>Concordia University;Universit√© du Qu√©bec √† Montr√©al</t>
  </si>
  <si>
    <t>60033154;60027863</t>
  </si>
  <si>
    <t>Alawieh B.</t>
  </si>
  <si>
    <t>Distributed correlative power control schemes for mobile Ad hoc networks using directional antennas</t>
  </si>
  <si>
    <t>10.1109/TVT.2007.909264</t>
  </si>
  <si>
    <t>2-s2.0-44849130735</t>
  </si>
  <si>
    <t>['tunnel size', 'modal approach', 'mimo channel', 'lossy walls', 'analyzing multiple']</t>
  </si>
  <si>
    <t>Modal theory | Modes | Multiple-input-multiple-output (MIMO) | Propagation in tunnels | Ray tracing</t>
  </si>
  <si>
    <t>We develop a modal approach for analyzing multiple-input-multiple-output (MIMO) wireless channel propagation in a tunnel with lossy walls. We use parametric methods to study the effects of the number of modes and of the separation among antennas. We evaluate the performance of the MIMO channel in terms of capacity as a function of range and tunnel size. ¬© 2008 IEEE.</t>
  </si>
  <si>
    <t>1974-1979</t>
  </si>
  <si>
    <t>60104665-60014907;60104665;60104665;60010065;60014907</t>
  </si>
  <si>
    <t>8342877900;7004669030;7003924509;35612588200;6602146523</t>
  </si>
  <si>
    <t>Molina-Garcia-Pardo, J. M.;Lienard, Martine;Degauque, Peirre;Dudley, Donald G.;Juan-Llacer, L.</t>
  </si>
  <si>
    <t>France;Spain;United States</t>
  </si>
  <si>
    <t>Lille;Cartagena;Tucson</t>
  </si>
  <si>
    <t>Universit√© de Lille;Universidad Politecnica de Cartagena;The University of Arizona</t>
  </si>
  <si>
    <t>60104665;60014907;60010065</t>
  </si>
  <si>
    <t>Interpretation of MIMO channel characteristics in rectangular tunnels from modal theory</t>
  </si>
  <si>
    <t>10.1109/TVT.2007.913177</t>
  </si>
  <si>
    <t>2-s2.0-44849137865</t>
  </si>
  <si>
    <t>['underloaded case', 'overloaded case', 'optimum combining', 'multiuser diversity', 'letter explores', 'fewer number', 'achievable rate']</t>
  </si>
  <si>
    <t>Interference-limited systems | Multiuser diversity | Optimum combining</t>
  </si>
  <si>
    <t>This letter explores the benefit of exploiting multiuser diversity for improving the performance of antenna optimum combining in the interference-limited cellular system. The asymptotic achievable rate is derived to assess this improvement as well as to reveal the interaction of multiuser diversity and optimum combining. For the overloaded case where the number of antennas is insufficient to suppress all the impact of interferers, it is shown that multiuser diversity considerably improves the achievable rate. For the underloaded case where the number of interferers is smaller than that of antennas, multiuser diversity can also provide additional rate increments so that it is possible to use a fewer number of antennas for optimum combining without sacrificing the system achievable rate. ¬© 2008 IEEE.</t>
  </si>
  <si>
    <t>368-370</t>
  </si>
  <si>
    <t>Chen, Chiung Jang</t>
  </si>
  <si>
    <t>Yangmei</t>
  </si>
  <si>
    <t>Chunghwa Telecom Co. Ltd.</t>
  </si>
  <si>
    <t>Multiuser diversity for antenna optimal combining in interference-limited systems</t>
  </si>
  <si>
    <t>10.1109/LCOMM.2008.072180</t>
  </si>
  <si>
    <t>2-s2.0-44849140151</t>
  </si>
  <si>
    <t>['transmit antennas', 'system throughput', 'suboptimal solutions', 'rate problem', 'precoding coefficients', 'power allocation', 'minimum sum', 'maximum sum', 'main result', 'lower loads', 'downlink mc', 'cdma systems', 'base station']</t>
  </si>
  <si>
    <t>Downlink | MC-CDMA | Multi-antenna | Powercontrol | Precoding</t>
  </si>
  <si>
    <t>In this paper we derive two iterative joint precoding and power allocation methods for downlink MC-CDMA systems with multiple transmit antennas at the base station. The first method optimally solves the so called assigned target SINRs problem, i.e. determines the precoding coefficients and the minimum sum-power allocation under a constraint on the SINR of each user. The second method instead solves the maximum sum-rate problem, i.e. maximizes the system throughput under a constraint on the overall transmit power. The main result of this paper is that the proposed joint precoding and power control solutions provide an advantage with respect to suboptimal solutions for a fully loaded system, i.e. when the number of users is equal to the spreading factor times the number of transmit antennas. For lower loads, performance of the various schemes becomes closer. ¬© 2008 IEEE.</t>
  </si>
  <si>
    <t>769-777</t>
  </si>
  <si>
    <t>60000481;60023682;60099514</t>
  </si>
  <si>
    <t>7004661393;6603207680;24330538400</t>
  </si>
  <si>
    <t>Benvenuto, Nevio;Bisaglia, Paola;Boccardi, Federico</t>
  </si>
  <si>
    <t>United Kingdom;Switzerland;Italy</t>
  </si>
  <si>
    <t>Sudbury;Geneva;Padua</t>
  </si>
  <si>
    <t>Bell Laboratories, UK;STMicroelectronics;Universit√† degli Studi di Padova</t>
  </si>
  <si>
    <t>60099514;60023682;60000481</t>
  </si>
  <si>
    <t>Benvenuto N.</t>
  </si>
  <si>
    <t>Joint optimum linear precoding and power control strategies for downlink MC-CDMA systems</t>
  </si>
  <si>
    <t>10.1109/TCOMM.2008.050153</t>
  </si>
  <si>
    <t>2-s2.0-44949095623</t>
  </si>
  <si>
    <t>KRF-2006-521-D00306</t>
  </si>
  <si>
    <t>['spatial multiplexing', 'precoding scheme', 'practical implementation', 'mimo channel', 'method outperforms', 'loop multiple', 'limited feedback', 'input multiple', 'furthermore adapts', 'finite number', 'csi ).', 'codebook consisting']</t>
  </si>
  <si>
    <t>Antenna array processing | Limited feedback | Linear precoding | MIMO systems | Spatial multiplexing</t>
  </si>
  <si>
    <t>In this paper, for spatial multiplexing with limited feedback, a quantized principal component selection (QPCS) precoding scheme is proposed that achieves comparable capacity to the closed-loop multiple-input multiple-output (MIMO) and furthermore adapts to various fading channel conditions without any additional feedback bits and transmit channel state information (CSI). We propose a systematic design method for a codebook consisting of a finite number of unitary matrices based on a maximizing minimum distance criterion in the onedimensional angular domain and show that the method outperforms the Grassmannian subspace packing method in various fading channel conditions. The proposed QPCS precoding scheme allows for adjustment of the precoding matrix based on limited feedback information on the principal vectors approximating a MIMO channel in the angular domain according to various channel conditions. Furthermore, for practical implementation of the QPCS precoding scheme, we propose a structured precoder optimization procedure and show that the proposed procedure induces a negligible capacity loss compared with the exhaustive precoder optimization, even with considerably reduced complexity. ¬© 2008 IEEE.</t>
  </si>
  <si>
    <t>838-846</t>
  </si>
  <si>
    <t>Mun, Cheol</t>
  </si>
  <si>
    <t>Chungju</t>
  </si>
  <si>
    <t>Korea National University of Transportation</t>
  </si>
  <si>
    <t>Mun C.</t>
  </si>
  <si>
    <t>Quantized principal component selection precoding for spatial multiplexing with limited feedback</t>
  </si>
  <si>
    <t>10.1109/TCOMM.2008.060228</t>
  </si>
  <si>
    <t>2-s2.0-44949116225</t>
  </si>
  <si>
    <t>RGC 615606</t>
  </si>
  <si>
    <t>['unknown interference', 'spectral efficiency', 'shall propose', 'require knowledge', 'proposed cross', 'proposed closed', 'output equations', 'optimization objective', 'optimal rate', 'optimal power', 'ofdma systems', 'multiuser diversity', 'model mismatch', 'loop cross', 'layer designs', 'layer design', 'interference statistics', 'imperfect csit', 'frequency domains', 'downlink tdd', 'base station', 'average b']</t>
  </si>
  <si>
    <t>Closed-loop | Cross-layer | Imperfect CSIT | Multiple antennas</t>
  </si>
  <si>
    <t>Cross-layer designs for OFDMA systems have been shown to offer significant gains of spectral efficiency by exploiting the multiuser diversity over the temporal and frequency domains. In this paper, we shall propose a robust optimal cross-layer design for downlink TDD-OFDMA systems with imperfect channel state information at the base station (CSIT) and unknown interference in slow fading channels. Exploiting the ACK/NAK (1-bit) feedbacks from the mobiles, the proposed cross-layer design does not require knowledge of the CSIT error statistics or interference statistics. To take into account of the potential packet error due to the imperfect CSIT and unknown interference, we define average system goodput (which measures the average b/s/Hz successfully delivered to the mobile) as our optimization objective. We formulate the cross-layer design as a state-space control problem. The optimal power, optimal rate and optimal user allocations are determined as the output equations from the system states based on dynamic programming approach. Simulation results illustrate that the performance of the proposed closed-loop cross-layer design is very robust with respect to imperfect CSIT, unknown interference, model mismatch as well as channel variations due to Doppler. ¬© 2008 IEEE.</t>
  </si>
  <si>
    <t>754-761</t>
  </si>
  <si>
    <t>55822280200;7005811464</t>
  </si>
  <si>
    <t>Wang, Rui;Lau, Vincent K.N.</t>
  </si>
  <si>
    <t>Wang R.</t>
  </si>
  <si>
    <t>Robust optimal cross-layer designs for TDD-OFDMA systems with imperfect CSIT and unknown interference: State-space approach based on 1-bit ACK/NAK feedbacks</t>
  </si>
  <si>
    <t>10.1109/TCOMM.2008.060100</t>
  </si>
  <si>
    <t>2-s2.0-44949129073</t>
  </si>
  <si>
    <t>W911NF-05-1-0382</t>
  </si>
  <si>
    <t>['work investigates', 'singular values', 'previous transmissions', 'packet subject', 'order pairing', 'linear precoders', 'input multi', 'current retransmission', 'covariance feedback']</t>
  </si>
  <si>
    <t>Antenna correlation | Automatic repeat request | Channel state information | MIMO systems | Mutual information</t>
  </si>
  <si>
    <t>This work investigates the design of linear precoders for ARQ packet retransmissions in Multi-Input Multi-Output (MIMO) systems. We consider transmitter precoder design based on partial MIMO channel information in the form of their covariance feedback. Our objective is to maximize the ergodic mutual information provided by multiple (re)transmissions of a packet subject to transmission power constraint. We propose a set of near-optimal successive linear ARQ precoders for flat fading MIMO channels. This progressive linear ARQ precoder combines the appropriate power loading and the reverse-order pairing of singular values in the current retransmission with previous transmissions. This reverse-order pairing is a special feature unique to our sequential ARQ precoding approach with demonstrated performance gains. ¬© 2008 IEEE.</t>
  </si>
  <si>
    <t>818-827</t>
  </si>
  <si>
    <t>60014439-60013301;60005244;60005244;60008950;60005244-60014439</t>
  </si>
  <si>
    <t>56125887400;7403734407;7403564253;7003693120;56028423100</t>
  </si>
  <si>
    <t>Sun, Haitong;Shi, Zhihua;Zhao, Chunming;Manton, Jonathan H.;Ding, Zhi</t>
  </si>
  <si>
    <t>United States;United States;Australia;China</t>
  </si>
  <si>
    <t>Davis;San Diego;Canberra;Nanjing</t>
  </si>
  <si>
    <t>University of California, Davis;Qualcomm Incorporated;The Australian National University;Southeast University</t>
  </si>
  <si>
    <t>60014439;60013301;60008950;60005244</t>
  </si>
  <si>
    <t>Sun H.</t>
  </si>
  <si>
    <t>Progressive linear precoder optimization for MIMO packet retransmissions exploiting channel covariance information</t>
  </si>
  <si>
    <t>10.1109/TCOMM.2008.060114</t>
  </si>
  <si>
    <t>2-s2.0-44949139778</t>
  </si>
  <si>
    <t>['utilizing mobiles', 'uplink capacity', 'time dynamics', 'spatial information', 'spatial distribution', 'simulation examples', 'rate function', 'path corresponds', 'outage probability', 'network traffic', 'mobility pattern', 'load balancing', 'influence model', 'hot spot', 'greatly reduces', 'formulated using', 'evolve according', 'algorithm developed', 'adaptive sectoring']</t>
  </si>
  <si>
    <t>Adaptive sectoring | And CDMA uplink capacity | Mobility estimation | Smart antenna</t>
  </si>
  <si>
    <t>In this paper, adaptive sectoring of a CDMA cellular network is investigated, and the aim is to maximize the uplink capacity by utilizing mobiles' spatial information. One important feature of the algorithm developed is that it does not depend on tracking individual mobile, but rather on the statistics of mobiles. The distribution of mobiles is modeled as a spatial Poisson process, whose rate function quantizes mobile concentration and is inferred with a Bayesian estimator based on the statistics of network traffic. In addition, the time dynamics of the rate function is assumed to evolve according to mobiles' mobility pattern and it is formulated using the Influence model. With the knowledge of mobiles' spatial distribution, the interference and thus the outage probability of different sector partitions of a cell can be computed. The adaptive sectoring problem is formulated as a shortest path problem, where each path corresponds to a particular sector partition, and the partition is weighted by its outage probability. In simulation examples, a hot spot scenario is simulated with the adaptive sectoring mechanism, and it is observed that load balancing between sectors is achieved and which greatly reduces the effect of hot spot. ¬© 2008 IEEE.</t>
  </si>
  <si>
    <t>743-753</t>
  </si>
  <si>
    <t>60010365;60010365</t>
  </si>
  <si>
    <t>57223738039;35568256800</t>
  </si>
  <si>
    <t>Wang, Alex;Krishnamurthy, Vikram</t>
  </si>
  <si>
    <t>Vancouver</t>
  </si>
  <si>
    <t>The University of British Columbia</t>
  </si>
  <si>
    <t>Wang A.</t>
  </si>
  <si>
    <t>Mobility enhanced smart antenna adaptive sectoring for uplink capacity maximization in CDMA cellular network</t>
  </si>
  <si>
    <t>10.1109/TCOMM.2008.060117</t>
  </si>
  <si>
    <t>2-s2.0-44949189661</t>
  </si>
  <si>
    <t>['wireless applications', 'substantially simpler', 'reduce complexity', 'orthogonal frequency', 'optimization problems', 'md optimization', 'may still', 'local minima', 'likelihood principle', 'independent 1', 'general principles', 'fast algorithm', 'division multiplexing', 'division multiple', 'cost functions', 'cost function', 'concrete designs', 'closed forms', 'also discussed']</t>
  </si>
  <si>
    <t>Carrier frequency offset (CFO) | Frequency synchronization | Maximum likelihood (ML) | Multiple antennas | Multiuser | Orthogonal frequency-division multiple access (OFDMA) | Orthogonal frequency-division multiplexing (OFDM) | Pilot</t>
  </si>
  <si>
    <t>Using a dedicated pilot orthogonal frequency-division multiplexing (OFDM) symbol to estimate the carrier frequency offset (CFO) in the orthogonal frequency-division multiple-access (OFDMA) uplink is considered. Based on the maximum-likelihood principle, a method is derived to estimate the CFOs of all users by optimizing a multidimensional (MD) cost function. To reduce complexity, a specially designed pilot OFDM symbol is proposed to turn the MD optimization problem into independent 1-D optimization problems. It is proven that the CFOs are identifiable by optimizing the 1-D cost functions. Although the 1-D optimization is substantially simpler than the MD optimization, it may still be vulnerable to local minima/maxima and sometimes too complex for wireless applications. A fast algorithm is then derived, which finds the CFOs in closed forms and needs very low computational complexity. General principles and concrete designs for the pilot OFDM symbol are also discussed. Finally, enhanced estimation methods are proposed by using multiple receiving antennas. ¬© 2008 IEEE.</t>
  </si>
  <si>
    <t>1723-1732</t>
  </si>
  <si>
    <t>7402981440;13805330900</t>
  </si>
  <si>
    <t>Zeng, Yonghong;Leyman, A. Rahim</t>
  </si>
  <si>
    <t>Zeng Y.</t>
  </si>
  <si>
    <t>Pilot-based simplified ML and fast algorithm for frequency offset estimation in OFDMA uplink</t>
  </si>
  <si>
    <t>10.1109/TVT.2007.907307</t>
  </si>
  <si>
    <t>2-s2.0-44949192760</t>
  </si>
  <si>
    <t>621-2005-5939</t>
  </si>
  <si>
    <t>['wave maxwell', 'transmission line', 'tl solutions', 'tl approach', 'telecommunication systems', 'sufficiently accurate', 'risetimes 0', 'railway systems', 'proposed based', 'penetration depth', 'lightning transients', 'frequencies lower', 'excitation source', 'domain method', 'distributed power', 'discussions presented', 'difference time', 'considered transients', 'computationally efficient', 'buried wires', 'buried systems', 'buried conductors', 'associated media', 'antenna modes', 'also claimed', '10 œºs']</t>
  </si>
  <si>
    <t>Grounding | Lightning | Power system lightning effects | Transient analysis | Transmission line (TL) theory</t>
  </si>
  <si>
    <t>In this paper, we evaluate the validity of transmission line (TL) solutions in the study of interaction of lightning transients with buried wires. The considered transients have frequencies between a few kilohertz to a few megahertz with risetimes 0.1-10 Œºs. Comparative simulations using TL equations and full-wave Maxwell's equations are carried out in the paper, and the solutions to both the equations are based on the finite-difference time-domain method. It is found that TL solutions are sufficiently accurate for lightning transient analysis of buried wires. It is also claimed that the TL approach remains valid for all transients having frequencies lower than those of lightning. TL solutions are computationally efficient, particularly when dealing with distributed power and railway systems. The TL approach is valid as long as the transverse electromagnetic mode (TEM) is dominant. However, other modes of propagation, classified as antenna modes, might be present depending upon the type of excitation source, its location, frequency, and the associated media. A possible approximate formula for the frequency above which the validity of TL solutions for buried systems is questionable is proposed based on the concept of penetration depth of fields into the soil. Discussions presented in the paper could motivate the application of TL solutions for electromagnetic transient analyses of the buried conductors of power, railway, and telecommunication systems. ¬© 2008 IEEE.</t>
  </si>
  <si>
    <t>347-357</t>
  </si>
  <si>
    <t>60003858;60010726;60028186;60003858</t>
  </si>
  <si>
    <t>6506079290;35551223100;7003719604;7004473168</t>
  </si>
  <si>
    <t>Theethayi, Nelson;Baba, Yoshihiro;Rachidi, Farhad;Thottappillil, Rajeev</t>
  </si>
  <si>
    <t>Switzerland;Japan;Sweden</t>
  </si>
  <si>
    <t>Lausanne;Kyoto;Uppsala</t>
  </si>
  <si>
    <t>Swiss Federal Institute of Technology Lausanne;Doshisha University;Uppsala Universitet</t>
  </si>
  <si>
    <t>60028186;60010726;60003858</t>
  </si>
  <si>
    <t>Theethayi N.</t>
  </si>
  <si>
    <t>On the choice between transmission line equations and full-wave Maxwell's equations for transient analysis of buried wires</t>
  </si>
  <si>
    <t>10.1109/TEMC.2008.919040</t>
  </si>
  <si>
    <t>2-s2.0-44949233875</t>
  </si>
  <si>
    <t>['various angles', 'usually preserved', 'upper carhoniferous', 'two species', 'two dimensions', 'two boreholes', 'trunk appendages', 'tissue represented', 'taphonomic rather', 'subsequently metamorphosed', 'structural strength', 'short lengths', 'rarely preserved', 'proximal part', 'probably sediment', 'paralic environment', 'original relief', 'often retaining', 'notably within', 'labile tissues', 'induced loss', 'grade material', 'excellent detail', 'essentially two', 'distal parts', 'disparity exhibited', 'complete decay', 'colored stain', 'castlecomer fauna', 'antennal protopods', 'anatomical features']</t>
  </si>
  <si>
    <t>The Castlecomer Fauna, a Konservat-Lagerst√§tte from the Upper Carhoniferous of Ireland, is dominated by two species of exceptionally preserved spinicaudatan conchostracan branchiopod crustaceans; over 300 articulated specimens are known from short lengths of core from two boreholes. The spinicaudatans were entombed at various angles to bedding in thin event beds deposited in a paralic environment. Cuticle is the only tissue represented. The fossils are essentially two-dimensional as specimens collapsed following decay-induced loss of the structural strength of the cuticle. Some three-dimensionality was retained, however, as clay-grade material, probably sediment, infiltrated the carapace during or after burial, preventing the valves from being compacted to the same plane as the body of the specimen. Cuticle-lined voids created by decay of the labile tissues (notably within the tubelike antennal rami) were lined or infilled by authigenic clay minerals that were subsequently metamorphosed. The antennae, mandibles, distal parts of the claspers, and the telson are preserved in excellent detail, often retaining all or most of their original relief. Other anatomical features (antennal protopods, head, proximal part of claspers, trunk appendages) are usually preserved in two dimensions, either as a film of carbon or a dark-colored stain. The antennules, maxillules, and maxillae are rarely preserved. Decay experiments confirm that this variation reflects differences in the recalcitrance (thickness and degree of sclerotization) of the cuticle that covered different parts of the body. Complete decay of certain appendages precedes appreciable deterioration in the morphology of others. Some of the disparity exhibited by exceptionally preserved fossil arthropods is likely to be taphonomic rather than biological in origin. Copyright ¬© 2008, SEPM (Society for Sedimentary Geology).</t>
  </si>
  <si>
    <t>298-312</t>
  </si>
  <si>
    <t>Palaios</t>
  </si>
  <si>
    <t>60005141;60005455;60020650</t>
  </si>
  <si>
    <t>7006077253;57203106346;7003658311</t>
  </si>
  <si>
    <t>Orr, Patrick J.;Briggs, Derek E.G.;Kearns, Stuart L.</t>
  </si>
  <si>
    <t>United Kingdom;United States;Ireland</t>
  </si>
  <si>
    <t>Bristol;New Haven;Dublin</t>
  </si>
  <si>
    <t>University of Bristol;Yale University;University College Dublin</t>
  </si>
  <si>
    <t>60020650;60005455;60005141</t>
  </si>
  <si>
    <t>Orr P.</t>
  </si>
  <si>
    <t>Taphonomy of exceptionally preserved crustaceans from the upper Carboniferous of southeastern Ireland</t>
  </si>
  <si>
    <t>10.2110/palo.2007.p07-015r</t>
  </si>
  <si>
    <t>2-s2.0-45249087701</t>
  </si>
  <si>
    <t>U.S. Fish and Wildlife Service</t>
  </si>
  <si>
    <t>USFWS</t>
  </si>
  <si>
    <t>['¬© copyright', 'temperature explained', 'tagged 1', 'study area', 'spatial continuum', 'patch size', 'northeastern oregon', 'movement patterns', 'movement observed', 'minimum temperature', 'migrations throughout', 'migration timing', 'life stages', 'fluvial juvenile', 'conservation planning', 'connectivity requirements', 'bull trout', 'biotic cues', 'better understand', 'adult ).', 'additional variables', 'active detection', '94 %).', '636 individuals', '300 mm']</t>
  </si>
  <si>
    <t>Conservation planning for threatened bull trout Salvelinus confluentus requires the identification of temporal and spatial movement patterns to better understand the patch size and connectivity requirements of different behavioral strategies (e.g., resident and migratory) and life stages (e.g., juvenile and adult). Although these patterns have been identified for adults, less is known about the movement patterns of juvenile and subadult bull trout. Thus, we evaluated the movement patterns and abiotic and biotic cues associated with migration timing of fluvial juvenile and subadult (150-300 mm) bull trout in the South Fork Walla Walla River, northeastern Oregon. From 2002 to 2005, we tagged 1,636 individuals with passive integrated transponder (PIT) tags and monitored subsequent movements (within the study area) and migrations (exiting of the study area) by PIT tag detection at antennae and active detection during the mark-recapture sampling season. Juveniles and subadults exhibited downstream movements and migrations throughout the year; movement and migration activity peaked in August, and migrations occurred predominantly at night (94%). We modeled migration timing in response to abiotic and biotic cues and observed distinct seasonal patterns in migration timing that were associated with changes in minimum temperature. However, the seasonal models based on temperature explained only 23-35% of the variation in migration timing, suggesting the influence of additional variables. Based on the temporal and spatial continuum of movement observed here, we believe that management must address the occupancy of multiple habitat types and migration corridors throughout the year. ¬© Copyright by the American Fisheries Society 2008.</t>
  </si>
  <si>
    <t>869-880</t>
  </si>
  <si>
    <t>60022522;60031706</t>
  </si>
  <si>
    <t>24376376400;6603220742</t>
  </si>
  <si>
    <t>Homel, Kristen;Budy, Phaedra</t>
  </si>
  <si>
    <t>Logan;Bozeman</t>
  </si>
  <si>
    <t>Utah State University;Montana State University</t>
  </si>
  <si>
    <t>60031706;60022522</t>
  </si>
  <si>
    <t>Homel K.</t>
  </si>
  <si>
    <t>Temporal and spatial variability in the migration patterns of juvenile and subadult bull trout in northeastern Oregon</t>
  </si>
  <si>
    <t>10.1577/T07-019.1</t>
  </si>
  <si>
    <t>2-s2.0-45249097157</t>
  </si>
  <si>
    <t>['writes spatially', 'squinted image', 'optical beam', 'hole images', 'frequencies within', 'forms rf', 'form images', 'field images', 'coupled device', 'corresponding array', 'coherently detected', 'ccd ),', 'beam squint', '2 k']</t>
  </si>
  <si>
    <t>Microwave imaging | Millimeter wave imaging | Optical phase matching | Optical signal processing</t>
  </si>
  <si>
    <t>We describe and demonstrate a Fourier-optical beam-former that modulates RF energy from an antenna array onto a corresponding array of coherent optical beams and forms RF-frequency-scaled (or beam-squinted), far-field images through a single-lens optical Fourier transform. The squinted image is formed into a cryogenically cooled spectral hole burning (SHB) crystal, where it writes spatially-localized spectral images as holes in the crystal's spatial-spectral absorption profile. The spectral-hole images at each resolvable spectral bin (&lt;10 MHz at 4.2 K) integrate during the population lifetime (‚âà 1 ms) for frequencies within the inhomogeneous crystal bandwidth (‚â§ 20 GHz). A chirped laser diffracts from the holes, producing a sequence of spectrally resolved RF images. The diffracted light passes through a sweptzoom lens synchronized to the chirped laser readout. This zoom lens compensates for beam squint during readout and forms the squint-free images onto a charge-coupled device (CCD), where they are coherently detected. We demonstrate experimental squinted images from a 5 element array across a 350 MHz bandwidth that are recorded into and read from a Er:Eu:Y2SiO5 SHB crystal before a digital zoom compensates for beam squint. This system can be scaled up to form images from 2-D arrays with 1000s of elements across 20 GHz bandwidths. ¬© 2008 IEEE.</t>
  </si>
  <si>
    <t>952-962</t>
  </si>
  <si>
    <t>60000251-60000221;60000251-100325089;60000251-60000221</t>
  </si>
  <si>
    <t>8203098000;7801420258;7402542285</t>
  </si>
  <si>
    <t>Braker, Benjamin M.;Schlottau, Friso;Wagner, Kelvin</t>
  </si>
  <si>
    <t>New York;Boulder;Longmont</t>
  </si>
  <si>
    <t>IEEE;University of Colorado Boulder;InPhase Technologies</t>
  </si>
  <si>
    <t>60000251;60000221;100325089</t>
  </si>
  <si>
    <t>Braker B.M.</t>
  </si>
  <si>
    <t>Squint-free fourier-optical RF beamforming using a SHB crystal as an imaging detector</t>
  </si>
  <si>
    <t>10.1109/JSTQE.2008.918657</t>
  </si>
  <si>
    <t>2-s2.0-45249109974</t>
  </si>
  <si>
    <t>['transient vestiges', 'thaumatopsyllid copepods', 'spiniform process', 'released free', 'ramal segmentation', 'podoplean copepods', 'pediger 6', 'pediger 5', 'parasitic metanauplii', 'ovigerous females', 'ophiuroid stomach', 'one seta', 'one pair', 'ni ).', 'maxillule represented', 'mandible remain', 'male based', 'living larvae', 'living copepodid', 'legs 5', 'fourth pedigers', 'extraordinary features', 'distinctly curved', 'copepodid vi', 'copepodid phase', 'chelate complex', 'caribeopsyllus amphiodiae', 'burrowing host', 'amphiodiae ni', 'amphiodiae collected', 'amphiodia urtica']</t>
  </si>
  <si>
    <t>Copepoda | Copepodid | Development | Heterochrony | Larva | Life-cycle | Metanauplius | Ontogenesis | Ophiuroidea | Paedomorphosis | Parasitism | Protelean | Symbiosis | Tagmosis | Thaumatopsyllid</t>
  </si>
  <si>
    <t>Although most parasitic copepods produce free-living larvae, Caribeopsyllus amphiodiae and other thaumatopsyllid copepods have a parasitic larval stage (metanauplius) that inhabits an ophiuroid stomach. Metanauplii of C. amphiodiae collected from its burrowing host, Amphiodia urtica, and reared in the laboratory gave rise to ovigerous females that released free-swimming first nauplii (NI). We provide the first full descriptions for a thaumatopsyllid of the NI, parasitic metanauplii, and free-living copepodid I to copepodid VI of the female and male based on developmental stages obtained. Extraordinary features of C. amphiodiae NI are the presence of one pair of setae on the labrum, a character unique among Copepoda, and the presence of a maxillule represented by one seta, making the larva a metanauplius by definition. In most other copepods, the one-seta or one-spine maxillule appears no earlier than NII. The mandible of the metanauplius becomes massive, and a spiniform process from the first endopodal segment forms a chelate complex with the distinctly curved, clawlike second endopodal segment. Transient vestiges of the antenna and mandible remain in the CI, but maxillule, maxilla, and maxilliped are absent during the copepodid phase. Other body structures appear earlier than reported for other copepods: pediger 5 and the bud of swimming leg 4 are present at CI, and pediger 6 and the buds of legs 5 and 6 are present at CII. During leg development setal development is accelerated, but ramal segmentation is delayed. In addition, the major body articulation of the copepodid and adult stages occurs between the third and fourth pedigers, unlike the tagmosis of most gymnoplean and podoplean copepods. Such shifts in the timing of ontogenesis, atypical naupliar morphology, and unique adult body set apart the thaumatopsyllids from other copepods.</t>
  </si>
  <si>
    <t>281-305</t>
  </si>
  <si>
    <t>100411895;60022238;60017442</t>
  </si>
  <si>
    <t>56636723000;6701577545;36047272300</t>
  </si>
  <si>
    <t>Dojiri, Masahiro;Hendler, Gordon;Kim, Il Hoi</t>
  </si>
  <si>
    <t>Los Angeles;Gangneung;Los Angeles</t>
  </si>
  <si>
    <t>Natural History Museum of Los Angeles County;Gangneung-Wonju National University;Environmental Monitoring Division</t>
  </si>
  <si>
    <t>60022238;60017442;100411895</t>
  </si>
  <si>
    <t>Dojiri M.</t>
  </si>
  <si>
    <t>Larval development of Caribeopsyllus amphiodiae (Thaumatopsyllidae: Copepoda), an enterozoic parasite of the brittle star Amphiodia urtica</t>
  </si>
  <si>
    <t>10.1651/0278-0372(2008)028[0281:LDOCAT]2.0.CO;2</t>
  </si>
  <si>
    <t>2-s2.0-45349096064</t>
  </si>
  <si>
    <t>['sea clutter', 'rapid tid', 'proposed method', 'paper addresses', 'hfswr ).', 'hf sky', 'good adaptability', 'experimental tests', 'doppler domain']</t>
  </si>
  <si>
    <t>Frequency modulation | Ionosphere | Short time Fourier transform | Sky wave radar</t>
  </si>
  <si>
    <t>The ionospheric layer movement produces frequency modulation for the HF sky-wave radar signal such that the sea clutter is broadened in Doppler domain. Compensation for the modulation is significant before radar coherent integration. This paper addresses a modified adaptive short time Fourier transform (MASTFT) and proposes a MASTFT-based compensation method. Experimental tests are constructed by inducing the contamination of simulative traveling ionospheric disturbance (TID) to the undisturbed data collected by high frequency surface wave radar (HFSWR). The test results show that the proposed method can effectively compensate even for rapid TID and has good adaptability for different ionospheric frequency modulations.</t>
  </si>
  <si>
    <t>335-338</t>
  </si>
  <si>
    <t>Dianzi Keji Daxue Xuebao/Journal of the University of Electronic Science and Technology of China</t>
  </si>
  <si>
    <t>55919535300;7103290485;7404149276</t>
  </si>
  <si>
    <t>Liu, Yan Hui;Nie, Zai Ping;Zhao, Zhi Qin</t>
  </si>
  <si>
    <t>A method to adaptively compensate for ionospheric layer movement in HF sky wave radar systems</t>
  </si>
  <si>
    <t>2-s2.0-45949090572</t>
  </si>
  <si>
    <t>['ypwm motif', 'yeast two', 'wing transformation', 'wing tissue', 'transforming eye', 'specifically interacts', 'second leg', 'novel antp', 'links antp', 'interacting protein', 'hybrid system', 'homeotic transformations', 'head structures', 'head capsule', 'ectopic overexpression', 'bip2 ),', 'anteroposterior axis', 'also known', 'adult drosophila', 'absolutely required']</t>
  </si>
  <si>
    <t>ANTP | bip2 | Drosophila | dTAF3 | Eye-to-wing transformation | Homeotic transformation | HOX</t>
  </si>
  <si>
    <t>HOX genes specify segment identity along the anteroposterior axis of the embryo. They code for transcription factors harbouring the highly conserved homeodomain and a YPWM motif, situated amino terminally to it. Despite their highly diverse functions in vivo, HOX proteins display similar biochemical properties in vitro, raising the question of how this specificity is achieved. In our study, we investigated the importance of the Antennapectia (Antp) YPWM motif for homeotic transformations in adult Drosophila. By ectopic overexpression, the head structures of the fly can be transformed into structures of the second thoracic segment, such as antenna into second leg, head capsule into thorax (notum) and eye into wing. We found that the YPWM motif is absolutely required for the eye-to-wing transformation. Using the yeast two-hybrid system, we were able to identify a novel ANTP-interacting protein, Bric-√†-brac interacting protein 2 (BIP2), that specifically interacts with the YPWM motif of ANTP in vitro, as well as in vivo, transforming eye to wing tissue. BIP2 is a TATA-binding protein associated factor (also known as dTAFII3) that links ANTP to the basal transcriptional machinery.</t>
  </si>
  <si>
    <t>1669-1679</t>
  </si>
  <si>
    <t>Development</t>
  </si>
  <si>
    <t>60015184;60025858;60025858;107049730;60025417;60085137;60025858;60015184</t>
  </si>
  <si>
    <t>22945082500;7102976189;7201844574;7005099497;57205131825;57197644905;7102408640;7102132532</t>
  </si>
  <si>
    <t>Prince, Fr√©d√©ric;Katsuyama, Tomonori;Oshima, Yoshiteru;Plaza, Serge;Resendez-Perez, Diana;Berry, Meera;Kurata, Shoichiro;Gehring, Walter J.</t>
  </si>
  <si>
    <t>Germany;Switzerland;Mexico;Switzerland;France</t>
  </si>
  <si>
    <t>Munich;Zurich ZH,;San Nicolas de los Garza;Basel;Toulouse</t>
  </si>
  <si>
    <t>Micromet AG;ETH Zurich;Universidad Aut√≥noma de Nuevo Le√≥n;Biozentrum, Universit√§t Basel;Centre de Biologie du Developpement</t>
  </si>
  <si>
    <t>60085137;60025858;60025417;60015184;107049730</t>
  </si>
  <si>
    <t>Prince F.</t>
  </si>
  <si>
    <t>The YPWM motif links Antennapedia to the basal transcriptional machinery</t>
  </si>
  <si>
    <t>10.1242/dev.018028</t>
  </si>
  <si>
    <t>2-s2.0-46049101802</t>
  </si>
  <si>
    <t>['widely used', 'used successfully', 'uhf applications', 'uda antenna', 'simulated annealing', 'sidelobe level', 'several techniques', 'particular application', 'genetic algorithms', 'based method', 'antenna arrays']</t>
  </si>
  <si>
    <t>Antenna array synthesis | Optimization | Simulated annealing</t>
  </si>
  <si>
    <t>The Yagi-Uda antenna is being widely used for VHF/UHF applications. Depending on the particular application, there are different design goals to be met. Several techniques, such as gradient-based method, genetic algorithms, and particle swarm optimization, have been used for optimization of the Yagi-Uda antenna for different design objectives. Simulated annealing (SA) is a stochastic global optimization technique, which has been used successfully for the optimization of antenna arrays. In this article, the use of SA for optimization of gain, impedance, and sidelobe level of the pattern of the Yagi-Uda antenna has been presented. To evaluate the performance of the designs, a method of moments code NEC2 has been used. The results obtained show superiority of SA over other methods.</t>
  </si>
  <si>
    <t>283-295</t>
  </si>
  <si>
    <t>1532527X</t>
  </si>
  <si>
    <t>Electromagnetics</t>
  </si>
  <si>
    <t>Optimization of the Yagi-Uda antenna for gain, impedance, and sidelobes using simulated annealing</t>
  </si>
  <si>
    <t>10.1080/02726340802040120</t>
  </si>
  <si>
    <t>2-s2.0-46249112487</t>
  </si>
  <si>
    <t>['two airgaps', 'surface current', 'step approximation', 'spherical microstrip', 'singular points', 'radiation characteristics', 'radial function', 'numerical results', 'new type', 'matrix method', 'luneburg law', 'legendre transform', 'index material', 'dielectric constant', 'control mechanism', 'continuous distribution', 'chosen according', 'cavity model', 'arbitrary number']</t>
  </si>
  <si>
    <t>Galerkin's method | Legendre transform | Luneburg law | Metamaterials | Quality factor | Resonant frequency | Spherical microstrip antenna | T-matrix method | Zero-index materials</t>
  </si>
  <si>
    <t>The resonance and radiation characteristics of a spherical microstrip with its circular metallic patch located inside a coating, possessing an arbitrary number of layers, are investigated. The developed methodology combines the Legendre transform with a T-matrix method. The appropriate basis functions for the surface current on the patch are chosen according to the cavity model. The complex resonant frequencies are the singular points of a homogeneous linear system, resulting by following a Galerkin's technique. The numerical results of this article propose novel multi-layered spherical microstrip configurations. More precisely, a new type of excitation that concerns an amplifying layer located between core and patch is proposed. The control mechanism of the amplifying capability via the layer's thickness and dielectric constant is reported. Moreover, the behavior of a microstrip with two airgaps that are surrounded by a zero-index material is analyzed. Finally, a coating's continuous distribution, following a "shifted" Luneburg law, is treated by a step approximation of the radial function of its dielectric constant, and the achieved high quality factor of such a microstrip is discussed.</t>
  </si>
  <si>
    <t>243-264</t>
  </si>
  <si>
    <t>57202034457;6505782425</t>
  </si>
  <si>
    <t>Valagiannopoulos, Constantine A.;Tsitsas, Nikolaos L.</t>
  </si>
  <si>
    <t>On the resonance and radiation characteristics of multi-layered spherical microstrip antennas</t>
  </si>
  <si>
    <t>10.1080/02726340802040096</t>
  </si>
  <si>
    <t>2-s2.0-46249122159</t>
  </si>
  <si>
    <t>['wave antenna', 'single strip', 'radiating characteristics', 'microstrip leaky', 'metal profiles', 'least squares', 'eliminate stop', 'eigenvalue problem', 'constructed numerically', 'comb line']</t>
  </si>
  <si>
    <t>Antenna | Arbitrary shape | Beam width | Leaky wave | Microstrip | Radiating pattern | Side lobe level</t>
  </si>
  <si>
    <t>In this article, a full-wave analysis based on least squares and boundary elements techniques that can be used to predict the radiation of a microstrip leaky-wave antenna of arbitrary metallic strips is presented. The effects of the metal profiles on radiating characteristics are investigated. The current density trial functions used here are constructed numerically by an eigenvalue problem. The method's capability and efficiency are demonstrated for the two strips per period case, which can eliminate stop-band phenomenon occurring at broadside by a single strip and a comb line.</t>
  </si>
  <si>
    <t>296-314</t>
  </si>
  <si>
    <t>60068756;60028112</t>
  </si>
  <si>
    <t>6603208353;7007171277</t>
  </si>
  <si>
    <t>Mekkioui, Zahera;Baudrand, Henri</t>
  </si>
  <si>
    <t>Algeria;France</t>
  </si>
  <si>
    <t>Tlemcen;Toulouse</t>
  </si>
  <si>
    <t>Universit√© Abou Bekr Belkaid Tlemcen;ENSEEIHT Ecole Nationale Sup√©rieure d'Electrotechnique, d'Electronique, d'Informatique, d'Hydraulique et des T√©l√©communications</t>
  </si>
  <si>
    <t>Mekkioui Z.</t>
  </si>
  <si>
    <t>A full-wave analysis of uniform microstrip leaky-wave antenna with arbitrary metallic strips</t>
  </si>
  <si>
    <t>10.1080/02726340802040161</t>
  </si>
  <si>
    <t>2-s2.0-46249133070</t>
  </si>
  <si>
    <t>['special needs', 'simultaneous need', 'rf signals', 'rf photonics', 'optical fibers', 'high signal', 'high linearity', 'fiber optics', 'digital information', 'detectors matched', 'delay lines', 'commercial applications', 'also explored', '1980s saw']</t>
  </si>
  <si>
    <t>Analog systems | Antenna feeds | Cable television (CATV) | Microwave communication | Optical fiber communication | Optical fiber delay lines | Optical modulation | Photodetectors | Signal processing</t>
  </si>
  <si>
    <t>In parallel with the development of fiber optics for transmission of digital information, the 1970s and 1980s saw the development of techniques for the transmission of wide-bandwidth analog radio-frequency (RF) signals over optical fibers. The simultaneous need for high linearity and high signal-to-noise in RF photonic links spurred the development of lasers, modulators and detectors matched to the special needs of such links. RF photonics was also explored for the processing of RF signals by means of optically implemented filters and variable-delay lines. Commercial applications of RF photonics included cable television signal distribution and subcarrier-multiplexed digital signals. ¬© 2008 IEEE.</t>
  </si>
  <si>
    <t>1145-1153</t>
  </si>
  <si>
    <t>60022195;60002642</t>
  </si>
  <si>
    <t>7401943995;7005229250</t>
  </si>
  <si>
    <t>Williamson, Richard C.;Esman, Ronald D.</t>
  </si>
  <si>
    <t>Cambridge;Arlington</t>
  </si>
  <si>
    <t>Massachusetts Institute of Technology;Defense Advanced Research Projects Agency</t>
  </si>
  <si>
    <t>Williamson R.</t>
  </si>
  <si>
    <t>RF photonics</t>
  </si>
  <si>
    <t>10.1109/JLT.2008.923627</t>
  </si>
  <si>
    <t>2-s2.0-46349093679</t>
  </si>
  <si>
    <t>Canadian Internet Registration Authority</t>
  </si>
  <si>
    <t>CIRA</t>
  </si>
  <si>
    <t>['significant effect', 'rights reserved', 'results discussed', 'resonant frequencies', 'real wing', 'present investigation', 'numerical simulations', 'main goal', 'low drag', 'layer separation', 'layer control', 'high angles', 'flow separation', 'extensive numerical', 'experimental investigation', 'endurance ).', 'delay boundary', 'certain types', 'cd ratio', 'blowing system', 'american institute', 'aerodynamic performance', 'advanced solutions']</t>
  </si>
  <si>
    <t>Boundary-layer unsteady blowing is one of the most advanced solutions for reducing aircraft parasite drags and flow separation at high angles of attack. It allows high lift along with low drag to be achieved and, because endurance is one of the most important performance parameters for certain types of aircraft, such as unmanned aerial vehicles, clearly the CL3/2/CD ratio has to be maximized. The main goal of the present investigation is to explore possible ways to obtain efficient turbulent boundary-layer control and, at the same time, to consider the practical problems connected to the installation of the device in a real wing. This study seeks mainly to verify the effectiveness of active control via pulsed blowing as a tool to delay boundary-layer separation. Numerical simulations and wind-tunnel experimental investigations on a wing model equipped with instruments are presented and the results discussed. An extensive numerical and experimental investigation on the parameters that can affect flow separation has been carried out. As a result of this analysis, it seems that tubing length produces the most significant effect on the resonant frequencies of a pulsed-blowing system, whereas slot exit and cavity volume mainly affect the resonant peak amplitude. The best actuation frequency varies, depending on the type of aerodynamic performance to be optimized (efficiency, lift, or endurance). Copyright ¬© 2007 by the American Institute of Aeronautics and Astronautics, Inc. All rights reserved.</t>
  </si>
  <si>
    <t>990-1001</t>
  </si>
  <si>
    <t>60017293;60017293;60017293;60082509</t>
  </si>
  <si>
    <t>6602401631;22949714800;8719508800;24450203200</t>
  </si>
  <si>
    <t>Coiro, Domenico P.;Bellobuono, Ernani F.;Nicolosi, Fabrizio;Donelli, Raffaele</t>
  </si>
  <si>
    <t>Capua;Naples</t>
  </si>
  <si>
    <t>Centro Italiano Ricerche Aerospaziali;Universit√† degli Studi di Napoli Federico II</t>
  </si>
  <si>
    <t>60082509;60017293</t>
  </si>
  <si>
    <t>Coiro D.P.</t>
  </si>
  <si>
    <t>Improving aircraft endurance through turbulent separation control by pulsed blowing</t>
  </si>
  <si>
    <t>10.2514/1.33268</t>
  </si>
  <si>
    <t>2-s2.0-46449102912</t>
  </si>
  <si>
    <t>['small diameter', 'semiconducting nws', 'range 40', 'optic effects', 'nws ).', 'masked leading', 'fundamental understanding', 'critically dependent', 'calculations show', 'backscattered light', 'antenna effects', 'act like', '65 nm', '300 nm']</t>
  </si>
  <si>
    <t>We report on investigations of the interaction of light with nanoscale antennae made from crystalline GaP nanowires (NWs). Using Raman scattering, we have observed strong optical antenna effects which we identify with internal standing wave photon modes of the wire. The antenna effects were probed in individual NWs whose diameters are in the range 40 &lt; d &lt; 300 nm. The data and our calculations show that the nature of the backscattered light is critically dependent on the interplay between a photon confinement effect and bulk Raman scattering. At small diameter, d &lt; 65 nm, the NWs are found to act like a nearly perfect dip√≥le antenna and the bulk Raman selection rules are masked leading to a polarized scattering intensity function I R ‚àº cos 4 Œ∏. Underscoring the importance of this work is the realization that a fundamental understanding of the "optical antenna effect" in semiconducting NWs is essential to the analysis of all electro-optic effects in small diameter filaments. ¬© 2008 American Chemical Society.</t>
  </si>
  <si>
    <t>1341-1346</t>
  </si>
  <si>
    <t>60001439-60104105;60001439;60001439;60001439;60001439-60009982;60001439;60001439;60001439;60001439</t>
  </si>
  <si>
    <t>10538829200;57213315711;23993996000;7004946573;7006192928;24462051900;7801486259;55925714300;22974649600</t>
  </si>
  <si>
    <t>Chen, G.;Wu, Jian;Lu, Qiujie;Gutierrez, H. R.;Xiong, Qihua;Pellen, M. E.;Petko, J. S.;Werner, D. H.;Eklund, P. C.</t>
  </si>
  <si>
    <t>Torrance;Cambridge;University Park</t>
  </si>
  <si>
    <t>Honda R&amp;D Americas, Inc.;Harvard University;Pennsylvania State University</t>
  </si>
  <si>
    <t>60104105;60009982;60001439</t>
  </si>
  <si>
    <t>Chen G.</t>
  </si>
  <si>
    <t>Optical antenna effect in semiconducting nanowires</t>
  </si>
  <si>
    <t>10.1021/nl080007v</t>
  </si>
  <si>
    <t>2-s2.0-46749087516</t>
  </si>
  <si>
    <t>['œñœ ±', 'wind force', 'temperature dependences', 'model accounts', 'metal conductors', 'metal atoms', 'landauer concluded', 'homework solution', 'failure data', 'electrical resistance', 'drift force', 'diffusion rates', 'diffusion limit', 'creates voids', 'complete many', 'breaking limit', 'activation energies', '50 years', '0 )=', ')/ r', ')/ j']</t>
  </si>
  <si>
    <t>Diffusion-generation-recombination-trapping | Driftless void model | Electromigration | Empirical Black formula</t>
  </si>
  <si>
    <t>Electromigration is the transport of atoms in metal conductors at high electronic current-densities which creates voids in the conductors and increases the conductors' electrical resistance. It was delineated in 1961 by Huntington; then modeled by the empirical electrical resistance formula derived by Black in 1969 to fit the dependences of the experimental electrical resistance and failure data on the electrical current density and temperature. Tan in 2007 reviewed 40-years' applications of the empirical Black formula to conductor lines interconnecting transistors and other devices in silicon integrated circuits. Since the first Landauer theory in 1957, theorists have attempted for 50 years to justify the drift force or electron momentum transfer assumed by Black as some electron-wind force to impart on the metal atoms and ions to move them. Landauer concluded in 1989 that the electron wind force is untenable even considering the most fundamental and complete many-body quantum transport theory. A driftless or electron-windless atomic void model for metal conductor lines is reviewed in this article. It was developed in the mid-1980 and described in 1996 by Sah in a homework solution. This model accounts for all the current and temperature dependences of experimental resistance data fitted to the empirical Black formula. Exact analytical solutions were obtained for the metal conductor line resistance or current, R(t)/R(0)=J(t)/J(0)= [1-2(t/œÑŒ±)1/Œ±]-1/2, in the bond-breaking limit with Œ±=1 to 2 and diffusion limit with Œ±=2 to 4, from low to high current densities, where œÑŒ± is the characteristic time constant of the mechanism, containing bond breaking and diffusion rates and activation energies of the metal.</t>
  </si>
  <si>
    <t>815-821</t>
  </si>
  <si>
    <t>60019499-60013959-60014966;60014966</t>
  </si>
  <si>
    <t>35514902100;8535576600</t>
  </si>
  <si>
    <t>Sah, Chih Tang;Jie, Binbin</t>
  </si>
  <si>
    <t>China;China;United States</t>
  </si>
  <si>
    <t>Beijing;Beijing;Gainesville</t>
  </si>
  <si>
    <t>Chinese Academy of Sciences;Peking University;University of Florida</t>
  </si>
  <si>
    <t>60019499;60014966;60013959</t>
  </si>
  <si>
    <t>Sah C.</t>
  </si>
  <si>
    <t>The driftless electromigration theory (diffusion-generation-recombination-trapping theory)</t>
  </si>
  <si>
    <t>2-s2.0-47049104001</t>
  </si>
  <si>
    <t>CCF-0346945</t>
  </si>
  <si>
    <t>['utility function', 'users increase', 'users care', 'theoretic analysis', 'several widely', 'results show', 'repeated game', 'noise ratio', 'nash equilibrium', 'mutual cooperation', 'monotonically increases', 'g .,', 'future payoff', 'encourages cooperation', 'cooperative communications', 'awgn channels', 'always exists', 'always exist']</t>
  </si>
  <si>
    <t>Cooperative systems | Game theory | Gaussian channels | Rayleigh channels</t>
  </si>
  <si>
    <t>A game-theoretic analysis of decode and forward cooperative communications is presented for additive white Gaussian noise (AWGN) and Rayleigh fading channels. Cooperative communications is modeled as a repeated game in which the two participating terminals are selfish and seek to maximize their own payoff, a general utility function that monotonically increases with signal-to-noise ratio. Results show a Nash Equilibrium in which users mutually cooperate can be obtained for AWGN channels when strict power control is enforced and users care about future payoff. However, such power control may not be necessary to achieve cooperative Nash Equilibrium when the game is played in Rayleigh fading channels. We study the Rayleigh fading channel as a two state Markov model in this paper. In this case, a mutually cooperative Nash Equilibrium 1) always exists when the utility function is convex and users care somewhat about future payoff; and 2) may not always exist when the utility function is concave, especially in adverse channel conditions. Examinations of several widely-used concave functions, however, demonstrate that mutual cooperation is more likely when users increase their value on future payoff. Additionally, it is shown that improving the effective uplink channel conditions of users, e.g., by using multiple transmit antennas, further encourages cooperation. ¬© 2008 IEEE.</t>
  </si>
  <si>
    <t>1941-1951</t>
  </si>
  <si>
    <t>60000251-60000060;60000251-60000060</t>
  </si>
  <si>
    <t>16505912700;7005229551</t>
  </si>
  <si>
    <t>Chen, Yingda;Kishore, Shalinee</t>
  </si>
  <si>
    <t>New York;Bethlehem</t>
  </si>
  <si>
    <t>IEEE;Lehigh University</t>
  </si>
  <si>
    <t>60000251;60000060</t>
  </si>
  <si>
    <t>A game-theoretic analysis of decode-and-forward user cooperation</t>
  </si>
  <si>
    <t>10.1109/TWC.2008.070301</t>
  </si>
  <si>
    <t>2-s2.0-47149085853</t>
  </si>
  <si>
    <t>ECS-0424454</t>
  </si>
  <si>
    <t>['transmitted signal', 'theoretical findings', 'theoretical analysis', 'reconfigurable multiple', 'reconfigurable antennas', 'receive signal', 'receive antennas', 'power allocation', 'physical constrains', 'noise ratio', 'input multiple', 'gains offered', 'ergodic capacity', 'diversity order', 'detrimental impact', 'channel estimation', 'array gain', 'appropriate codification', 'antenna group', 'also taken', 'also considered']</t>
  </si>
  <si>
    <t>Antennas and propagation | MIMO systems | Reconfigurable antennas | Smart antennas | Space-time coding | Transmission technology</t>
  </si>
  <si>
    <t>In this paper, we present a theoretical analysis on the gains offered by a reconfigurable Multiple-Input Multiple-Output (MIMO) system using Orthogonal Space-Time Block Codes (OSTBCs) and reconfigurable antennas at the receiver only. The proposed system using reconfigurable antennas selects the optimal radiation state of the receive antennas in which the receive Signal-to-Noise Ratio (SNR) is maximized. The theoretical findings show that under certain channel propagation conditions and using an appropriate codification and power allocation of the transmitted signal, the diversity order of the proposed reconfigurable MIMO system is given by the product of transmit and receive antennas as well as the number of reconfigurable radiation states of the receive antennas. The impact of correlated radiation states and imperfect channel estimation are also considered. The geometrical and physical constrains of reconfigurable antennas are also taken into account through the concept of antenna group. Assuming an ideally scattered Non-Line-of-Sight (NLOS) flat Rayleigh channel, the antenna design criteria is given. Finally, we evaluate the theoretical findings through simulations on the array gain, bit error rate and ergodic capacity, where the detrimental impact of channel estimation is observed. ¬© 2008 IEEE.</t>
  </si>
  <si>
    <t>1719-1733</t>
  </si>
  <si>
    <t>60007278;60007278;60007278</t>
  </si>
  <si>
    <t>7102330708;7004144452;7003924393</t>
  </si>
  <si>
    <t>Grau, Alfred;Jafarkhani, Hamid;De Flaviis, Franco</t>
  </si>
  <si>
    <t>Grau A.</t>
  </si>
  <si>
    <t>A reconfigurable multiple-input multiple-output communication system</t>
  </si>
  <si>
    <t>10.1109/TWC.2008.060905</t>
  </si>
  <si>
    <t>2-s2.0-47149091875</t>
  </si>
  <si>
    <t>['transmit antennas', 'total power', 'sinr ),', 'signal power', 'relatively low', 'performance trends', 'path scenarios', 'nc mimo', 'main reasons', 'findings suggest', 'differentially coherent', 'detrimental impact', 'antenna system']</t>
  </si>
  <si>
    <t>Differentially coherent acquisition | DS-CDMA | Non-coherent acquisition | Serial search | Transmit/receive diversity</t>
  </si>
  <si>
    <t>In this contribution we investigate both Differentially Coherent (DC) and Non-Coherent (NC) code acquisition schemes in the Multiple Input Multiple Output (MIMO)-aided Direct Sequence-Code Division Multiple Access (DS-CDMA) downlink, when communicating over uncorrected Rayleigh channels. It is demonstrated that the employment of multiple transmit antennas has a detrimental impact on the achievable diversity gain at typical operational Signal-to-interference plus Noise Ratios (SINR), as the number of transmit antennas is increased, regardless whether single-path or multi-path scenarios are considered. Our findings suggest that increasing the number of transmit antennas in a MIMO-aided CDMA system results in increasing the Mean Acquisition Time (MAT) by as much as an order of magnitude, when the SINR per chip value is relatively low. The main reasons for the performance trends are plausible, since we have to reduce each individual MIMO element's signal power for maintaining the same total power as in a single-antenna system and this will be further justified by information theoretic considerations in the NC MIMO-aided scenarios considered. ¬© 2008 IEEE.</t>
  </si>
  <si>
    <t>1585-1593</t>
  </si>
  <si>
    <t>60000251-60025225;60000251-60025225</t>
  </si>
  <si>
    <t>Won, Seunghwan;Hanzo, Lajos</t>
  </si>
  <si>
    <t>Non-coherent and differentially coherent code acquisition in MIMO assisted DS-CDMA multi-path downlink scenarios</t>
  </si>
  <si>
    <t>10.1109/TWC.2008.05847</t>
  </si>
  <si>
    <t>2-s2.0-47149095790</t>
  </si>
  <si>
    <t>['theoretically predict', 'theoretical results', 'symmetric ciods', 'symbol decodability', 'static frequency', 'form approximation', 'derived formulas', 'accurate closed']</t>
  </si>
  <si>
    <t>Coordinate interleaved orthogonal designs (CIODs) | Diversity order | Information outage probability | Mutual information | Space-time block codes (STBCs) | Spatial diversity | Wireless communications</t>
  </si>
  <si>
    <t>Space-time block codes (STBCs) from coordinate interleaved orthogonal designs (CIODs) have attracted considerable attention lately due to their full-diversity and single-symbol decodability for multiple antenna systems. In this letter, we analyze the information outage probability of STBCs from symmetric structured CIODs in quasi-static frequency-nonselective Rayleigh fading channels. By using the probability density function (PDF) and the cumulative distribution function (CDF) of the product of two i.i.d. chi-square random variables and then exploiting a moment-matching approximation technique, we derive an accurate closed-form approximation for the information outage probability of symmetric CIODs and a corresponding asymptotic diversity order, the results of which can be used to theoretically predict the performance of symmetric CIODs with various antenna configurations in non-ergodic Rayleigh fading channels. Some simulations are performed to verify the accuracy of the derived formulas and illustrate the theoretical results. ¬© 2008 IEEE.</t>
  </si>
  <si>
    <t>1501-1506</t>
  </si>
  <si>
    <t>60000251-60013372-60020845;60000251-60013372;60000251-60013372</t>
  </si>
  <si>
    <t>57215913990;55627508700;7101684073</t>
  </si>
  <si>
    <t>Lee, Hoojin;Andrews, Jeffrey G.;Powers, Edward J.</t>
  </si>
  <si>
    <t>Austin;Austin;New York</t>
  </si>
  <si>
    <t>Freescale Semiconductor;The University of Texas at Austin;IEEE</t>
  </si>
  <si>
    <t>60020845;60013372;60000251</t>
  </si>
  <si>
    <t>Information outage probability and diversity order of symmetric coordinate interleaved orthogonal designs</t>
  </si>
  <si>
    <t>10.1109/TWC.2008.061057</t>
  </si>
  <si>
    <t>2-s2.0-47149099578</t>
  </si>
  <si>
    <t>['uniformly distributed', 'two parameters', 'two derivative', 'study observables', 'stringy corrections', 'stress tensor', 'states created', 'ray operators', 'prescription amounts', 'particular moment', 'operator insertion', 'ones used', 'measured energies', 'local light', 'large distance', 'gravity dual', 'gravity approximation', 'get bounds', 'general properties', 'energy distribution', 'energies deposited', 'definite spin', 'correlation functions', 'conformal anomaly', 'closely related', 'calorimeters placed', 'c characterizing', 'antenna patterns', 'also give', 'ads horizon']</t>
  </si>
  <si>
    <t>AdS-CFT correspondence | Jets | Strong coupling expansion</t>
  </si>
  <si>
    <t>We study observables in a conformal field theory which are very closely related to the ones used to describe hadronic events at colliders. We focus on the correlation functions of the energies deposited on calorimeters placed at a large distance from the collision. We consider initial states produced by an operator insertion and we study some general properties of the energy correlation functions for conformal field theories. We argue that the small angle singularities of energy correlation functions are controlled by the twist of non-local light-ray operators with a definite spin. We relate the charge two point function to a particular moment of the parton distribution functions appearing in deep inelastic scattering. The one point energy correlation functions are characterized by a few numbers. For = 1 superconformal theories the one point function for states created by the R-current or the stress tensor are determined by the two parameters a and c characterizing the conformal anomaly. Demanding that the measured energies are positive we get bounds on a/c. We also give a prescription for computing the energy and charge correlation functions in theories that have a gravity dual. The prescription amounts to probing the falling string state as it crosses the AdS horizon with gravitational shock waves. In the leading, two derivative, gravity approximation the energy is uniformly distributed on the sphere at infinity, with no fluctuations. We compute the stringy corrections and we show that they lead to small, non-gaussian, fluctuations in the energy distribution. Corrections to the one point functions or antenna patterns are related to higher derivative corrections in the bulk.</t>
  </si>
  <si>
    <t>Journal of High Energy Physics</t>
  </si>
  <si>
    <t>60003269;60027485</t>
  </si>
  <si>
    <t>14826668400;7004157339</t>
  </si>
  <si>
    <t>Hofman, Diego M.;Maldacena, Juan</t>
  </si>
  <si>
    <t>Princeton;Princeton</t>
  </si>
  <si>
    <t>Institute for Advanced Studies;Princeton University</t>
  </si>
  <si>
    <t>60027485;60003269</t>
  </si>
  <si>
    <t>Hofman D.</t>
  </si>
  <si>
    <t>Conformal collider physics: Energy and charge correlations</t>
  </si>
  <si>
    <t>10.1088/1126-6708/2008/05/012</t>
  </si>
  <si>
    <t>2-s2.0-47249101653</t>
  </si>
  <si>
    <t>['¬© 2008', 'unguided modes', 'spatial spectrum', 'rigorous solution', 'results obtained', 'real part', 'range waves', 'plasma results', 'loop antenna', 'guided waves', 'free space', 'excited waves', 'electromagnetic waves', 'cylindrical magnetoplasma', 'continuous parts', 'appreciable redistribution', 'antenna impedance', 'absorption mechanisms']</t>
  </si>
  <si>
    <t>Excitation of electromagnetic waves by spatially bounded given electric currents in the presence of an axially magnetized cylindrical plasma column surrounded by free space is studied. A rigorous solution for the total field comprising both the discrete and continuous parts of the spatial spectrum of the excited waves is found. Using the obtained field representation, an expression for the impedance of a loop antenna is derived and the contributions of guided and unguided modes of the column to the antenna impedance are determined for the whistler frequency range. Conditions have been revealed under which the real part of the antenna impedance is dominated by the contribution of guided waves. It is shown that when allowance for relatively small collisional losses in the plasma results in division of the guided whistler waves into weakly and strongly damped modes with significantly different field structures, appreciable redistribution of the antenna-launched power among the excited modes takes place. The results obtained are useful for clarification of the power-absorption mechanisms of whistler-range waves in a cylindrical magnetoplasma. ¬© 2008 The Royal Swedish Academy of Sciences.</t>
  </si>
  <si>
    <t>Physica Scripta</t>
  </si>
  <si>
    <t>60008673;60008673;60013425;60095505</t>
  </si>
  <si>
    <t>7103405138;57193711406;36979202100;6701600128</t>
  </si>
  <si>
    <t>Kudrin, A. V.;Es'kin, V. A.;Krafft, C.;Zaboronkova, T. M.</t>
  </si>
  <si>
    <t>Russian Federation;France;Russian Federation</t>
  </si>
  <si>
    <t>Nizhny Novgorod;Palaiseau;Nizhny Novgorod</t>
  </si>
  <si>
    <t>Nizhny Novgorod State Technical University n.a. R.E. Alekseev;√âcole polytechnique;Lobachevsky State University of Nizhni Novgorod</t>
  </si>
  <si>
    <t>60095505;60013425;60008673</t>
  </si>
  <si>
    <t>Kudrin A.V.</t>
  </si>
  <si>
    <t>Whistler wave excitation by a loop antenna in a bounded collisional magnetoplasma</t>
  </si>
  <si>
    <t>10.1088/0031-8949/77/05/055501</t>
  </si>
  <si>
    <t>2-s2.0-47549100604</t>
  </si>
  <si>
    <t>['widely studied', 'two tx', 'snr range', 'simulation results', 'signal spectrum', 'separately processed', 'one rx', 'ofdm system', 'ofdm structure', 'ofdm realization', 'nonlinear hpa', 'nbi channel', 'n sub', 'much smaller', 'mimo sfbc', 'mimo ofdm', 'great attention', 'frequency processing', 'communication throughput', 'carrier allocation']</t>
  </si>
  <si>
    <t>Antennas | Encoding | MIMO | OFDM | Peak to average power ratio | Receiving antennas | Transmitting antennas</t>
  </si>
  <si>
    <t>The CI-OFDM (carrier interferometry orthogonal frequency division multiplexing) system has been widely studied in the multi-carrier communication system. This CI-OFDM system spreads each information symbol across all N sub-carriers using orthogonal CI spreading codes. The CI-OFDM system can show the advantage of PAPR (peak to average power ratio) reduction and frequency diversity gains without any loss in the communication throughput. On the other hand, a great attention has been devoted to MIMO (multiple input multiple output) antenna array systems and space-time-frequency processing. In this paper, focusing on the two Tx (transmit) / one Rx (receive) antennas and two Tx / two Rx antennas configuration, we evaluate the performance of MIMO OFDM and MIMO CIOFDM system. SFBC (space frequency block coding) coding is applied into both MIMO OFDM system and MIMO CIOFDM system. For CI-OFDM realization, digital implemented CI-OFDM structure is used in which CI code spreading operation and carrier allocation are separately processed by simple IFFT type operation. From the simulation results, it is shown that MIMO SFBC CI-OFDM reduces PAPR significantly compared with MIMO SFBC-OFDM system. The out-of band re-growth of signal spectrum in MIMO SFBC CI-OFDM system is much smaller than MIMO SFBC OFDM. In the NBI (narrow band interference) channel MIMO SFBC CI-OFDM system achieves considerable BER improvement, compared with the MIMO SFBC-OFDM system in which error floor occurs in most of SNR range. So, it can be expected that MIMO SFBC CI-OFDM system is very useful for the high speed communication system in the situation of nonlinear HPA (high power amplifier) and NBI channel. ¬© 2008 IEEE.</t>
  </si>
  <si>
    <t>368-375</t>
  </si>
  <si>
    <t>Ryu, Heung Gyoon</t>
  </si>
  <si>
    <t>Cheongju</t>
  </si>
  <si>
    <t>Chungbuk National University</t>
  </si>
  <si>
    <t>Ryu H.</t>
  </si>
  <si>
    <t>System design and analysis of MIMO SFBC CI-OFDM system against the nonlinear distortion and narrowband interference</t>
  </si>
  <si>
    <t>10.1109/TCE.2008.4560101</t>
  </si>
  <si>
    <t>2-s2.0-48749093891</t>
  </si>
  <si>
    <t>['without altering', 'wide range', 'wide band', 'traditional radio', 'television channels', 'signal levels', 'practical experiments', 'paper presents', 'new data', 'multimedia channels', 'minimum cost', 'cable installers', 'approach offers']</t>
  </si>
  <si>
    <t>Coaxial cables | Generators | Interference | Noise | Satellite broadcasting | Satellites | TV</t>
  </si>
  <si>
    <t>This paper presents an application of Ultra- Wide Band (UWB) technology, consisting on the injection of pulsed UWB signals on Community Antenna Television (CATV) installations. This approach offers the cable installers the possibility for a wide range of new data and multimedia channels on existing CATV installations, with a minimum cost and without altering the transmission of the traditional radio and television channels. The goal of this study has been to estimate the signal levels for which no harmful interference exists for the currently deployed services. Simulations and practical experiments were undertaken, and are presented and discussed in this paper. ¬© 2008 IEEE.</t>
  </si>
  <si>
    <t>795-802</t>
  </si>
  <si>
    <t>60032207;;60003965</t>
  </si>
  <si>
    <t>24492369700;24472400500;35092367300</t>
  </si>
  <si>
    <t>Ugalde, Julen;Val, I√±aki;Crespo, Pedro</t>
  </si>
  <si>
    <t>Arrasate/Mondrag√≥n;Donostia-San Sebastian</t>
  </si>
  <si>
    <t>IK4-Ikerlan Technology Research Centre;Centro de Estudios e Investigaciones T√©cnicas de Gipuzkoa, IK4</t>
  </si>
  <si>
    <t>60032207;60003965</t>
  </si>
  <si>
    <t>Ugalde J.</t>
  </si>
  <si>
    <t>Evaluation of the interference of pulsed UWB signals over current services in CATV installations</t>
  </si>
  <si>
    <t>10.1109/TCE.2008.4560162</t>
  </si>
  <si>
    <t>2-s2.0-48749095937</t>
  </si>
  <si>
    <t>['transparent bridge', 'thus propose', 'supports interoperability', 'support interoperability', 'practical limitations', 'mirroring bridge', 'maximum throughput', 'latter requires', 'ieee 1394', 'bridge implementation', 'average throughput', '7 mbps', '1 bridge']</t>
  </si>
  <si>
    <t>Antenna feeds | Antenna radiation patterns | Bridges | Gain | Hardware | Horn antennas | IEEE 1394 Standard | Metals | Performance evaluation | Protocols | Ultra wideband antennas | Ultra wideband technology | Wireless communication | Wireless networks</t>
  </si>
  <si>
    <t>Bridging IEEE 1394 buses is becoming important since it can be used to provide wireless connectivity among 1394 devices. Unfortunately, existing bridge mechanisms, such as the IEEE 1394.1 bridge and the transparent bridge, have practical limitations. The former does not support interoperability with legacy 1394 devices and the latter requires a new hardware chipset for bridge implementation. We thus propose a new bridge mechanism called a mirroring bridge to overcome these limitations. It supports interoperability with legacy 1394 devices by emulating remote nodes inside a bridge and via packet address translation that can be implemented through software. We have implemented the proposed bridge mechanism and have succeeded in interconnecting legacy 1394 devices over an experimental WiMedia UWB network. The experimental result showed that the average throughput of the mirroring bridge is 188.7 Mbps, which is 94.4% of the maximum throughput of the UWB chipset used. ¬© 2008 IEEE.</t>
  </si>
  <si>
    <t>361-367</t>
  </si>
  <si>
    <t>15064907100;57196405159;8431986900</t>
  </si>
  <si>
    <t>Yoo, Jonghun;Park, Jiyong;Hong, Seongsoo</t>
  </si>
  <si>
    <t>Yoo J.</t>
  </si>
  <si>
    <t>Seamlessly interconnecting legacy IEEE 1394 devices over WiMedia UWB network: The mirroring bridge</t>
  </si>
  <si>
    <t>10.1109/TCE.2008.4560100</t>
  </si>
  <si>
    <t>2-s2.0-48749098574</t>
  </si>
  <si>
    <t>Nr.045461</t>
  </si>
  <si>
    <t>['theoretical analysis', 'proposed method', 'key assumption', 'itai ),', 'inevitably introduce', 'high signal', 'computer simulations', 'antenna space', 'antenna interference']</t>
  </si>
  <si>
    <t>Detectors | Fading | OFDM | Time frequency analysis | Transmitters | Transmitting antennas | XML</t>
  </si>
  <si>
    <t>The key assumption in all space-time block coded orthogonal frequency division multiplexing (OFDM) schemes is that the channel remains static within the whole codeword length. This will inevitably introduce an irreducible error floor, caused by the inter-transmit-antenna interference (ITAI), in the high signal-to-noise (SNR) region over the time selective fading channels. To mitigate the impact of ITAI, a novel signal detection scheme for four-transmit-antenna space-time-frequency coded OFDM system has been proposed in this paper. Through the theoretical analysis and computer simulations, it is proven that the proposed method can handle both slow and fast fading channels very effectively as well as efficiently, removing the error floor within the normal Doppler frequency range. ¬© 2008 IEEE.</t>
  </si>
  <si>
    <t>283-289</t>
  </si>
  <si>
    <t>56454494200;57214252363;55932102900;8952105300;7405436146</t>
  </si>
  <si>
    <t>Wang, Jin Tao;Zhang, Yu;Wang, Jun;Song, Jian;Yang, Zhi Xing</t>
  </si>
  <si>
    <t>Wang J.T.</t>
  </si>
  <si>
    <t>Signal detection for the STFC-OFDM system over time selective fading channels</t>
  </si>
  <si>
    <t>10.1109/TCE.2008.4560087</t>
  </si>
  <si>
    <t>2-s2.0-48749101653</t>
  </si>
  <si>
    <t>['twos systems', 'spectrum scarcity', 'sited coexistence', 'paper looks', 'non co', 'noise ratio', 'mentioned band', 'also interference']</t>
  </si>
  <si>
    <t>ACIR | ACLR | ACS | Additional isolation | Co-sited and non co-sited coexistence | FWA systems | IMT-Advanced system | Interference</t>
  </si>
  <si>
    <t>This paper looks into coexistence and sharing between systems as a recently critical issue due to emerging new technologies and spectrum scarcity. At WRC-07, ITU-R allocated 3400-3600 MHz band for the coming fourth generation (4G) or IMT-Advanced on a co-primary basis along with existing Fixed Wireless Access (FWA) systems. Therefore, coexistence and sharing requirements like separation distance and frequency separation coordination must be achieved in terms of both co-channel and adjacent channel frequencies. Co-sited the two base stations antennas and non co-sited coexistence of the twos systems are investigated. The interference analysis models, adjacent channel interference ratio ACIR and spectrum emission mask are applied in the mentioned band to extract the additional isolation needed to protect adjacent channel interference. Also interference to noise ratio as a standard interference criteria is introduced and possible engineering solutions are suggested and explained at last.</t>
  </si>
  <si>
    <t>505-515</t>
  </si>
  <si>
    <t>24492414700;24491505500;55557598400</t>
  </si>
  <si>
    <t>Shamsan, Zaid A.;Faisal, Lway;Rahman, Tharek Abd</t>
  </si>
  <si>
    <t>On coexistence and spectrum sharing between IMT-advanced and existing fixed systems</t>
  </si>
  <si>
    <t>2-s2.0-48749102978</t>
  </si>
  <si>
    <t>['solomon code', 'recent years', 'level modulation', 'ldpc codes', 'efficient transmission', 'convolution code', '8psk combined']</t>
  </si>
  <si>
    <t>Antenna measurements | Apertures | Electromagnetic compatibility | Gain | Microwave antennas | Microwave communication | Publishing</t>
  </si>
  <si>
    <t>Current satellite digital broadcasting transmission system "ISDB-S" employs digital modulation schemes, BPSK, QPSK, and 8PSK combined with a concatenated code consists of convolution code and Reed- Solomon code. While, in recent years, transmission systems adopted LDPC codes have been developed. Multi-level digital modulation schemes combined with LDPC codes can achieve more efficient transmission. In this paper, we propose a new transmission system employed LDPC, multi-level modulation and advanced TMCC signal. ¬© 2008 IEEE.</t>
  </si>
  <si>
    <t>353-360</t>
  </si>
  <si>
    <t>60103907;60103907</t>
  </si>
  <si>
    <t>7202605611;57192361047</t>
  </si>
  <si>
    <t>Hashimoto, Akinori;Suzuki, Yoichi</t>
  </si>
  <si>
    <t>Nippon Hoso Kyokai</t>
  </si>
  <si>
    <t>Hashimoto A.</t>
  </si>
  <si>
    <t>A new transmission system for the advanced satellite broadcast</t>
  </si>
  <si>
    <t>10.1109/TCE.2008.4560099</t>
  </si>
  <si>
    <t>2-s2.0-48749104026</t>
  </si>
  <si>
    <t>['theoretic basics', 'new type', 'high gain', '2450 mhz', '1150 mhz']</t>
  </si>
  <si>
    <t>Log periodic antenna | Mobile communication</t>
  </si>
  <si>
    <t>The Log-Periodic Loop Antenna (LPA) is investigated as a new type of antenna, whose properties vary periodically with the logarithm of frequency, and provides wide bandwidth, broad beam width, and high gain. This antenna has smaller transverse dimensions than another antenna types. In this paper the analysis, design, and simulation of log periodic dipole antenna (LPDA) is presented, which is suitable and particular for mobile communication bands from 1150 MHz up to 2450 MHz. ZPLOTS simulation program shows acceptable results and confirm the theoretic basics.</t>
  </si>
  <si>
    <t>399-402</t>
  </si>
  <si>
    <t>Hamadameen, Jaleel Azeez</t>
  </si>
  <si>
    <t>Arbil</t>
  </si>
  <si>
    <t>University of Salahaddin</t>
  </si>
  <si>
    <t>Hamadameen J.</t>
  </si>
  <si>
    <t>Analysis, design, and simulation of a log periodic antenna for mobile communication bands</t>
  </si>
  <si>
    <t>2-s2.0-48749111416</t>
  </si>
  <si>
    <t>R01-2006-000-10556-0</t>
  </si>
  <si>
    <t>['proposed algorithm', 'often results', 'mobile users', 'important issue', 'ieee 802', 'efficient utilization', 'distributed manner', 'ap loads', 'access point', '11 networks', '11 mac']</t>
  </si>
  <si>
    <t>Antenna measurements | Antennas | Broadband antennas | Frequency measurement | Frequency response | Receiving antennas | Transmitting antennas</t>
  </si>
  <si>
    <t>With the development of IEEE 802.11 MAC (Medium Access Control) protocols, efficient utilization of wireless local area networks (WLANs) has become a very important issue. In typical IEEE 802.11 networks, the association between mobile users (MUs) and access point (AP) is based on the signal strength information. As a result, it often results in the extremely unfair bandwidth allocation among MUs. In this paper, we propose a distributed association algorithm to achieve load balancing among the APs. The proposed algorithm gradually balances the AP loads for the available multiple bit rate choices in a distributed manner. We analyze the stability and overhead of the proposed algorithm, and show the improvement of the fairness via computer simulation. Additionally, we have implemented a prototype on a testbed to prove its feasibility. ¬© 2008 IEEE.</t>
  </si>
  <si>
    <t>342-349</t>
  </si>
  <si>
    <t>60068688;60068688</t>
  </si>
  <si>
    <t>23007971800;24829039000</t>
  </si>
  <si>
    <t>Gong, Huazhi;Kim, Jong Won</t>
  </si>
  <si>
    <t>Gwangju Institute of Science and Technology</t>
  </si>
  <si>
    <t>Gong H.</t>
  </si>
  <si>
    <t>Dynamic load balancing through association control of mobile users in WiFi networks</t>
  </si>
  <si>
    <t>10.1109/TCE.2008.4560097</t>
  </si>
  <si>
    <t>2-s2.0-48749117354</t>
  </si>
  <si>
    <t>J60104010107</t>
  </si>
  <si>
    <t>['training symbol', 'time synchronization', 'time domain', 'symmetric conjugate', 'symbol timing', 'novel time', 'good autocorrelation', 'frequency synchronization', 'frequency domain', 'conventional schemes', 'accurate estimate']</t>
  </si>
  <si>
    <t>Aircraft | Antenna measurements | Atmospheric modeling | Computational modeling | Estimation | Frequency estimation | Frequency synchronization | OFDM | Predictive models | Scattering | Synchronization | Temperature measurement | Timing | Training</t>
  </si>
  <si>
    <t>A new training symbol is designed and a novel time and frequency synchronization scheme for orthogonal frequency division multiplexing systems is proposed. The time synchronization is accomplished by using the symmetric conjugate of the training symbol in time domain and the frequency synchronization is finished by utilizing the good autocorrelation of the training symbol in frequency domain. The simulation results show that compared with conventional schemes, the proposed scheme gives a more accurate estimate of symbol timing and carrier frequency offset and provides a wider acquisition range for the carrier frequency offset. ¬© 2008 IEEE.</t>
  </si>
  <si>
    <t>321-325</t>
  </si>
  <si>
    <t>25631160000;55391364200;23389328400</t>
  </si>
  <si>
    <t>Yi, Guo;Gang, Liu;Jianhua, Ge</t>
  </si>
  <si>
    <t>Yi G.</t>
  </si>
  <si>
    <t>A novel time and frequency synchronization scheme for OFDM systems</t>
  </si>
  <si>
    <t>10.1109/TCE.2008.4560093</t>
  </si>
  <si>
    <t>2-s2.0-48849100771</t>
  </si>
  <si>
    <t>['standing bandwidth', 'spectrum efficiency', 'realize mimo', 'rate transmission', 'paper presents', 'paper describes', 'ofdm technique', 'new technique', 'input multiple', 'future work', 'combines mimo', 'carried simultaneously']</t>
  </si>
  <si>
    <t>B3G | MIMO | MIMO-OFDM | OFDM</t>
  </si>
  <si>
    <t>This paper presents the MIMO-OFDM technique in TD-SCDMA to B3G. OFDM (Orthogonal Frequency Division Multiplexing) is a new modulation technology. It is suitable to high-data-rate transmission on Frequency-selective fading channels. MIMO (Multiple-Input Multiple-Output) allows more than one information stream to be carried simultaneously on independent parallel channels in the space, thus it can increase the spectrum efficiency under the standing bandwidth. MIMO-OFDM is a new technique that combines MIMO with OFDM. It uses antenna arrays to realize space diversity and to improve the quality of signals. This paper describes the techniques of MIMO, OFDM, and MIMO-OFDM, analyzes the framework to realize MIMO-OFDM and then the future work is how to improve this system.</t>
  </si>
  <si>
    <t>1473-1480</t>
  </si>
  <si>
    <t>60003353-60011402;60011402;60011402;60011402</t>
  </si>
  <si>
    <t>36618623400;55742837200;24511878900;25823341100</t>
  </si>
  <si>
    <t>Chen, Xuesong;Liang, Hongwei;Kan, Lingling;Liu, Qingqiang</t>
  </si>
  <si>
    <t>Daqing;Harbin</t>
  </si>
  <si>
    <t>Northeast Petroleum University;Harbin Engineering University</t>
  </si>
  <si>
    <t>60011402;60003353</t>
  </si>
  <si>
    <t>Chen X.</t>
  </si>
  <si>
    <t>Study on MIMO-OFDM system-key technique in B3G</t>
  </si>
  <si>
    <t>2-s2.0-49049090639</t>
  </si>
  <si>
    <t>['spread spectrum', 'special interest', 'resulted sequence', 'promising applications', 'period property', 'high security', 'good randomness', 'dsss systems', 'distributed correlation', 'conventional systems', 'chaotic sequences', 'chaotic pseudo', 'based architecture']</t>
  </si>
  <si>
    <t>Chaotic spreading code | DSSS | Nonlinear digital filters</t>
  </si>
  <si>
    <t>Chaotic pseudo-noise (PN) sequences for spread spectrum (SS) communications ranks amongst the most promising applications of chaos to communications. Of special interest is the use of chaotic sequences for direct-sequences spread spectrum (DSSS) communications. In this paper, a chaotic spreading code sequence generator with the multidimensional chaotic system is designed. Perturbation-based architecture is introduced to the n-dimensional nonlinear digital filters in order to improve the period property of the resulted sequence. The property of chaotic sequences that are generated is similar to that of pseudo-noise (PN) sequence. Test results show that chaotic spreading code with a large code family, high security, good randomness and Gaussian-distributed correlation. System performance analysis shows that the performances of chaotic spread spectrum systems are close to those of conventional systems. Chaotic sequences are thus very attractive for DSSS systems.</t>
  </si>
  <si>
    <t>1077-1084</t>
  </si>
  <si>
    <t>100531283;100531283;100531283</t>
  </si>
  <si>
    <t>57219333699;24767958900;57225801028</t>
  </si>
  <si>
    <t>Chen, Yong;Zhao, Hangsheng;Liang, Tao</t>
  </si>
  <si>
    <t>Nanjing Telecommunication Technology Institute</t>
  </si>
  <si>
    <t>Design and performance analysis of chaotic spreading code and chaotic DSSS system</t>
  </si>
  <si>
    <t>2-s2.0-49049108561</t>
  </si>
  <si>
    <t>['smart antenna', 'simulation focus', 'overall improvement', 'key technology', 'forming algorithm', 'fdnlms algorithm', 'dynamic simulation', 'dynamic analysis', 'different positions', 'convergence rate', 'adaptive used', 'adaptive beam']</t>
  </si>
  <si>
    <t>Beam-forming | Dynamic analysis | FDNLMS algorithm | Simulation | Smart antenna</t>
  </si>
  <si>
    <t>The adaptive beam-forming algorithm is the key technology to the research about smart antenna. This paper introduced LMS (Least Mean Square) algorithm, and proposes the Frequency Domain Normalized Least Mean Square (FDNLMS) algorithm with active tap detection to improve the convergence rate of LMS. A 28% overall improvement in the convergence rate is observed. The simulation focus on dynamic analysis about FDNLMS algorithm is showed, which includes dynamic simulation without multipaths, and dynamic simulation with main user multipaths for different positions. The FDNLMS algorithm can be more adaptive used in smart antenna by the dynamic analysis.</t>
  </si>
  <si>
    <t>1457-1464</t>
  </si>
  <si>
    <t>60011402;60088458;60011402;60011402</t>
  </si>
  <si>
    <t>55742837200;36803902500;24511878900;55721094700</t>
  </si>
  <si>
    <t>Liang, Hongwei;Zhu, Baoquan;Kan, Lingling;Chen, Yun</t>
  </si>
  <si>
    <t>Daqing;Daqing</t>
  </si>
  <si>
    <t>Daqing Petroleum Administrative Bureau;Northeast Petroleum University</t>
  </si>
  <si>
    <t>60088458;60011402</t>
  </si>
  <si>
    <t>Liang H.</t>
  </si>
  <si>
    <t>Improved LMS algorithm and dynamic analysis for beam-forming</t>
  </si>
  <si>
    <t>2-s2.0-49049116200</t>
  </si>
  <si>
    <t>['time domain', 'substrate surface', 'structure due', 'satellite communication', 'pbg substrate', 'patch antennas', 'mobile communication', 'high gain', 'forbidden band', 'electromagnetic waves', 'concentrated mainly', 'business media']</t>
  </si>
  <si>
    <t>Electromagnetic (photonic) crystals | Gain | Patch antennas | Return losses</t>
  </si>
  <si>
    <t>The method of finite-difference-time domain (FDTD) was used to study the characteristics of the patch antenna based on drilling air holes in the PBG substrate. The results obtained show that the waves propagating along the substrate surface can be suppressed by the drilled photonic crystal band gap (PBG) structure due to the influence of its forbidden band. The energy of the electromagnetic waves is concentrated mainly in the substrate. As a result, patch antennas based on drilling air holes in the PBG substrate have lower return losses (S11) in comparison with the conventional patch antennas; thus, a high gain is reached and the performance is improved. Due to such the advantages, the use of patch antennas can be extended to such fields as mobile communication, satellite communication, aviation, etc. ¬© 2008 Springer Science+Business Media, Inc.</t>
  </si>
  <si>
    <t>255-261</t>
  </si>
  <si>
    <t>Journal of Russian Laser Research</t>
  </si>
  <si>
    <t>60017482;60017482;60017482;60017482;60017482;60017482</t>
  </si>
  <si>
    <t>24484874400;24485063200;24484505500;57202082149;24484570400;57197963191</t>
  </si>
  <si>
    <t>Ting-Gen, Shen;Yue-Qun, Zhou;Jun, Ge;Feng-Chao, Yu;Pei-Lai, Ji;Gang, Wang</t>
  </si>
  <si>
    <t>Zhenjiang</t>
  </si>
  <si>
    <t>Jiangsu University</t>
  </si>
  <si>
    <t>Ting-Gen S.</t>
  </si>
  <si>
    <t>Investigation of patch antennas based on drilled PBG structure</t>
  </si>
  <si>
    <t>10.1007/s10946-008-9014-5</t>
  </si>
  <si>
    <t>2-s2.0-49549116188</t>
  </si>
  <si>
    <t>['technical characteristics', 'satellite commun', 'satellite antennas', 'results corresponding', 'receiving antenna', 'randomly chosen', 'radio regulations', 'radiate 0', 'protection offered', 'protection given', 'power flux', 'possibilities concerning', 'pointing direction', 'pfd produced', 'paper focuses', 'northern hemisphere', 'networking 2006', 'maximum pfd', 'mask establishes', 'mask contained', 'location longitude', 'heos ).', 'heo systems', 'heo satellite', 'geostationary system', 'geographical location', 'fs receivers', 'four types', 'fixed service', 'etc .)', 'article 21', 'antenna gain', 'analysis takes', '2003 edition', '2003 .].']</t>
  </si>
  <si>
    <t>Fixed service | Highly elliptical orbit satellite systems | Interference</t>
  </si>
  <si>
    <t>This paper focuses on the protection of fixed service (FS) receivers from the aggregate interference produced by the satellites of multiple highly elliptical orbit satellite systems (HEOs). It analyzes the protection given to FS receivers operating in the 18 GHz frequency band by the power flux-density (pfd) mask contained in Article 21 of the 2003 edition of the Radio Regulations [International Telecommunication Union, 2003.]. This mask establishes the maximum allowable value for the pfd produced by any of the satellites of a non-geostationary system at the Earth's surface. The protection offered to FS receivers by this mask is analyzed in four interfering environments, each containing three identical HEO systems. Four types of HEO systems, with different orbital characteristics, are considered: three having satellites that operate only in the northern hemisphere and one having satellites that operate in both hemispheres. All satellite antennas are assumed to radiate 0.3¬∞ spot beams. Each HEO satellite is modelled so that the maximum pfd it produces at the Earth's surface just meets the RR Article 21 mask and the analysis takes into account the roll-off characteristics of the satellite antenna beams. To reflect the multiplicity of possibilities concerning the geographical location and technical characteristics of the victim FS receiver (e.g. latitude, longitude, azimuth and elevation of its receiving antenna, antenna gain, receiver noise temperature, etc.) a number of cases were evaluated. The concept of interference in excess [Int. J. Satellite Commun. Networking 2006; 24: 73-95] was used to combine the results corresponding to FS receivers located at the same latitude and having the same receiving antenna elevation angle but for which the location longitude and the azimuth of the pointing direction of its receiving antenna are randomly chosen. Results are expressed in terms of the cumulative distribution function of the interference in excess.</t>
  </si>
  <si>
    <t>211-230</t>
  </si>
  <si>
    <t>60032361;60032361</t>
  </si>
  <si>
    <t>57194769831;7005926920</t>
  </si>
  <si>
    <t>Finamore, Anna Carolina;Fortes, Jos√© Mauro P.</t>
  </si>
  <si>
    <t>Rio de Janeiro</t>
  </si>
  <si>
    <t>Pontif√≠cia Universidade Cat√≥lica do Rio de Janeiro</t>
  </si>
  <si>
    <t>Finamore A.C.</t>
  </si>
  <si>
    <t>Protection of FS receivers from the interference produced by HEO FSS satellites in the 18 GHz band: Effect of the roll-off characteristics of the HEO system satellite antenna beams</t>
  </si>
  <si>
    <t>10.1002/sat.913</t>
  </si>
  <si>
    <t>2-s2.0-50249173466</t>
  </si>
  <si>
    <t>['zehnder interferometer', 'telescopic dipole', 'frequency response', 'antenna length', '6 ghz', '55 mm', '250 mhz', '20 mv', '10 khz']</t>
  </si>
  <si>
    <t>An integrated optical electric field sensor based on a Mach-Zehnder interferometer with the telescopic dipole is designed and fabricated, and its electrodes are segmented and connected with a telescopic dipole. The measured results show that when the frequency response is from 10 kHz to 6 GHz with the antenna length of 55 mm, the minimum detectable electric field of 20 mV/m can be obtained, and the linear dynamics range can reach 90 dB at 250 MHz.</t>
  </si>
  <si>
    <t>350-352</t>
  </si>
  <si>
    <t>15761333600;9239067800;57192546444</t>
  </si>
  <si>
    <t>Sun, Bao;Chen, Fushen;Yang, Yongjun</t>
  </si>
  <si>
    <t>Sun B.</t>
  </si>
  <si>
    <t>Integrated optical electric field sensor with telescopic dipole</t>
  </si>
  <si>
    <t>10.3788/COL20080605.0350</t>
  </si>
  <si>
    <t>2-s2.0-50549089478</t>
  </si>
  <si>
    <t>['summer photoperiod', 'stoichiometry coupled', 'shown previously', 'reduced rate', 'previous model', 'plants exposed', 'plant biologists', 'pinus banksiana', 'photochemical capacity', 'northern latitudes', 'major components', 'interactive effects', 'independent dissipation', 'ht resulted', 'ht compared', 'h photoperiod', 'greater capacity', 'factorial design', 'energy transfer', 'energy exceeding', 'elevated temperatures', 'electron transport', 'decreased levels', 'decreased efficiency', 'data indicate', 'climate change', 'boreal forest', 'autumn temperature', 'autumn photoperiod', 'antenna quenching']</t>
  </si>
  <si>
    <t>Changes in temperature and daylength trigger physiological and seasonal developmental processes that enable evergreen trees of the boreal forest to withstand severe winter conditions. Climate change is expected to increase the autumn air temperature in the northern latitudes, while the natural decreasing photoperiod remains unaffected. As shown previously, an increase in autumn air temperature inhibits CO2 assimilation, with a concomitant increased capacity for zeaxanthin-independent dissipation of energy exceeding the photochemical capacity in Pinus banksiana. In this study, we tested our previous model of antenna quenching and tested a limitation in intersystem electron transport in plants exposed to elevated autumn air temperatures. Using a factorial design, we dissected the effects of temperature and photoperiod on the function as well as the stoichiometry of the major components of the photosynthetic electron transport chain in P. banksiana. Natural summer conditions (16-h photoperiod/22¬∞C) and late autumn conditions (8-h photoperiod/7¬∞C) were compared with a treatment of autumn photoperiod with increased air temperature (SD/HT: 8-h photoperiod/22¬∞C) and a treatment with summer photoperiod and autumn temperature (16-h photoperiod/7¬∞C). Exposure to SD/HT resulted in an inhibition of the effective quantum yield associated with a decreased photosystem II/photosystem I stoichiometry coupled with decreased levels of Rubisco. Our data indicate that a greater capacity to keep the primary electron donor of photosystem I (P700) oxidized in plants exposed to SD/HT compared with the summer control may be attributed to a reduced rate of electron transport from the cytochrome b6f complex to photosystem I. Photoprotection under increased autumn air temperature conditions appears to be consistent with zeaxanthin-independent antenna quenching through light-harvesting complex II aggregation and a decreased efficiency in energy transfer from the antenna to the photosystem II core. We suggest that models that predict the effect of climate change on the productivity of boreal forests must take into account the interactive effects of photoperiod and elevated temperatures. ¬© 2008 American Society of Plant Biologists.</t>
  </si>
  <si>
    <t>402-414</t>
  </si>
  <si>
    <t>Plant Physiology</t>
  </si>
  <si>
    <t>60010884-60007774;60010884;60010884-100680513</t>
  </si>
  <si>
    <t>15520453600;7005759492;57203223111</t>
  </si>
  <si>
    <t>Busch, Florian;H√ºner, Norman P.A.;Ensminger, Ingo</t>
  </si>
  <si>
    <t>Canada;Germany;Germany</t>
  </si>
  <si>
    <t>London;J√ºlich;Freiburg</t>
  </si>
  <si>
    <t>The University of Western Ontario;Forschungszentrum J√ºlich (FZJ);Forest Research Institute of Baden-Wuerttemberg</t>
  </si>
  <si>
    <t>60010884;60007774;100680513</t>
  </si>
  <si>
    <t>Busch F.</t>
  </si>
  <si>
    <t>Increased air temperature during simulated autumn conditions impairs photosynthetic electron transport between photosystem II and photosystem</t>
  </si>
  <si>
    <t>10.1104/pp.108.117598</t>
  </si>
  <si>
    <t>2-s2.0-50649104446</t>
  </si>
  <si>
    <t>['vital importance', 'varying requirements', 'steadily toughening', 'space technologies', 'rf power', 'recent years', 'pressure radio', 'power redistribution', 'power absorption', 'plasma reactors', 'old models', 'modern ground', 'latter case', 'inductive discharge', 'inductive channel', 'important constituent', 'generator power', 'external circuit', 'exists due', 'current flowing', 'conditions whereat', 'capacitive one', 'become evident', 'also discussed', 'active resistance']</t>
  </si>
  <si>
    <t>Plasma reactors and ion sources whose operation relies on a low-pressure radio-frequency (RF) inductive discharge have been an important constituent of modern ground and space technologies for several decades already. However, the steadily toughening and varying requirements of plasma technologies call for improving the old models of devices and developing novel prospective models. Of vital importance in the development of inductive plasma sources is the provision of conditions whereat the plasma efficiently absorbs the RF power. In recent years it has become evident that in a lowpressure RF inductive discharge the RF-generator power is distributed between the active resistance of the external circuit and the plasma. In the latter case, the power is delivered to the plasma via two channels: an inductive channel, which exists due to the current flowing through an inductor or an antenna, and a capacitive one, which is due to the antenna-plasma capacitive coupling. RF inductive discharge properties related to the RF-power redistribution between the channels are considered and the mechanisms of RF-power absorption are analyzed. The feasibilities of optimizing RF inductive plasma sources are also discussed. ¬© 2008 Uspekhi Fizicheskikh Nauk,.</t>
  </si>
  <si>
    <t>493-512</t>
  </si>
  <si>
    <t>Physics-Uspekhi</t>
  </si>
  <si>
    <t>Kral'kina, E. A.</t>
  </si>
  <si>
    <t>Kral'kina E.</t>
  </si>
  <si>
    <t>Low-pressure radio-frequency inductive discharge and possibilities of optimizing inductive plasma sources</t>
  </si>
  <si>
    <t>10.1070/PU2008v051n05ABEH006422</t>
  </si>
  <si>
    <t>2-s2.0-51549088632</t>
  </si>
  <si>
    <t>['wave bands', 'radiation patterns', 'mutual influence', 'mobile radio', 'directional properties', 'dipole antennas', 'communications system', 'business media', 'arranged compactly', 'antennas due']</t>
  </si>
  <si>
    <t>Mobile radio-communications system | Radiation pattern</t>
  </si>
  <si>
    <t>The results of measurements of the radiation patterns of the dipole antennas of a mobile radio-communications system in the short-and ultrashort-wave bands are presented. The changes in the directional properties of the antennas due to their mutual influence when they are arranged compactly on the carrier are investigated. ¬© 2008 Springer Science+Business Media, Inc.</t>
  </si>
  <si>
    <t>520-522</t>
  </si>
  <si>
    <t>24741188000;57188637021;6603190653;8057688700</t>
  </si>
  <si>
    <t>Balyukov, V. M.;Belyaev, V. V.;Razin'Kov, S. N.;Uzhakhov, T. S.</t>
  </si>
  <si>
    <t>Balyukov V.</t>
  </si>
  <si>
    <t>Experimental investigations of the radiation patterns of the dipole antennas of a mobile radio-communications system</t>
  </si>
  <si>
    <t>10.1007/s11018-008-9071-8</t>
  </si>
  <si>
    <t>2-s2.0-51549121964</t>
  </si>
  <si>
    <t>N00014-04-1-0307</t>
  </si>
  <si>
    <t>['resolution enhancement', 'reconstructed using', 'recent years', 'properly register', 'necessarily imply', 'multiple radars', 'multiple looks', 'multiple images', 'inverse 2', 'individual images', 'fused image', 'frequency space', 'fourier transform', 'exact interpolation', 'enhanced images', 'different resolutions', 'different aspects', 'data fusion', 'composite image', 'complicated integral', 'carefully selected', 'although techniques', 'algorithm called']</t>
  </si>
  <si>
    <t>Imaging | Radar data processing | Radar imaging | Radar resolution | Radar target classification | Radar target recognition</t>
  </si>
  <si>
    <t>Although techniques for resolution enhancement in single-aspect radar imaging have made rapid progress in recent years, it does not necessarily imply that such enhanced images will improve target identification or recognition. However, when multiple looks of the same target from different aspects are obtained, the available knowledge increases, allowing more useful target information to be extracted. Physics-based image fusion techniques can be developed by processing the raw data collected from multiple inverse synthetic aperture radar sensors, even if these individual images are at different resolutions. We derive an appropriate data fusion rule to generate a composite image containing enhanced target shape characteristics for improved target recognition. The rule maps multiple data sets collected by multiple radars with different system parameters on to the same spatial-frequency space. The composite image can be reconstructed using the inverse 2-D Fourier transform over the separated multiple integration areas. An algorithm called the Matrix Fourier Transform is proposed to realize such a complicated integral. This algorithm can be regarded as an exact interpolation such that there is no information loss caused by data fusion. The rotation centers need to be carefully selected to properly register the multiple images before performing the fusion. A comparison of the image attribute rating curve between the fused image and the spatially averaged images quantifies the improvement in the detected target features. The technique shows considerable improvement over a simple spatial averaging algorithm and thereby enhances target recognition. ¬© 2008 IEEE.</t>
  </si>
  <si>
    <t>1394-1406</t>
  </si>
  <si>
    <t>60001439-60019175;60001439-60005248;60001439</t>
  </si>
  <si>
    <t>8879749900;8945170900;7202724032</t>
  </si>
  <si>
    <t>Li, Zhixi;Papson, Scott;Narayanan, Ram M.</t>
  </si>
  <si>
    <t>Elmsford;Baltimore;University Park</t>
  </si>
  <si>
    <t>HYPRES, Inc.;Johns Hopkins University;Pennsylvania State University</t>
  </si>
  <si>
    <t>60019175;60005248;60001439</t>
  </si>
  <si>
    <t>Data-level fusion of multilook inverse synthetic aperture radar images</t>
  </si>
  <si>
    <t>10.1109/TGRS.2008.916088</t>
  </si>
  <si>
    <t>2-s2.0-52649127329</t>
  </si>
  <si>
    <t>KL05-26</t>
  </si>
  <si>
    <t>['vertical conductivities', 'two harmonics', 'ti medium', 'synthetic logs', 'spatial distribution', 'simultaneously reconstruct', 'perturbation principle', 'neglecting borehole', 'model vector', 'model parameters', 'mcil responses', 'mcil response', 'iterative process', 'interface depth', 'initial model', 'first decompose', 'entirely transformed', 'em field', 'deviated well', 'borehole axis', 'arbitrary bed']</t>
  </si>
  <si>
    <t>Electromagnetic (EM) induction | EM scattering | EM scattering by anisotropic media | Multicomponent induction well-logging (MCIL) | Semianalytic (SA) algorithm of Fr√©chet derivatives</t>
  </si>
  <si>
    <t>In this paper, we advance a fast iterative inversion algorithm of multicomponent induction well-logging (MCIL) datum to simultaneously reconstruct a total model vector in a deviated well in the horizontally stratified transversally isotropic (TI) formation (TI medium) with the case-neglecting borehole. The model vector consists of the horizontal and vertical conductivities, the interface depth of each bed, and a borehole dipping angle. Because an electromagnetic field emitted by a horizontal magnetic dipole is no longer axially symmetrical, we first decompose the horizontal magnetic dipole located at borehole axis as the sum of two harmonics only so that the computation of MCIL responses can be entirely transformed into three axially symmetrical problems. Therefore, we solve them through the numerical mode matching method and obtain the semianalytic (SA) solution of an EM field in an arbitrary bed. Then, based on the perturbation principle and spatial distribution of formation conductivity related to the model vector, we set up an efficient SA algorithm of Fr√©cnet derivatives of the MCIL response with respect to the model vector. Then we extract an initial model from synthetic logs for the inversion through a special blocking technique. Finally, we give an iterative process to simultaneously reconstruct all model parameters from the logs through a combination of a normalization and singular value decomposition technique. Numerical tests validate the algorithms. ¬© 2008 IEEE.</t>
  </si>
  <si>
    <t>1525-1534</t>
  </si>
  <si>
    <t>60007711;100367083;101495118;60007711</t>
  </si>
  <si>
    <t>7501738085;22837004300;7403503111;25951247000</t>
  </si>
  <si>
    <t>Wang, Hongnian;Tao, Honggen;Yao, Jingjin;Chen, Guibo</t>
  </si>
  <si>
    <t>Changchun;Beijing;</t>
  </si>
  <si>
    <t>Jilin University;China Academy of Geosciences;Daqing Well Logging Company</t>
  </si>
  <si>
    <t>60007711;101495118;100367083</t>
  </si>
  <si>
    <t>Fast multiparameter reconstruction of multicomponent induction well-logging datum in a deviated well in a horizontally stratified anisotropic formation</t>
  </si>
  <si>
    <t>10.1109/TGRS.2008.916080</t>
  </si>
  <si>
    <t>2-s2.0-53349129778</t>
  </si>
  <si>
    <t>['successfully demonstrated', 'subsurface voids', 'spur 380', 'roadway structure', 'one study', 'locate voids', 'large void', 'gpr waves', 'gcpr results', 'four projects', 'flowable fill', 'clearly identified', 'astm international', 'amarillo district', '400 mm']</t>
  </si>
  <si>
    <t>Ground Penetrating Radar | Nondestructive testing | Pipeline | Subsurface voids</t>
  </si>
  <si>
    <t>Detecting the presence and extent of subsurface voids under a roadway structure is critical in preventing major failures from occurring. In this study, a 400 MHz Ground-coupled Penetrating Radar (GCPR) was utilized in four projects to locate voids. The air voids present a strong dielectric contrast to GPR waves and therefore these anomalies are clearly identified on GCPR results/plots. In one study, a large void more than 1.8 m in depth was located under the continuous reinforced concrete pavement on IH40 in the Amarillo District of Texas. In total, 3.8 cubic metres of flowable fill was used to fill the void. Voids with depths from 50 to 400 mm were identified and verified in studies on SH6, IH35, and Spur 380. The voids are typically located directly under the surface pavement layer. This study has successfully demonstrated that the GCPR is able to identify void locations. However, drilling and coring should also be done to determine the extent and depth of the void. Copyright ¬© 2008 by ASTM International.</t>
  </si>
  <si>
    <t>Geotechnical Testing Journal</t>
  </si>
  <si>
    <t>60001338-101974100;60023745</t>
  </si>
  <si>
    <t>55665903400;6701740042</t>
  </si>
  <si>
    <t>Chen, Dar Hao;Scullion, Tom</t>
  </si>
  <si>
    <t>College Station;Changsha;Austin</t>
  </si>
  <si>
    <t>Texas Transportation Institute;Changsha University of Science and Technology;Texas Department of Transportation</t>
  </si>
  <si>
    <t>60023745;60001338;101974100</t>
  </si>
  <si>
    <t>Chen D.</t>
  </si>
  <si>
    <t>Detecting subsurface voids using Ground-coupled Penetrating Radar</t>
  </si>
  <si>
    <t>2-s2.0-54949124214</t>
  </si>
  <si>
    <t>['stationary interferences', 'speech signal', 'reverberant environments', 'proposed algorithm', 'original tf', 'novel method', 'nonstationary interference', 'nondirectional signals', 'modify two', 'may comprise', 'gsc components', 'free man', 'enable suppression', 'duplex hands', 'desired signal', 'competing speaker', 'blocking matrix', 'assumptions leading', 'adaptive beamformer']</t>
  </si>
  <si>
    <t>Array signal processing | Interference cancellation | Nonstationarity | Speech enhancement</t>
  </si>
  <si>
    <t>Full-duplex hands-free man/machine interface often suffers from directional nonstationary interference, such as a competing speaker, as well as stationary interferences which may comprise both directional and nondirectional signals. The transfer-function generalized sidelobe canceller (TF-GSC) exploits the nonstationarity of the speech signal to enhance it when the undesired interfering signals are stationary. Unfortunately, the assumptions leading to the derivation of the TF-GSC are violated when a nonstationary interference is present. In this paper, we propose an adaptive beamformer, based on the TF-GSC, that is suitable for cancelling nonstationary interferences in noisy reverberant environments. We modify two of the TF-GSC components to enable suppression of the nonstationary undesired signal. A modified fixed beamformer (FBF) is designed to block the nonstationary interfering signal while maintaining the desired speech signal. A modified blocking matrix (BM) is designed to block both the desired signal and the nonstationary interference. We introduce a novel method for updating the blocking matrix in double talk scenarios, which exploits the nonstationarity of both the desired and interfering speech signals. Experimental results demonstrate the performance of the proposed algorithm in noisy and reverberant environments and show its superiority over the original TF-GSC. ¬© 2008 IEEE.</t>
  </si>
  <si>
    <t>711-726</t>
  </si>
  <si>
    <t>60022403-107004857;60002765;60022403</t>
  </si>
  <si>
    <t>8390561200;6602597569;7401818333</t>
  </si>
  <si>
    <t>Reuven, Gal;Gannot, Sharon;Cohen, Israel</t>
  </si>
  <si>
    <t>Israel;Israel;Israel</t>
  </si>
  <si>
    <t>Haifa;Ramat Gan;Caesarea</t>
  </si>
  <si>
    <t>Technion - Israel Institute of Technology;Bar-Ilan University;Dune Medical Devices, Ltd.</t>
  </si>
  <si>
    <t>60022403;60002765;107004857</t>
  </si>
  <si>
    <t>Reuven G.</t>
  </si>
  <si>
    <t>Dual-source transfer-function generalized sidelobe canceller</t>
  </si>
  <si>
    <t>10.1109/TASL.2008.917389</t>
  </si>
  <si>
    <t>2-s2.0-62749189376</t>
  </si>
  <si>
    <t>02.513.11.3206</t>
  </si>
  <si>
    <t>['yields twice', 'trisubstituted pyrrolidinofullerenes', 'successfully used', 'reactions proceed', 'reaction products', 'pyrroline derivatives', 'new pyrrolidine', 'large series', 'form self', 'first time', 'business media', 'benzylamine derivatives', '85 %)']</t>
  </si>
  <si>
    <t>1,3-dipoles | [2+3] cycloaddition | Azomethine ylides | Fullerenes | Light conversion | Nitrile ylides | Photoinduced charge separation | Solar cells</t>
  </si>
  <si>
    <t>The results of the authors' studies on the [2+3] cycloaddition of azomethine and nitrile ylides generated from picolylamine and benzylamine derivatives to fullerenes are systematized and new experimental data are considered. Catalysts and microwave radiation promoting the formation of ylides and their addition to fullerenes were successfully used for the first time. A large series of new pyrrolidine and pyrroline derivatives of fullerenes C 60 and C70 were synthesized and characterized. The proposed procedures afford the reaction products in yields twice as high (80-85%) as those attained by the classical Prato reaction. The reactions proceed with virtually complete regio- (in the case of C70) and stereoselectivity to afford only cis-2',5'-disubstituted and trans-1',2',5'trisubstituted pyrrolidinofullerenes. Pyridyl-substituted pyrrolidinofullerenes react with metalloporphyrins and phthalocyanines to form self-ordered coordination complexes. The latter are analogs of natural photosynthetic antenna systems due to photoinduced charge separation that occurs in these complexes upon exposure to light. ¬© 2008 Springer Science+Business Media, Inc.</t>
  </si>
  <si>
    <t>887-912</t>
  </si>
  <si>
    <t>Russian Chemical Bulletin</t>
  </si>
  <si>
    <t>60007728;60030978;60007457;60007728</t>
  </si>
  <si>
    <t>6602075364;35450427700;7005600228;7004322521</t>
  </si>
  <si>
    <t>Troshin, P. A.;Peregudov, A. S.;Troyanov, S. I.;Lyubovskaya, R. N.</t>
  </si>
  <si>
    <t>Russian Federation;Russian Federation;Russian Federation</t>
  </si>
  <si>
    <t>Moscow;Chernogolovka;Moscow</t>
  </si>
  <si>
    <t>A.N.Nesmeyanov Institute of Organoelement Compounds of Russian Academy of Sciences;Institute of Problems of Chemical Physics of Russian Academy of Sciences;Lomonosov Moscow State University</t>
  </si>
  <si>
    <t>60030978;60007728;60007457</t>
  </si>
  <si>
    <t>Troshin P.A.</t>
  </si>
  <si>
    <t>New pyrrolidine and pyrroline derivatives of fullerenes: From the synthesis to the use in light-converting systems</t>
  </si>
  <si>
    <t>10.1007/s11172-008-0126-4</t>
  </si>
  <si>
    <t>2-s2.0-67049119574</t>
  </si>
  <si>
    <t>['ventral bulges', 'type species', 'two pairs', 'special hosts', 'sexually dimorphic', 'rarely found', 'radiation may', 'parasite morphology', 'one pair', 'nov .,', 'new species', 'morphological structures', 'mammillata spec', 'less opistho', 'intersexual variability', 'indonesian archipelago', 'host switching', 'host specific', 'herein described', 'genus ceratosomicola', 'first time', 'dwarf males', 'discussed comparatively', 'delicata spec', 'coia spec', 'cephalic appendages', 'branch gastropods', 'body shape', 'biological adaptations', '4 pairs', '2001 included', '1924 ),']</t>
  </si>
  <si>
    <t>The Splanchnotrophidae are bizarre copepod endoparasites of shell-less opistho-branch gastropods which were rarely found in the Indo-Pacific. The genus Ceratosomicola Huys, 2001 included only the type species, C. sacculata (O'Donoghue, 1924), from tropical Western Australia. The present study points towards a much higher diversity: three new species, C. coia spec. nov., C. delicata spec. nov and C. mammillata spec. nov., are described from chromodoridid nudibranch hosts from Sulawesi, Indonesia. The parasite morphology was examined in detail using SEM. All female Ceratosomicola possess 3 pairs of elongate body processes, 4 pairs of cephalic appendages (two pairs of antennae, one pair of mandibles and one pair of maxillae) and highly reduced thoracopods. Major specific differences refer to the body shape, presence and number of dorsal and ventral bulges, and the structure of labrum, labium and thoracopods. The new species are sexually dimorphic, dwarf males of Ceratosomicola are herein described for the first time. Morphological structures are discussed comparatively; both intraspecific and intersexual variability is addressed. The genus Ceratosomicola is regarded as monophyletic, radiation may have occurred in and south of the Indonesian Archipelago, by host switching. All four Ceratosomicola species appear to be host specific, with females showing positional preferences inside their hosts. Biological adaptations of splanchnotrophids to special hosts and aspects of co-evolution are discussed.</t>
  </si>
  <si>
    <t>47-69</t>
  </si>
  <si>
    <t>Spixiana</t>
  </si>
  <si>
    <t>60072345;60072345;60023018</t>
  </si>
  <si>
    <t>26428508700;7402218505;6603733614</t>
  </si>
  <si>
    <t>Salmen, Andrea;Wilson, Nerida G.;Schr√∂dl, Michael</t>
  </si>
  <si>
    <t>Munich;San Diego</t>
  </si>
  <si>
    <t>Zoologische Staatssammlung M√ºnchen;Scripps Institution of Oceanography</t>
  </si>
  <si>
    <t>60072345;60023018</t>
  </si>
  <si>
    <t>Salmen A.</t>
  </si>
  <si>
    <t>Scanning electron microscopical description and biology of three new endoparasitic Ceratosomicola species from tropical Indo-Pacific nudibranch hosts</t>
  </si>
  <si>
    <t>2-s2.0-70349245349</t>
  </si>
  <si>
    <t>['trat province', 'supawadee chullasorn', 'spinules ventrally', 'simple line', 'rounded projection', 'ridges dorsally', 'ramkhamhaengi sp', 'pediger 4', 'pediger 3', 'pawana kangtia', 'nov .,', 'new species', 'new brackish', 'maxilla 2', 'lindberg ).', 'lepeshkin ).', 'khwanruan pinkaew', 'first record', 'family cyclopidae', 'culture originating', 'chang island', 'brackish waters', 'borneoensis lindberg', 'antenna 2', '4th species']</t>
  </si>
  <si>
    <t>Apocyclops ramkhamhaengi | New species | Thailand</t>
  </si>
  <si>
    <t>Supawadee Chullasorn, Pawana Kangtia, Khwanruan Pinkaew, and Frank D. Ferrari (2008) Apocyclops ramkhamhaengi sp. nov. (Copepoda: Cyclopoida) in a culture originating from brackish waters of Chang Island, Trat Province, Thailand. Zoological Studies 47(3): 326-337. A new brackish-water planktonic copepod belonging to the family Cyclopidae of the Copepoda, Apocyclops ramkhamhaengi sp. nov., is described from a culture originating off Chang I., Trat Province, Thailand. The new species is the first record of this genus from Thailand and the 4th species of the genus from Asia. Antenna 2 with an endopod of 2 segments separates A. ramkhamhaengi sp. nov. from A. dengizicus (Lepeshkin). A posterolateral, rounded projection of pediger 4, and a simple line of spinules ventrally on pediger 5 separates A. ramkhamhaengi sp. nov. from A. royi (Lindberg). A slight posterolateral projection on pediger 3 and a series of ridges dorsally on the basis of maxilla 2 are unique for A. ramkhamhaengi sp. nov., and separate it from A. borneoensis Lindberg. http://zoolstud.sinica.edu.tw/Journals/47.3/326.pdf.</t>
  </si>
  <si>
    <t>326-337</t>
  </si>
  <si>
    <t>1810522X</t>
  </si>
  <si>
    <t>Zoological Studies</t>
  </si>
  <si>
    <t>60022676;60022676;60009116;60015033</t>
  </si>
  <si>
    <t>23476784500;23477388200;6505466509;7203060270</t>
  </si>
  <si>
    <t>Chullasorn, Supawadee;Kangtia, Pawana;Pinkaew, Khwanruan;Ferrari, Frank D.</t>
  </si>
  <si>
    <t>Thailand;United States;Thailand</t>
  </si>
  <si>
    <t>Bangkok;Washington, D.C.;Chonburi</t>
  </si>
  <si>
    <t>Ramkhamhaeng University;Smithsonian Institution;Burapha University</t>
  </si>
  <si>
    <t>60022676;60015033;60009116</t>
  </si>
  <si>
    <t>Chullasorn S.</t>
  </si>
  <si>
    <t>Apocyclops ramkhamhaengi sp. nov. (Copepoda: Cyclopoida) in a culture originating from brackish waters of Chang Island, Trat Province, Thailand</t>
  </si>
  <si>
    <t>2-s2.0-72549099353</t>
  </si>
  <si>
    <t>['uwb signals', 'single frequency', 'propagation studies']</t>
  </si>
  <si>
    <t>The propagations of ultra wide band (UWB) signals through walls are analyzed. It is shown that for propagation studies it is necessary to consider not only propagation for a single frequency but UWB signals have to be considered. The UWB radar output signals are formed both with transmitters and antennas as well. Moreover, UWB radar output signals can be substantially affected due to electromagnetic wave propagation through walls. ¬© 2008 Begell House, Inc.</t>
  </si>
  <si>
    <t>479-486</t>
  </si>
  <si>
    <t>Telecommunications and Radio Engineering (English translation of Elektrosvyaz and Radiotekhnika)</t>
  </si>
  <si>
    <t>60005809;60005809;60005809;60005809;60005809</t>
  </si>
  <si>
    <t>6506508583;7004049425;6602315378;6602732417;14423938900</t>
  </si>
  <si>
    <t>Bezousek, P.;Schejbal, V.;Cermak, D.;Nemec, Z.;Hajek, M.</t>
  </si>
  <si>
    <t>Pardubice</t>
  </si>
  <si>
    <t>University of Pardubice</t>
  </si>
  <si>
    <t>Bezousek P.</t>
  </si>
  <si>
    <t>U signal propagation through walls</t>
  </si>
  <si>
    <t>10.1615/TelecomRadEng.v67.i6.20</t>
  </si>
  <si>
    <t>2-s2.0-42649097935</t>
  </si>
  <si>
    <t>['time processing', 'simulation modeling', 'real signals', 'hf band']</t>
  </si>
  <si>
    <t>A method of space-time processing of multibeam phase modulated signals of the HF band, based on using adaptive antenna systems, has been reviewed. Results of simulation modeling and experimental mockup testing on real signals are presented. ¬© 2008 Begell House, Inc.</t>
  </si>
  <si>
    <t>495-505</t>
  </si>
  <si>
    <t>60101984;60101984;60101984</t>
  </si>
  <si>
    <t>7202032699;7006308928;51564844400</t>
  </si>
  <si>
    <t>Zhuravlev, V. I.;Tarasov, G. A.;Tarasov, A. G.</t>
  </si>
  <si>
    <t>Federal Security Service of the Russian Federation</t>
  </si>
  <si>
    <t>Zhuravlev V.I.</t>
  </si>
  <si>
    <t>Space-time processing of multibeam phase modulated signals of Hf band</t>
  </si>
  <si>
    <t>10.1615/TelecomRadEng.v67.i6.40</t>
  </si>
  <si>
    <t>2-s2.0-42649103005</t>
  </si>
  <si>
    <t>['antenna arrays']</t>
  </si>
  <si>
    <t>Methods of active and passive nonlinear phase radio range finding of radio frequency sources are described; requirements to dimensions of antennas and antenna arrays for passive range finders are formulated; recommendations on the use of methods of nonlinear phase radio range finding in radio communication systems and facilities and radio frequency source location are given. ¬© 2008 Begell House, Inc.</t>
  </si>
  <si>
    <t>105727025;105727025;105727025</t>
  </si>
  <si>
    <t>55409806600;6603573438;24167287100</t>
  </si>
  <si>
    <t>Aliev, D. S.;Panychev, S. N.;Sidorov, V. E.</t>
  </si>
  <si>
    <t>Academy of Federal Security Guard Service of the Russian Federation</t>
  </si>
  <si>
    <t>Aliev D.</t>
  </si>
  <si>
    <t>Methods of nonlinear phase radio range finding and their use in antenna technology and communication</t>
  </si>
  <si>
    <t>10.1615/TelecomRadEng.v67.i6.70</t>
  </si>
  <si>
    <t>2-s2.0-42649138914</t>
  </si>
  <si>
    <t>['uwb signals', 'transmitting responses', 'single frequency', 'propagation studies', 'narrow band', 'electromagnetic waves', 'aperture antennas', 'antenna receiving']</t>
  </si>
  <si>
    <t>The propagations of electromagnetic waves through obstacles are analyzed. Narrow band and ultra wide band (UWB) propagations are compared. It is shown that for propagation studies it is necessary to consider not only propagation for a single frequency (narrow band propagation) but UWB signals and effect of antenna receiving and transmitting responses for various antenna types (such as small and aperture antennas) have to be considered. ¬© 2008 Begell House, Inc.</t>
  </si>
  <si>
    <t>60005809;105727361;60005809;60005809</t>
  </si>
  <si>
    <t>7004049425;6602539416;6602315378;6602732417</t>
  </si>
  <si>
    <t>Schejbal, V.;Fiser, O.;Cermak, D.;Nemec, Z.</t>
  </si>
  <si>
    <t>Czech Republic;Czech Republic</t>
  </si>
  <si>
    <t>Pardubice;Prague</t>
  </si>
  <si>
    <t>University of Pardubice;UFA</t>
  </si>
  <si>
    <t>60005809;105727361</t>
  </si>
  <si>
    <t>Schejbal V.</t>
  </si>
  <si>
    <t>Electromagnetic wave propagation through obstacles</t>
  </si>
  <si>
    <t>10.1615/TelecomRadEng.v67.i6.30</t>
  </si>
  <si>
    <t>2-s2.0-42649142296</t>
  </si>
  <si>
    <t>['wic may', 'wic ).', 'time series', 'technology 2008', 'regression analysis', 'quinn criterion', 'practical alternative', 'moderately large', 'main purpose', 'large n', 'general form', 'five criteria', 'estimation procedure', 'comparison purpose', 'commonly used', 'authors show']</t>
  </si>
  <si>
    <t>The performance of six existing model selection criteria is compared, which are commonly used in time series and regression analysis, when they are applied to the problem of the number of signals in the multiple signal classification (MUSIC) method. The five criteria are Akaike Information Criterion (AIC), Hannan and Quinn Criterion, Bayesian Information Criterion (BIC), Corrected AIC (AICc) and the recently introduced Vector Corrected Kullback Information Criterion (KICvc) and Weighted-Average Information Criterion (WIC). The general form of the above information criteria consists of a log likelihood function expressed in terms of the eigenvalues of the sample covariance matrix and a unique penalty term. In our estimation procedure, the number of signals is obtained by minimising each of the above criteria. Several simulated data sets, including a linear antenna array data set, are adopted for the comparison purpose. The authors show that, in simple MUSIC additive white noise model, for small sample size n, WIC performs nearly as well as AICc and outperforms other criteria, and for moderately large to large n, WIC performs nearly as well as BIC and outperforms other criteria. Therefore when the authors are not certain of the relative sample size, WIC may be a practical alternative to any criterion. The main purpose is to draw the attention and interests of signal processing researchers to adopt more recent statistical model selection criteria, such as WIC, in general signal processing problems. ¬© The Institution of Engineering and Technology 2008.</t>
  </si>
  <si>
    <t>180-188</t>
  </si>
  <si>
    <t>60030551;60014982;60030551</t>
  </si>
  <si>
    <t>56140627400;7404816265;57192460220</t>
  </si>
  <si>
    <t>Chen, P.;Wu, T. J.;Yang, J.</t>
  </si>
  <si>
    <t>United States;Taiwan</t>
  </si>
  <si>
    <t>Syracuse;Tainan</t>
  </si>
  <si>
    <t>Syracuse University;National Cheng Kung University</t>
  </si>
  <si>
    <t>60030551;60014982</t>
  </si>
  <si>
    <t>Chen P.</t>
  </si>
  <si>
    <t>A comparative study of model selection criteria for the number of signals</t>
  </si>
  <si>
    <t>10.1049/iet-rsn:20070102</t>
  </si>
  <si>
    <t>2-s2.0-42649144145</t>
  </si>
  <si>
    <t>['technical indicators', 'result indicates', 'relative position', 'real application', 'put forward', 'profound value', 'missile antenna', 'important parameters', 'communication region', 'angle range', 'also affected', 'aircraft deviated']</t>
  </si>
  <si>
    <t>Antenna | Command transmission | Communication region | Image transmission | TV-guided missile</t>
  </si>
  <si>
    <t>As one of the important parameters of TV-guided missile weapon system, communication region is the intersection of normal communication range of image and command. It is also affected by missile weapon system and multiple external factors. Based on the relation of the relative position of missile and aircraft, and the formula of wireless digital communication link, a model of missile weapon system communication region was built. Through the simulation of communication region, the maximum and minimum communication distance and the angle range that the aircraft deviated from missile antenna were put forward. The result indicates that the communication region calculated by the model could satisfy the requirement of tactical and technical indicators and has a profound value in real application.</t>
  </si>
  <si>
    <t>1004731X</t>
  </si>
  <si>
    <t>Xitong Fangzhen Xuebao / Journal of System Simulation</t>
  </si>
  <si>
    <t>60003977;60003977;100449313</t>
  </si>
  <si>
    <t>37091644200;8855736400;55685480400</t>
  </si>
  <si>
    <t>Tang, Zhi Li;Zhang, An;Zhang, Hong</t>
  </si>
  <si>
    <t>Xi'an;Nanchang</t>
  </si>
  <si>
    <t>Northwestern Polytechnical University;Hongdu Aviation Industry Group</t>
  </si>
  <si>
    <t>60003977;100449313</t>
  </si>
  <si>
    <t>Tang Z.L.</t>
  </si>
  <si>
    <t>Study on communication region simulation of TV-guided missile weapon system</t>
  </si>
  <si>
    <t>2-s2.0-44449140051</t>
  </si>
  <si>
    <t>['zinc acetate', 'triad 3', 'transfer processes', 'subsequent metalation', 'solar light', 'rod antennae', 'revealing formation', 'noncovalent interactions', 'naphthalene diimide', 'monochromophoric aggregates', 'markedly increased', 'like structures', 'lh capacity', 'dyads 1', 'dyad 2', 'chlorin center', 'assembly properties', 'aprotic solvents', '620 nm']</t>
  </si>
  <si>
    <t>The multichromophoric dyads 1, 2 and triad 3 have been synthesized by coupling of the appropriately functionalized chlorin derivative with naphthalene diimide dyes through esterification, and subsequent metalation of the chlorin center with zinc acetate. The self-assembly properties of naphthalene diimide (NDI)-zinc chlorin (ZnChl) dyads 1, 2 and triad 3 have been studied in nonpolar, aprotic solvents by UV-vis, CD, and steady-state emission spectroscopy, revealing formation of rod-like structures by noncovalent interactions of zinc chlorin units, while the appended naphthalene diimide dyes do not aggregate at the periphery of the rod antennae. In all these systems, photoexcitation of the enveloping naphthalene diimides at 540 and 620 nm, respectively, leads to highly efficient energy-transfer processes (FRET; œÜET ‚â• 0.99) to the inner zinc chlorin backbone, as explored by time-resolved fluorescence spectroscopy on the picosecond time scale. The efficiencies of zinc chlorin rod aggregates for the harvesting of solar light are markedly increased from 26% for dyad 2 up to 63% for triad 3, compared to the LH capacity of the monochromophoric aggregates of model system ZnChl 6a. Thus, with the self-assembled zinc chlorin rod antenna based on triad 3, a highly efficient artificial LH system has been achieved. ¬© 2008 American Chemical Society.</t>
  </si>
  <si>
    <t>5929-5939</t>
  </si>
  <si>
    <t>60012689;60072285;60012689;60072285;60012689</t>
  </si>
  <si>
    <t>13606759600;24169160400;57197545859;35501122300;7006592818</t>
  </si>
  <si>
    <t>R√∂ger, Cornelia;Miloslavina, Yuliya;Brunner, Doris;Holzwarth, Alfred R.;W√ºrthner, Frank</t>
  </si>
  <si>
    <t>Mulheim an der Ruhr;Wurzburg</t>
  </si>
  <si>
    <t>Max Planck Institute for Chemical Energy Conversion;Julius-Maximilians-Universit√§t W√ºrzburg</t>
  </si>
  <si>
    <t>60072285;60012689</t>
  </si>
  <si>
    <t>R√∂ger C.</t>
  </si>
  <si>
    <t>Self-assembled zinc chlorin rod antennae powered by peripheral light-harvesting chromophores</t>
  </si>
  <si>
    <t>10.1021/ja710253q</t>
  </si>
  <si>
    <t>2-s2.0-42949092632</t>
  </si>
  <si>
    <t>R01DC004848</t>
  </si>
  <si>
    <t>['vertebrate audition', 'therefore candidates', 'tagged nompa', 'severe mutations', 'protein required', 'principal findings', 'necessary early', 'myosin viia', 'mechanical stimuli', 'like arrangement', 'jo development', 'hair cells', 'genetic interactions', 'futher research', 'findings indicate', 'extracellular electrophysiology', 'developing antenna', 'confocal microscopy', 'ck ),', 'articulating joint', 'apical detachment', 'also necessary', 'adult jo', '8 ].', '6 ].', '5 ).']</t>
  </si>
  <si>
    <t>Background: Myosin VIIA (MyoVIIA) is an unconventional myosin necessary for vertebrate audition (1-5). Human auditory transduction occurs in sensory hair cells with a staircase-like arrangement of apical protrusions called stereocilia. In these hair cells, MyoVIIA maintains stereocilia organization [6]. Severe mutations in the Drosophila MyoVIIA onthologue, crinkled (ck), are semi-lethal [7] and lead to deafness by disrupting antennal auditory organ (Johnston's Organ, JO) organization [8]. ck/MyoVIIA mutations result in apical detachment of auditory transduction units (scolopidia) from the cuticle that transmits antennal vibrations as mechanical stimuli to JO. Principal Findings: Using flies expressing GFP-tagged NompA, a protein required for auditory organ organization in Drosophila, we examimed the role of ck/MyoVIIA in JO development and maintenance through confocal microscopy and extracellular electrophysiology. Here we show that ck/ MyoVIIA is necessary early in the developing antenna for initial apical attachment of the scolopidia to the articulating joint, ck/MyoVIIA is also necessary to maintain scolopidial attachment throuhgout adulthood. Moreover, in the adult JO, ck/MyoVIIA genetically interacts with the non-muscle myosin II (through its regulatory light chain protein and the myosin binding subunit of myosin II phosphatase). Such genetic interactions have not previously been observed in scolopidia. These factors are therefore candidates for modulating MyoVIIA activity in vertebrates. Conclusions: Our findings indicate that MyoVIIA plays evolutionarily conserved roles in auditory organ development and maintenance in invertebrates and vertebrates, enhancing our understanding of auditory organ development and function, as well as providing significant clues for futher research. ¬© Todi et al.</t>
  </si>
  <si>
    <t>e2115</t>
  </si>
  <si>
    <t>60024324-60025778;60024324;60024324;60008724;60024324</t>
  </si>
  <si>
    <t>6506052249;6506732846;7403557656;7005758373;7004945066</t>
  </si>
  <si>
    <t>Todi, Sokol V.;Sivan-Loukianova, Elena;Jacobs, Julie S.;Kiehart, Daniel P.;Eberl, Daniel F.</t>
  </si>
  <si>
    <t>Ann Arbor;Iowa City;Durham</t>
  </si>
  <si>
    <t>University of Michigan, Ann Arbor;University of Iowa;Duke University</t>
  </si>
  <si>
    <t>60025778;60024324;60008724</t>
  </si>
  <si>
    <t>Todi S.</t>
  </si>
  <si>
    <t>Myosin VIIA, important for human auditory function, is necessary for drosphila auditory organ development</t>
  </si>
  <si>
    <t>10.1371/journal.pone.0002115</t>
  </si>
  <si>
    <t>2-s2.0-47749118401</t>
  </si>
  <si>
    <t>FA8718-05-C-0072</t>
  </si>
  <si>
    <t>['whistler spheromaks', 'wave interactions', 'tilted field', 'stationary field', 'spheromaks exceed', 'reversed configuration', 'propagation speed', 'plasma volume', 'nonlinear waves', 'mirrors spread', 'mirrors increases', 'loop antenna', 'linear whistlers', 'investigated experimentally', 'greatly exceeds', 'electron heat', 'electron drift', 'current densities', 'ambient field', 'also studied']</t>
  </si>
  <si>
    <t>The propagation of low-frequency whistler modes with wave magnetic field exceeding the ambient field is investigated experimentally. Such nonlinear waves are excited with magnetic loop antennas whose axial field is aligned with the background magnetic field and greatly exceeds its strength. The oscillatory antenna field excites propagating wave packets with field topologies alternating between whistler spheromaks and mirrors. The propagation speed of spheromaks is observed to decrease with amplitude while that of mirrors increases with amplitude. The field distribution varies with amplitude: Spheromaks contract axially while mirrors spread out compared to linear whistlers. Consequently, the peak magnetic field and current densities in spheromaks exceed that of mirrors. Wave-wave interactions of nonlinear whistler modes is also studied. Counterpropagating spheromaks collide inelastically and form a stationary field-reversed configuration. The radius of the toroidal current ring depends on current and can be larger than that of the loop antenna. A tilted field-reversed configuration precesses in the direction of the electron drift. The free magnetic energy is dissipated in the plasma volume and converted into electron heat. ¬© 2008 American Institute of Physics.</t>
  </si>
  <si>
    <t>60027550;60027550;60027550</t>
  </si>
  <si>
    <t>7005745994;7004643397;7003271712</t>
  </si>
  <si>
    <t>Urrutia, J. M.;Stenzel, R. L.;Strohmaier, K. D.</t>
  </si>
  <si>
    <t>Urrutia J.</t>
  </si>
  <si>
    <t>Nonlinear electron magnetohydrodynamics physics. II. Wave propagation and wave-wave interactions</t>
  </si>
  <si>
    <t>10.1063/1.2903067</t>
  </si>
  <si>
    <t>2-s2.0-42949100417</t>
  </si>
  <si>
    <t>['whistler spheromaks', 'whistler mirrors', 'topologies similar', 'strong enhancement', 'reversed configuration', 'paper describes', 'opposite polarity', 'null regions', 'nonlinear interactions', 'net field', 'negative helicity', 'magnetic topology', 'linear whistlers', 'frc ).', 'electron magnetohydrodynamics', 'ambient field']</t>
  </si>
  <si>
    <t>The nonlinear interactions of time-varying magnetic fields with plasmas is investigated in the regime of electron magnetohydrodynamics. Simple magnetic field geometries are excited in a large laboratory plasma with a loop antenna driven with large oscillatory currents. When the axial loop field opposes the ambient field, the net field can be reversed to create a field-reversed configuration (FRC). In the opposite polarity, a strong field enhancement is produced. The time-varying antenna field excites whistler modes with wave magnetic fields exceeding the ambient magnetic field. The resulting magnetic field topologies have been measured. As the magnetic topology is changed from FRC to strong enhancement, two propagating field configurations resembling spheromaks are excited, one with positive and the other with negative helicity. Such "whistler spheromaks" propagate with their null points along the weaker ambient magnetic field, with the current density localized around its O -line. In contrast, "whistler mirrors" which have topologies similar to linear whistlers, except with Bwave &gt; B0, have no null regions and, therefore, broad current layers. This paper describes the basic field topologies of whistler spheromaks and mirrors, while companion papers discuss the associated nonlinear phenomena as well as the interaction between them. ¬© 2008 American Institute of Physics.</t>
  </si>
  <si>
    <t>7004643397;7005745994;7003271712</t>
  </si>
  <si>
    <t>Stenzel, R. L.;Urrutia, J. M.;Strohmaier, K. D.</t>
  </si>
  <si>
    <t>Stenzel R.</t>
  </si>
  <si>
    <t>Nonlinear electron magnetohydrodynamics physics. I. Whistler spheromaks, mirrors, and field reversed configurations</t>
  </si>
  <si>
    <t>10.1063/1.2903065</t>
  </si>
  <si>
    <t>2-s2.0-42949108734</t>
  </si>
  <si>
    <t>FSK 16SV2304</t>
  </si>
  <si>
    <t>['two near', 'tunable continuous', 'transmission properties', 'terahertz power', 'periodic antennae', 'optical heterodyning', 'noise ratio', 'electronic feedback', '70 db', '1200 ghz', '100 ghz', '1 thz', '1 mhz']</t>
  </si>
  <si>
    <t>We realized a tunable continuous-wave terahertz source with megahertz frequency resolution. The system is based on optical heterodyning of two near-infrared distributed feedback diode lasers, each laser being stabilized by electronic feedback from a low-finesse quadrature interferometer. The control loop permits precisely linear laser frequency scans over &gt;1200 GHz, and a beat signal linewidth of 1 MHz at 80 ms time scale. Using GaAs photomixers and log-periodic antennae, we achieve a signal-to-noise ratio of the terahertz power of &gt;70 dB at 100 GHz and 100 ms integration time, and still ‚àº30 dB at 1 THz. As an example for high-resolution terahertz spectroscopy, we characterize the transmission properties of a subwavelength metal grating. ¬© 2008 American Institute of Physics.</t>
  </si>
  <si>
    <t>;;;;;;;;</t>
  </si>
  <si>
    <t>8680266800;24558613900;24559615600;7004417880;24367010900;24168674000;6602353037;6505850915;55807009700</t>
  </si>
  <si>
    <t>Deninger, Anselm J.;G√∂bel, Thorsten;Sch√∂nherr, Daniel;Kinder, Thomas;Roggenbuck, Axel;K√∂berle, Markus;Lison, Frank;M√ºller-Wirts, Thomas;Meissner, Peter</t>
  </si>
  <si>
    <t>Deninger A.</t>
  </si>
  <si>
    <t>Precisely tunable continuous-wave terahertz source with interferometric frequency control</t>
  </si>
  <si>
    <t>10.1063/1.2905033</t>
  </si>
  <si>
    <t>2-s2.0-42949140473</t>
  </si>
  <si>
    <t>Kookmin University</t>
  </si>
  <si>
    <t>DE-AC02-027CH11358</t>
  </si>
  <si>
    <t>KMU</t>
  </si>
  <si>
    <t>['solid state', 'low temperature', 'frequency range', 'conventional one', '9 ghz']</t>
  </si>
  <si>
    <t>We have developed a nonconventional broadband electron spin resonance (ESR) spectrometer operating continuously in the frequency range from 0.5 to 9 GHz. Dual antenna structure and the microwave absorbing environment differentiate the setup from the conventional one and enable broadband operation with any combination of frequency or magnetic field modulation and frequency or magnetic field sweeping. Its performance has been tested with the measurements on a 1,1-diphenyl-2-picrylhydrazyl (DPPH) sample and with the measurements on the single molecular magnet, V6, in solid state at low temperature. ¬© 2008 American Institute of Physics.</t>
  </si>
  <si>
    <t>60006245;60003087;60011264;60011264;60011264;60011264-60008023;60008023</t>
  </si>
  <si>
    <t>6602206053;36823189800;35509086600;57195915968;24168251900;7005914178;6701758015</t>
  </si>
  <si>
    <t>Jang, Z. H.;Suh, B. J.;Corti, M.;Cattaneo, L.;Hajny, D.;Borsa, F.;Luban, M.</t>
  </si>
  <si>
    <t>Italy;United States;South Korea;South Korea</t>
  </si>
  <si>
    <t>Genoa;Ames;Seoul;Bucheon</t>
  </si>
  <si>
    <t>Istituto Nazionale per la Fisica della Materia;Ames Laboratory;Kookmin University;The Catholic University of Korea</t>
  </si>
  <si>
    <t>60011264;60008023;60006245;60003087</t>
  </si>
  <si>
    <t>Jang Z.</t>
  </si>
  <si>
    <t>Broadband electron spin resonance at low frequency without resonant cavity</t>
  </si>
  <si>
    <t>10.1063/1.2901382</t>
  </si>
  <si>
    <t>2-s2.0-42949149790</t>
  </si>
  <si>
    <t>['whistler waves', 'whistler spheromaks', 'whistler modes', 'whistler mirrors', 'subthermal speed', 'space dependence', 'reversed configurations', 'raised locally', 'particle interactions', 'maxwellian distributions', 'magnetic nulls', 'investigated experimentally', 'electron temperature', 'electron energization', 'described elsewhere', 'ambient field']</t>
  </si>
  <si>
    <t>Wave-particle interactions of low-frequency whistler modes with wave magnetic fields exceeding the ambient field are investigated experimentally. These highly nonlinear modes are excited with magnetic loop antennas in a large magnetized afterglow plasma. While the nonlinear wave properties are described elsewhere, the present paper focuses on the modification of the electron distribution function by the whistler waves. When the electron current flows in regions of magnetic nulls, such as in spheromak and field-reversed configurations (FRCs), strong electron energization is observed. When the whistler modes are created by electron Hall currents, such as in whistler mirrors, no significant energization occurs. The electron temperature can be raised locally by an order of magnitude. Non-Maxwellian distributions with energetic tail electrons are observed. Electron energization to 10 eV produces visible light emission whose time and space dependence is mapped. The light source travels with the subthermal speed of whistler spheromaks. When counterpropagating spheromaks collide, the resultant FRC produces strong local heating and light which dissipates its free magnetic energy. ¬© 2008 American Institute of Physics.</t>
  </si>
  <si>
    <t>7003271712;7005745994;7004643397</t>
  </si>
  <si>
    <t>Strohmaier, K. D.;Urrutia, J. M.;Stenzel, R. L.</t>
  </si>
  <si>
    <t>Strohmaier K.</t>
  </si>
  <si>
    <t>Nonlinear electron magnetohydrodynamics physics. III. Electron energization</t>
  </si>
  <si>
    <t>10.1063/1.2903070</t>
  </si>
  <si>
    <t>2-s2.0-42949155818</t>
  </si>
  <si>
    <t>['wind forecast', 'wind direction', 'weighted strongly', 'sar backscatter', 'remaining analyses', 'relative importance', 'independent set', 'error sum', 'copyright 2008', 'compare better', 'buoy observations', 'analysis minimizes', '10 km']</t>
  </si>
  <si>
    <t>Surface wind analyses are constructed from spaceborne synthetic aperture radar (SAR) measurements along coastal regions of eastern and western North America and collocated operational marine wind forecasts. Each analysis minimizes the error sum of squares of the wind forecast, the SAR backscatter, and wind direction that is inferred from the SAR backscatter gradient. The relative importance of the SAR wind information is defined by its expected error covariances. Parameters that define these covariances are postulated for half the analyses by comparison with an independent set of buoy observations. The remaining analyses are found to compare better with buoy observations than conventional analysis approaches. It is suggested that SAR wind information generally be weighted strongly in an analysis and that an error covariance length scale of O[10 km] is appropriate. Copyright 2008 by the American Geophysical Union.</t>
  </si>
  <si>
    <t>C05019</t>
  </si>
  <si>
    <t>Journal of Geophysical Research: Oceans</t>
  </si>
  <si>
    <t>60015913;60015913;60000673-60015913</t>
  </si>
  <si>
    <t>7005719759;35761873800;57190613121</t>
  </si>
  <si>
    <t>Danielson, Richard E.;Dowd, Michael;Ritchie, Harold</t>
  </si>
  <si>
    <t>Halifax;Gatineau</t>
  </si>
  <si>
    <t>Dalhousie University;Environment Canada</t>
  </si>
  <si>
    <t>60015913;60000673</t>
  </si>
  <si>
    <t>Danielson R.E.</t>
  </si>
  <si>
    <t>Objective analysis of marine winds with the benefit of the Radarsat-1 synthetic aperture radar: A nonlinear regression framework</t>
  </si>
  <si>
    <t>10.1029/2007JC004413</t>
  </si>
  <si>
    <t>2-s2.0-69049098060</t>
  </si>
  <si>
    <t>['wind speed', 'wind direction', 'sar observation', 'linear response', 'linear gmf', 'linear approximation', 'largely influenced', 'information content', 'incremental formulation', 'good agreement', 'gmf needed', 'estimated using', 'crosswind directions', 'carlo simulations', 'carlo estimations', 'backscatter observation']</t>
  </si>
  <si>
    <t>The quality of marine wind vector retrieved from variational data assimilation (VAR) of Synthetic Aperture Radar (SAR) backscatter observation is assessed. It is found that the observation is most sensitive to wind speed. The retrieved wind direction from VAR is largely influenced by background wind direction and most of the SAR observation variability is assigned to wind speed. Non-linearity of the Geophysical Model Function (GMF) introduces wind speed bias, modulated by wind direction anisotropy (updownwind/crosswind difference). The examination of the background wind vector departure from observation reveals two regimes: a quasi-linear response to wind direction for high background wind speed; and a rather monotonie response with two sharp transitions located at crosswind directions for low background wind speed. Information content of SAR observation is estimated using the entropy reduction approach, both analytically and from Monte-Carlo simulations. Crosswind directions have the lowest information content and correspond to those where non-linearity introduces largest discrepancies between analytic and Monte-Carlo estimations. The linear approximation of the GMF needed in the incremental VAR formulation is examined. The retrieved winds using the incremental formulation are in good agreement with those using the non-linear GMF. Monte-Carlo simulations reveal specific situations, around sharp transitions at crosswind directions, where both linear and non-linear VAR formulations may produce more noise than extract information form observations.</t>
  </si>
  <si>
    <t>C05006</t>
  </si>
  <si>
    <t>60000673;60000673</t>
  </si>
  <si>
    <t>6506696085;7006784914</t>
  </si>
  <si>
    <t>Choisnard, Julien;Laroche, St√©phane</t>
  </si>
  <si>
    <t>Gatineau</t>
  </si>
  <si>
    <t>Environment Canada</t>
  </si>
  <si>
    <t>Choisnard J.</t>
  </si>
  <si>
    <t>Properties of variational data assimilation for synthetic aperture radar wind retrieval</t>
  </si>
  <si>
    <t>10.1029/2007JC004534</t>
  </si>
  <si>
    <t>2-s2.0-69049103044</t>
  </si>
  <si>
    <t>['wireless mesh', 'unique features', 'traffic relay', 'total number', 'total cost', 'throughput benefits', 'system performance', 'still achieving', 'spatial multiplexing', 'rights reserved', 'quite different', 'network capacity', 'necessary condition', 'layer optimizations', 'joint problem', 'interference suppression', 'heuristic traffic', 'great potential', 'extensive simulations', 'evenly assigned', 'element assignment', 'effectively save', 'critical routers', 'caea assignment', 'bandwidth allocation', 'aware stream', 'antenna elements', 'antenna arrays', 'antenna array']</t>
  </si>
  <si>
    <t>Bandwidth allocation | Element assignment | MIMO | Scheduling | Wireless mesh networks</t>
  </si>
  <si>
    <t>With the unique features of spatial multiplexing and interference suppression, Multiple Input Multiple Output (MIMO) techniques have great potential in the improvement of network capacity over conventional antenna technologies. In order to exploit the benefit of simultaneous transmissions provided by MIMO, researchers have proposed a number of cross-layer optimizations and MAC layer designs to increase the throughput of wireless mesh or ad hoc networks, where the number of elements in the antenna arrays are pre-allocated or evenly assigned to the routers. In this paper, we argue that using the same number of elements in each antenna array in all routers is not a necessary condition for the improvement of system performance. This is because the requirement for the number of elements is quite different for each router. Especially at those critical routers that have huge aggregate traffic toward the gateway, more elements are needed not only for the traffic relay but also for the interference suppression. Based on this observation, we define the joint problem of bandwidth allocation, element assignment and scheduling to characterize the throughput benefits of cross-layer optimizations. We propose a Cost-Aware Element Assignment (CAEA) technique to minimize the total number of the antenna elements when still achieving the optimal bandwidth allocation. In addition, to verify the efficiency of the CAEA assignment, a heuristic Traffic-aware Stream-controlled Link Scheduling (TSLS) algorithm is proposed to provide a schedulable bandwidth allocation. We demonstrate through extensive simulations that our solutions (CAEA, TSLS) not only effectively save the total cost on antenna elements but also perform close to optimal on the average. ¬© 2008 Elsevier B.V. All rights reserved.</t>
  </si>
  <si>
    <t>1372-1384</t>
  </si>
  <si>
    <t>Computer Communications</t>
  </si>
  <si>
    <t>60019118-60013983-60121742;60019118-60013983-60121742;60013983-60121742;60019118-60121742;60013789</t>
  </si>
  <si>
    <t>56486169700;55254852200;26643193700;55682506000;57001303000</t>
  </si>
  <si>
    <t>Wang, Jun;Du, Peng;Jia, Weijia;Huang, Liusheng;Li, Huan</t>
  </si>
  <si>
    <t>China;China;Hong Kong;China</t>
  </si>
  <si>
    <t>Suzhou;Hefei;Kowloon;Beijing</t>
  </si>
  <si>
    <t>USTC-CityU Joint Advanced Research Center;University of Science and Technology of China;City University of Hong Kong;Beihang University</t>
  </si>
  <si>
    <t>60121742;60019118;60013983;60013789</t>
  </si>
  <si>
    <t>Joint bandwidth allocation, element assignment and scheduling for wireless mesh networks with MIMO links</t>
  </si>
  <si>
    <t>S0140366408000467</t>
  </si>
  <si>
    <t>10.1016/j.comcom.2008.01.053</t>
  </si>
  <si>
    <t>2-s2.0-42649095957</t>
  </si>
  <si>
    <t>['zeaxanthin molecules', 'zeaxanthin charge', 'vital mechanism', 'transfer state', 'transfer quenching', 'thereby modulating', 'psii ).', 'positively correlated', 'physiological characteristics', 'photosystem ii', 'higher plants', 'harvesting antenna', 'found evidence', 'electronic coupling', 'dependent quenching', 'delocalized state', 'cp29 involves', 'cp24 ),', 'coupled chlorophyll', 'charge transfer']</t>
  </si>
  <si>
    <t>Energy-dependent quenching of excess absorbed light energy (qE) is a vital mechanism for regulating photosynthetic light harvesting in higher plants. All of the physiological characteristics of qE have been positively correlated with charge transfer between coupled chlorophyll and zeaxanthin molecules in the light-harvesting antenna of photosystem II (PSII). We found evidence for charge-transfer quenching in all three of the individual minor antenna complexes of PSII (CP29, CP26, and CP24), and we conclude that charge-transfer quenching in CP29 involves a delocalized state of an excitonically coupled chlorophyll dimer. We propose that reversible conformational changes in CP29 can "tune" the electronic coupling between the chlorophylls in this dimer, thereby modulating the energy of the chlorophyll-zeaxanthin charge-transfer state and switching on and off the charge-transfer quenching during qE.</t>
  </si>
  <si>
    <t>794-797</t>
  </si>
  <si>
    <t>60007174-60121356;60121356-60121355;60032256;60121356;60007174-60121355;60032256;60007174-60121356</t>
  </si>
  <si>
    <t>8618876900;23987153500;8848786100;16205171000;7003777478;35553979700;36936627600</t>
  </si>
  <si>
    <t>Ahn, Tae Kyu;Avenson, Thomas J.;Ballottari, Matteo;Cheng, Yuan Chung;Niyogi, Krishna K.;Bassi, Roberto;Fleming, Graham R.</t>
  </si>
  <si>
    <t>United States;United States;Italy;United States</t>
  </si>
  <si>
    <t>Berkeley;Berkeley;Verona;Berkeley</t>
  </si>
  <si>
    <t>Berkeley College of Chemistry;Department of Plant &amp; Microbial Biology;Universit√† degli Studi di Verona;Lawrence Berkeley National Laboratory</t>
  </si>
  <si>
    <t>60121356;60121355;60032256;60007174</t>
  </si>
  <si>
    <t>Ahn T.K.</t>
  </si>
  <si>
    <t>Architecture of a charge-transfer state regulating light harvesting in a plant antenna protein</t>
  </si>
  <si>
    <t>10.1126/science.1154800</t>
  </si>
  <si>
    <t>2-s2.0-44049086448</t>
  </si>
  <si>
    <t>['simple global', 'shaded daily', 'rights reserved', 'reef locality', 'primary gradients', 'predictably adjusting', 'parabolic antennae', 'palau ).', 'modeled estimates', 'iwayama bay', 'foliose plates', 'echinopora lamellosa', 'colony gradients']</t>
  </si>
  <si>
    <t>acetate film | coral | growth direction | light | model</t>
  </si>
  <si>
    <t>We tested the hypothesis that foliose plates of Echinopora lamellosa (Esper, 1795) adjust their primary growth direction (or slope from the horizontal) when irradiance (light) is limiting. This hypothesis was tested at a coral-reef locality that is shaded daily by steep adjacent hills, restricting direct light to only a few hours each day (Iwayama Bay, Palau). The angle at which colonies received maximum light was measured using acetate film, and was compared with modeled estimates (using a simple global-light model). We show strong relationships between light and primary-colony gradients; with the foliose plates acting as parabolic antennae, predictably adjusting their primary gradients to optimize light capture. ¬© 2007 Elsevier Ltd. All rights reserved.</t>
  </si>
  <si>
    <t>672-678</t>
  </si>
  <si>
    <t>Estuarine, Coastal and Shelf Science</t>
  </si>
  <si>
    <t>60027792;60027792;60024621;60010339</t>
  </si>
  <si>
    <t>8889321400;35722748300;7404460423;57207592228</t>
  </si>
  <si>
    <t>Iwase, Akihiro;Sakai, Kazuhiko;Suzuki, Atsushi;van Woesik, Robert</t>
  </si>
  <si>
    <t>Japan;Japan;United States</t>
  </si>
  <si>
    <t>Nishihara;Tsukuba;Melbourne</t>
  </si>
  <si>
    <t>University of the Ryukyus;National Institute of Advanced Industrial Science and Technology;Florida Institute of Technology</t>
  </si>
  <si>
    <t>60027792;60024621;60010339</t>
  </si>
  <si>
    <t>Iwase A.</t>
  </si>
  <si>
    <t>Phototropic adjustment of the foliaceous coral Echinopora lamellosa in Palau</t>
  </si>
  <si>
    <t>S0272771407004933</t>
  </si>
  <si>
    <t>10.1016/j.ecss.2007.10.022</t>
  </si>
  <si>
    <t>2-s2.0-41549096984</t>
  </si>
  <si>
    <t>['‚ äô', 'œ ∑', '¬© 2008', 'theoretical models', 'statistical study', 'significant population', 'rights reserved', 'positive slope', 'method depends', 'mean value', 'ks luminosity', 'first time', 'estimated uncertainties', 'different distributions', 'cluster mass', 'cluster ages', 'cluster age', 'assumed distribution', 'also compare']</t>
  </si>
  <si>
    <t>Galaxies: star clusters | Galaxies: starburst | X-rays: binaries</t>
  </si>
  <si>
    <t>We use the previously identified 15 infrared star cluster counterparts to X-ray point sources in the interacting galaxies NGC 403 8/4039 (the Antennae) to study the relationship between total cluster mass and X-ray binary number. This significant population of X-Ray/IR associations allows us to perform, for the first time, a statistical study of X-ray point sources and their environments. We define a quantity, Œ∑, relating the fraction of X-ray sources per unit mass as a function of cluster mass in the Antennae. We compute cluster mass by fitting spectral evolutionary models to Ks luminosity. Considering that this method depends on cluster age, we use four different age distributions to explore the effects of cluster age on the value of Œ∑ and find it varies by less than a factor of 4. We find a mean value of Œ∑ for these different distributions of Œ∑ = 1.7 √ó 10-8 M‚äô-1 with œÉ Œ∑, = 1.2 √ó 10-8 M‚äô-1. Performing œá2 test, we demonstrate Œ∑ could exhibit a positive slope, but that it depends on the assumed distribution in cluster ages. While the estimated uncertainties in Œ∑ are factors of a few, we believe this is the first estimate made of this quantity to "order of magnitude" accuracy. We also compare our findings to theoretical models of open and globular cluster evolution, incorporating the X-ray binary fraction per cluster. ¬© 2008. The American Astronomical Society. All rights reserved.</t>
  </si>
  <si>
    <t>798-803</t>
  </si>
  <si>
    <t>60032442-60013959;60013959;60019816;60021918;60007268;60007776;60016403;60021918;60005248;60005248</t>
  </si>
  <si>
    <t>57213931396;7003383979;36146844100;57203179717;26643255000;7202490901;7004989510;7202480463;7005699362;7003946303</t>
  </si>
  <si>
    <t>Clark, D. M.;Eikenberry, S. S.;Brandl, B. R.;Wilson, J. C.;Carson, J. C.;Henderson, C. P.;Hayward, T. L.;Barry, D. J.;Ptak, A. F.;Colbert, E. J.M.</t>
  </si>
  <si>
    <t>Mexico;United States;Netherlands;Chile;United States;United States;Germany;United States</t>
  </si>
  <si>
    <t>Ciudad de M√©xico;Charlottesville;Leiden;La Serena;Gainesville;Ithaca;Heidelberg;Baltimore</t>
  </si>
  <si>
    <t>Universidad Nacional Aut√≥noma de M√©xico;University of Virginia;Leiden University;Gemini ObservatorySouthern Operations Center;University of Florida;Cornell University;Max Planck Institute for Astronomy;Johns Hopkins University</t>
  </si>
  <si>
    <t>60032442;60021918;60019816;60016403;60013959;60007776;60007268;60005248</t>
  </si>
  <si>
    <t>Clark D.M.</t>
  </si>
  <si>
    <t>A first estimate of the X-ray binary frequency as a function of star cluster mass in a single galactic system</t>
  </si>
  <si>
    <t>10.1086/529571</t>
  </si>
  <si>
    <t>2-s2.0-43949139916</t>
  </si>
  <si>
    <t>95-2221-E-324-050</t>
  </si>
  <si>
    <t>['various water', 'two hours', 'time domain', 'temperature exposure', 'signals corresponding', 'response reflected', 'pulse gpr', 'major damages', 'linear relation', 'investigate damage', 'gpr test', 'enveloped areas', 'electric oven', 'elastic modulus', 'drilling core', 'concrete surface', 'cement ratios', 'attenuation index', 'area enveloped', 'ai ),']</t>
  </si>
  <si>
    <t>The aim of this study is to develop a technique using short wave GPR to investigate damage of concrete after exposing to high-temperature. Specimens with various water to cement ratios were heated in electric oven for two hours. The specimens were evaluated by short-pulse GPR. In the GPR test, the signals corresponding to the reflections from the concrete surface transmitted by an antenna 300 mm above were used for analysis. The area enveloped by the response reflected from the concrete surface in time domain was calculated. The attenuation index (AI), with dB as the unit, was obtained from the enveloped areas after and before high-temperature exposure. The AI was compared to the Elastic Modulus of concrete near damaged surface obtained from drilling core. Results show AI can be used as the indicators on estimating the concrete having literally no damage (temperature below 300¬∞C), minor damages (between 400 and 600¬∞C), or major damages (above 800¬∞C). Linear relation was found between AI and Elastic Modulus on the concrete surface. ¬© 2008 World Scientific Publishing Company.</t>
  </si>
  <si>
    <t>995-1000</t>
  </si>
  <si>
    <t>Modern Physics Letters B</t>
  </si>
  <si>
    <t>Cheng, Chia Chi</t>
  </si>
  <si>
    <t>Taichung</t>
  </si>
  <si>
    <t>Chaoyang University of Technology</t>
  </si>
  <si>
    <t>Cheng C.</t>
  </si>
  <si>
    <t>Using short-pulse ground penetration radar to investigate the concrete deterioration after high-temperature exposure</t>
  </si>
  <si>
    <t>S0217984908015735</t>
  </si>
  <si>
    <t>10.1142/S0217984908015735</t>
  </si>
  <si>
    <t>2-s2.0-44349116156</t>
  </si>
  <si>
    <t>University of Tokyo</t>
  </si>
  <si>
    <t>['various types', 'study aims', 'small size', 'radar frequencies', 'one method', 'fitting frequency', 'detecting cavities', 'detected easily', 'destructive means', 'deep depth', 'civil structures', 'analysis method']</t>
  </si>
  <si>
    <t>The presence of defects (including cavities et al.) in or behind tunnel lining of concrete is likely to result in collapse. One method of detecting such cavities by non-destructive means is radar. By the way, the cavity of small size and deep depth can't be detected easily by the present radar technology when it applies to civil structures. To overcome these problems and limitations, this study aims to propose and develop a fitting frequency of radar and analysis method for detecting cavities in or behind tunnel lining concrete. Study for a fitting frequency of radar and analysis method is based on the experiments with various types of cavities and change of radar frequencies. As the results, it is clarified that a proposed fitting frequency and analysis method has a possibility of detecting various types of cavitations in or behind tunnel lining concrete. ¬© 2008 World Scientific Publishing Company.</t>
  </si>
  <si>
    <t>989-994</t>
  </si>
  <si>
    <t>Kyun, Park Seok</t>
  </si>
  <si>
    <t>Daejeon University</t>
  </si>
  <si>
    <t>Kyun P.</t>
  </si>
  <si>
    <t>Detecting defects in or behind tunnel lining concrete using electromagnetic wave radar with change of antenna type and frequency domain</t>
  </si>
  <si>
    <t>S0217984908015723</t>
  </si>
  <si>
    <t>10.1142/S0217984908015723</t>
  </si>
  <si>
    <t>2-s2.0-44349135717</t>
  </si>
  <si>
    <t>['unknown currents', 'uniaxial anisotropy', 'significant improvement', 'rigorous calculation', 'resonant frequency', 'microstrip structure', 'good agreement', 'exact form', 'efficiently determined', 'dyadic green', 'convergent solutions', 'contains isotropic', 'computation time', 'basis functions', 'asymptotic currents']</t>
  </si>
  <si>
    <t>Electric current | Electrical properties of materials | Radiation</t>
  </si>
  <si>
    <t>Purpose - The purpose of this paper is to illustrate three types of basis functions and their asymptotic forms defined over the patch to model the unknown currents. Design/methodology/approach - A rigorous calculation of a microstrip structure that contains isotropic and anisotropic substrates via Galerkin's method is presented. The dyadic Green's functions of the problem are efficiently determined by the (TM, TE) representation. Findings - The resonant frequency of a rectangular microstrip patch antenna using these different asymptotic basis functions is investigated. The effect of uniaxial anisotropy in the resonant frequency is presented for these asymptotic currents. Originality/value - Comparisons are made, and show that the utilization of the asymptotic basis function provides a significant improvement in the computation time over the exact form in the evaluation of the resonant frequency of a microstrip patch antenna. Convergent solutions are in good agreement with the exact sinusoid basis function without edge condition and with those obtained from literature. ¬© Emerald Group Publishing Limited.</t>
  </si>
  <si>
    <t>638-650</t>
  </si>
  <si>
    <t>60087346;60087346;60087346</t>
  </si>
  <si>
    <t>13006826800;6602259960;6602213769</t>
  </si>
  <si>
    <t>Boufrioua, Amel;Benghalia, Abdelmadjid;Bouttout, Farid</t>
  </si>
  <si>
    <t>Constantine</t>
  </si>
  <si>
    <t>Universit√© des Fr√®res Mentouri Constantine 1</t>
  </si>
  <si>
    <t>Boufrioua A.</t>
  </si>
  <si>
    <t>Resonant frequency of a rectangular patch antenna using asymptotic basis functions</t>
  </si>
  <si>
    <t>10.1108/03321640810861089</t>
  </si>
  <si>
    <t>2-s2.0-43049098564</t>
  </si>
  <si>
    <t>['transfer ionization', 'take place', 'strongly support', 'rights reserved', 'proposed mechanisms', 'promising matrix', 'phenolic group', 'ms ).', 'mode matrix', 'mechanisms involved', 'ionization time', 'induced chemiluminescence', 'hydroxyphenyl moiety', 'h ]-', 'dioxetanes bearing', 'dioxetanes 3c', 'deprotonated ion', 'cticl ).', 'controversy regarding', 'characteristic fragmentation', 'aromatic group']</t>
  </si>
  <si>
    <t>1,2-dioxetane | CTICL | Electron-transfer | Excited state | MALDI-ToF-MS | Matrix | MS/MS | Negative-mode</t>
  </si>
  <si>
    <t>1,2-Dioxetanes bearing an aromatic electron donor undergo intramolecular charge-transfer-induced chemiluminescence (CTICL). Although there has been some controversy regarding the mechanisms involved, there is little experimental evidence to strongly support any of the proposed mechanisms. In the course of our investigations, to clarify these mechanisms, we tried to effectively ionize dioxetanes bearing a phenolic group and found that poly[3-octylthiophene-2,5- diyl] was a promising matrix for negative-mode matrix-assisted laser desorption/ionization time-of-flight mass spectrometry (MALDI-ToF-MS). Electron-transfer ionization was found to take place for dioxetanes bearing a hydroxyphenyl moiety that had been further substituted with an aromatic group, which acted as an antenna to catch an electron from the matrix. Furthermore, the characteristic fragmentation of dioxetanes 3c-3d was thought to occur by the elimination of 2-methyl-1-propene (56u) and pivalaldehyde (86u) from deprotonated ion [M-H]- of dioxetanes, based on the results of muliple mass spectrometry measurements of dioxetanes using MALDI quadrupole ion trap ToF-MS. Based on a comparison of fragmentation in dioxetanes and the corresponding keto esters, dioxetanes were presumed to initially generate excited keto esters from which fragmentation took place. ¬© IM Publications LLP 2008 All rights reserved.</t>
  </si>
  <si>
    <t>17-25</t>
  </si>
  <si>
    <t>European Journal of Mass Spectrometry</t>
  </si>
  <si>
    <t>60008150;60029661;60008150;60008150;60008150</t>
  </si>
  <si>
    <t>8319845900;7405746698;7401534099;7403345161;7404941068</t>
  </si>
  <si>
    <t>Ijuin, Hisako K.;Yamada, Masaki;Ohashi, Mamoru;Watanabe, Nobuko;Matsumoto, Masakatsu</t>
  </si>
  <si>
    <t>Kyoto;Yokohama</t>
  </si>
  <si>
    <t>Shimadzu Corporation;Kanagawa University</t>
  </si>
  <si>
    <t>60029661;60008150</t>
  </si>
  <si>
    <t>Ijuin H.</t>
  </si>
  <si>
    <t>Electron-transfer-induced decomposition of 1,2-dioxetanes in negative-mode matrix-assisted laser desorption/ionization time-of-flight mass spectrometry</t>
  </si>
  <si>
    <t>10.1255/ejms.903</t>
  </si>
  <si>
    <t>2-s2.0-43049129200</t>
  </si>
  <si>
    <t>['surface junctions', 'surface junction', 'standard wire', 'solutions show', 'significantly improves', 'several open', 'scale open', 'proposed formulations', 'preconditioning technique', 'preconditioning strategy', 'practical implications', 'pec surfaces', 'pec problems', 'paper aims', 'multipole method', 'linear systems', 'junctions shows', 'iterative solver', 'iterative scheme', 'involve wire', 'impedance matrix', 'iluc preconditioner', 'fmm scheme', 'field terms', 'effectively speed', 'crout version', 'convergence records', 'convergence rate', 'condition number', 'complete set', 'bottleneck associated', 'antenna arrays', 'accurately evaluated']</t>
  </si>
  <si>
    <t>Electrical impedance | Electromagnetism | Numerical analysis</t>
  </si>
  <si>
    <t>Purpose - The paper aims to focus on: implementation of the fast-multipole method (FMM) to open perfect electric conductors (PEC) problems involving triangular type wire-to-surface junctions; investigation and analysis of the effect of wire-to-surface junction configuration on the conditioning of the linear systems; application of the preconditioning technique to improve the efficiency of the FMM scheme on such problems. Design/methodology/approach - A complete set of formulations is proposed to evaluate the far-field terms of the impedance matrix that represent the couplings between the wire-to-surface junction and standard wire and PEC surfaces. The formulations are derived in a convenient form suitable for the application of the FMM. An iterative scheme is adopted to estimate the condition number of the linear systems arising from open-PEC problems with wire-to-surface junctions and to investigate the effect of wire-to-surface junction configuration on the conditioning of the linear systems. The Crout version of ILU (ILUC) preconditioning strategy is applied to improve the convergence rate of the iterative solver on such problems. Findings - The solutions show that the proposed formulations have accurately evaluated the far-field terms that represent the couplings between the wire-to-surface junction and standard wire and PEC surfaces. The investigation of the conditioning of open-PEC problems with junctions shows that the effect of the wire-to-surface junction configuration induced to the conditioning of the linear systems is negligible. The convergence records of several open-PEC problems involving wire-to-surface junctions show that the ILUC preconditioning strategy is suitable to apply to such problems, as it significantly improves the performance of the iterative solver. Practical implications - The proposed FMM strategy can be applied to many practical large-scale open-PEC problems that involve wire-to-surface junctions, such as antenna arrays and electromagnetic compatibility problems, to effectively speed up the overall electromagnetic simulation progress and overcome the bottleneck associated with the dense impedance matrix of the method-of-moments. Originality/value - The application of the FMM to open-PEC problems that involve wire-to-surface junctions has yet to be reported, which has been addressed in this work. This work also investigates the conditioning of such problems and analyzes the effect of wire-to-surface junction configuration on the conditioning of the linear systems. In addition, the performance of the ILUC preconditioner on such problems has not been reported, which has also been included in this report. ¬© Emerald Group Publishing Limited.</t>
  </si>
  <si>
    <t>682-702</t>
  </si>
  <si>
    <t>56143862000;7003835242</t>
  </si>
  <si>
    <t>Yu, Yiqiang;McCowen, Andy</t>
  </si>
  <si>
    <t>The fast-multipole method applied to open-PEC problems with triangular type wire-to-surface junctions</t>
  </si>
  <si>
    <t>10.1108/03321640810861115</t>
  </si>
  <si>
    <t>2-s2.0-43049130779</t>
  </si>
  <si>
    <t>['tie antennas', 'thz emission', 'perpendicular bow', 'optical rectification', 'electromagnetic transients', 'device consists', '30 thz']</t>
  </si>
  <si>
    <t>We describe the characteristics of a sensitive photoconductive detector that simultaneously measures orthogonal electric field components of electromagnetic transients with bandwidths up to 30 THz. The device consists of an As+implanted GaAs photoconducting region at the centre of a pair of perpendicular bow-tie antennas. The performance is illustrated by studies of optical rectification in GaSe, retardation in a birefringent polymer film and THz emission from impulsively excited optical phonons in GaN. ¬© 2008 Optical Society of America.</t>
  </si>
  <si>
    <t>7251-7257</t>
  </si>
  <si>
    <t>60030480;60030480</t>
  </si>
  <si>
    <t>55545862597;16179187400</t>
  </si>
  <si>
    <t>Hussain, A.;Andrews, S. R.</t>
  </si>
  <si>
    <t>Bath</t>
  </si>
  <si>
    <t>University of Bath</t>
  </si>
  <si>
    <t>Hussain A.</t>
  </si>
  <si>
    <t>Ultrabroadband polarization analysis of terahertz pulses</t>
  </si>
  <si>
    <t>10.1364/OE.16.007251</t>
  </si>
  <si>
    <t>2-s2.0-43849098739</t>
  </si>
  <si>
    <t>['time traffic', 'three metrics', 'technology 2008', 'routing protocols', 'reducing overlaps', 'random networks', 'power budget', 'nodes along', 'multihop ad', 'hop count', 'hoc networks', 'directional antennas', 'channel interferences', 'best route', 'arbitrary networks', 'aodv ).', 'adjacent beams']</t>
  </si>
  <si>
    <t>A directional routing approach for multihop ad-hoc networks, is presented which has been applied to two on-demand routing protocols: namely dynamic source routing (DSR) and ad-hoc on-demand distance vector routing (AODV). Both DSR-based and AODV-based directional routing protocols are designed to balance the trade-off between co-channel interferences from nodes hops away and the total power consumed by all the nodes. In order to select the best route, three metrics are considered in the route discovery process. They consist of hop count, power budget and overlaps between adjacent beams. By exploiting the direction of directional antennas, both routing protocols are capable of reducing overlaps between beams of the nodes along the route, thus eliminating interference. Arbitrary networks and random networks are considered in the simulations. The results show considerable performance gains for transmission of real-time traffic over ad hoc networks. ¬© The Institution of Engineering and Technology 2008.</t>
  </si>
  <si>
    <t>650-657</t>
  </si>
  <si>
    <t>60023053;60023053</t>
  </si>
  <si>
    <t>36241692100;7003611586</t>
  </si>
  <si>
    <t>Hu, B.;Gharavi, H.</t>
  </si>
  <si>
    <t>Gaithersburg</t>
  </si>
  <si>
    <t>Hu B.</t>
  </si>
  <si>
    <t>Directional routing protocols for ad-hoc networks</t>
  </si>
  <si>
    <t>10.1049/iet-com:20070249</t>
  </si>
  <si>
    <t>2-s2.0-43149093362</t>
  </si>
  <si>
    <t>['using low', 'user bit', 'time spreading', 'time diversity', 'technology 2008', 'sequence code', 'selective fading', 'receive diversity', 'receive antennas', 'multiple transmit', 'multicarrier direct', 'mobile terminals', 'mc ds', 'gain insight', 'form expressions', 'fast time', 'error rate', 'division multiple', 'correlated time', 'cdma system', 'ber performance', 'base station']</t>
  </si>
  <si>
    <t>A downlink (base-to-mobile) multicarrier direct-sequence code-division multiple-access (MC DS-CDMA) system employing multiple antennas at both the base station and each of the mobile terminals is investigated, when communicating over fast time-varying fading channels resulting in time-selective fading. In the considered multiantenna MC DS-CDMA, space-time spreading (STS) based on the family of orthogonal variable spreading factor (OVSF) codes is proposed in order to achieve the time diversity because of the time-selective fading, in addition to the transmit/receive diversity. In this contribution, the closed-form expressions for the single-user bit-error rate (BER) are derived, in order to gain insight into the achievable BER performance of the multiantenna MC DS-CDMA. The BER performance of the multiantenna MC DS-CDMA system is investigated, when communicating over correlated time-selective Rayleigh fading channels. The study and performance results show that the multiantenna MC DS-CDMA using OVSF codes-assisted STS constitutes a high-efficiency downlink space-time transmission scheme. It is capable of achieving the full diversity provided by the time-selective fading and multiple transmit/receive antennas. Furthermore, the proposed multiantenna MC DS-CDMA is capable of achieving a self-balance between the time diversity achieved and the multiuser interference suppression capability, when using low-complexity correlation detection. ¬© The Institution of Engineering and Technology 2008.</t>
  </si>
  <si>
    <t>708-719</t>
  </si>
  <si>
    <t>Yang, L. L.</t>
  </si>
  <si>
    <t>Performance of multiantenna multicarrier direct-sequence code division multiple access using orthogonal variable spreading factor codes-assisted space-time spreading in time-selective fading channels</t>
  </si>
  <si>
    <t>10.1049/iet-com:20070297</t>
  </si>
  <si>
    <t>2-s2.0-43149093766</t>
  </si>
  <si>
    <t>['wlan operation', 'technology 2008', 'operating bands', 'obtained across', 'experimental results', 'arranged perpendicular']</t>
  </si>
  <si>
    <t>A new compact patch antenna, which is arranged perpendicular to a circular ground plane, for WLAN operation is presented. The antenna consists mainly of one driven patch and one shorted parasitic patch, both of which wind along two concentric circles. A constructed prototype covering the 2.4 and 5GHz WLAN bands is demonstrated. Good broadside radiation characteristics are obtained across the operating bands. Details of the proposed patch antenna and experimental results are presented and discussed. ¬© The Institution of Engineering and Technology 2008.</t>
  </si>
  <si>
    <t>612-613</t>
  </si>
  <si>
    <t>60002069;60019330;60002069;60095839</t>
  </si>
  <si>
    <t>7403648871;7202680606;56174625200;7402029960</t>
  </si>
  <si>
    <t>Chang, F. S.;Chao, K. C.;Lu, C. H.;Su, S. W.</t>
  </si>
  <si>
    <t>Taipei;Kaohsiung;Feng Shan</t>
  </si>
  <si>
    <t>Lite-On Technology Corporation;Cheng Shiu University Taiwan;Chinese Military Academy Taiwan</t>
  </si>
  <si>
    <t>60095839;60019330;60002069</t>
  </si>
  <si>
    <t>Chang F.</t>
  </si>
  <si>
    <t>Compact vertical patch antenna for dual-band WLAN operation</t>
  </si>
  <si>
    <t>10.1049/el:20080742</t>
  </si>
  <si>
    <t>2-s2.0-43149113019</t>
  </si>
  <si>
    <t>['¬© 2008', 'ultrafast computations', 'time reversal', 'spatiotemporal localization', 'optical antenna', 'nanoplasmonic systems', 'nanometer spatial', 'main problems', 'information storage', 'general idea', 'engineering applications', 'efficient method', 'allows one']</t>
  </si>
  <si>
    <t>One of the main problems in nanoplasmonics is the active dynamic control of optical local fields. We propose an efficient method to solve this problem. It allows one to impose coherent control of the spatiotemporal localization of the optical excitation energy in nanoplasmonic systems on the nanometer spatial and femtosecond temporal scales. This approach is based on a general idea of time reversal where the nanosystem itself plays the role of an optical antenna and resonator. It is wireless and noninvasive. This method will open up many more fundamental and engineering applications of nanoplasmonics, in particular, to ultrafast computations and information storage on the nanoscale and ultrafast nanoscale spectroscopy. ¬© 2008 The American Physical Society.</t>
  </si>
  <si>
    <t>60012387-60025084;60012387</t>
  </si>
  <si>
    <t>57192491120;7005499835</t>
  </si>
  <si>
    <t>Li, Xiangting;Stockman, Mark I.</t>
  </si>
  <si>
    <t>Shanghai;Atlanta</t>
  </si>
  <si>
    <t>Shanghai Jiao Tong University;Georgia State University</t>
  </si>
  <si>
    <t>60025084;60012387</t>
  </si>
  <si>
    <t>Li X.</t>
  </si>
  <si>
    <t>Highly efficient spatiotemporal coherent control in nanoplasmonics on a nanometer-femtosecond scale by time reversal</t>
  </si>
  <si>
    <t>10.1103/PhysRevB.77.195109</t>
  </si>
  <si>
    <t>2-s2.0-43949116285</t>
  </si>
  <si>
    <t>['taste enhancement', 'taste behavior', 'sucrose solution', 'studying integration', 'specific role', 'simultaneously presented', 'odorant 4', 'numerically simpler', 'new odor', 'multiple senses', 'model organism', 'mediate odor', 'maxillary palp', 'genetically introduced', 'fly interpreted', 'enhancing smell', 'drosophila melanogaster', 'also opens']</t>
  </si>
  <si>
    <t>Drosophila melanogaster has an olfactory organ called the maxillary palp. It is smaller and numerically simpler than the antenna, and its specific role in behavior has long been unclear. Because of its proximity to the mouthparts, I explored the possibility of a role in taste behavior. Maxillary palp was tuned to mediate odor-induced taste enhancement: a sucrose solution was more appealing when simultaneously presented with the odorant 4-methylphenol. The same result was observed with other odors that stimulate other types of olfactory receptor neuron in the maxillary palp. When an antennal olfactory receptor was genetically introduced in the maxillary palp, the fly interpreted a new odor as a sweet-enhancing smell. These results all point to taste enhancement as a function of the maxillary palp. It also opens the door for studying integration of multiple senses in a model organism. ¬© 2008 Takashi Shiraiwa.</t>
  </si>
  <si>
    <t>e2191</t>
  </si>
  <si>
    <t>Shiraiwa, Takashi</t>
  </si>
  <si>
    <t>New Haven</t>
  </si>
  <si>
    <t>Yale University</t>
  </si>
  <si>
    <t>Shiraiwa T.</t>
  </si>
  <si>
    <t>Multimodal chemosensory integration through the maxillary palp in drosophila</t>
  </si>
  <si>
    <t>10.1371/journal.pone.0002191</t>
  </si>
  <si>
    <t>2-s2.0-48249094262</t>
  </si>
  <si>
    <t>['synthesis conditions', 'stressed situation', 'rights reserved', 'precedent stoichiometry', 'phenyl moieties', 'optical spectroscopies', 'optical properties', 'nd3 +.', 'methoxy group', 'methanone moiety', 'lifetime determination', 'ionic radius', 'five ligands', 'enolate residues', 'close packing']</t>
  </si>
  <si>
    <t>Energy transfer | Lanthanides | Near-infrared emitters | Oligothiophenes</t>
  </si>
  <si>
    <t>A series of neodymium complexes based on (Œ±-oligothiophen-2-yl)(2-hydroxy-3-methoxyphenyl)methanone moiety was prepared and studied by FTIR, NMR, optical spectroscopies. As a function of the thiophene ring number in the ligand, a variation of both stoichiometry and optical properties of the complex are observed. The solid-state ligand structure indicates a close packing and a stressed situation in enolate residues, i.e. non-coplanarity between thiophene and phenyl moieties. An un-precedent stoichiometry of complexes was observed, namely two metal and five ligands, according to both the synthesis conditions and the encumbrance of ligand with respect to ionic radius of Nd3+. This fact is attributed to the contribution to the coordination of the methoxy group. Luminescence and lifetime determination are discussed in the light of the above factors. ¬© 2007 Elsevier B.V. All rights reserved.</t>
  </si>
  <si>
    <t>45-49</t>
  </si>
  <si>
    <t>60021199-60025153;60021199;60021199;60025153;60025153;60012306;60012306</t>
  </si>
  <si>
    <t>36724216900;7005541308;7005856454;6603847981;7004966111;7006673694;23095196700</t>
  </si>
  <si>
    <t>Rizzo, F.;Destri, S.;Porzio, W.;Ottonelli, M.;Dellepiane, G.;Meinardi, F.;Monguzzi, A.</t>
  </si>
  <si>
    <t>Genoa;Rome;Milan</t>
  </si>
  <si>
    <t>Universit√† degli Studi di Genova;Consiglio Nazionale delle Ricerche;Universit√† degli Studi di Milano-Bicocca</t>
  </si>
  <si>
    <t>60025153;60021199;60012306</t>
  </si>
  <si>
    <t>Rizzo F.</t>
  </si>
  <si>
    <t>Sentitized near-infrared emission in novel neodymium complexes bearing oligothiophene derivatives as antennae</t>
  </si>
  <si>
    <t>S0921510707003649</t>
  </si>
  <si>
    <t>10.1016/j.mseb.2007.07.103</t>
  </si>
  <si>
    <t>2-s2.0-37349047374</t>
  </si>
  <si>
    <t>['state geometries', 'smlc one', 'smlc method', 'smlc ).', 'rights reserved', 'reproduce better', 'preliminarily compared', 'predict ground', 'pcc ),', 'neighbour atoms', 'metal ion', 'ligands aggregate', 'lanthanide complexes', 'implicitly given', 'earth ion', 'different weight', 'coordination distances', 'contrary happens', 'already present']</t>
  </si>
  <si>
    <t>Organo-lanthanide complexes geometries | Semiempirical methods</t>
  </si>
  <si>
    <t>In this paper the quantum chemical semiempirical procedure recently proposed by us to predict ground- and excited-state geometries of lanthanide complexes, the pseudo coordination centre method (PCC), is preliminarily compared with the semiempirical sparkle model for the calculation of lanthanide complexes (SMLC). Contrary to the SMLC method, where the rare-earth ion is replaced by a reparameterized sparkle atom, in our approach we replace it with a metal ion which is already present in the chosen semiempirical parameterization. This implies that in the optimization of the geometry of the complexes a different weight is implicitly given to the complex region including the rare-earth ion and its neighbour atoms with respect to the region of the ligands aggregate. As a consequence our approach is expected to reproduce better than the SMLC one the geometry of the ligands aggregate embedded in the complex, while the contrary happens for the coordination distances. ¬© 2007 Elsevier B.V. All rights reserved.</t>
  </si>
  <si>
    <t>50-53</t>
  </si>
  <si>
    <t>60025153;60025153;60025153;60025153;60021199;60021199</t>
  </si>
  <si>
    <t>6603847981;22963004700;36724216900;7004966111;7005856454;7005541308</t>
  </si>
  <si>
    <t>Ottonelli, M.;Musso, G. F.;Rizzo, F.;Dellepiane, G.;Porzio, W.;Destri, S.</t>
  </si>
  <si>
    <t>Genoa;Rome</t>
  </si>
  <si>
    <t>Universit√† degli Studi di Genova;Consiglio Nazionale delle Ricerche</t>
  </si>
  <si>
    <t>60025153;60021199</t>
  </si>
  <si>
    <t>Ottonelli M.</t>
  </si>
  <si>
    <t>Quantum chemical prediction of antennae structures in lanthanide complexes</t>
  </si>
  <si>
    <t>S0921510707003388</t>
  </si>
  <si>
    <t>10.1016/j.mseb.2007.07.087</t>
  </si>
  <si>
    <t>2-s2.0-37349076506</t>
  </si>
  <si>
    <t>['visible light', 'using methanol', 'tio2 nanoparticles', 'three types', 'surfaces plays', 'sensitized pt', 'rights reserved', 'preferable durability', 'physicochemical properties', 'photochemical behavior', 'mononuclear ru', 'h2 production', 'electron transfer', 'electron injection', 'electron donors', 'dynamic equilibrium', 'dyes due', 'dye shows', 'dye molecules', 'crucial role', 'conjugation system', 'binuclear ru', 'better photosensitization', 'better durability', 'backward transfer', '420 nm']</t>
  </si>
  <si>
    <t>Dye-sensitized titania | Hydrogen production | Photocatalyst | Sensitizer</t>
  </si>
  <si>
    <t>H2 production over dye-sensitized Pt/TiO2 nanoparticles with mesostructures (m-TiO2) under visible light (Œª &gt; 420 nm) was investigated by using methanol as electron donors. Experimental results indicate that three types of ruthenium(II) bipyridyl complex dyes (one binuclear Ru, two mononuclear Ru), which can be attached to Pt/m-TiO2 with different linkage modes, show different photosensitization effects due to their different coordination circumstances and physicochemical properties. The dye tightly linked with m-TiO2 has better durability but the lowest H2 evolution efficiency, whereas the loosely attached dyes possess higher H2 evolution efficiency and preferable durability. It seems that the dynamic equilibrium between the linkage of the ground state dye with TiO2 and the divorce of the oxidization state dye from the surfaces plays a crucial role in the photochemical behavior during the photocatalyst sensitization process. It is helpful to improve the H2 evolution efficiency by enhancing the electron injection and hindering the backward transfer. The binuclear Ru(II) dye shows a better photosensitization in comparison with mononuclear Ru(II) dyes due to its large molecular area, conjugation system, and "antenna effect", which, in turn, improve the visible light harvesting and electron transfer between the dye molecules and TiO2. ¬© 2008 Elsevier B.V. All rights reserved.</t>
  </si>
  <si>
    <t>498-505</t>
  </si>
  <si>
    <t>Journal of Power Sources</t>
  </si>
  <si>
    <t>60029306-60073691;60029306;60029306;60029306;60029306;60029306</t>
  </si>
  <si>
    <t>7201447860;16245208700;35821178500;7103099303;55721007800;55959655300</t>
  </si>
  <si>
    <t>Peng, Tianyou;Ke, Dingning;Cai, Ping;Dai, Ke;Ma, Liang;Zan, Ling</t>
  </si>
  <si>
    <t>South-Central University for Nationalities;Wuhan University</t>
  </si>
  <si>
    <t>60073691;60029306</t>
  </si>
  <si>
    <t>Peng T.</t>
  </si>
  <si>
    <t>Influence of different ruthenium(II) bipyridyl complex on the photocatalytic H&lt;inf&gt;2&lt;/inf&gt; evolution over TiO&lt;inf&gt;2&lt;/inf&gt; nanoparticles with mesostructures</t>
  </si>
  <si>
    <t>S0378775308002991</t>
  </si>
  <si>
    <t>10.1016/j.jpowsour.2008.02.002</t>
  </si>
  <si>
    <t>2-s2.0-41949087538</t>
  </si>
  <si>
    <t>BU1443-2-2</t>
  </si>
  <si>
    <t>['way typical', 'two functions', 'segments formed', 'segment specification', 'rights reserved', 'posterior part', 'otd appears', 'model system', 'larval head', 'establish tribolium', 'empty spiracles', 'drosophila develops', 'blastoderm stage', 'asked whether', 'anterior part', 'antennal segment', 'ancestral mode']</t>
  </si>
  <si>
    <t>Arthropod head | Brain | Buttonhead | Empty spiracles | Gena | Head gap gene | Insect head | Orthodenticle | Segmentation | SP5 | Vertex</t>
  </si>
  <si>
    <t>The head gap genes orthodenticle (otd), empty spiracles (ems) and buttonhead (btd) are required for metamerization and segment specification in Drosophila. We asked whether the function of their orthologs is conserved in the red flour beetle Tribolium castaneum which in contrast to Drosophila develops its larval head in a way typical for insects. We find that depending on dsRNA injection time, two functions of Tc-orthodenticle1 (Tc-otd1) can be identified. The early regionalization function affects all segments formed during the blastoderm stage while the later head patterning function is similar to Drosophila. In contrast, both expression and function of Tc-empty spiracles (Tc-ems) are restricted to the posterior part of the ocular and the anterior part of the antennal segment and Tc-buttonhead (Tc-btd) is not required for head cuticle formation at all. We conclude that the gap gene like roles of ems and btd are not conserved while at least the head patterning function of otd appears to be similar in fly and beetle. Hence, the ancestral mode of insect head segmentation remains to be discovered. With this work, we establish Tribolium as a model system for arthropod head development that does not suffer from the Drosophila specific problems like head involution and strongly reduced head structures. ¬© 2008 Elsevier Inc. All rights reserved.</t>
  </si>
  <si>
    <t>600-613</t>
  </si>
  <si>
    <t>60031514;60031514;60025525;60031514;60031514;60031514</t>
  </si>
  <si>
    <t>14058834400;24066877100;56958263100;24067272300;7102918006;7003617917</t>
  </si>
  <si>
    <t>Schinko, Johannes B.;Kreuzer, Nina;Offen, Nils;Posnien, Nico;Wimmer, Ernst A.;Bucher, Gregor</t>
  </si>
  <si>
    <t>Gottingen;Konstanz</t>
  </si>
  <si>
    <t>Georg-August-Universit√§t G√∂ttingen;Universit√§t Konstanz</t>
  </si>
  <si>
    <t>60031514;60025525</t>
  </si>
  <si>
    <t>Schinko J.B.</t>
  </si>
  <si>
    <t>Divergent functions of orthodenticle, empty spiracles and buttonhead in early head patterning of the beetle Tribolium castaneum (Coleoptera)</t>
  </si>
  <si>
    <t>S0012160608001954</t>
  </si>
  <si>
    <t>10.1016/j.ydbio.2008.03.005</t>
  </si>
  <si>
    <t>2-s2.0-43049123816</t>
  </si>
  <si>
    <t>['various experiments', 'theoretical estimates', 'single antenna', 'rights reserved', 'reconstruct features', 'radio pulses', 'presently investigated', 'power recorded', 'lopes experiment', 'cosmic particles', 'air showers']</t>
  </si>
  <si>
    <t>Air showers | Calibration | Cosmic rays | Electric field strength | Radio antenna array</t>
  </si>
  <si>
    <t>Radio pulses are emitted during the development of air showers, where air showers are generated by ultra-high energy cosmic rays entering the Earth's atmosphere. These nano-second short pulses are presently investigated by various experiments for the purpose of using them as a new detection technique for cosmic particles. For an array of 30 digital radio antennas (LOPES experiment) an absolute amplitude calibration of the radio antennas including the full electronic chain of the data acquisition system is performed, in order to estimate absolute values of the electric field strength for these short radio pulses. This is mandatory, because the measured radio signals in the MHz frequency range have to be compared with theoretical estimates and with predictions from Monte Carlo simulations to reconstruct features of the primary cosmic particle. A commercial reference radio emitter is used to estimate frequency dependent correction factors for each single antenna of the radio antenna array. The expected received power is related to the power recorded by the full electronic chain. Systematic uncertainties due to different environmental conditions and the described calibration procedure are of order 20%. ¬© 2008 Elsevier B.V. All rights reserved.</t>
  </si>
  <si>
    <t>350-361</t>
  </si>
  <si>
    <t>Nuclear Instruments and Methods in Physics Research, Section A: Accelerators, Spectrometers, Detectors and Associated Equipment</t>
  </si>
  <si>
    <t>60027314;60027314;60025529;60027314;60027314;60025529;60025529-60016529;60027314;60016529;60027314;60027314;60027314</t>
  </si>
  <si>
    <t>8520194900;22934434000;7003941046;8566967400;7004585018;55946043500;7006807059;10538884100;8707375300;6506540646;14025818100;8520193800</t>
  </si>
  <si>
    <t>Nehls, S.;Hakenjos, A.;Arts, M. J.;Bl√ºmer, J.;Bozdog, H.;van Cappellen, W. A.;Falcke, H.;Haungs, A.;Horneffer, A.;Huege, T.;Isar, P. G.;Kr√∂mer, O.</t>
  </si>
  <si>
    <t>Germany;Netherlands;Netherlands</t>
  </si>
  <si>
    <t>Eggenstein-Leopoldshafen;Dwingeloo;Nijmegen</t>
  </si>
  <si>
    <t>Karlsruhe Institute of Technology, Campus North;Netherlands Foundation for Research in Astronomy;Radboud University Nijmegen</t>
  </si>
  <si>
    <t>60027314;60025529;60016529</t>
  </si>
  <si>
    <t>Nehls S.</t>
  </si>
  <si>
    <t>Amplitude calibration of a digital radio antenna array for measuring cosmic ray air showers</t>
  </si>
  <si>
    <t>S0168900208003082</t>
  </si>
  <si>
    <t>10.1016/j.nima.2008.02.092</t>
  </si>
  <si>
    <t>2-s2.0-43049158120</t>
  </si>
  <si>
    <t>['field splitting', 'electronic structure', 'artificial photosynthesis', 'antenna complexes', 'accompanying changes']</t>
  </si>
  <si>
    <t>The potential energy surfaces of the first excited triplet state of some ruthenium polypyridyl complexes were investigated by means of density functional theory. Focus was placed on the interaction between the geometrical changes accompanying the photoactivity of these complexes when used as antenna complexes in artificial photosynthesis and dye-sensitized solar cells and the accompanying changes in electronic structure. The loss process 3MLCT ‚Üí 3MC can be understood by means of ligand-field splitting, traced down to the coordination of the central ruthenium atom. ¬© 2008 American Chemical Society.</t>
  </si>
  <si>
    <t>4470-4476</t>
  </si>
  <si>
    <t>60003858;60003858;60003858;60003858;101870906</t>
  </si>
  <si>
    <t>12753801300;6602517235;7007119267;7003431449;35511189800</t>
  </si>
  <si>
    <t>Borg, O. Anders;Godinho, Sofia S.M.C.;Lundqvist, Maria J.;Lunell, Sten;Persson, Petter</t>
  </si>
  <si>
    <t>Sweden;Sweden</t>
  </si>
  <si>
    <t>Uppsala;Lund</t>
  </si>
  <si>
    <t>Uppsala Universitet;Chemical Physics</t>
  </si>
  <si>
    <t>60003858;101870906</t>
  </si>
  <si>
    <t>Borg O.</t>
  </si>
  <si>
    <t>Computational study of the lowest triplet state of ruthenium polypyridyl complexes used in artificial photosynthesis</t>
  </si>
  <si>
    <t>10.1021/jp8000702</t>
  </si>
  <si>
    <t>2-s2.0-53349161650</t>
  </si>
  <si>
    <t>['woven material', 'wireless transmission', 'sufficiently thin', 'study reported', 'rights reserved', 'repeated bending', 'printed circuit', 'postural change', 'polyimide substrate', 'polyimide form', 'physiological signals', 'novel design', 'module include', 'minimum radius', 'meander concept', 'improve strength', 'human wrists', 'human arm', 'heart rate', 'flexible board', 'flexible antenna', 'fabrication process', 'ergonomic design', 'efficient measurement', 'effectively monitor', 'banded block', '5 cm', '200 bpm', '2 mm']</t>
  </si>
  <si>
    <t>Flexible module | Heart rate | Patch-type | Physiological monitor | Wireless</t>
  </si>
  <si>
    <t>The study reported a novel design and fabrication process of a wireless flexible physiological monitor module, which is based on a polyimide substrate for a printed circuit and uses on a non-woven material to package the module by a hot-press. The module is sufficiently thin and light to paste on human wrists for monitoring body temperature and heart rate. The advantages of the module include the ability to effectively monitor the physiological signals during the postural change or shaking, a flexible antenna for wireless transmission, and a sensor package made the conductor trace line does not crack after repeated bending. Furthermore, to realize a flexible board, the meander concept was used to improve strength; six thin stainless steel sheets on the polyimide form the banded block, which can withstand repeated bending while worn on the human arm. Experimental results show that the thickness of the flexible physiological sensor is about 2 mm, the minimum radius of curvature is about 2.5 cm, and the specification should be 25-45 ¬∞C and 50-200 bpm, respectively. More efficient measurement is achieved with miniaturization and ergonomic design for portable physiological monitor use. ¬© 2007 Elsevier B.V. All rights reserved.</t>
  </si>
  <si>
    <t>196-203</t>
  </si>
  <si>
    <t>60014982-60022847;60024155;60014982</t>
  </si>
  <si>
    <t>35336239800;7201676469;12042598100</t>
  </si>
  <si>
    <t>Chang, Wen Yang;Fang, Te Hua;Lin, Yu Cheng</t>
  </si>
  <si>
    <t>Yunlin;Hsinchu;Tainan</t>
  </si>
  <si>
    <t>National Formosa University Taiwan;Industrial Technology Research Institute of Taiwan;National Cheng Kung University</t>
  </si>
  <si>
    <t>60024155;60022847;60014982</t>
  </si>
  <si>
    <t>Chang W.</t>
  </si>
  <si>
    <t>Characterization and fabrication of wireless flexible physiological monitor sensor</t>
  </si>
  <si>
    <t>S0924424707007984</t>
  </si>
  <si>
    <t>10.1016/j.sna.2007.10.071</t>
  </si>
  <si>
    <t>2-s2.0-41349101308</t>
  </si>
  <si>
    <t>['¬© 2008', 'present lamps', 'lamp ignition', 'japan society', 'emission spectra', 'called superhigh', 'around 200', 'applied physics', '300 atm']</t>
  </si>
  <si>
    <t>Antenna-excited microwave discharge | Extremely high pressure mercury discharge lamps | Lamp impedance | Lamp properties | Resonance condition</t>
  </si>
  <si>
    <t>A compact ignition system for antenna-excited microwave discharge lamps filled with extremely high pressure mercury has been investigated using 2.45 GHz microwave power from a solid-state microwave generator. The properties of the present lamps were compared with those of conventional lamps ignited by AC electric power. It was found that the emission spectra were almost the same as each other. As a consequence, antenna-excited microwave discharge can be applied to the ignition for so-called superhigh-pressure mercury lamps, inside which the pressure is around 200 to 300 atm during lamp ignition. ¬©2008 The Japan Society of Applied Physics.</t>
  </si>
  <si>
    <t>3610-3614</t>
  </si>
  <si>
    <t>5 PART 1</t>
  </si>
  <si>
    <t>60103680-60103394;60103394;60103680</t>
  </si>
  <si>
    <t>18536653700;7403114167;7004720932</t>
  </si>
  <si>
    <t>Mizojiri, Takafumi;Morimoto, Yukihiro;Kando, Masashi</t>
  </si>
  <si>
    <t>Shizuoka;Tokyo</t>
  </si>
  <si>
    <t>Shizuoka University;USHIO Inc</t>
  </si>
  <si>
    <t>60103680;60103394</t>
  </si>
  <si>
    <t>Mizojiri T.</t>
  </si>
  <si>
    <t>Emission properties of antenna-excited microwave discharge lamps filled with extremely high pressure mercury</t>
  </si>
  <si>
    <t>10.1143/JJAP.47.3610</t>
  </si>
  <si>
    <t>2-s2.0-55049099061</t>
  </si>
  <si>
    <t>['several e', 'rights reserved', 'potential pollinators', 'pollination systems', 'pollinating insects', 'outstanding feature', 'morphological adaptations', 'leaf volatiles', 'induced response', 'helleborine glvs', 'glvs ),', 'first time', 'first example', 'exhibiting physiological', 'electrophysiological investigations', 'chemical mimicry', 'chemical analyses', 'behavioral experiments', 'also emitted', '5 ].', '4 ].', '3 ].', '2 ].', '1 ].', '1 ],']</t>
  </si>
  <si>
    <t>An outstanding feature of orchids is the diversity of their pollination systems [1]. Most remarkable are those species that employ chemical deceit for the attraction of pollinators [2]. The orchid Epipactis helleborine is a typical wasp flower, exhibiting physiological and morphological adaptations for the attraction of pollinating social wasps [3]. As noted by Darwin [1], this species is almost entirely overlooked by other potential pollinators, despite a large nectar reward. Therefore, the mechanism for the attraction of pollinating social wasps was something of a mystery. By using a combination of behavioral experiments, electrophysiological investigations, and chemical analyses, we demonstrate for the first time that the flowers of E. helleborine and E. purpurata emit green-leaf volatiles (GLVs), which are attractive to foragers of the social wasps Vespula germanica and V. vulgaris. GLVs, emitted by damaged plant tissues, are known to guide parasitic wasps to their hosts [4]. Several E. helleborine GLVs that induced response in the antennae of wasps were also emitted by cabbage leaves infested with caterpillars (Pieris brassicae), which are common prey items for wasps [5]. This is the first example in which GLVs have been implicated in chemical mimicry for the attraction of pollinating insects. ¬© 2008 Elsevier Ltd. All rights reserved.</t>
  </si>
  <si>
    <t>740-744</t>
  </si>
  <si>
    <t>60010586;60028229;60028229;60025988;100435506;60010586</t>
  </si>
  <si>
    <t>24167916700;16235261500;7006506442;24168551600;7406717249;6602073801</t>
  </si>
  <si>
    <t>Brodmann, Jennifer;Twele, Robert;Francke, Wittko;H√∂lzler, Gerald;Zhang, Qing He;Ayasse, Manfred</t>
  </si>
  <si>
    <t>Germany;Austria;Germany;United States</t>
  </si>
  <si>
    <t>Hamburg;Vienna;Ulm;Spokane</t>
  </si>
  <si>
    <t>Universit√§t Hamburg;Universit√§t Wien;Universit√§t Ulm;Sterling International, Inc.</t>
  </si>
  <si>
    <t>60028229;60025988;60010586;100435506</t>
  </si>
  <si>
    <t>Brodmann J.</t>
  </si>
  <si>
    <t>Orchids Mimic Green-Leaf Volatiles to Attract Prey-Hunting Wasps for Pollination</t>
  </si>
  <si>
    <t>S0960982208005265</t>
  </si>
  <si>
    <t>10.1016/j.cub.2008.04.040</t>
  </si>
  <si>
    <t>2-s2.0-43449091571</t>
  </si>
  <si>
    <t>['¬© 2007', 'windy weather', 'vertical one', 'strengthened effect', 'satellite decreased', 'poorer location', 'performance parameters', 'open areas', 'open area', 'min intervals', 'lower dop', 'lower 3', 'location time', 'location performance', 'location frequency', 'higher dop', 'habitat features', 'gps performance', 'geographical areas', 'forest rather', 'flat areas', 'fix rate', 'fix interval', 'field research', 'ecological society', 'e .,', 'dwelling animals', 'duration employed', 'different habitats', 'canopy closure', 'blocked due', 'battery longevity', 'available sky', 'available number', 'antenna position', 'animal activity']</t>
  </si>
  <si>
    <t>Antenna position | Fix interval | Global positioning system | Habitat feature | Location performance</t>
  </si>
  <si>
    <t>The location performance of a global positioning system (GPS) collar was assessed for different habitats and geographical areas. We tested the effects of habitat features, antenna position, movement, and fix interval on location performance around Mount Fuji, a single peak surrounded by wide and flat areas. Fix rate decreased from 100% in open flat areas to 53% under sloped dense canopy. The openness (the actual available sky, i.e., the percentage of a radio collar exposed to the sky when part of the collar is blocked due to terrain and vegetation) and canopy closure affected location accuracy and most other performance parameters. All nine habitat features except for available sky (theoretical, due to terrain) influenced location time. Any combination of obstructions between collar and satellite decreased the available number of satellites, the fix rate, increased the location time, and resulted in poorer location (higher DOP, lower 3-D proportion, or greater location error). A horizontal antenna yielded poorer location performance than a vertical one in the forest but not in the open area. Location performance always decreased when moving in forest rather than in open areas. Location performance changed with fix interval. Sixty-minute intervals resulted in a longer location time and a lower DOP than 10-min intervals. Vegetation affected location performance more than topography in the Mount Fuji area. Factors that cause a longer location time will shorten battery life. We suggest that location frequency and duration employed for field research should be decided by considering the aim of the study and the effects of habitat features, animal activity, and fix interval on GPS performance and battery longevity. The strengthened effect of canopy closure during windy weather should be considered for forest-dwelling animals. ¬© 2007 The Ecological Society of Japan.</t>
  </si>
  <si>
    <t>581-588</t>
  </si>
  <si>
    <t>Ecological Research</t>
  </si>
  <si>
    <t>60008224-105749032;60008224;60008224;60025272;60008224;60008224</t>
  </si>
  <si>
    <t>7404280131;57197696450;7101651108;57211224488;56395895900;24178679800</t>
  </si>
  <si>
    <t>Jiang, Zhaowen;Sugita, Mikio;Kitahara, Masahiko;Takatsuki, Seiki;Goto, Takehiro;Yoshida, Yotaka</t>
  </si>
  <si>
    <t>Tokyo;Fujiyoshida;Machida</t>
  </si>
  <si>
    <t>The University of Tokyo;Yamanashi Institute of Environmental Sciences;Wildlife Conservation and Management Office Oyamagaoka</t>
  </si>
  <si>
    <t>60025272;60008224;105749032</t>
  </si>
  <si>
    <t>Jiang Z.</t>
  </si>
  <si>
    <t>Effects of habitat feature, antenna position, movement, and fix interval on GPS radio collar performance in Mount Fuji, central Japan</t>
  </si>
  <si>
    <t>10.1007/s11284-007-0412-x</t>
  </si>
  <si>
    <t>2-s2.0-43549118399</t>
  </si>
  <si>
    <t>['zpls indicates', 'thermosynechococcus elongatus', 'shifted chlorophyll', 'red side', 'psi ).', 'pool c714', 'phonon lines', 'molecules responsible', 'molecule spectroscopy', 'low temperatures', 'low number', 'longer wavelengths', 'high similarity', 'emitters assigned', 'emission spectra', 'chlorophylls absorbing', 'c714 pool', 'blue side', '710 nm', '699 nm']</t>
  </si>
  <si>
    <t>Single-molecule spectroscopy at low temperatures was used to elucidate spectral properties, heterogeneities, and dynamics of the red-shifted chlorophyll a (Chla) molecules responsible for the fluorescence from photosystem I (PSI). Emission spectra of single PSI complexes from the cyanobacterium Synechocystis PCC 6803 show zero-phonon lines (ZPLs) as well as broad intensity distributions without ZPLs. ZPLs are found most frequently on the blue side of the broad intensity distributions. The abundance of ZPLs decreases almost linearly at longer wavelengths. The distribution of ZPLs indicates the existence of at least two pools with maxima at 699 and 710 nm. The pool with the maximum at 710 nm is assigned to chlorophylls absorbing around 706 nm (C706), whereas the pool with the maximum at 699 nm (F699) can be assigned to chlorophylls absorbing at 692, 695, or 699 nm. The broad distributions dominating the red side of the spectra are made up of a low number of emitters assigned to the red-most pool C714. The properties of F699 show close relation to those of F698 in Synechococcus PCC 7002 and C708 in Thermosynechococcus elongatus. Furthermore, a high similarity is found between the C714 pool in Synechocystis PCC 6803 and C708 in Synechococcus PCC 7002 as well as C719 in T. elongatus. ¬© 2008 American Chemical Society.</t>
  </si>
  <si>
    <t>5536-5543</t>
  </si>
  <si>
    <t>60030718;60030718;60030718;60030718;60030718</t>
  </si>
  <si>
    <t>7006814501;24282053500;23111244100;57191442189;7004288731</t>
  </si>
  <si>
    <t>Brecht, Marc;Radics, Volker;Nieder, Jana B.;Studier, Hauke;Bitt, Robert</t>
  </si>
  <si>
    <t>Brecht M.</t>
  </si>
  <si>
    <t>Red antenna states of photosystem I from Synechocystis PCC 6803</t>
  </si>
  <si>
    <t>10.1021/bi800121t</t>
  </si>
  <si>
    <t>2-s2.0-43949095499</t>
  </si>
  <si>
    <t>EP/F065884/1</t>
  </si>
  <si>
    <t>['two systems', 'tio2 surface', 'state dye', 'solar cell', 'similar excited', 'sensitized tio2', 'pendent group', 'new sensitizer', 'new bipyridyl', 'extended senstizer', 'current collection', 'circuit voltage', 'based investigation', 'also infer']</t>
  </si>
  <si>
    <t>We present a photophysical and device-based investigation of a new bipyridyl-NCS ruthenium complex sensitizer with an extended n system, in both sensitized TiO2 and incorporated into solid-state dye-sensitized solar cells. We compare this new sensitizer to an analog dye without the extended œÄ system. We observe very similar excited-state absorption spectra and charge recombination kinetics for the two systems. However, the œÄ-extended senstizer has a phenomenally enhanced molar extinction coefficient which translates into far greater light harvesting and current collection in solid-state dye-sensitized solar cells. We also infer from transient photovoltage measurements that positioning the pendent extended n system away from the TiO2 surface has induced a favorable dipole shift, generating enhanced open-circuit voltage. The resulting power conversion efficiency for the solar cell has been increased from 2.4% to 3.2% when comparing the new sensitizer to an analogy with no pendent group. ¬© 2008 American Chemical Society.</t>
  </si>
  <si>
    <t>7562-7566</t>
  </si>
  <si>
    <t>60026851;60023208;60031101;60028186;60028186;60028186;60023208;60028186</t>
  </si>
  <si>
    <t>8833978100;6603945809;24344803200;24345185800;57202982576;35463772200;35560504400;35463345800</t>
  </si>
  <si>
    <t>Snaith, Henry J.;Karthikeyan, C. S.;Petrozza, Annamaria;Teuscher, Jo√´l;Moser, Jacques E.;Nazeeruddin, Mohammad K.;Thelakkat, Mukundan;Gr√§tzel, Michael</t>
  </si>
  <si>
    <t>United Kingdom;Switzerland;United Kingdom;Germany</t>
  </si>
  <si>
    <t>Cambridge;Lausanne;Oxford;Bayreuth</t>
  </si>
  <si>
    <t>University of Cambridge;Swiss Federal Institute of Technology Lausanne;University of Oxford;Universit√§t Bayreuth</t>
  </si>
  <si>
    <t>60031101;60028186;60026851;60023208</t>
  </si>
  <si>
    <t>Snaith H.J.</t>
  </si>
  <si>
    <t>High extinction coefficient "antenna" dye in solid-state dye-sensitized solar cells: A photophysical and electronic study</t>
  </si>
  <si>
    <t>10.1021/jp801714u</t>
  </si>
  <si>
    <t>2-s2.0-44949142406</t>
  </si>
  <si>
    <t>['¬© 2008', 'use pure', 'torus corotating', 'specific class', 'spacetimes containing', 'satellite moves', 'ratio inspirals', 'radiation reaction', 'orbital evolution', 'much smaller', 'lisa ).', 'last part', 'kerr templates', 'initially dominating', 'hydrodynamic drag', 'gravitating torus', 'generically expected', 'generic distributions', 'field region', 'exist configurations', 'equatorial plane', 'dissipative effect', 'corotating torus', 'constant distribution', 'comparable mass', 'characteristic signature', 'astrophysical systems']</t>
  </si>
  <si>
    <t>We have studied extreme mass-ratio inspirals (EMRIs) in spacetimes containing a rotating black hole and a non-self-gravitating torus with a constant distribution of specific angular momentum. We have found that the dissipative effect of the hydrodynamic drag exerted by the torus on the satellite is much smaller than the corresponding one due to radiation reaction, for systems such as those generically expected in active galactic nuclei and at distances from the central supermassive black hole (SMBH) which can be probed with the Laser Interferometer Space Antenna (LISA). However, given the uncertainty on the parameters of these systems, namely, on the masses of the SMBH and of the torus, as well as on its size, there exist configurations in which the effect of the hydrodynamic drag on the orbital evolution can be comparable to the radiation reaction one in phases of the inspiral which are detectable by the Laser Interferometer Space Antenna. This is the case, for instance, for a 106M SMBH surrounded by a corotating torus of comparable mass and with radius of 103-104 gravitational radii, or for a 105M SMBH surrounded by a corotating 104M torus with radius of 105 gravitational radii. Should these conditions be met in astrophysical systems, EMRI-gravitational waves could provide a characteristic signature of the presence of the torus. In fact, while radiation reaction always increases the inclination of the orbit with respect to the equatorial plane (i.e., orbits evolve towards the equatorial retrograde configuration), the hydrodynamic drag from a torus corotating with the SMBH always decreases it (i.e., orbits evolve towards the equatorial prograde configuration). However, even when initially dominating over radiation reaction, the influence of the hydrodynamic drag decays very rapidly as the satellite moves into the very strong-field region of the SMBH (i.e., p 5M), thus allowing one to use pure-Kerr templates for the last part of the inspiral. Although our results have been obtained for a specific class of tori, we argue that they will be qualitatively valid also for more generic distributions of the specific angular momentum. ¬© 2008 The American Physical Society.</t>
  </si>
  <si>
    <t>60114764;60011901-60114764</t>
  </si>
  <si>
    <t>8331490400;7003794296</t>
  </si>
  <si>
    <t>Barausse, Enrico;Rezzolla, Luciano</t>
  </si>
  <si>
    <t>Italy;Germany</t>
  </si>
  <si>
    <t>Trieste;Am M√ºhlenberg 1</t>
  </si>
  <si>
    <t>Istituto Nazionale di Fisica Nucleare, Sezione di Trieste;Max Planck Institute for Gravitational Physics (Albert Einstein Institute)</t>
  </si>
  <si>
    <t>60114764;60011901</t>
  </si>
  <si>
    <t>Barausse E.</t>
  </si>
  <si>
    <t>Influence of the hydrodynamic drag from an accretion torus on extreme mass-ratio inspirals</t>
  </si>
  <si>
    <t>10.1103/PhysRevD.77.104027</t>
  </si>
  <si>
    <t>2-s2.0-44449139499</t>
  </si>
  <si>
    <t>['¬© 2008', 'wave resonances', 'thick electrodeless', 'study interactions', 'study demonstrates', 'real time', 'qcms ).', 'pure shear', 'protein markers', 'langmuir kinetics', 'japan society', 'human glypican', 'high ability', 'hepatocellular carcinoma', 'frequency quartz', 'electrodeless qcm', 'crystal microbalances', 'applied physics', 'achieving high', '54 mhz', '3 antibody']</t>
  </si>
  <si>
    <t>Biosensor | Electrodeless | Glypican-3 | QCM | Wireless</t>
  </si>
  <si>
    <t>Pure shear-wave resonances were excited and detected in 18- and 30-Œºm-thick electrodeless AT-cut quartz plates in liquids using line antennas contactlessly, achieving high-frequency quartz-crystal microbalances (QCMs). Their fundamental resonance frequencies (85 and 54 MHz) were monitored to study interactions in real time between human glypican-3 and an anti-glypican-3 antibody: glypican-3 is a prospective protein marker for hepatocellular carcinoma. Their affinity was determined by the Langmuir kinetics. This study demonstrates the high ability of the wireless-electrodeless QCM for detection of the protein markers and development of drugs for disorders. ¬© 2008 The Japan Society of Applied Physics.</t>
  </si>
  <si>
    <t>4021-4023</t>
  </si>
  <si>
    <t>5 PART 2</t>
  </si>
  <si>
    <t>60024322;60024322;60024322;60024322;60024322</t>
  </si>
  <si>
    <t>35563683500;24512710500;35253824700;7102882469;7201888843</t>
  </si>
  <si>
    <t>Ogi, Hirotsugu;Omori, Toshinobu;Hatanaka, Kenichi;Hirao, Masahiko;Nishiyama, Masayoshi</t>
  </si>
  <si>
    <t>Suita</t>
  </si>
  <si>
    <t>Osaka University</t>
  </si>
  <si>
    <t>Ogi H.</t>
  </si>
  <si>
    <t>Detection of glypiean-3 proteins for hepatocellular carcinoma marker using wireless-electrodeless quartz-crystal microbalance</t>
  </si>
  <si>
    <t>10.1143/JJAP.47.4021</t>
  </si>
  <si>
    <t>2-s2.0-84880990803</t>
  </si>
  <si>
    <t>['unusual characteristic', 'subsequent deployment', 'structural materials', 'small volume', 'sandwich structure', 'rights reserved', 'ratio behaviour', 'packaging applications', 'organic chemistry', 'new types', 'new concept', 'negative poisson', 'mirror image', 'material expands', 'main objective', 'impact loading', 'features auxeticity', 'e .,', 'core material', 'although chirality']</t>
  </si>
  <si>
    <t>Auxetic | Chiral | Deployable | Poisson's ratio | Pseudoelasticity</t>
  </si>
  <si>
    <t>An auxetic (or negative Poisson's ratio) material expands in all directions when pulled in only one, behaving in an opposite way compared with "classical" materials. A structure not super-imposable with its mirror image is defined as chiral. A chiral structural honeycomb (noncentresymmetric) features auxeticity, i.e., a negative Poisson's ratio behaviour in the plane. Although chirality is common in nature and organic chemistry, it is an unusual characteristic in structural materials and components. We have manufactured truss assemblies based on cells of chiral honeycomb topology using shape memory alloy (SMA) ribbons as core material. The main objective of this work is to obtain a new functional structure combining the chiral honeycomb topology and shape memory alloys as a new concept of smart cellular solid. The chiral SMA honeycomb can be used in new types of deployable antenna reflectors, allowing the compression of the structure in a small volume of space for subsequent deployment. The new honeycomb concept could also be used in packaging applications to store strain energy during an impact loading and as a core for a sandwich structure for damping or for crashworthiness. ¬© 2007 Elsevier B.V. All rights reserved.</t>
  </si>
  <si>
    <t>654-657</t>
  </si>
  <si>
    <t>1-2 C</t>
  </si>
  <si>
    <t>481-482</t>
  </si>
  <si>
    <t>Materials Science and Engineering A</t>
  </si>
  <si>
    <t>60001881;60020650;60019647;60001821</t>
  </si>
  <si>
    <t>14060131000;24484008800;7006366476;55793186863</t>
  </si>
  <si>
    <t>Hassan, M. R.;Scarpa, F.;Ruzzene, M.;Mohammed, N. A.</t>
  </si>
  <si>
    <t>United Kingdom;United States;United Kingdom;Malaysia</t>
  </si>
  <si>
    <t>Bristol;Atlanta;Sheffield;Bangi</t>
  </si>
  <si>
    <t>University of Bristol;Georgia Institute of Technology;The University of Sheffield;Universiti Kebangsaan Malaysia</t>
  </si>
  <si>
    <t>60020650;60019647;60001881;60001821</t>
  </si>
  <si>
    <t>Hassan M.R.</t>
  </si>
  <si>
    <t>Smart shape memory alloy chiral honeycomb</t>
  </si>
  <si>
    <t>S0921509307011987</t>
  </si>
  <si>
    <t>10.1016/j.msea.2006.10.219</t>
  </si>
  <si>
    <t>2-s2.0-41849111707</t>
  </si>
  <si>
    <t>['specific goals', 'software co', 'smart antennas', 'rights reserved', 'required layers', 'processing power', 'phy layers', 'makes use', 'fpga platform', 'entire framework', 'complex systems', 'achieve application', '11 standard']</t>
  </si>
  <si>
    <t>Communication system software | Communication systems | Field programmable gate arrays | Integrated circuit design | Logic design | Programming environments | Signal design | Software prototyping</t>
  </si>
  <si>
    <t>OFDM Wireless LANs based on the IEEE802.11 standard are complex systems in themselves. When smart antennas are used in such systems, both the MAC and the PHY layers must be redefined in order to achieve application-specific goals. As a result, the development of such systems can become impressively heavy. A complete development framework is presented here. It makes use of hardware/software co-design in order to implement all required layers to develop a wireless access point. The entire framework is targeted at an FPGA platform, providing full flexibility and processing power for the development of PHY layers. ¬© 2008 Elsevier B.V. All rights reserved.</t>
  </si>
  <si>
    <t>1551-1563</t>
  </si>
  <si>
    <t>7404586848;57212222437;57198042295</t>
  </si>
  <si>
    <t>Roy, S√©bastien;Boudreault, Jean Fran√ßois;Dupont, Louis</t>
  </si>
  <si>
    <t>Roy S.</t>
  </si>
  <si>
    <t>An end-to-end prototyping framework for compliant wireless LAN transceivers with smart antennas</t>
  </si>
  <si>
    <t>S0140366408000571</t>
  </si>
  <si>
    <t>10.1016/j.comcom.2008.01.016</t>
  </si>
  <si>
    <t>2-s2.0-42749096115</t>
  </si>
  <si>
    <t>['technology 2008', 'te0 excitation', 'power beamwidth', 'measured gain', 'lens plane', 'authors present', 'aperture efficiency', '6œª thick', '38 ¬∞', '1 ¬∞']</t>
  </si>
  <si>
    <t>The authors present the performance of a patch fed planar dielectric slab waveguide extended hemi-elliptical lens antenna. The lens is constructed using polystyrene and weighs only 90g. The maximum lens dimensions are 11Œª√ó13Œª in the lens plane and it is 0.6Œª thick. From 18 to 30GHz the lens can handle both TM0 and TE0 signals simultaneously and at 22GHz it can be made to generate a 1.5dB axial ratio circularly polarised signal when fed by a linearly polarised patch antenna orientated to 38¬∞ with respect to the horizontal. The measured gain and half-power beamwidth for TM0 and TE0 excitation at 28.5GHz are 18.5dB (aperture efficiency of 85), 4.1¬∞ and 18.7dB, 4.4¬∞, respectively, both with a -10dB return loss bandwidth of about 10. ¬© The Institution of Engineering and Technology 2008.</t>
  </si>
  <si>
    <t>312-315</t>
  </si>
  <si>
    <t>Xue, L.;Fusco, V.</t>
  </si>
  <si>
    <t>Polarisation insensitive planar dielectric slab waveguide extended hemi-elliptical lens</t>
  </si>
  <si>
    <t>10.1049/iet-map:20070194</t>
  </si>
  <si>
    <t>2-s2.0-43949084385</t>
  </si>
  <si>
    <t>['typically larger', 'selection techniques', 'rate links', 'provide high', 'mimo single', 'many studies', 'joint transmitter', 'input multiple', 'hardware complexity', 'fde ).', 'coherence bandwidth']</t>
  </si>
  <si>
    <t>Antenna (subset) selection techniques are feasible to reduce the hardware complexity of multiple-input multiple-output (MIMO) systems, while keeping the benefits of higher-order MIMO systems. Many studies of antenna selection schemes are based on frequency-flat channel models, which are inconsistent to broadband MIMO systems employing spatial-multiplexing. In broadband MIMO systems aiming to provide high-data-rate links, the employed signal bandwidth is typically larger than the coherence bandwidth of the channel so that the channel will be of frequency selective nature. Within this contribution we provide an overview on joint transmitter- and receiver-side antenna subset selection methods for frequency selective channels and deploy them in MIMO orthogonal frequency division multiplexing (OFDM) systems and MIMO single-carrier (SC) systems employing frequency domain equalization (FDE).</t>
  </si>
  <si>
    <t>60004935;60075765</t>
  </si>
  <si>
    <t>24282239700;35983476500</t>
  </si>
  <si>
    <t>Wilzeck, A.;Kaiser, T.</t>
  </si>
  <si>
    <t>Duisburg;Hannover</t>
  </si>
  <si>
    <t>Mimoon GmbH;Gottfried Wilhelm Leibniz Universit√§t Hannover</t>
  </si>
  <si>
    <t>60075765;60004935</t>
  </si>
  <si>
    <t>Wilzeck A.</t>
  </si>
  <si>
    <t>Antenna subset selection for cyclic prefix assisted MIMO wireless communications over frequency selective channels</t>
  </si>
  <si>
    <t>10.1155/2008/716826</t>
  </si>
  <si>
    <t>2-s2.0-43949086214</t>
  </si>
  <si>
    <t>['user signals', 'unified approach', 'spatial separation', 'simulation results', 'receive antennas', 'preprocessor stage', 'practical application', 'perform poorly', 'mitigate cci', 'lower complexity', 'linear preprocessor', 'likelihood detection', 'complexity savings']</t>
  </si>
  <si>
    <t>A wireless communication system is overloaded when the number of transmitted signals exceeds the number of receive antennas. The presence of the resulting cochannel interference (CCI) under overload causes linear detection techniques to perform poorly. We develop a unified approach to the separation and detection of the user signals for an overloaded system using a novel iterative list-based multiuser detector. It combines a linear preprocessor with a nonlinear list detector and approximates optimum joint maximum-likelihood detection at lower complexity. Complexity savings are achieved by first, exploiting the spatial separation of the users to mitigate CCI in the preprocessor stage and second, by estimating residual CCI in the following list detection stage. The proposed list detection algorithm is applied to receivers with either a uniform circular array or a uniform linear array. The preprocessor is implemented using either a special purpose spatial filter to mitigate the CCI or maximum ratio diversity combining to achieve diversity gain. Simulation results and a complexity analysis indicate that the approach is suitable for practical application.</t>
  </si>
  <si>
    <t>57198065780;55600729300;7406040319</t>
  </si>
  <si>
    <t>Krause, Michael;Taylor, Desmond P.;Martin, Philippa A.</t>
  </si>
  <si>
    <t>Krause M.</t>
  </si>
  <si>
    <t>A unified approach to list-based multiuser detection in overloaded receivers</t>
  </si>
  <si>
    <t>10.1155/2008/817272</t>
  </si>
  <si>
    <t>2-s2.0-43949088182</t>
  </si>
  <si>
    <t>['wavelength line', 'upper stopband', 'transmission poles', 'technology 2008', 'return loss', 'proposed double', 'parametric studies', 'open stub', 'mode resonator', 'mode cross', 'insertion loss', 'electrical length', 'design concept', 'coupled gap', 'compact double', 'better insight', 'bandpass filter']</t>
  </si>
  <si>
    <t>A compact double-mode cross-coupled microstrip bandpass filter with an asymmetric frequency characteristic and three transmission zeros is presented. The bandpass filter consists of a cross-coupled gap and a double-mode resonator of a half-wavelength line with a shunt-stepped-impedance open stub. In comparison to the conventional square loop dual-mode resonator, the proposed double-mode resonator achieves a 59 size reduction. The parametric studies on the electrical length of the open stub and the capacitance of the cross-coupling are provided in order to gain a better insight into the transmission poles and zeros. Then, a bandpass filter is designed, fabricated and tested to validate the design concept. From 2.3 to 2.5GHz, the return loss is better than 10dB and the insertion loss is &lt;1.5dB. There are three transmission zeros in the upper stopband at 2.8, 3.4 and 4.9GHz. ¬© The Institution of Engineering and Technology 2008.</t>
  </si>
  <si>
    <t>Tu, W. H.</t>
  </si>
  <si>
    <t>Compact double-mode cross-coupled microstrip bandpass filter with tunable transmission zeros</t>
  </si>
  <si>
    <t>10.1049/iet-map:20070203</t>
  </si>
  <si>
    <t>2-s2.0-43949093812</t>
  </si>
  <si>
    <t>['wireless channel', 'transmission system', 'throughput performance', 'spatial multiplexing', 'section 8', 'performance evaluation', 'outdoor nlos', 'outdoor measurements', 'ofdm wimax', 'measurements show', 'measured throughput', 'mainly caused', 'indoor nlos', 'individual amc', 'increased significantly', 'ieee 802', 'data throughput', 'bit feedback', 'asymmetric behavior', 'antenna case', 'alamouti transmission', 'adaptive modulation', 'achievable maximum']</t>
  </si>
  <si>
    <t>We evaluate the throughput performance of an OFDM WiMAX (IEEE 802.16-2004, Section 8.3) transmission system with adaptive modulation and coding (AMC) by outdoor measurements. The standard compliant AMC utilizes a 3-bit feedback for SISO and Alamouti coded MIMO transmissions. By applying a 6-bit feedback and spatial multiplexing with individual AMC on the two transmit antennas, the data throughput can be increased significantly for large SNR values. Our measurements show that at small SNR values, a single antenna transmission often outperforms an Alamouti transmission. We found that this effect is caused by the asymmetric behavior of the wireless channel and by poor channel knowledge in the two-transmit-antenna case. Our performance evaluation is based on a measurement campaign employing the Vienna MIMO testbed. The measurement scenarios include typical outdoor-to-indoor NLOS, outdoor-to-outdoor NLOS, as well as outdoor-to-indoor LOS connections. We found that in all these scenarios, the measured throughput is far from its achievable maximum; the loss is mainly caused by a too simple convolutional coding.</t>
  </si>
  <si>
    <t>60018163;60018163;60018163</t>
  </si>
  <si>
    <t>8346178100;15921965000;7101861707</t>
  </si>
  <si>
    <t>Mehlf√ºhrer, Christian;Caban, Sebastian;Rupp, Markus</t>
  </si>
  <si>
    <t>Austria</t>
  </si>
  <si>
    <t>Vienna</t>
  </si>
  <si>
    <t>Technische Universit√§t Wien</t>
  </si>
  <si>
    <t>Mehlf√ºhrer C.</t>
  </si>
  <si>
    <t>Experimental evaluation of adaptive modulation and coding in MIMO WiMAX with limited feedback</t>
  </si>
  <si>
    <t>10.1155/2008/837102</t>
  </si>
  <si>
    <t>2-s2.0-43949094178</t>
  </si>
  <si>
    <t>Norges Forskningsr√•d</t>
  </si>
  <si>
    <t>183311/S10</t>
  </si>
  <si>
    <t>['proposed precoder', 'orthogonal space', 'mimo systems', 'mimo system', 'linear precoder', 'antenna elements', 'analytical expressions', 'analysis point']</t>
  </si>
  <si>
    <t>Analytical expressions for the symbol error rate (SER) of MIMO systems are important from both design and analysis point of views. This paper derives exact and easy to evaluate analytical expression for the SER of an orthogonal space-time block coded (OSTBC) MIMO system with spatially correlated antennas, in which the channel signal propagation suffers from a degenerative effect known as a keyhole. These expressions are valid for complex valued correlations between antenna elements. Numerical results obtained by simulations are presented to confirm the validity of the analytical SER expressions for several multilevel modulation schemes. Subsequently, a procedure for designing a linear precoder which exploits the knowledge of the channel correlation matrix at the transmitter to enhance the performance of the above system is given. To this end, the exact SER expression is minimized by using a gradient descent algorithm. To demonstrate the performance improvements achievable with the proposed precoder, numerical results obtained in several design examples are presented and compared.</t>
  </si>
  <si>
    <t>60009697;60104029</t>
  </si>
  <si>
    <t>6603172308;6701708893</t>
  </si>
  <si>
    <t>Yahampath, Pradeepa;Hjorungnes, Are</t>
  </si>
  <si>
    <t>Norway;Canada</t>
  </si>
  <si>
    <t>Kjeller;Winnipeg</t>
  </si>
  <si>
    <t>UNIK - Universitetssenteret p√• Kjeller;University of Manitoba</t>
  </si>
  <si>
    <t>60104029;60009697</t>
  </si>
  <si>
    <t>Yahampath P.</t>
  </si>
  <si>
    <t>Symbol error-rate analysis of OSTB codes and linear precoder Design for MIMO correlated keyhole channels</t>
  </si>
  <si>
    <t>10.1155/2008/571827</t>
  </si>
  <si>
    <t>2-s2.0-43949095173</t>
  </si>
  <si>
    <t>['transmit antennas', 'transmission methodology', 'time dispersion', 'terminal case', 'system sizes', 'receiver structure', 'novel structure', 'noise ratios', 'modulated onto', 'mimo channel', 'k substreams', 'joint receiver', 'interleaved partitions', 'independently interleaved', 'entire range', 'efficiently utilize', 'deficient channels', 'capacity limits', 'called partitions', 'available signal']</t>
  </si>
  <si>
    <t>A novel structure for multiple antenna transmissions utilizing space-time dispersion is proposed, where the original data stream is divided into K substreams which are modulated onto all available transmit antennas using stream-specific transmit signature sequences. In order to achieve this, the transmit antennas are partitioned into M groups of antennas, called partitions. The signals from the K data streams are independently interleaved by partition over the entire transmission frame. The interleaved partitions are then added over all K substreams prior to transmission over the MIMO channel. At the receiver, a low-complexity iterative detector adapted from recent CDMA multiuser detection research is used. It is shown that with careful substream power assignments this transmission methodology can efficiently utilize the capacity of rank-deficient channels as it can approach the capacity limits of the multiple antenna channel closely over the entire range of available signal-to-noise ratios and system sizes. This transmission methodology and receiver structure are then applied to multiuser MIMO systems where several multiple antenna terminals communicate concurrently to a joint receiver. It is shown that different received power levels from the different MIMO terminals can be beneficial and that higher spectral efficiencies can be achieved than in the single-terminal case.</t>
  </si>
  <si>
    <t>60030835;60030835;60030835</t>
  </si>
  <si>
    <t>55368982000;6602649456;6506988147</t>
  </si>
  <si>
    <t>Schlegel, Christian;Truhachev, Dmitri;Bagley, Zachary</t>
  </si>
  <si>
    <t>Schlegel C.</t>
  </si>
  <si>
    <t>Transmitter layering for multiuser MIMO systems</t>
  </si>
  <si>
    <t>10.1155/2008/372078</t>
  </si>
  <si>
    <t>2-s2.0-43949101678</t>
  </si>
  <si>
    <t>['wireless channels', 'two approximations', 'takes advantage', 'small number', 'relay transmission', 'ratio regime', 'low signal', 'low relay', 'large numbers', 'key idea', 'existing work', 'direction transmission', 'cooperative transmission', 'channel capacity', 'broadcast nature', 'analytical results']</t>
  </si>
  <si>
    <t>Cooperative transmission is an emerging communication technology that takes advantage of the broadcast nature of wireless channels. In cooperative transmission, the use of relays can create a virtual antenna array so that multiple-input/multiple-output (MIMO) techniques can be employed. Most existing work in this area has focused on the situation in which there are a small number of sources and relays and a destination. In this paper, cooperative relay networks with large numbers of nodes are analyzed, and in particular the asymptotic performance improvement of cooperative transmission over direction transmission and relay transmission is analyzed using random matrix theory. The key idea is to investigate the eigenvalue distributions related to channel capacity and to analyze the moments of this distribution in large wireless networks. A performance upper bound is derived, the performance in the low signal-to-noise-ratio regime is analyzed, and two approximations are obtained for high and low relay-to-destination link qualities, respectively. Finally, simulations are provided to validate the accuracy of the analytical results. The analysis in this paper provides important tools for the understanding and the design of large cooperative wireless networks.</t>
  </si>
  <si>
    <t>60015574;60001456;60003269</t>
  </si>
  <si>
    <t>24281766500;55767186700;55665272100</t>
  </si>
  <si>
    <t>Li, Husheng;Han, Z.;Poor, H.</t>
  </si>
  <si>
    <t>Knoxville;Princeton;Boise</t>
  </si>
  <si>
    <t>The University of Tennessee, Knoxville;Princeton University;Boise State University</t>
  </si>
  <si>
    <t>60015574;60003269;60001456</t>
  </si>
  <si>
    <t>Asymptotic analysis of large cooperative relay networks using random matrix theory</t>
  </si>
  <si>
    <t>10.1155/2008/235867</t>
  </si>
  <si>
    <t>2-s2.0-43949103441</t>
  </si>
  <si>
    <t>['uplink signals', 'two nodes', 'transmit simultaneously', 'transmit signals', 'strict separation', 'step concept', 'spectral efficiency', 'separate downlink', 'sdd relaying', 'receive signals', 'novel scheme', 'hop relaying', 'hop communication', 'forward two', 'efficient method', 'directional two', 'different qualities', 'designed either', 'conventional amplify', 'channel resource']</t>
  </si>
  <si>
    <t>A novel scheme for two-hop relaying defined as space division duplex (SDD) relaying is proposed. In SDD relaying, multiple antenna beamforming techniques are applied at the intermediate relay station (RS) in order to separate downlink and uplink signals of a bi-directional two-hop communication between two nodes, namely, S1 and S2. For conventional amplify-and-forward two-hop relaying, there appears a loss in spectral efficiency due to the fact that the RS cannot receive and transmit simultaneously on the same channel resource. In SDD relaying, this loss in spectral efficiency is circumvented by giving up the strict separation of downlink and uplink signals by either time division duplex or frequency division duplex. Two novel concepts for the derivation of the linear beamforming filters at the RS are proposed; they can be designed either by a three-step or a one-step concept. In SDD relaying, receive signals at S1 are interfered by transmit signals of S1, and receive signals at S2 are interfered by transmit signals of S2. An efficient method in order to combat this kind of interference is proposed in this paper. Furthermore, it is shown how the overall spectral efficiency of SDD relaying can be improved if the channels from S1 and S2 to the RS have different qualities.</t>
  </si>
  <si>
    <t>60011226;60011226</t>
  </si>
  <si>
    <t>16418052800;16417076700</t>
  </si>
  <si>
    <t>Unger, Timo;Klein, Anja</t>
  </si>
  <si>
    <t>Unger T.</t>
  </si>
  <si>
    <t>Duplex schemes in multiple antenna two-hop relaying</t>
  </si>
  <si>
    <t>10.1155/2008/128592</t>
  </si>
  <si>
    <t>2-s2.0-43949106545</t>
  </si>
  <si>
    <t>['wlan 5', 'technology 2008', 'proposed based', 'monopole antenna', 'inductive loading', 'bt 2', 'band bluetooth', '484ghz ),', '2ghz wlan', '11 2']</t>
  </si>
  <si>
    <t>A triple-band Bluetooth (BT) and wireless local area network (WLAN) monopole antenna has been proposed based on concepts called capacitive loading/de-loading and inductive loading/de-loading. It has been demonstrated that BT and triple-band WLAN operations, including the BT 2.4GHz (2.4-2.484GHz), the WLAN IEEE 802.11 2.4GHz (2.4-2.484GHz), 5.2GHz WLAN (5.15-5.35GHz) and WLAN 5.8GHz (5.725-5.825GHz) can be achieved by using the monopole antenna with an overall size 8.0√ó11.5√ó1.0mm3, which is one of the most compact WLAN monopole antennas covering the three frequency bands. ¬© The Institution of Engineering and Technology 2008.</t>
  </si>
  <si>
    <t>118149936;118149936</t>
  </si>
  <si>
    <t>9244011700;57214403658</t>
  </si>
  <si>
    <t>Wang, H.;Zheng, M.</t>
  </si>
  <si>
    <t>Farnborough</t>
  </si>
  <si>
    <t>Nokia UK Limited</t>
  </si>
  <si>
    <t>Triple-band wireless local area network monopole antenna</t>
  </si>
  <si>
    <t>10.1049/iet-map:20070120</t>
  </si>
  <si>
    <t>2-s2.0-43949110594</t>
  </si>
  <si>
    <t>['transmission zeros', 'theoretically predicted', 'technology 2008', 'prescribed set', 'port microwave', 'new network', 'new four', 'mode gain', 'measured performance', 'matching properties', 'high common', 'filtering stage', 'filter prototype', 'exact synthesis', 'differential amplifier', 'design procedure', 'design parameter', 'broad bandwidth', 'biasing network']</t>
  </si>
  <si>
    <t>A new four-port microwave-biasing network with modal-matching properties is presented. The new network can be used to bias differential circuits and has a high common-mode rejection ratio, which is frequency-independent. It is comprised of a pair of Marchand baluns intermediated by a filtering stage with an overall physical size that can be predetermined as a design parameter. The design procedure is based on the exact synthesis of a filter prototype with a prescribed set of transmission zeros. The new network was implemented on a printed circuit board and used to bias a pseudo-differential amplifier. The measured performance of the sub-system configuration demonstrated low common-mode gain over a broad bandwidth as theoretically predicted. ¬© The Institution of Engineering and Technology 2008.</t>
  </si>
  <si>
    <t>Fathelbab, W. M.</t>
  </si>
  <si>
    <t>Rapid City</t>
  </si>
  <si>
    <t>South Dakota School of Mines &amp; Technology</t>
  </si>
  <si>
    <t>Fathelbab W.</t>
  </si>
  <si>
    <t>Design of a new class of microwave biasing networks with modal-matching properties</t>
  </si>
  <si>
    <t>10.1049/iet-map:20070172</t>
  </si>
  <si>
    <t>2-s2.0-43949112305</t>
  </si>
  <si>
    <t>['training signals', 'technology 2008', 'received powers', 'proposed algorithm', 'numerically clarified', 'noise ratio', 'incident waves', 'element patterns', 'eigenvalue problem', 'covariance matrix', 'conventional system', 'algorithm controls']</t>
  </si>
  <si>
    <t>A novel adaptive algorithm for an array using directional elements called a hybrid smart antenna system is proposed. The algorithm controls the element patterns on the basis of an objective function composed of eigenvalues of a covariance matrix. A high and stable array output signal-to-interference-plus- noise ratio is achieved by improving both the received powers and the spatial correlation coefficient between incident waves, without prior knowledge such as directions-of-arrival, channel state information or training signals. The characteristics of the proposed algorithm are theoretically and numerically clarified for a simple case involving two incident waves. Convergence with least mean squares algorithm is found to be as fast as that with recursive least squares algorithm in this system. Also, simulation for statistical performance evaluation is carried out in comparison with a conventional system. Furthermore, a method to implement the proposed eigenspace control algorithm without having to solve the eigenvalue problem is shown. ¬© The Institution of Engineering and Technology 2008.</t>
  </si>
  <si>
    <t>358-366</t>
  </si>
  <si>
    <t>60003416;60024751;60003416</t>
  </si>
  <si>
    <t>17344446300;7003894513;9045335600</t>
  </si>
  <si>
    <t>Sugiura, S.;Kikuma, N.;Iizuka, H.</t>
  </si>
  <si>
    <t>Eigenspace-based blind pattern optimisations of steerable antenna array for interference cancellation</t>
  </si>
  <si>
    <t>10.1049/iet-map:20070076</t>
  </si>
  <si>
    <t>2-s2.0-43949118804</t>
  </si>
  <si>
    <t>['technology 2008', 'several simulations', 'proposed technique', 'power detector', 'normally integrated', 'multibeam antenna', 'initial beam', 'imt2000 frequency', 'effective approach', 'developed prototype', 'cma processor', 'assisted initialisation']</t>
  </si>
  <si>
    <t>A cost-effective approach for initialisation of an adaptive antenna based on the constant modulus algorithm (CMA) is proposed. The technique utilises 1 bit phase shifters and a power detector, which are normally integrated with a multibeam antenna, to determine the maximum power beam direction. Consequently, the beam is exploited as an initial beam for CMA. Development of hardware-assisted initialisation is discussed. In addition, field programmable gate array implementation of a CMA processor and associated control circuitry is presented. Several simulations are performed to evaluate the performance of the proposed initialisation technique. In addition, the developed prototype is tested with a phase array antenna designed for operation at the IMT2000 frequency of 1.95GHz. Experimental results confirm superiority of the proposed technique. ¬© The Institution of Engineering and Technology 2008.</t>
  </si>
  <si>
    <t>60021543;60009119;60009119;60009119;60021543</t>
  </si>
  <si>
    <t>15924837600;6603221791;6603710418;15926174600;6603834855</t>
  </si>
  <si>
    <t>Boonpoonga, A.;Sirisuk, P.;Chongcheawchamnan, M.;Patisang, S.;Krairiksh, M.</t>
  </si>
  <si>
    <t>Ladkrabang Bangkok;Bangkok</t>
  </si>
  <si>
    <t>King Mongkut's Institute of Technology Ladkrabang;Mahanakorn University of Technology</t>
  </si>
  <si>
    <t>60021543;60009119</t>
  </si>
  <si>
    <t>Boonpoonga A.</t>
  </si>
  <si>
    <t>Hardware-assisted initialisation for constant modulus algorithm adaptive antenna</t>
  </si>
  <si>
    <t>10.1049/iet-map:20070130</t>
  </si>
  <si>
    <t>2-s2.0-43949121097</t>
  </si>
  <si>
    <t>['user selection', 'user calculates', 'transmit antennas', 'system throughput', 'snr ).', 'select users', 'reducing significantly', 'novel type', 'noise ratio', 'negligible decrease', 'identically distributed', 'highest peak', 'heterogeneous networks', 'finite w', 'feeds back', 'feedback reduction', 'feedback metric', 'csit representation', 'csit ).', 'channel distribution', 'based feedback', 'based csit', 'average throughput', 'antenna receivers']</t>
  </si>
  <si>
    <t>We consider a multi-antenna broadcast channel with more single-antenna receivers than transmit antennas and partial channel state information at the transmitter (CSIT). We propose a novel type of CSIT representation for the purpose of user selection, coined as ranking-based feedback. Each user calculates and feeds back the rank, an integer between 1 and W + 1, of its instantaneous channel quality information (CQI) among a set of W past CQI measurements. Apart from reducing significantly the required feedback load, ranking-based feedback enables the transmitter to select users that are on the highest peak (quantile) with respect to their own channel distribution, independently of the distribution of other users. It can also be shown that this feedback metric can restore temporal fairness in heterogeneous networks, in which users' channels are not identically distributed and mobile terminals experience different average signal-to-noise ratio (SNR). The performance of a system that performs user selection using ranking-based CSIT in the context of random opportunistic beamforming is analyzed, and we provide design guidelines on the number of required past CSIT samples and the impact of finite W on average throughput. Simulation results show that feedback reduction of order of 4050% can be achieved with negligible decrease in system throughput.</t>
  </si>
  <si>
    <t>60013372;60104081;60029859</t>
  </si>
  <si>
    <t>8902345100;6602597484;7004295903</t>
  </si>
  <si>
    <t>Kountouris, Marios;S√§lzer, Thomas;Gesbert, David</t>
  </si>
  <si>
    <t>France;France;United States</t>
  </si>
  <si>
    <t>Issy-les-Moulineaux;Sophia Antipolis;Austin</t>
  </si>
  <si>
    <t>Orange Labs;EURECOM Ecole d'Ing√©nieur et Centre de Recherche en Sciences du Num√©rique;The University of Texas at Austin</t>
  </si>
  <si>
    <t>60104081;60029859;60013372</t>
  </si>
  <si>
    <t>Kountouris M.</t>
  </si>
  <si>
    <t>Scheduling for multiuser MIMO downlink channels with ranking-based feedback</t>
  </si>
  <si>
    <t>10.1155/2008/854120</t>
  </si>
  <si>
    <t>2-s2.0-43949124485</t>
  </si>
  <si>
    <t>['transmit antennas', 'term snr', 'superposition coding', 'six csi', 'receive antennas', 'precoding scenarios', 'perfect csi', 'outage rates', 'ostbc ).', 'orthogonal space', 'mimo bc', 'linear precoding', 'joint beamforming', 'individual performances', 'fading statistics', 'different levels', 'completely characterized', 'compared numerically', 'closed form', 'channel norm', 'certain set', 'capacity region']</t>
  </si>
  <si>
    <t>Recently, the capacity region of the MIMO broadcast channel (BC) was completely characterized and duality between MIMO multiple access channel (MAC) and MIMO BC with perfect channel state information (CSI) at transmitter and receiver was established. In this work, we propose a MIMO BC approach in which only information about the channel norm is available at the base and hence no joint beamforming and dirty paper precoding (DPC) can be applied. However, a certain set of individual performances in terms of MSE or zero-outage rates can be guaranteed at any time by applying an orthogonal space-time block code (OSTBC). The guaranteed MSE region without superposition coding is characterized in closed form and the impact of diversity, fading statistics, and number of transmit antennas and receive antennas is analyzed. Finally, six CSI and precoding scenarios with different levels of CSI and precoding are compared numerically in terms of their guaranteed MSE region. Depending on the long-term SNR, superposition coding as well as successive interference cancellation (SIC) with norm feedback performs better than linear precoding with perfect CSI.</t>
  </si>
  <si>
    <t>60002014;60002014;60012708;60012708</t>
  </si>
  <si>
    <t>7003871700;7007005676;7003285114;7004920065</t>
  </si>
  <si>
    <t>Jorswieck, Eduard;Ottersten, Bj√°rn;Sezgin, Aydin;Paulraj, Arogyaswami</t>
  </si>
  <si>
    <t>United States;Sweden</t>
  </si>
  <si>
    <t>Palo Alto;Stockholm</t>
  </si>
  <si>
    <t>Stanford University;The Royal Institute of Technology (KTH)</t>
  </si>
  <si>
    <t>60012708;60002014</t>
  </si>
  <si>
    <t>Jorswieck E.</t>
  </si>
  <si>
    <t>Guaranteed performance region in fading orthogonal space-time coded broadcast channels</t>
  </si>
  <si>
    <t>10.1155/2008/268979</t>
  </si>
  <si>
    <t>2-s2.0-43949130135</t>
  </si>
  <si>
    <t>['various types', 'technology 2008', 'proposed technique', 'proposed method', 'multilobe patterns', 'iterative minimisation', 'interference direction', 'excitation phases', 'element array', 'efficient phase', 'control method', 'beam configurations']</t>
  </si>
  <si>
    <t>An efficient phase-only control method is presented to synthesise directive lobe and multilobe patterns, and create adaptive nulls in interference direction. The proposed method is based on iterative minimisation of a function that incorporates constraints imposed in each direction with respect to excitation phases. To verify the performances of the proposed technique, an eight-element array has been realised and tested for various types of beam configurations. ¬© The Institution of Engineering and Technology 2008.</t>
  </si>
  <si>
    <t>338-342</t>
  </si>
  <si>
    <t>60068774;60068774;60008447;60008447;60091645;60091645</t>
  </si>
  <si>
    <t>56008184700;57223375316;51564552400;6601978312;24281050500;6603916754</t>
  </si>
  <si>
    <t>Fadlallah, N.;Rammal, M.;Rammal, H.;Vaudon, P.;Ghayoula, R.;Gharsallah, A.</t>
  </si>
  <si>
    <t>Tunisia;Lebanon;France</t>
  </si>
  <si>
    <t>Tunis;Beirut;Limoges</t>
  </si>
  <si>
    <t>Universit√© de Tunis El Manar, Facult√© des Sciences de Tunis;Universit√© Libanaise;Universite de Limoges</t>
  </si>
  <si>
    <t>60091645;60068774;60008447</t>
  </si>
  <si>
    <t>Fadlallah N.</t>
  </si>
  <si>
    <t>General synthesis method for linear phased antenna array</t>
  </si>
  <si>
    <t>10.1049/iet-map:20070004</t>
  </si>
  <si>
    <t>2-s2.0-43949136446</t>
  </si>
  <si>
    <t>['unusual way', 'technology 2008', 'surface wave', 'simple match', 'one vertical']</t>
  </si>
  <si>
    <t>A wideband coplanar waveguide (CPW)-fed circularly polarised antenna is presented. It contains two loops arranged in an unusual way. One unique feature is that the positive signal line of the CPW is split into one vertical and one horizontal arm after a simple match. Another large surrounding open ring is used to suppress the surface wave. The antenna has more than 20 10dB return loss and 3dB axial ratio bandwidth. ¬© The Institution of Engineering and Technology 2008.</t>
  </si>
  <si>
    <t>60008504;60116028</t>
  </si>
  <si>
    <t>24281167000;24281948300</t>
  </si>
  <si>
    <t>Chang, T. N.;Tsai, G. A.</t>
  </si>
  <si>
    <t>Hsin-chu;Taipei</t>
  </si>
  <si>
    <t>Wha Yu Industrial Co., Ltd.;Tatung University</t>
  </si>
  <si>
    <t>60116028;60008504</t>
  </si>
  <si>
    <t>A wideband coplanar waveguide-fed circularly polarised antenna</t>
  </si>
  <si>
    <t>10.1049/iet-map:20070126</t>
  </si>
  <si>
    <t>2-s2.0-43949138600</t>
  </si>
  <si>
    <t>['transmit node', 'time coding', 'relay nodes', 'receive node', 'n antennas', 'maximal diversity', 'long enough', 'log 1', 'fading channels', 'distributed space', 'coherence interval', 'becomes negligible', 'antenna systems', 'antenna nodes']</t>
  </si>
  <si>
    <t>The idea of space-time coding devised for multiple-antenna systems is applied to the problem of communication over a wireless relay network, a strategy called distributed space-time coding, to achieve the cooperative diversity provided by antennas of the relay nodes. In this paper, we extend the idea of distributed space-time coding to wireless relay networks with multiple-antenna nodes and fading channels. We show that for a wireless relay network with M antennas at the transmit node, N antennas at the receive node, and a total of antennas at all the relay nodes, provided that the coherence interval is long enough, the high SNR pairwise error probability (PEP) behaves as (1 / P) min M, N if M N and (log 1 / M P / P) if M = N, where P is the total power consumed by the network. Therefore, for the case of M N, distributed space-time coding achieves the maximal diversity. For the case of M = N, the penalty is a factor of log 1 / M P which, compared to P, becomes negligible when P is very high.</t>
  </si>
  <si>
    <t>60007278;60031581</t>
  </si>
  <si>
    <t>7101834975;7006111389</t>
  </si>
  <si>
    <t>Jing, Yindi;Hassibi, Babak</t>
  </si>
  <si>
    <t>Pasadena;Irvine</t>
  </si>
  <si>
    <t>California Institute of Technology;University of California, Irvine</t>
  </si>
  <si>
    <t>60031581;60007278</t>
  </si>
  <si>
    <t>Jing Y.</t>
  </si>
  <si>
    <t>Diversity analysis of distributed space-time codes in relay networks with multiple transmit/receive antennas</t>
  </si>
  <si>
    <t>10.1155/2008/254573</t>
  </si>
  <si>
    <t>2-s2.0-43949139607</t>
  </si>
  <si>
    <t>['‚ àº0', 'theoretical investigations', 'technology 2008', 'significantly reduced', 'rigorously analysed', 'reference values', 'provide information', 'plane reflector', 'optimum design', 'monopole arrays', 'experimental measurements', 'diversity gain', 'computer simulation', 'authors found', 'antenna diversity', 'almost unaffected']</t>
  </si>
  <si>
    <t>A dual-monopole array backed by a plane reflector is designed and rigorously analysed to provide information on the installations and applications of monopole arrays mounted on a wall or ceiling for antenna diversity/multiple-input and multiple-output (MIMO) operations. The optimum design of the array is determined through computer simulation. On the basis of the experimental measurements and theoretical investigations in a typical rich multipath environment, the authors found that both the diversity gain and the average MIMO capacity of the array are almost unaffected by the distance of the array from the reflector if the distance is greater than ‚àº0.16Œª. On the other hand, both the diversity gain and the average MIMO capacity are significantly reduced once the separation between the monopoles is less than ‚àº0.2Œª. The findings have reference values for the design of monopole arrays in diversity/MIMO systems ¬© The Institution of Engineering and Technology 2008.</t>
  </si>
  <si>
    <t>383-388</t>
  </si>
  <si>
    <t>60017161;60031004</t>
  </si>
  <si>
    <t>7005913291;57192949523</t>
  </si>
  <si>
    <t>Hui, H. T.;Tiong, T. C.</t>
  </si>
  <si>
    <t>Australia;Singapore</t>
  </si>
  <si>
    <t>Brisbane;Singapore City</t>
  </si>
  <si>
    <t>The University of Queensland;National University of Singapore</t>
  </si>
  <si>
    <t>60031004;60017161</t>
  </si>
  <si>
    <t>Hui H.</t>
  </si>
  <si>
    <t>Dual-monopole array backed by a reflector for antenna diversity/MIMO systems</t>
  </si>
  <si>
    <t>10.1049/iet-map:20070242</t>
  </si>
  <si>
    <t>2-s2.0-43949144221</t>
  </si>
  <si>
    <t>['uplink networks', 'several properties', 'sequence single', 'receiver filters', 'n 0', 'far resistance', 'far effects', 'exact expression', 'exact ber', 'e b', 'channel mismatch', 'bpsk signaling', 'bpsk constellation', 'block memory', 'algorithm performance', 'active users']</t>
  </si>
  <si>
    <t>The problem of synchronous multiuser receiver design in the case of direct-sequence single-antenna code division multiple access (DS-CDMA) uplink networks is studied over frequency selective fading channels. An exact expression for the bit error rate (BER) is derived in the case of BPSK signaling. Moreover, an algorithm is proposed for finding the finite impulse response (FIR) receiver filters with block memory such that the exact BER of the active users is minimized. Several properties of the minimum BER FIR filters with block memory are identified. The algorithm performance is found for scenarios with different channel qualities, spreading code lengths, receiver block memory size, near-far effects, and channel mismatch. For the BPSK constellation, the proposed FIR receiver structure with block memory has significant better BER with respect to E b / N 0 and near-far resistance than the corresponding minimum mean square error (MMSE) filters with block memory.</t>
  </si>
  <si>
    <t>60104029;60006662</t>
  </si>
  <si>
    <t>6701708893;35588784300</t>
  </si>
  <si>
    <t>Hj√∏rungnes, Are;Debbah, M√©rouane</t>
  </si>
  <si>
    <t>Norway;France</t>
  </si>
  <si>
    <t>Kjeller;Gif-sur-Yvette</t>
  </si>
  <si>
    <t>UNIK - Universitetssenteret p√• Kjeller;SUPELEC Campus de Gif</t>
  </si>
  <si>
    <t>Hj√∏rungnes A.</t>
  </si>
  <si>
    <t>Minimum BER receiver filters with block memory for uplink DS-CDMA systems</t>
  </si>
  <si>
    <t>10.1155/2008/462710</t>
  </si>
  <si>
    <t>2-s2.0-43949145281</t>
  </si>
  <si>
    <t>['various metals', 'two types', 'skin depth', 'respective parameter', 'resonance wavelength', 'optical properties', 'near independence', 'metal properties', 'linear dependence', 'like resonances', 'film thickness', 'field patterns', 'experimental investigations', 'drude model', 'complementary behavior', 'aperture perimeter', 'also included', 'also considered']</t>
  </si>
  <si>
    <t>In order to provide a guide for the design and optimization of bowtie slot antennas in the visible and near infrared spectral regime, their optical properties have been investigated with emphasis on geometry and materials. Although primarily theoretical, experimental investigations for reduced thickness cases are also included. As characterized by their field patterns, two types of resonances are discussed: plasmonic and Fabry-P√©rot-like resonances. These resonance types show a linear dependence on aperture perimeter and film thickness, respectively, while showing a complementary behavior with near independence of the other respective parameter. Metal properties, as in the Drude model, are also considered. Various metals with respectively different skin depths are studied, showing a nearly linear dependence of the resonance wavelength on skin depth. ¬©2008 Optical Society of America.</t>
  </si>
  <si>
    <t>7756-7766</t>
  </si>
  <si>
    <t>60015815;60015815;60015815;60015815;60015815;60015815;60015815</t>
  </si>
  <si>
    <t>21934464300;21934935300;8945681400;57193425904;7401812891;55108539500;7005590294</t>
  </si>
  <si>
    <t>Guo, Hongcang;Meyrath, Todd P.;Zentgraf, Thomas;Liu, Na;Fu, Liwei;Schweizer, Heinz;Giessen, Harald</t>
  </si>
  <si>
    <t>Guo H.</t>
  </si>
  <si>
    <t>Optical resonances of bowtie slot antennas and their geometry and material dependence</t>
  </si>
  <si>
    <t>10.1364/OE.16.007756</t>
  </si>
  <si>
    <t>2-s2.0-44649087080</t>
  </si>
  <si>
    <t>['shaped antenna', 'resonance behavior', 'random array', 'periodic lattice', 'negative refractive', 'negative index', 'measured beyond', 'lhms lens', 'handed materials', 'full wave', 'experimentally investigated', 'diffraction limit', '4 œª', '3 ghz']</t>
  </si>
  <si>
    <t>We demonstrate that the left-handed materials (LHMs) with unity dendritic unit cells arrayed in disorder state present still passband and negative refractive. The resonance behavior of LHMs in disturbed periodic lattice, quasi-periodic lattice and random array are experimentally investigated. Employing amended retrieval method, the LHMs with disordered state exhibits a negative index of refraction. Basing on such LHMs lens, the subwavelength imaging experiment give a clearly point image with a full wave at half maximum width of 0.4 Œª at 9.3 GHz. Similarly, the power field distribution of "N" shaped antenna is measured beyond the diffraction limit. ¬©2008 Optical Society of America.</t>
  </si>
  <si>
    <t>7674-7679</t>
  </si>
  <si>
    <t>57198476650;55656337600;35185283800</t>
  </si>
  <si>
    <t>Zhou, X.;Zhao, X. P.;Liu, Y.</t>
  </si>
  <si>
    <t>Zhou X.</t>
  </si>
  <si>
    <t>Disorder effects of left-handed metamaterials with unitary dendritic structure cell</t>
  </si>
  <si>
    <t>10.1364/OE.16.007674</t>
  </si>
  <si>
    <t>2-s2.0-44649151743</t>
  </si>
  <si>
    <t>['well œä', 'vis absorption', 'polymer main', 'obtained polymers', 'new class', 'fully characterized', 'fluorescent main', 'fluorescence spectroscopy', 'diyne monomers', 'aminoquinoline monomer', 'also synthesized']</t>
  </si>
  <si>
    <t>A novel green luminescent compound, (Œ∫2-(N,N')-8- acetylaminoquinolate)diphenylborane (1) was synthesized and fully characterized. To incorporate into the polymer main-chain, (Œ∫2-(N,N')-8- acetylaminoquinolate)bis(4-iodophenyl)borane was also synthesized as a monomer. A new class of fluorescent main-chain type organoboron aminoquinolate polymers were prepared by means of the Sonogashira - Hagihara coupling reaction between diyne monomers and the aminoquinoline monomer. The obtained polymers were further investigated by UV-vis absorption and fluorescence spectroscopy. It was revealed that the fluorescent quantum efficiencies of the obtained polymers depended on the œÄ-conjugated linker unit. In addition, an efficient energy transfer was observed and well œÄ-extended linker units played a role in a light harvesting antenna for the organoboron aminoquinolate units. ¬© 2008 American Chemical Society.</t>
  </si>
  <si>
    <t>3488-3492</t>
  </si>
  <si>
    <t>35576501000;7103216697</t>
  </si>
  <si>
    <t>Nagata, Yuuya;Chujo, Yoshiki</t>
  </si>
  <si>
    <t>Main-chain-type N,N'-chelate organoboron aminoquinolate polymers: Synthesis, luminescence, and energy transfer behavior</t>
  </si>
  <si>
    <t>10.1021/ma702873a</t>
  </si>
  <si>
    <t>2-s2.0-45749119096</t>
  </si>
  <si>
    <t>['real pan', 'excellence ),', 'european standardization', 'european network', 'european integration', 'eastern europe', 'asi activities', 'antennas ace', 'antenna software', 'antenna field', 'antenna center']</t>
  </si>
  <si>
    <t>Within the European Network of Excellence on antennas ACE (Antenna Center of Excellence), there is a strong software activity entitled ASI (Antenna Software Initiative). The aim of the ASI is to standardize the way antenna software researchers implement new modeling ideas. An idea itself can be conceived in complete "academic" freedom, but the implementation of the idea, the handling and use of the resulting software code, could follow European standards, as is already the case in many other fields of science. One of the tasks of ACE is to spread the idea of European integration in the antenna field. Since ACE believes in a real pan-European standardization for antenna software, the goal of this paper is to present the ASI activities to the antenna research communities of Eastern Europe in the hope to get their interest. ¬© 2008 Begell House, Inc.</t>
  </si>
  <si>
    <t>677-683</t>
  </si>
  <si>
    <t>60025063;60105585;60027972;60019269</t>
  </si>
  <si>
    <t>7005545716;7005398972;7004998979;6508243911</t>
  </si>
  <si>
    <t>Vandenbosch, Guy A.E.;Gillard, Raphael;Frandsen, Poul Erik;Martinaud, Jean Paul</t>
  </si>
  <si>
    <t>France;Denmark;Belgium;France</t>
  </si>
  <si>
    <t>Rennes;Copenhagen K;3000 Leuven;Puteaux</t>
  </si>
  <si>
    <t>Institut d‚Äô√âlectronique et des Technologies du num√©Rique;TICRA;KU Leuven;Thales Group</t>
  </si>
  <si>
    <t>60105585;60027972;60025063;60019269</t>
  </si>
  <si>
    <t>Vandenbosch G.A.E.</t>
  </si>
  <si>
    <t>European framework for the analysis of antenna structures: The antenna software initiative and the electromagnetic data interface</t>
  </si>
  <si>
    <t>10.1615/TelecomRadEng.v67.i8.20</t>
  </si>
  <si>
    <t>2-s2.0-44249088597</t>
  </si>
  <si>
    <t>['using signal', 'sufficient conditions', 'sis analysis', 'sis ),', 'interference situation', 'evaluation methods', 'communication facilities']</t>
  </si>
  <si>
    <t>A model of description of the signal and interference situation (SIS), in which communication facilities with multi-beam antennas operate, is used as the basis for review of SIS analysis and evaluation methods. The statistical solution theory is used to present the necessary and sufficient conditions for using signal and interference situation analysis methods. ¬© 2008 Begell House, Inc.</t>
  </si>
  <si>
    <t>875-880</t>
  </si>
  <si>
    <t>24329031800;16402306300</t>
  </si>
  <si>
    <t>Chuev, A. V.;Kochetkov, V. A.</t>
  </si>
  <si>
    <t>Chuev A.</t>
  </si>
  <si>
    <t>Analysis of modern methods of evaluation of signal and interference situations for communication facilities with multi-beam antenna systems</t>
  </si>
  <si>
    <t>10.1615/TelecomRadEng.v67.i10.30</t>
  </si>
  <si>
    <t>2-s2.0-44249126465</t>
  </si>
  <si>
    <t>['¬© 2008', 'verified experimentally', 'thus achieved', 'spatial dispersion', 'source inside', 'perfect far', 'narrow hyperbola', 'microwave domain', 'field radiation', 'far larger', 'emitted energy', 'constructed antenna', 'concentrated around', 'best one', 'anisotropic metamaterials']</t>
  </si>
  <si>
    <t>In this paper, we demonstrate highly directive emission based on anisotropic metamaterials with spatial dispersion of very narrow hyperbola. By embedding the source inside a slab of such material, the emitted energy, both inside and outside the material, is concentrated around the normal of the slab, and a perfect far-field radiation is thus achieved. This effect is verified experimentally in the microwave domain, and a directivity that is far larger than the best one to our knowledge is obtained from the constructed antenna. ¬© 2008 The American Physical Society.</t>
  </si>
  <si>
    <t>Physical Review A - Atomic, Molecular, and Optical Physics</t>
  </si>
  <si>
    <t>60003970;60003970;60003970;60003970;60003970;60022195</t>
  </si>
  <si>
    <t>57220641318;7401704762;7006581207;57197095008;6602352300;7202290923</t>
  </si>
  <si>
    <t>Yuan, Yu;Shen, Linfang;Ran, Lixin;Jiang, Tao;Huangfu, Jiangtao;Kong, Jin Au</t>
  </si>
  <si>
    <t>Yuan Y.</t>
  </si>
  <si>
    <t>Directive emission based on anisotropic metamaterials</t>
  </si>
  <si>
    <t>10.1103/PhysRevA.77.053821</t>
  </si>
  <si>
    <t>2-s2.0-44649163225</t>
  </si>
  <si>
    <t>['thermoneutral zone', 'study estimated', 'statistical analysis', 'rights reserved', 'poultry barn', 'indicating thirst', 'indicating movement', 'heat stress', 'geometric center', 'extensively discussed', 'environmental data', 'electronically identified', 'continuously registered', 'based zone']</t>
  </si>
  <si>
    <t>Bird's behavior | Electronic identification | Thermoneutral zone</t>
  </si>
  <si>
    <t>Knowledge about bird's heat stress is extensively discussed in the literature. From behavior data collected during the summer of 2000/2001 in an open-sided reduced scale model of a poultry barn, this study estimated the thermoneutral zone for female broiler breeders. The birds were electronically identified and the frequency of use of passage, indicating movement, and drinker, indicating thirst, where the antennas were placed, was recorded. Environmental data such as dry and wet bulb temperature were collected in the geometric center of the model and continuously registered by a datalogger. From the statistical analysis, it was possible to predict a real-time-based zone where the birds showed coherent behavior towards the use of the drinker and movement in the passage. ¬© 2007 Elsevier B.V. All rights reserved.</t>
  </si>
  <si>
    <t>Computers and Electronics in Agriculture</t>
  </si>
  <si>
    <t>60006028;60029570</t>
  </si>
  <si>
    <t>56187746200;57211115618</t>
  </si>
  <si>
    <t>Pereira, D. F.;N√§√§s, I. A.</t>
  </si>
  <si>
    <t>Campinas;Sao Paulo</t>
  </si>
  <si>
    <t>Universidade Estadual de Campinas;Universidade Estadual Paulista "J√∫lio de Mesquita Filho"</t>
  </si>
  <si>
    <t>60029570;60006028</t>
  </si>
  <si>
    <t>Pereira D.F.</t>
  </si>
  <si>
    <t>Estimating the thermoneutral zone for broiler breeders using behavioral analysis</t>
  </si>
  <si>
    <t>S0168169907001949</t>
  </si>
  <si>
    <t>10.1016/j.compag.2007.09.001</t>
  </si>
  <si>
    <t>2-s2.0-39849098783</t>
  </si>
  <si>
    <t>['wire vee', 'rights reserved', 'multilayered media', 'governing thin', 'frequency domain', 'equations posed', 'electromagnetic operation', 'electromagnetic characteristics', 'electromagnetic behavior', 'determined using', 'destructive testing', 'conventional fdtd', 'computation time', 'broadband thin', 'antenna problem', 'also shown', 'accurately simulate']</t>
  </si>
  <si>
    <t>Finite difference time domain (FDTD) | Ground penetrating radar (GPR) | Hybrid techniques | Method of moments (MoM) | Non-destructive testing (NDT)</t>
  </si>
  <si>
    <t>A hybrid method combining the finite difference time domain (FDTD) method and the method of moments (MoM) in the frequency domain is proposed to model the electromagnetic behavior of a realistic ground penetrating radar (GPR) system. The GPR is a non-destructive testing (NDT) technique. It consists of a broadband thin-wire vee-dipole antenna located in the vicinity of a lossy ground containing unexploded ordnances. In the solution of the problem, we identify two sub-problems, namely, the antenna problem and the ground buried object problem. Capabilities of the MoM for solution of the governing thin-wire electric field integral equation of the antenna problem and general FDTD solution of Maxwell's equations posed by the scattering of arbitrary shape objects in multilayered media are combined to efficiently and accurately simulate the electromagnetic operation of the system. The proposed simulation technique is validated against the original MoM solution of the problem. It is shown that the proposed hybrid technique exhibits superior performance based on both computation time and numerical accuracy compared with the conventional FDTD and MoM solution techniques. It is also shown that the position and size of the target, as well as the electromagnetic characteristics of the target, can be determined using a simple signal processing technique. ¬© 2007 Elsevier Ltd. All rights reserved.</t>
  </si>
  <si>
    <t>265-272</t>
  </si>
  <si>
    <t>60007751;60007751;60007751;60007751</t>
  </si>
  <si>
    <t>23097130100;12140205500;6701324111;7006682049</t>
  </si>
  <si>
    <t>Farnoosh, N.;Shoory, A.;Moini, R.;Sadeghi, S. H.H.</t>
  </si>
  <si>
    <t>Farnoosh N.</t>
  </si>
  <si>
    <t>Analysis of thin-wire ground penetrating radar systems for buried target detection, using a hybrid MoM-FDTD technique</t>
  </si>
  <si>
    <t>S0963869507001351</t>
  </si>
  <si>
    <t>10.1016/j.ndteint.2007.11.001</t>
  </si>
  <si>
    <t>2-s2.0-40849100544</t>
  </si>
  <si>
    <t>['recent developments', 'planar antennas', 'notched functions', 'also presented']</t>
  </si>
  <si>
    <t>Coplanar waveguide (CPW) | Planar antenna | Printed monopole | Printed slot | Ultra-wideband (UWB)</t>
  </si>
  <si>
    <t>Recent developments of the ultra-wideband (UWB) planar antennas are reviewed, where the progress in UWB plate monopole antennas, UWB printed monopole antennas and the UWB printed slot antennas is introduced and compared. In addition, the UWB printed antennas with the band-notched functions are also presented. ¬© 2008 Higher Education Press.</t>
  </si>
  <si>
    <t>136-144</t>
  </si>
  <si>
    <t>60023813;60023813-60022422;60023813</t>
  </si>
  <si>
    <t>7202152603;16508238300;26643246000</t>
  </si>
  <si>
    <t>Zhong, Shunshi;Yan, Xiaorong;Liang, Xianling</t>
  </si>
  <si>
    <t>Zhong S.</t>
  </si>
  <si>
    <t>UWB planar antenna technology</t>
  </si>
  <si>
    <t>10.1007/s11460-008-0036-0</t>
  </si>
  <si>
    <t>2-s2.0-41749083460</t>
  </si>
  <si>
    <t>['useful especially', 'thick film', 'screen printed', 'rights reserved', 'resonant frequency', 'resonance frequency', 'resonance characteristics', 'overlay technique', 'magnetic materials', 'high frequency', 'dependent permeability', 'dependent changes', 'alumina substrates', '12 ghz']</t>
  </si>
  <si>
    <t>Magnetic materials | Overlay | Permeability | Permittivity | Thick films</t>
  </si>
  <si>
    <t>Magnetic materials such as NixZn(1-x)Fe2O4 have resonant frequency in high frequency; therefore, they are more useful especially in microwaves. The NixZn(1-x)Fe2O4 was prepared by the chemical coprecipitation method using citrate precursors, and the fritless thick film was screen printed on alumina substrates. The composition-dependent permeability and permittivity in the high frequency 8-12 GHz are investigated. Using the overlay technique on Ag-thick-film patch antenna, the change in reflectance and transmittance has been measured. The NixZn(1-x)Fe2O4 thick film, when used as overlay on Ag-thick-film patch antenna, changes the resonance characteristics. The changes in resonance frequency, reflectance and transmittance have been used to calculate the permeability and permittivity of the thick film. Zinc-concentration-dependent changes are obtained. ¬© 2008 Elsevier B.V. All rights reserved.</t>
  </si>
  <si>
    <t>1844-1848</t>
  </si>
  <si>
    <t>Journal of Magnetism and Magnetic Materials</t>
  </si>
  <si>
    <t>60014012;100428116;60014012</t>
  </si>
  <si>
    <t>23670064300;18042498700;7103237565</t>
  </si>
  <si>
    <t>Kulkarni, D. C.;Lonkar, U. B.;Puri, Vijaya</t>
  </si>
  <si>
    <t>Kolhapur;Phaltan</t>
  </si>
  <si>
    <t>Shivaji University;Mudhoji College</t>
  </si>
  <si>
    <t>60014012;100428116</t>
  </si>
  <si>
    <t>High-frequency permeability and permittivity of Ni&lt;inf&gt;x&lt;/inf&gt;Zn&lt;inf&gt;(1-x)&lt;/inf&gt;Fe&lt;inf&gt;2&lt;/inf&gt;O&lt;inf&gt;4&lt;/inf&gt; thick film</t>
  </si>
  <si>
    <t>S0304885308002400</t>
  </si>
  <si>
    <t>10.1016/j.jmmm.2008.02.110</t>
  </si>
  <si>
    <t>2-s2.0-41949134922</t>
  </si>
  <si>
    <t>['rx operation', 'polarisation pattern', 'obtained array', 'end section', 'article presents']</t>
  </si>
  <si>
    <t>MMIC | Multifunction | Reconfigurable antenna | T/R module | X-band</t>
  </si>
  <si>
    <t>This article presents the design, measurement, and test of a MMIC for the front-end section of a composite multielement radiating system. The MMIC is composed of a 3-BIT modified constant phase digital attenuator, a switch, and a pair of amplifiers for TX/RX operation. A uniform linear array can be realized attaching 15 MMICs to the T/R radiating elements. The so obtained array's co-polarisation pattern is presented. ¬© 2008 Wiley Periodicals, Inc.</t>
  </si>
  <si>
    <t>1667-1673</t>
  </si>
  <si>
    <t>60027509;60027509;60027509;60027509</t>
  </si>
  <si>
    <t>7102395884;7003359891;16175443900;6602442770</t>
  </si>
  <si>
    <t>Giannini, Franco;Limiti, Ernesto;Longhi, Patrick E.;Serino, Antonio</t>
  </si>
  <si>
    <t>Giannini F.</t>
  </si>
  <si>
    <t>X-band multi function gaas MMIC for T/R modules in smart antenna applications</t>
  </si>
  <si>
    <t>10.1002/mop.23443</t>
  </si>
  <si>
    <t>2-s2.0-43049086351</t>
  </si>
  <si>
    <t>['transmission coefficient', 'pin diodes', 'experimental approaches', 'antenna applications', '8 ghz']</t>
  </si>
  <si>
    <t>Finite element method | Metamaterials | Smart materials</t>
  </si>
  <si>
    <t>Electromagnetic smart screen containing conductive strip array loaded with pin diodes was investigated with numerical and experimental approaches. Transmission coefficient was simulated using finite element method with validation by free space measurement. Tunable EM properties are observed between 3 and 8 GHz, which can be useful for antenna applications. ¬© 2008 Wiley Periodicals, Inc.</t>
  </si>
  <si>
    <t>1510-1514</t>
  </si>
  <si>
    <t>35409798800;7801635755;55434064700</t>
  </si>
  <si>
    <t>Liu, L.;Matitsine, S.;Tan, P. K.</t>
  </si>
  <si>
    <t>Electromagnetic smart screen for tunable transmission applications</t>
  </si>
  <si>
    <t>10.1002/mop.23400</t>
  </si>
  <si>
    <t>2-s2.0-43049087446</t>
  </si>
  <si>
    <t>['two elements', 'satellite applications', 'proposed antenna', 'mems switch', 'measured vswr', 'insertion loss', 'gives rise', 'frequency range', 'electromagnetic coupling', 'couples strongly', '40 db', '3 db']</t>
  </si>
  <si>
    <t>Dual band | MEMS | MEMS switch | Monopole antenna | Planar antenna | Reconfigurable | Satellite communication</t>
  </si>
  <si>
    <t>In this study, a novel MEMS technology based reconfigurable dual band monopole antenna implementing RF-MEMS switch is proposed for satellite communications applications. The prototyped Dual band antenna is designed, fabricated, and tested. The proposed antenna is fabricated on Quartz and high receptivity silicon (HRS) using an ideal MEMS switch. The antenna structure consists of two elements - one element couples weakly to other element in OFF state while in ON state it couples strongly. This electromagnetic coupling, through a MEMS switch, gives rise to reconfigurable dual band antenna. The measured VSWR [lt]2 at 3.7-4.2 GHz frequency band when the switch is OFF, while in the ON state's VSWR [lt]2 at 5.9-6.4 GHz frequency band. The measured VSWR and radiation patterns indicate the suitability of this antenna for satellite applications. The fabricated switch exhibits an isolation of more than 40 dB while its insertion loss is [lt]0.3 dB in the frequency range of interest. ¬© 2008 Wiley Periodicals, Inc.</t>
  </si>
  <si>
    <t>1570-1575</t>
  </si>
  <si>
    <t>60014153;60014153;105736937;60014153</t>
  </si>
  <si>
    <t>55705302600;57220737093;24172020600;7202418704</t>
  </si>
  <si>
    <t>Gupta, R. K.;Sharma, U. C.;Sayanu, P.;Kumar, G.</t>
  </si>
  <si>
    <t>Mumbai;</t>
  </si>
  <si>
    <t>Indian Institute of Technology Bombay;S.S.C. Division</t>
  </si>
  <si>
    <t>60014153;105736937</t>
  </si>
  <si>
    <t>Gupta R.K.</t>
  </si>
  <si>
    <t>Mems based reconfigurable dual band antenna</t>
  </si>
  <si>
    <t>10.1002/mop.23426</t>
  </si>
  <si>
    <t>2-s2.0-43049088151</t>
  </si>
  <si>
    <t>['wlan operation', 'two antennas', 'single feed', 'simultaneously received', 'proposed two', 'optimized arrangement', 'modules required', 'module applications', 'mm apart', 'mimo system', 'lateral direction', 'ghz signals', 'ghz bands', 'four antennas', 'f antenna', 'coplanar configuration', 'conventional dual', 'band antenna', 'antenna element']</t>
  </si>
  <si>
    <t>Monopole antennas | PIFAs | Printed antennas | WLAN/ MIMO antennas</t>
  </si>
  <si>
    <t>A printed coplanar two-antenna element suited for WLAN operation in the 2.4- and 5-GHz bands for dual-module applications in a MIMO system is proposed. The two-antenna element is comprised of one planar inverted-F antenna (PIFA) and one monopole antenna, both printed and integrated in a coplanar configuration on a narrow dielectric substrate with the dimensions 50 mm √ó 11 mm. The two antennas are excited using two separate feeds with a common ground plane. By utilizing two proposed elements spaced 10-mm apart in the lateral direction with an optimized arrangement, the four-antenna MIMO system obtained can achieve optimal Isolation between any two of the four antennas. In comparison with the conventional dual-band antenna with a single feed, the proposed two-antenna element allows the 2.4- and 5-GHz signals to be simultaneously received or transmitted with no external switch circuit between the antenna and modules required. ¬© 2008 Wiley Periodicals, Inc.</t>
  </si>
  <si>
    <t>1635-1638</t>
  </si>
  <si>
    <t>Printed coplanar two-antenna element for 2.4/5 GHz WLAN operation in a MIMO system</t>
  </si>
  <si>
    <t>10.1002/mop.23446</t>
  </si>
  <si>
    <t>2-s2.0-43049090909</t>
  </si>
  <si>
    <t>['wire inverted', 'validated experimentally', 'radiation characteristics', 'ghz band', 'f antennas', 'f antenna']</t>
  </si>
  <si>
    <t>Antennas | Chip antenna | Inverted-F antenna | Transmission-line antenna | WLAN antenna</t>
  </si>
  <si>
    <t>We show how a wire inverted-F antenna can be made more compact without significant alteration of its impedance and radiation characteristics. Two modified inverted-F antennas, one in air and another with solid dielectric casing, were computer-simulated for the 2.4-GHz band and their input match loss and bandwidth were validated experimentally. ¬© 2008 Wiley Periodicals, Inc.</t>
  </si>
  <si>
    <t>1505-1510</t>
  </si>
  <si>
    <t>60007087;60007087;60007087</t>
  </si>
  <si>
    <t>7006587951;16416566800;56209665800</t>
  </si>
  <si>
    <t>Hristov, H. D.;Carrasco, H.;Feick, R.</t>
  </si>
  <si>
    <t>Valpara√≠so</t>
  </si>
  <si>
    <t>Universidad T√©cnica Federico Santa Mar√≠a</t>
  </si>
  <si>
    <t>Hristov H.</t>
  </si>
  <si>
    <t>Bent inverted-F antenna for WLAN units</t>
  </si>
  <si>
    <t>10.1002/mop.23405</t>
  </si>
  <si>
    <t>2-s2.0-43049092686</t>
  </si>
  <si>
    <t>['theoretical investigation', 'resonance frequency', 'investigations based', 'bias voltage', 'annular ring', '10 mhz']</t>
  </si>
  <si>
    <t>Active patch | Annular ring microstrip antenna | IMPATT diode | Microstrip patch</t>
  </si>
  <si>
    <t>A theoretical investigation of IMPATT diode integrated annular ring microstrip antenna is proposed. In which the resonance frequency is controllable by means of bias voltage of IMPATT diode without altering the radii of annular ring. The investigations based on cavity model approach and results also simulated using MOM-based IE3D simulator are carried out. The maximum frequency agility is found to be 10 MHz. ¬© 2008 Wiley Periodicals, Inc.</t>
  </si>
  <si>
    <t>1491-1495</t>
  </si>
  <si>
    <t>60014137;60014137;60019106</t>
  </si>
  <si>
    <t>56962785800;55726457100;7003714798</t>
  </si>
  <si>
    <t>Kanaujia, Blnod K.;Singh, A. K.;Vishvakarma, B. R.</t>
  </si>
  <si>
    <t>Varanasi;Bareilly</t>
  </si>
  <si>
    <t>Indian Institute of Technology Banaras Hindu University;M.J.P. Rohilkhand University</t>
  </si>
  <si>
    <t>60019106;60014137</t>
  </si>
  <si>
    <t>Kanaujia B.K.</t>
  </si>
  <si>
    <t>IMPATT diode integrated annular ring microstrip antenna</t>
  </si>
  <si>
    <t>10.1002/mop.23409</t>
  </si>
  <si>
    <t>2-s2.0-43049093050</t>
  </si>
  <si>
    <t>['theoretical formula', 'resonance frequency', 'prototype measurements', 'optimal meanders', 'new method', 'making use', 'input voltage', 'increasing number', 'current distribution']</t>
  </si>
  <si>
    <t>Compact antennas | Dipole antennas | Meander-line antennas | Resonant frequency | Transmission line modeling</t>
  </si>
  <si>
    <t>A new method for calculating the resonance frequency of an arbitrary meander dipole antenna (MDA) is proposed by making use of a full transmission line model approach. Once the current distribution of MDA is analyzed a theoretical formula is obtained for input voltage and resonance frequency calculation. The model is compared with simulations and prototype measurements on three MDA families: those which exhibit an increasing number of meanders, variable meander sizes, and locations within MDA, respectively. The error is below 7.8% in all cases. Conclusions are drawn on optimal meanders for miniaturization. ¬© 2008 Wiley Periodicals, Inc.</t>
  </si>
  <si>
    <t>1707-1712</t>
  </si>
  <si>
    <t>60003965-60104139;60003965-60104139;60003965-60104139;60003965-60104139;60003965-60104139;60003965-60104139</t>
  </si>
  <si>
    <t>14032199200;22836719700;55692794200;7005849367;57213023309;57198141718</t>
  </si>
  <si>
    <t>Puente, David;Valderas, Daniel;Garc√≠a, Joseba;Mel√©ndez, Juan;G√≥mez, Javier;Sancho, Juan Ignacio</t>
  </si>
  <si>
    <t>Donostia-San Sebastian;Donostia-San Sebastian</t>
  </si>
  <si>
    <t>Tecnun. Escuela de Ingenier√≠a;Centro de Estudios e Investigaciones T√©cnicas de Gipuzkoa, IK4</t>
  </si>
  <si>
    <t>60104139;60003965</t>
  </si>
  <si>
    <t>Puente D.</t>
  </si>
  <si>
    <t>Resonant frequency calculation of meander dipole antennas by TLM</t>
  </si>
  <si>
    <t>10.1002/mop.23463</t>
  </si>
  <si>
    <t>2-s2.0-43049094824</t>
  </si>
  <si>
    <t>['tuning stub', 'taper structure', 'simply tuning', 'one side', 'novel microstrip', 'mss band', 'impedance matching', 'dcs band', 'additional ability', '8 ghz']</t>
  </si>
  <si>
    <t>GLONASS/MSS | GSM/PCS/DCS | Mobile phone antenna | Multiband | WLAN</t>
  </si>
  <si>
    <t>The design of a novel microstrip-fed planar mobile phone antenna operating within the GSM/PCS/DCS band is proposed. Besides the additional ability to cover the entire wireless local area network frequency spectrum at 2.4, 5.2, and 5.8 GHz, its multiband operation also includes the GLONASS and MSS band if navigation system application is required. Impedance matching for this case is achieved by simply tuning the ground-plane's width, one side of the taper structure and the tuning stub. ¬© 2008 Wiley Periodicals, Inc.</t>
  </si>
  <si>
    <t>1543-1545</t>
  </si>
  <si>
    <t>Sim, Chow Yen Desmond</t>
  </si>
  <si>
    <t>Feng Chia University</t>
  </si>
  <si>
    <t>Multiband planar antenna design for mobile handset</t>
  </si>
  <si>
    <t>10.1002/mop.23418</t>
  </si>
  <si>
    <t>2-s2.0-43049100035</t>
  </si>
  <si>
    <t>['vertically connected', 'rf circuitry', 'radiation characteristics', 'proposed antenna', 'internal application', 'fabrications make', 'close proximity', 'circular patch', 'article presents', 'antenna performances', '3 ghz', '20 ghz']</t>
  </si>
  <si>
    <t>EMC antenna | Slot antenna | UWB antenna | UWB communication systems</t>
  </si>
  <si>
    <t>This article presents an ultra-wideband antenna design useful for the internal application in compact mobile devices. It is a planar circular slot antenna fed by a 50-Œ© coplanar waveguide line through a circular patch. The antenna ground plane was bent and vertically connected to the system ground plane. Such fabrications make the whole ground plane like a step. The modified ground plane preserves the original ultrawide bandwidth (from 2.3 GHz to larger than 20 GHz) and radiation characteristics from the integration with the RF circuitry. Also, the experimental results indicate that the proposed antenna can be employed in very close proximity to the possible shielding metal cases for battery and associated RF circuitry, with almost no degradation in the antenna performances. ¬© 2008 Wiley Periodicals, Inc.</t>
  </si>
  <si>
    <t>1487-1491</t>
  </si>
  <si>
    <t>60019330;60019330</t>
  </si>
  <si>
    <t>7407157045;24171105000</t>
  </si>
  <si>
    <t>Lin, Shun Yun;Huang, Hong Ren</t>
  </si>
  <si>
    <t>Cheng Shiu University Taiwan</t>
  </si>
  <si>
    <t>Internal ultra-wideband slot antenna with a stepped ground plane</t>
  </si>
  <si>
    <t>10.1002/mop.23410</t>
  </si>
  <si>
    <t>2-s2.0-43049101154</t>
  </si>
  <si>
    <t>['two cases', 'slotted patch', 'similar size', 'measured results', 'lobe level', 'good agreement', 'common bandwidth', 'broadband fabry']</t>
  </si>
  <si>
    <t>Artificial Magnetic Conductor (AMC) | Fabry-Perot resonator | High Impedance Surface (HIS) | Tapered FSS</t>
  </si>
  <si>
    <t>In this paper, the broadband Fabry-Perot resonator antenna composed of single-layer FSS superstrate with dissimilar size square patch fed by U-slotted patch is proposed, which is validated by two cases of samples. It is demonstrated that the common bandwidth for (3 dB directivity-drop and -10 dB returned loss of the Fabry-Perot resonator antenna with the tapered FSS superstrate increases by 7.99% to 12.2% for two different cases, as compared to that of previously single layer FSS with similar size. At the same time the side-lobe level of antenna can also be improved/The simulated and measured results are good agreement each other. ¬© 2008 Wiley Periodicals, Inc.</t>
  </si>
  <si>
    <t>1623-1627</t>
  </si>
  <si>
    <t>60005244;60005244;60005244;60005244;60005244</t>
  </si>
  <si>
    <t>36065963500;7409424720;24340946900;55226730900;13907328800</t>
  </si>
  <si>
    <t>Liu, Zhen Guo;Zhang, Wen Xun;Fu, Dao Lin;Gu, Ying Ying;Ge, Zhi Chen</t>
  </si>
  <si>
    <t>Broadband Fabry-Perot resonator printed antennas using FSS superstrate with dissimilar size</t>
  </si>
  <si>
    <t>10.1002/mop.23456</t>
  </si>
  <si>
    <t>2-s2.0-43049101514</t>
  </si>
  <si>
    <t>['te111 mode', 'slot geometry', 'offset slot', 'also seen']</t>
  </si>
  <si>
    <t>Dielectric resonator antenna | DRA | Inclined slot | Method of moments (MoM) | Microstrip slot</t>
  </si>
  <si>
    <t>A microstrip line coupled dielectric resonator antenna with an inclined and offset slot in the common ground plane has been analyzed. Excitation of the TE111 mode in this configuration is studied. It is also seen that the slot geometry and offset can be optimized to excite the higher order TM 101 mode. ¬©2008 Wiley Periodicals, Inc.</t>
  </si>
  <si>
    <t>1527-1530</t>
  </si>
  <si>
    <t>24171107900;7202485652</t>
  </si>
  <si>
    <t>Kakade, Anandrao B.;Ghosh, B.</t>
  </si>
  <si>
    <t>Kakade A.</t>
  </si>
  <si>
    <t>Inclined slot coupled hemispherical dielectric resonator antenna</t>
  </si>
  <si>
    <t>10.1002/mop.23414</t>
  </si>
  <si>
    <t>2-s2.0-43049103509</t>
  </si>
  <si>
    <t>['transmitting array', 'receiving array', 'phased arrays', 'much faster', 'method provides', 'ga ).', 'exhaustive search', 'detected power']</t>
  </si>
  <si>
    <t>Calibration | Genetic algorithm | Phase error | Phased array</t>
  </si>
  <si>
    <t>A simple and automatic phase calibration method is proposed for phased arrays with even conformal aperture shape. The method is based on finding the optimal phase set such that the detected power of the receiving array from a transmitting extra antenna or, by reciprocity, that of a receiving extra antenna from the transmitting array is only maximized, using a continuous genetic algorithm (GA). This method provides a much faster and almost exact solution, when compared with exhaustive search and traditional binary GA. ¬© 2008 Wiley Periodicals, Inc.</t>
  </si>
  <si>
    <t>1590-1592</t>
  </si>
  <si>
    <t>60001558;60001558;60032330</t>
  </si>
  <si>
    <t>7202529959;57199947436;55996878100</t>
  </si>
  <si>
    <t>Son, Song Ho;Jeon, Soon Ik;Hwang, Woonbong</t>
  </si>
  <si>
    <t>Pohang;Daejeon</t>
  </si>
  <si>
    <t>Pohang University of Science and Technology;Electronics and Telecommunications Research Institute</t>
  </si>
  <si>
    <t>60032330;60001558</t>
  </si>
  <si>
    <t>Son S.H.</t>
  </si>
  <si>
    <t>Automatic calibration method for phased arrays with arbitrary aperture shape</t>
  </si>
  <si>
    <t>10.1002/mop.23441</t>
  </si>
  <si>
    <t>2-s2.0-43049105808</t>
  </si>
  <si>
    <t>['prototype consists', 'impedance bandwidth', 'ebg coupler', 'band suppression', '5 ghz']</t>
  </si>
  <si>
    <t>Electromagnetic bandgap spatial power combiner | Power combiner</t>
  </si>
  <si>
    <t>A new electromagnetic bandgap (EBG) spatial power combiner is proposed. The prototype consists of the design of the EBG ground holes structure, the active-EBG coupler, and the Vivaldi antenna array. A 17 dB system gain coupled with a 5.5 GHz of impedance bandwidth and xood out-of-band suppression has been achieved. ¬© 2008 Wiley Periodicals, Inc.</t>
  </si>
  <si>
    <t>1534-1536</t>
  </si>
  <si>
    <t>60017161;60017161;60017161;60017161;60017161;60017161;60017161</t>
  </si>
  <si>
    <t>7202267270;7102006113;55510233100;35839415300;36983638300;7006587951;56209665800</t>
  </si>
  <si>
    <t>Ooi, B. L.;Leong, M. S.;Zhong, Z.;Wang, Y.;Hui, S. C.;Hristov, H.;Feick, R.</t>
  </si>
  <si>
    <t>Ooi B.</t>
  </si>
  <si>
    <t>An EBG spatial power combiner</t>
  </si>
  <si>
    <t>10.1002/mop.23421</t>
  </si>
  <si>
    <t>2-s2.0-43049106883</t>
  </si>
  <si>
    <t>['selected set', 'radiating structure', 'proposed architecture', 'ghz band', 'experimental results', 'array weights', 'antenna system', 'adaptive behavior']</t>
  </si>
  <si>
    <t>Adaptive arrays | Antenna prototype | Smart antennas</t>
  </si>
  <si>
    <t>In this letter, the structure of the prototype of a smart antenna working in the 2.4-GHz band is described. The radiating structure is composed by an eight-element linear array with a finite reflecting plane and its adaptive behavior is obtained by means of a set of electronically driven vector modulators that control the array weights. The antenna system is equipped with a control software based on a particle swarm optimizer algorithm that enables the system to adapt to the complex interference scenario. A selected set of numerical and experimental results are reported and discussed to assess the effectiveness of the proposed architecture. ¬© 2008 Wiley Periodicals, Inc.</t>
  </si>
  <si>
    <t>1715-1716</t>
  </si>
  <si>
    <t>8662846400;24171060300;24171855200;9279988400;7005085831</t>
  </si>
  <si>
    <t>Azaro, R.;Ioriatti, L.;Martinelli, M.;Benedetti, M.;Massa, A.</t>
  </si>
  <si>
    <t>An experimental realization of a fully adaptive smart antenna</t>
  </si>
  <si>
    <t>10.1002/mop.23459</t>
  </si>
  <si>
    <t>2-s2.0-43049107595</t>
  </si>
  <si>
    <t>['wave antenna', 'two wavelengths', 'short mlwa', 'reflected wave', 'parasitic elements', 'microstrip leaky', 'conventional mlwa', 'basic element', '9 ghz', '66 ¬∞', '42 ¬∞']</t>
  </si>
  <si>
    <t>Back lobe | Microstrip leaky-wave antenna | Parasitic elements</t>
  </si>
  <si>
    <t>A microstrip leaky-wave antenna (MLWA) with parasitic elements is presented in this letter. The short MLWA is the basic element, and two microstrip patches with a short-circuit edge worked as the parasitic elements. The main lobe scans from 66¬∞ to 42¬∞ when operating frequency increases from 5.9 to 6.9 GHz. In contrast to the conventional MLWA, the reflected wave of the short MLWA (about two wavelengths) with parasitic elements is suppressed 12 dB at 6.9 GHz. ¬© 2008 Wiley Periodicals, Inc.</t>
  </si>
  <si>
    <t>1565-1567</t>
  </si>
  <si>
    <t>Li, Yuan Xin;Xue, Quan;Yung, Edward Kai Ning;Long, Yun Liang</t>
  </si>
  <si>
    <t>Radiation patterns of microstrip leaky-wave antenna with parasitic elements</t>
  </si>
  <si>
    <t>10.1002/mop.23428</t>
  </si>
  <si>
    <t>2-s2.0-43049118645</t>
  </si>
  <si>
    <t>['stop functions', 'stop function', 'radiation patch', 'inserting spur', 'frequency bands', 'dual band', 'cutting away', 'arched slot', '5 ghz', '4 ghz', '11 ghz', '1 ghz']</t>
  </si>
  <si>
    <t>Arched slot | Dual band-stop | Planar monopole antenna | Spur-line | UWB antenna | Wideband antenna</t>
  </si>
  <si>
    <t>A wideband monopole antenna with dual band-stop function for WLAN (2.4 GHz/5 GHz) is presented. By cutting away an arched slot from the radiation patch and inserting spur-lines into the ground, dual band-stop functions for 2.4 GHz and 5 GHz WLAN bands are obtained. The proposed antenna operates over 1.9-11 GHz for VSWR &lt;2, while providing a band-stop function in the frequency bands of 2.2-2.5 GHz and 5.15-6.1 GHz. ¬© 2008 Wiley Periodicals, Inc.</t>
  </si>
  <si>
    <t>1646-1649</t>
  </si>
  <si>
    <t>14825230100;24171173300;57196170804;56535582400</t>
  </si>
  <si>
    <t>Lee, Heejun;Jang, Yohan;Kim, Jeongpyo;Choi, Jaehoon</t>
  </si>
  <si>
    <t>Wideband monopole antenna with WLAN (2.4 GHz/5 GHz) dual band-stop function</t>
  </si>
  <si>
    <t>10.1002/mop.23467</t>
  </si>
  <si>
    <t>2-s2.0-43049119686</t>
  </si>
  <si>
    <t>['wide range', 'resonant resistance', 'resonance cpw', 'radiation properties', 'possible use', 'measured results', 'interdigital capacitor', 'fed slot', 'array element', 'allows one']</t>
  </si>
  <si>
    <t>Coplanar waveguide | CPW-fed slot antennas | Self-impedance | Slot arrays</t>
  </si>
  <si>
    <t>The self-impedance and radiation properties of a first-resonance CPW-fed slot are characterized for possible use as an array element. It is shown that an interdigital capacitor in the center feed line of the CPW allows excellent control over the resonant resistance of the slot, and allows one to realize a wide range of impedances. Simulations are validated by measured results. ¬© 2008 Wiley Periodicals, Inc.</t>
  </si>
  <si>
    <t>1523-1527</t>
  </si>
  <si>
    <t>60021902;60021902</t>
  </si>
  <si>
    <t>35561582300;7004459157</t>
  </si>
  <si>
    <t>Joubert, J.;Odendaal, J. W.</t>
  </si>
  <si>
    <t>Pretoria</t>
  </si>
  <si>
    <t>University of Pretoria</t>
  </si>
  <si>
    <t>Joubert J.</t>
  </si>
  <si>
    <t>Characterization of a first-resonance CPW-FED slot as an array element</t>
  </si>
  <si>
    <t>10.1002/mop.23411</t>
  </si>
  <si>
    <t>2-s2.0-43049120683</t>
  </si>
  <si>
    <t>['wideband antenna', 'vertical patch', 'uwb band', 'studied experimentally', 'simple configuration', 'proposed antenna', 'peak gains', 'narrow slit', 'impedance matching', 'impedance bandwidth', 'horizontal patch', 'frequency band', 'easily covers', 'detailed design', 'bevel structure', 'article presents', '95 ghz', '85 ghz', '6 ghz']</t>
  </si>
  <si>
    <t>Internal antenna | Ultra-wideband (UWB) antenna | Wireless USB dongle application</t>
  </si>
  <si>
    <t>This article presents a compact internal ultra-wideband antenna for wireless universal serial bus dongle application. The proposed antenna has a simple configuration and is easy to implement by bending a simple metal plate. To widen the impedance bandwidth, the proposed antenna has a vertical patch with a bevel structure and a horizontal patch with a narrow slit. The proposed antenna satisfies the 10-dB return loss requirement over the frequency band of 2.9-10.85 GHz (7.95 GHz) and so easily covers the UWB band of 3.1-10.6 GHz. The effects of the system ground plane on the Impedance matching of antenna are studied experimentally. The detailed design of the proposed antenna is described, and experimental results including radiation patterns and peak gains are presented. ¬© 2008 Wiley Periodicals, Inc.</t>
  </si>
  <si>
    <t>1643-1646</t>
  </si>
  <si>
    <t>24171391200;24171907100;56535582400</t>
  </si>
  <si>
    <t>Jaewoong, Shin;Seokjin, Hong;Jaehoon, Choi</t>
  </si>
  <si>
    <t>Jaewoong S.</t>
  </si>
  <si>
    <t>A compact internal UWB antenna for wireless USB dongle application</t>
  </si>
  <si>
    <t>10.1002/mop.23468</t>
  </si>
  <si>
    <t>2-s2.0-43049128537</t>
  </si>
  <si>
    <t>['wlan applications', 'wimax communication', 'wimax bands', 'wimax application', 'reach 310', 'proposed semi', 'novel triple', 'ghz band', 'excited 2', 'easily excited', 'easily achieved', 'dual arc', 'circle edge', 'band operation', 'band design', '600 mhz', '5 ghz', '5 dbi', '1 dbi']</t>
  </si>
  <si>
    <t>Slot antenna | Triple-band operation | WiMAX | Wireless local network area (WLAN)</t>
  </si>
  <si>
    <t>A novel triple-band design of semi-circular slot antenna for WLAN/WiMAX communication is proposed. With the use of dual arc-shaped strips inset along the circle edge of the semi-circular slot antenna, a new resonant mode close to 3.5 GHz for WiMAX application is easily excited. And, with the excited 2.4- and 5-GHz band of the proposed semi-circular slot antenna for WLAN applications, the triple-band operation can be easily achieved. The obtained impedance bandwidths for triple operating bands (2.4/3.5/5 GHz) can reach 310/250/600 MHz, respectively, which is enough for WLAN/WiMAX communication. The peak antenna gains for the operating frequencies across WLAN/WiMAX bands are measured to be, respectively, 4.5, 4.2, and 5.1 dBi with the gain variations within 0.5 dBi. ¬© 2008 Wiley Periodicals, Inc.</t>
  </si>
  <si>
    <t>1531-1534</t>
  </si>
  <si>
    <t>60116768;60116768;60116768</t>
  </si>
  <si>
    <t>35073238900;7601561423;8696681200</t>
  </si>
  <si>
    <t>Wang, Yau Der;Lu, Jui Han;Hsiao, Hai Ming</t>
  </si>
  <si>
    <t>National Kaohsiung University of Science and Technology</t>
  </si>
  <si>
    <t>Novel design of semi-circular slot antenna with triple-band operation for WLAN/WIMAX communication</t>
  </si>
  <si>
    <t>10.1002/mop.23422</t>
  </si>
  <si>
    <t>2-s2.0-43049129287</t>
  </si>
  <si>
    <t>['simulations results', 'radiations patterns', 'meandering technique', 'impedance bandwidth', 'h band', 'experimental data', 'electrical length', 'antenna gains', 'antenna consists']</t>
  </si>
  <si>
    <t>DVB-H | Internal antenna | Matching circuit | Meandering technique | Modified rectangular loop antenna | Open stub</t>
  </si>
  <si>
    <t>An internal modified rectangular loop antenna with two open stubs for digital video broadcasting-handheld (DVB-H) terminals is proposed. The antenna consists of the modified rectangular loop, the two open stubs, and a four element matching. We have used the meandering technique to increase the electrical length of the antenna and two open stubs for tuning the high frequency edge of the DVB-H band. To more improve the impedance bandwidth of the DVB-H frequency band (470-702 MHz), a four element matching circuit is used. All simulations are carried out by Ansoft HFSS software. Moreover, by fabricating the antenna, the simulations results are verified by experimental data. Good antenna performances such as radiations patterns and antenna gains over the operating frequency band have been observed. ¬© 2008 Wiley Periodicals, Inc.</t>
  </si>
  <si>
    <t>1592-1595</t>
  </si>
  <si>
    <t>60068689;60068689;60068689;101600423</t>
  </si>
  <si>
    <t>57217518798;54414371000;24480016200;21735395600</t>
  </si>
  <si>
    <t>Choi, Ii H.;Lee, Jung N.;Park, Jong K.;Yim, Byoung J.</t>
  </si>
  <si>
    <t>Yusong;</t>
  </si>
  <si>
    <t>Hanbat National University;Partron Co. Ltd.</t>
  </si>
  <si>
    <t>60068689;101600423</t>
  </si>
  <si>
    <t>Choi I.H.</t>
  </si>
  <si>
    <t>An internal modified rectangular loop antenna for DVB-H applications</t>
  </si>
  <si>
    <t>10.1002/mop.23440</t>
  </si>
  <si>
    <t>2-s2.0-43049130028</t>
  </si>
  <si>
    <t>['umts band', 'single antenna', 'radiation patterns', 'monopole array', 'four pin', 'feeding network', 'effective method', 'diodes embedded', 'array operates', 'antenna selection', 'antenna array', 'also work', 'acceptable isolation']</t>
  </si>
  <si>
    <t>Adaptive MIMO systems | Antenna selection | Dual-monopole array | Pin-diode | Reconfigurable antenna</t>
  </si>
  <si>
    <t>Antenna selection is an effective method to achieve reconfigurable antenna array for adaptive MIMO systems. In this article, a novel printed dual-monopole array with antenna selection circuit for adaptive MIMO systems is proposed. By four pin-diodes embedded in the feeding network, the array can operate as a dual-antenna array and also work as a single antenna while the other is terminated to a matched lumped resistor. When the array operates as a dual-antenna array the measured bandwidths cover the UMTS band with acceptable isolation. When it works as a single antenna the measured bandwidth still covers the UMTS band. From the measured radiation patterns, it is obvious that the radiation patterns of the selected monopole change little whether the other monopole is selected or not. Accordingly, the system can achieve antenna selection scheme to adapt to the time-varying channel conditions. ¬© 2008 Wiley Periodicals, Inc.</t>
  </si>
  <si>
    <t>1584-1590</t>
  </si>
  <si>
    <t>55707042000;57206904826;7402288557;7007024222</t>
  </si>
  <si>
    <t>Li, Zhengyi;Wang, Xuan;Du, Zhengwei;Gong, Ke</t>
  </si>
  <si>
    <t>A novel printed dual-monopole array with antenna selection circuit for adaptive mimo systems</t>
  </si>
  <si>
    <t>10.1002/mop.23442</t>
  </si>
  <si>
    <t>2-s2.0-43049134502</t>
  </si>
  <si>
    <t>['wlan operation', 'small co', 'radiation patterns', 'planar slots', 'pattern bandwidth', 'ism band', 'impedance characteristics', 'feed point', 'fed directly', 'electromagnetically fed', 'axial cable', 'analyzed numerically', '55 ghz', '300 mhz']</t>
  </si>
  <si>
    <t>Microstrip antenna | Omni directional antenna | Printed antenna</t>
  </si>
  <si>
    <t>A novel high gain printed dipole array antenna for omni directional coverage is presented. The dipoles are electromagnetically fed by planar slots, formed on a 50 Œ© microstrip transmission line. The impedance characteristics and radiation patterns of the antenna are analyzed numerically with finite element method and compared with the measurement. The unbalanced feed point of the antenna is fed directly with a small co-axial cable. The antenna demonstrates good impedance and pattern bandwidth of 300 MHz from 2.25-2.55 GHz and is suitable for ISM band/WLAN operation. The optimum impedance matching can be achieved by increasing the width of the 50 Œ© line around the feed point and thereby altering feed point impedance. ¬© 2008 Wiley Periodicals, Inc.</t>
  </si>
  <si>
    <t>1582-1584</t>
  </si>
  <si>
    <t>60070264;60070264</t>
  </si>
  <si>
    <t>56239688900;56584317400</t>
  </si>
  <si>
    <t>Thomas, K. George;Lenin, N.</t>
  </si>
  <si>
    <t>Chennai</t>
  </si>
  <si>
    <t>SAMEER-Centre for Electromagnetics India</t>
  </si>
  <si>
    <t>Thomas K.</t>
  </si>
  <si>
    <t>Collinear printed array antenna</t>
  </si>
  <si>
    <t>10.1002/mop.23423</t>
  </si>
  <si>
    <t>2-s2.0-43049135549</t>
  </si>
  <si>
    <t>['two situations', 'two patterns', 'proposed antenna', 'potential applications', 'operating bandwidth', 'measured results', 'future work', 'article presents', 'antenna pattern', 'angle scanning', 'also discussed', '70 ¬∞.', '70 ¬∞', '3 ghz']</t>
  </si>
  <si>
    <t>Phased antenna arrays | Reconfigurable microstrip antenna | Wide-angle scanning</t>
  </si>
  <si>
    <t>This article presents a novel pattern reconfigurable microstrip antenna that operates in 3 GHz. The antenna pattern can be transformed in between two situations. The two patterns can cover the area from -70¬∞ to +70¬∞. Specifically, this radiation pattern reconfigurable microstrip antenna has potential applications in phased antenna arrays in wide-angle scanning. Measured results of the proposed antenna are provided. The future work about improving the operating bandwidth is also discussed. ¬© 2008 Wiley Periodicals, Inc.</t>
  </si>
  <si>
    <t>1539-1540</t>
  </si>
  <si>
    <t>24171173600;55511198800;10339818700</t>
  </si>
  <si>
    <t>Jun, Ouyang;Feng, Yang;Shiwen, Yang</t>
  </si>
  <si>
    <t>Jun O.</t>
  </si>
  <si>
    <t>A novel radiation pattern reconfigurable microstrip antenna for wide-angle scanning application in phased antenna array</t>
  </si>
  <si>
    <t>10.1002/mop.23429</t>
  </si>
  <si>
    <t>2-s2.0-43049136929</t>
  </si>
  <si>
    <t>['shaped slits', 'radiating arm', 'larger dipole', 'impedance bandwidth', 'dipole arms', 'dipole antenna', 'also observed']</t>
  </si>
  <si>
    <t>A low-cost, one-piece, flat-plate dipole antenna for dual WLAN band operation is presented. The dipole antenna is rectangular in shape with the dimensions 10 mm √ó 37 mm and fed by 50-Œ© minicoaxial cable. By cutting two L-shaped slits in each radiating arm, two dipole arms are obtained, which form a larger dipole and a smaller dipole antennas for the 2.4- and 5-GHz band operation, respectively. The dipole arms are further short-circuited, making it possible for the antenna to be fabricated by stamping a single, flat metal plate only. The impedance bandwidth for 2.4/5-GHz WLAN operation is with VSWR below 1.5 and good omnidirectional radiation patterns are also observed. ¬© 2008 Wiley Periodicals, Inc.</t>
  </si>
  <si>
    <t>1686-1687</t>
  </si>
  <si>
    <t>Su, Saou Wen;Chou, Jul Hung</t>
  </si>
  <si>
    <t>Low-cost flat metal-plate dipole antenna for 2.4/5-GHZ WLAN operation</t>
  </si>
  <si>
    <t>10.1002/mop.23461</t>
  </si>
  <si>
    <t>2-s2.0-43049143558</t>
  </si>
  <si>
    <t>['uwb applications', 'slightly modified', 'radiation pattern', 'proposed design', 'moreover due', 'less weight', 'impedance bandwidth', 'fractal shape', 'fractal geometries', 'experimental results', 'directional compared', 'circular disk', 'annular antennas', '40 ghz', '10 db']</t>
  </si>
  <si>
    <t>Annular monopole | Circular monopole | Descartes circle theorem | Fractal | Junction point | Omni-directivity | UWB | Wind loading</t>
  </si>
  <si>
    <t>An apollonian shaped ultra-wideband circular monopole antenna based on descartes circle theorem is presented. Different self similar geometries from DCT are analyzed and optimized for UWB applications. The proposed design is slightly modified to ensure an overall smooth current distribution limited by the junction point nature of the fractal geometries. The experimental results are compared with conventional circular disk monopole and annular monopole antenna. The measured return loss of the proposed design below -10 dB is from 2.4 to over 40 GHz and its radiation pattern is omni-directional compared with circular disk and annular antennas in most of its impedance bandwidth. Moreover due to the fractal shape, the proposed design has less weight and wind loading effect. ¬© 2008 Wiley Periodicals Inc.</t>
  </si>
  <si>
    <t>1605-1608</t>
  </si>
  <si>
    <t>60003970;60003970;60003970;60003970-60002014</t>
  </si>
  <si>
    <t>26635143200;57043703900;36441829100;36048024500</t>
  </si>
  <si>
    <t>Khan, Salman Naeem;Hu, Jun;Xiong, Jiang;He, Sailing</t>
  </si>
  <si>
    <t>China;Sweden</t>
  </si>
  <si>
    <t>Hangzhou;Stockholm</t>
  </si>
  <si>
    <t>Zhejiang University;The Royal Institute of Technology (KTH)</t>
  </si>
  <si>
    <t>60003970;60002014</t>
  </si>
  <si>
    <t>Circular fractal monopole antenna based on descartes circle theorem for UWB application</t>
  </si>
  <si>
    <t>10.1002/mop.23437</t>
  </si>
  <si>
    <t>2-s2.0-43049145531</t>
  </si>
  <si>
    <t>['various meta', 'time consuming', 'thus obtained', 'svr model', 'promising ways', 'neural network', 'models generated', 'modelling techniques', 'investigate one', 'genetic algorithm', 'evolutionary algorithm', 'computational expenses', 'business media']</t>
  </si>
  <si>
    <t>Genetic algorithms | Microstrip antennas | Support vector regression</t>
  </si>
  <si>
    <t>In this paper, a hybrid soft computing method for designing specific microstrip antenna is presented. Evolutionary algorithm such as genetic algorithm (GA) is one of the promising ways of finding global optimum solution from a multivariate nonlinear feature space. Being a stochastic iterative algorithm, it requires much computation power when the function to be optimized is complex and time consuming. Various meta-modelling techniques such as neural network, response surface methods, kriging, etc. can be used to model the process under optimization in order to reduce the computational expenses. In this paper, we investigate one such technique - support vector regression (SVR) - to model the complex analytical process. The model, thus obtained, is used for optimization using genetic algorithms. This approach is demonstrated for the design of circular polarized microstrip antenna at 2.6 GHz band. The results of SVR model are compared with other meta-models generated with neural network and response surface methodology. ¬© 2008 Springer Science+Business Media, LLC.</t>
  </si>
  <si>
    <t>558-569</t>
  </si>
  <si>
    <t>24075311200;12752738000;6603631347</t>
  </si>
  <si>
    <t>Chauhan, Narendra;Mittal, Ankush;Kartikeyan, M. V.</t>
  </si>
  <si>
    <t>Support vector driven genetic algorithm for the design of circular polarized microstrip antenna</t>
  </si>
  <si>
    <t>10.1007/s10762-008-9354-9</t>
  </si>
  <si>
    <t>2-s2.0-43149092090</t>
  </si>
  <si>
    <t>['type macrostructures', 'tubular structures', 'spectral properties', 'recent high', 'qy transition', 'practically identical', 'linear dichroism', 'integrated absorption', 'green bacteria', 'good measure', 'gave shapes', 'exciton theory', 'excitation spectra', 'double rod', 'different orientations', 'calculations suggest', 'calculated absorption', 'aggregate structures']</t>
  </si>
  <si>
    <t>Antenna | Chlorosome | Green bacteria | Lamella | Light harvesting | Molecular modeling | Rod element | Spiral</t>
  </si>
  <si>
    <t>Molecular mechanics calculations and exciton theory have been used to study pigment organization in chlorosomes of green bacteria. Single and double rod, multiple concentric rod, lamella, and Archimedean spiral macrostructures of bacteriochlorophyll c molecules were created and their spectral properties evaluated. The effects of length, width, diameter, and curvature of the macrostructures as well as orientations of monomeric transition dipole moment vectors on the spectral properties of the aggregates were studied. Calculated absorption, linear dichroism, and polarization dependent fluorescence-excitation spectra of the studied long macrostructures were practically identical, but circular dichroism spectra turned out to be very sensitive to geometry and monomeric transition dipole moment orientations of the aggregates. The simulations for long multiple rod and spiral-type macrostructures, observed in recent high-resolution electron microscopy images (Oostergetel et al., FEBS Lett 581:5435-5439, 2007) gave shapes of circular dichroism spectra observed experimentally for chlorosomes. It was shown that the ratio of total circular dichroism intensity to integrated absorption of the Qy transition is a good measure of degree of tubular structures in the chlorosomes. Calculations suggest that the broad Qy line width of chlorosomes of sulfur bacteria could be due to (1) different orientations of the transition moment vectors in multi-walled rod structures or (2) a variety of Bchl-aggregate structures in the chlorosomes. ¬© 2008 Springer Science+Business Media B.V.</t>
  </si>
  <si>
    <t>227-245</t>
  </si>
  <si>
    <t>Photosynthesis Research</t>
  </si>
  <si>
    <t>60032398;60032398</t>
  </si>
  <si>
    <t>6603776029;56994119500</t>
  </si>
  <si>
    <t>Linnanto, Juha M.;Korppi-Tommola, Jouko E.I.</t>
  </si>
  <si>
    <t>Jyvaskyla</t>
  </si>
  <si>
    <t>University of Jyv√§skyl√§</t>
  </si>
  <si>
    <t>Linnanto J.</t>
  </si>
  <si>
    <t>Investigation on chlorosomal antenna geometries: Tube, lamella and spiral-type self-aggregates</t>
  </si>
  <si>
    <t>10.1007/s11120-008-9304-3</t>
  </si>
  <si>
    <t>2-s2.0-43149106174</t>
  </si>
  <si>
    <t>['viable method', 'tag retention', 'size class', 'shallow areas', 'round goby', 'previously reported', 'pit tags', 'north america', 'invasive species', 'high proportion', 'caged fish', 'appear promising', '105 mm']</t>
  </si>
  <si>
    <t>Growth | Movement | PIT tag | Portable reader | Round goby | Survival</t>
  </si>
  <si>
    <t>The round goby (Neogobius melanostomus Pallas) is an invasive species in North America and Europe. We evaluated the efficacy of passive integrated transponder (PIT) tags for marking round gobies and tracking their movements with a portable underwater antenna in shallow areas (‚â§1 m) of a lake. Tagging did not markedly decrease growth of fish &lt;105 mm; however, growth decreased unexpectedly for tagged fish ‚â•105 mm during the final sampling period. Nevertheless, tagging did not increase mortality regardless of size class, and tag retention was 100% for caged fish. Tagged round gobies in a 20 √ó 20-m2 block net avoided detection by the portable underwater antenna, and a high proportion of fish probably escaped from the net, suggesting that round gobies may be more mobile than previously reported. In conclusion, PIT tags are a viable method for individually marking round gobies, but detecting tagged round gobies with a portable underwater antenna, given current technology, does not appear promising in shallow areas with low habitat complexity. ¬© 2007 Blackwell Munksgaard.</t>
  </si>
  <si>
    <t>Ecology of Freshwater Fish</t>
  </si>
  <si>
    <t>60025659;60025659</t>
  </si>
  <si>
    <t>24173143500;6602219736</t>
  </si>
  <si>
    <t>Cookingham, M. N.;Ruetz, C. R.</t>
  </si>
  <si>
    <t>Allendale</t>
  </si>
  <si>
    <t>Grand Valley State University</t>
  </si>
  <si>
    <t>Cookingham M.</t>
  </si>
  <si>
    <t>Evaluating passive integrated transponder tags for tracking movements of round gobies</t>
  </si>
  <si>
    <t>10.1111/j.1600-0633.2007.00282.x</t>
  </si>
  <si>
    <t>2-s2.0-43149106297</t>
  </si>
  <si>
    <t>['¬© 2008', 'traps side', 'three species', 'tetradecenyl acetate', 'tetradecadienyl acetate', 'species within', 'significantly different', 'side separated', 'results suggest', 'response varied', 'respective pheromone', 'pure pheromone', 'pheromone source', 'pheromone blended', 'odour source', 'new zealand', 'neighbouring trap', 'l .)', 'inhibition effect', 'field trials', 'epiphyas postvittana', 'early stage', 'dodecadienyl acetate', 'discrimination effect', 'cydia ulicetana', 'cydia pomonella', 'contained con', 'codling moth', 'codlemone acetate', 'codlemone )].', 'behavioural response', 'behavioural antagonist', 'antennal response', 'antagonist compounds', 'also affected', '10 cm']</t>
  </si>
  <si>
    <t>Cydia pomonella | Cydia ulicetana | Epiphyas postvittana | Lepidoptera | Pheromone | Tortricidae</t>
  </si>
  <si>
    <t>The antennal and behavioural response of three tortricid species (Lepidoptera: Tortricidae) to their corresponding sex pheromones and known or putative behavioural antagonists was tested by electroantennography and in field trials. The species and their pheromones and known or proposed behavioural antagonist were lightbrown apple moth, Epiphyas postvittana (Walker) [pheromone: 95% (E)-11-tetradecenyl acetate (E11-14Ac) and 5% (E,E)-9,11-tetradecadienyl acetate (E9E11-14Ac); antagonist: (Z)-11-tetradecenyl acetate (Z11-14Ac)], codling moth, Cydia pomonella (L.) [pheromone: (E,E)-8,10-dodecadien-1-ol (codlemone); antagonist: (E,E)-8,10-dodecadienyl acetate (codlemone acetate)], and gorse pod moth, Cydia ulicetana (Haworth) [pheromone: (E,E)-8,10- dodecadienyl acetate (codlemone acetate); putative antagonist: (E,E)-8,10-dodecadien-1-ol (codlemone)]. In all three species, the antennal response to the antagonists was not significantly different from the antennal response to con-specific sex pheromone compounds. In the field trapping experiments, significantly fewer males of all three species were attracted to the respective pheromone when blended with the behavioural antagonist compound. However, this response varied between the species, with lightbrown apple moth and codling moth showing stronger responses to the antagonist compounds than gorse pod moth. Both lightbrown apple moth and codling moth males were able to discriminate between pure pheromone and pheromone blended with the antagonist when placed in traps side-by-side separated by ca. 10 cm. The presence of the behavioural antagonist not only affected the catch of males of both species within their own traps but also affected the catch in the neighbouring trap that contained con-specific sex pheromone; the catch of gorse pod moth was not reduced by the presence of codlemone in the neighbouring trap. These results suggest that strong behavioural antagonists such as codlemone acetate for codling moth and Z11-14Ac for lightbrown apple moth induce their inhibition effect at a substantial distance downwind from the odour source; however, most of those males that were able to overcome this inhibition effect at the early stage of orientation to odour source, were able to discriminate between the pheromone source and the pheromone source admixed with behavioural antagonist. Moderate behavioural antagonists such as codlemone for gorse pod moth did not elicit a discrimination effect. ¬© 2008 The Horticulture and Food Research Institute of New Zealand.</t>
  </si>
  <si>
    <t>176-183</t>
  </si>
  <si>
    <t>60003436-60010365;60003436;60003436</t>
  </si>
  <si>
    <t>16232083900;35577557600;7102287189</t>
  </si>
  <si>
    <t>Stephens, Andrea E.A.;Suckling, David Maxwell;El-Sayed, Ashraf M.</t>
  </si>
  <si>
    <t>Canada;New Zealand</t>
  </si>
  <si>
    <t>Vancouver;Auckland</t>
  </si>
  <si>
    <t>The University of British Columbia;Horticulture and Food Research Institute of New Zealand Ltd.</t>
  </si>
  <si>
    <t>60010365;60003436</t>
  </si>
  <si>
    <t>Stephens A.</t>
  </si>
  <si>
    <t>Odour quality discrimination for behavioural antagonist compounds in three tortricid species</t>
  </si>
  <si>
    <t>10.1111/j.1570-7458.2008.00694.x</t>
  </si>
  <si>
    <t>2-s2.0-43549120460</t>
  </si>
  <si>
    <t>['¬© 2008', 'weevil antennae', 'tube olfactometer', 'traps baited', 'trapping programme', 'threshold response', 'tested compounds', 'sexual dimorphism', 'quaternary blend', 'potential use', 'mass spectrometry', 'less sensitive', 'laboratory results', 'curculionidae ),', 'cultivated agaves', 'compounds 3', 'compounds 2', 'compounds 1', 'behavioural evaluation', 'antennal responses', 'antennal response', 'aggregation pheromone', 'agave weevil', '4 ).', '3 ),', '1 œºg']</t>
  </si>
  <si>
    <t>Agavaceae | Agave tequilana | Attraction | Coleoptera | Curculionidae | Mass-trapping | Rhynchophorinae | Semiochemicals | Tequila</t>
  </si>
  <si>
    <t>The agave weevil, Scyphophorus acupunctatus Gyllenhal (Coleoptera: Curculionidae), is the most important insect pest of wild and cultivated agaves in the world. Combined gas chromatography-electroantennography (GC-EAD) analysis of male volatile extracts showed that four peaks elicited antennal responses from males and females. The peaks were identified by GC-mass spectrometry (GC-MS) as 2-methyl-4-heptanol (1), 2-methyl-4-octanol (2), 2-methyl-4-heptanone (3), and 2-methyl-4-octanone (4). Electroantennogram (EAG) recordings of both sexes to 0.01-, 0.1-, 1-, and 10-Œºg stimulus load of synthetic compounds showed that the dose of the tested compounds and weevil sex significantly influenced the antennal response of S. acupunctatus. However, there was no sexual dimorphism in the antennal responses to the four synthetic compounds evaluated because the EAG profiles revealed no interaction between doses by sex. Antennae of S. acupunctatus were most sensitive to compounds 2 and 4, reaching the threshold at a 0.01-Œºg stimulus load. Weevil antennae were less sensitive to compounds 1 and 3, and the threshold response to these compounds was 0.1 Œºg. Behavioural evaluation of the synthetic compounds showed them to be attractive to both males and females in a Y-tube olfactometer. Field experiments confirmed the laboratory results, showing that all components, singly or in blends, were attractive to the weevils. In general, traps baited with the quaternary blend of compounds 1-4 captured significantly more weevils than traps baited with males. However, compounds 3 and 4 were sufficient to obtain captures equivalent to those by the quaternary blend. The potential use of the aggregation pheromone in the development of a mass-trapping programme as a viable pest management alternative for S. acupunctatus is discussed. ¬© 2008 The Authors.</t>
  </si>
  <si>
    <t>207-217</t>
  </si>
  <si>
    <t>60033065;60033065;60015438;60015438;60015438;105749459;60033065</t>
  </si>
  <si>
    <t>6506408626;24179430800;55666935100;6701650771;6701817873;24179415800;6602263253</t>
  </si>
  <si>
    <t>Ruiz-Montiel, Cesar;Garc√≠a-Coapio, Guadalupe;Rojas, Julio C.;Malo, Edi A.;Cruz-L√≥pez, Leopoldo;Del Real, Ignacio;Gonz√°lez-Hern√°ndez, H√©ctor</t>
  </si>
  <si>
    <t>Mexico;Mexico;Mexico</t>
  </si>
  <si>
    <t>Texcoco;Tapachula;</t>
  </si>
  <si>
    <t>Colegio de Postgraduados;El Colegio de la Frontera Sur;Tequila Sauza</t>
  </si>
  <si>
    <t>60033065;60015438;105749459</t>
  </si>
  <si>
    <t>Ruiz-Montiel C.</t>
  </si>
  <si>
    <t>Aggregation pheromone of the agave weevil, Scyphophorus acupunctatus</t>
  </si>
  <si>
    <t>10.1111/j.1570-7458.2008.00703.x</t>
  </si>
  <si>
    <t>2-s2.0-43549127286</t>
  </si>
  <si>
    <t>['widely studied', 'sensing systems', 'rights reserved', 'olfactory system', 'olfactory organs', 'moving insects', 'honey bees', 'highly sensitive', 'emerging information', 'detecting odorants', 'contained insects', 'behavioral changes', 'associatively learn']</t>
  </si>
  <si>
    <t>Emerging information about the ability of insects to detect and associatively learn has revealed that they could be used within chemical detection systems. Such systems have been developed around free-moving insects, such as honey bees. Alternatively, behavioral changes of contained insects can be interpreted by sampling air pumped over their olfactory organs. These organisms are highly sensitive, flexible, portable and cheap to reproduce, and it is easy to condition them to detect target odorants. However, insect-sensing systems are not widely studied or accepted as proven biological sensors. Further studies are needed to examine additional insect species and to develop better methods of using their olfactory system for detecting odorants of interest. ¬© 2008 Elsevier Ltd. All rights reserved.</t>
  </si>
  <si>
    <t>288-294</t>
  </si>
  <si>
    <t>Trends in Biotechnology</t>
  </si>
  <si>
    <t>60023582;60020547;60006625</t>
  </si>
  <si>
    <t>6701692258;6603613637;6603001487</t>
  </si>
  <si>
    <t>Rains, Glen C.;Tomberlin, Jeffery K.;Kulasiri, Don</t>
  </si>
  <si>
    <t>United States;United States;New Zealand</t>
  </si>
  <si>
    <t>Tifton;College Station;Lincoln</t>
  </si>
  <si>
    <t>The University of Georgia Tifton Campus;Texas A&amp;M University;Lincoln University</t>
  </si>
  <si>
    <t>Rains G.</t>
  </si>
  <si>
    <t>Using insect sniffing devices for detection</t>
  </si>
  <si>
    <t>S016777990800084X</t>
  </si>
  <si>
    <t>10.1016/j.tibtech.2008.02.007</t>
  </si>
  <si>
    <t>2-s2.0-43649108751</t>
  </si>
  <si>
    <t>AGL2003-06599-C02-01</t>
  </si>
  <si>
    <t>['wind tunnel', 'trifluoro derivative', 'traps baited', 'topical application', 'significantly lower', 'potent inhibitor', 'pheromone analogue', 'number attracted', 'male catches', 'male antennae', 'electrophysiological activity', 'dramatically impaired', 'different mechanisms', 'different activity', 'compound 2', 'compound 1', 'chemicals exhibited', '10 pg', '1 elicited']</t>
  </si>
  <si>
    <t>Antagonist | Esterase inhibitors | Methyl ketones | Ostrinia nubilalis | Pyralidae | Trifluoromethyl ketones</t>
  </si>
  <si>
    <t>The differing antagonist activity of (Z)-13-hexadecen-2-one (Z11 - 14 :MK, 1) and its 1,1,1-trifluoro derivative (Z11 -14 :TFMK, 2), two closely related analogues of the European corn borer pheromone Ostrinia nubilalis (Z strain), and their rationale is reported. Both chemicals exhibited some electrophysiological activity, and topical application of 10 pg of pheromone analogue on male antennae was sufficient to induce significantly lower depolarization responses to the pheromone versus untreated insects. In a wind tunnel, the number of European corn borer males attracted to sources containing mixtures of 1 + pheromone in ratios ‚â• 1:1 was significantly lower than the number attracted to a source containing pheromone alone. Source contact behaviour was dramatically impaired when the 1 + pheromone blend reached a ratio of 10:1, in which only 2% of males displayed source contact in the presence of antagonist. When compound 1 was present at the source, males usually flew upwind with occasional downwind reversals; when compound 2 was present at the lure, males performed wider crosswind reversals, with little progress toward the source. In the field, traps baited with mixtures of both compounds with the pheromone in ratios of 5:1 and 10:1 elicited a significantly decreased number of male catches. In esterase inhibition assays, compound 2 was a potent inhibitor (IC50 = 70 nM), whereas the non-fluorinated compound 1 was not. The different activity of both compounds is presumed to be due to different mechanisms of action; considerations for using methyl ketone analogues as new behavioural antagonists of the pheromone are outlined. ¬© 2007 Birkhaeuser.</t>
  </si>
  <si>
    <t>99-108</t>
  </si>
  <si>
    <t>Chemoecology</t>
  </si>
  <si>
    <t>60032717;60032717;60032717;60001576;60022428;60022428;60022428;60022428</t>
  </si>
  <si>
    <t>7005598227;7005589467;7006137150;55957252500;23092343900;35424242800;35586697900;7201428748</t>
  </si>
  <si>
    <t>Sol√©, Joan;Sans, Albert;Riba, Mag√≠;Rosell, Gloria;Rosa, Esmeralda;Mu√±oz, Lourdes;Bosch, Maria Pilar;Guerrero, Angel</t>
  </si>
  <si>
    <t>Lleida;Barcelona;Barcelona</t>
  </si>
  <si>
    <t>Universitat de Lleida;CSIC - Instituto de Investigaciones Quimicas y Ambientales Josep Pascual Vila (IIAQB);Universitat de Barcelona</t>
  </si>
  <si>
    <t>60032717;60022428;60001576</t>
  </si>
  <si>
    <t>Sol√© J.</t>
  </si>
  <si>
    <t>Differential activity of non-fluorinated and fluorinated analogues of the European corn borer pheromone</t>
  </si>
  <si>
    <t>10.1007/s00049-007-0396-6</t>
  </si>
  <si>
    <t>2-s2.0-43749100907</t>
  </si>
  <si>
    <t>['simply requires', 'simplified way', 'scan geometry', 'resolution enhancement', 'radiometric resemblance', 'radiometer channels', 'propose oversampling', 'popular usage', 'paper departs', 'oversampled brightnesstemperature', 'microwave radiometry', 'microwave imager', 'megha_tropiques mission', 'lf data', 'joint isro', 'inversion process', 'information content', 'gilbert inversion', 'existing set', 'different level', 'cnes collaboration', 'bgi method', 'atmospheric structures', 'advantage gained', '37 ghz', '2009 ).']</t>
  </si>
  <si>
    <t>Backus-Gilbert Inversion (BGI) | Brightness temperature | Oversampling | Resolution | Sensitivity</t>
  </si>
  <si>
    <t>This paper departs from the popular usage of the Backus-Gilbert inversion (BGI) method as a tool for inversion of antenna temperature measurements in microwave radiometry. The BGI method is applied in this paper to enhance the information content of an existing set of oversampled brightnesstemperature (TB) data. The purpose is to isolate the inversion process from its resolution enhancement counterpart. The advantage gained is that the resolution enhancement can be performed in a simplified way and in a different level of processing that starts with the scan-mode TB data product and simply requires with it the knowledge of the antenna gain pattern and the sensor's scan geometry. The technique is demonstrated with the 19.35-GHz Tropical Rainfall Measuring Mission (TRMM) Microwave Imager (TMI) channel, which provides oversampled TB data. The radiometric resemblance of this channel with that of the 37 GHz and geocollocation of their TB footprints facilitate validation of the enhancement of features. The significance of oversampling the low-frequency (LF) radiometer channels is underscored in the process, which gives the authors the confidence to propose oversampling of the LF data for the forthcoming sensor Microwave Analysis and Detection of Rain and Atmospheric Structures (MADRAS) onboard the Megha_Tropiques mission, which is a joint ISRO-CNES collaboration (due for launch in 2009). ¬© 2008 IEEE.</t>
  </si>
  <si>
    <t>1768-1773</t>
  </si>
  <si>
    <t>60023345;60023345;60023345;60023345</t>
  </si>
  <si>
    <t>15839036000;15840289400;7101923659;57196623960</t>
  </si>
  <si>
    <t>Chakraborty, Prantik;Misra, Arundhati;Misra, Tapan;Rana, S. S.</t>
  </si>
  <si>
    <t>Chakraborty P.</t>
  </si>
  <si>
    <t>Brightness temperature reconstruction using BGI</t>
  </si>
  <si>
    <t>10.1109/TGRS.2008.916082</t>
  </si>
  <si>
    <t>2-s2.0-44049089717</t>
  </si>
  <si>
    <t>['witness based', 'tremendous harm', 'scheme utilizes', 'response method', 'nodes collaborates', 'node responds', 'location information', 'information services', 'indirect method', 'directional antennas', 'direct method', 'collusion attacks', 'collusion attack', 'classical challenge', 'claimed location', 'claimant node', 'based method', 'aforementined methods', 'adversarial models']</t>
  </si>
  <si>
    <t>Challenge-response | Localization | Power modulation | Security</t>
  </si>
  <si>
    <t>Location information should be verifiable in order to support new computing and information services. In this paper, we adapt the classical challenge-response method for authentication to the task of verifying an entity's location. Our scheme utilizes a collection of transmitters, and adapts the power allocations across these transmitters to verify a user's claimed location. This strategy, which we call a power-modulated challenge response, is able to be used with existing wireless sensor networks. First, we propose a direct method, where some transmitters are selected to send " challenges" that the claimant node should be able to witness based on its claimed location, and for which the claimant node must correctly respond to in order to prove its location. Second, we reverse the strategy by presenting an indirect method, where some transmitters send challenges that the claimant node should not be able to witness. Then, we present a signal-strength-based method, where the node responds with its received signal strength and thereby provides improved location verification. To evaluate our schemes, we examine different adversarial models for the claimant, and characterize the performance of our power-modulated challenge response schemes under these adversarial models. Further, we propose a new localization attack, where a set of nodes collaborates to pretend that there is a node at the claimed location. This collusion attack can do tremendous harm to localization and the performance of the aforementined methods under collusion attack are explained. Finally, we propose the use of a rotational directional power-modulated challenge response, where directional antennas are used to defend against collusion attacks. ¬© 2008 IEEE.</t>
  </si>
  <si>
    <t>259-272</t>
  </si>
  <si>
    <t>IEEE Transactions on Information Forensics and Security</t>
  </si>
  <si>
    <t>60000251-60120109;60000251-60120109;60000251-60120109</t>
  </si>
  <si>
    <t>55739880500;8652786200;6603126487</t>
  </si>
  <si>
    <t>Zhang, Yu;Li, Zang;Trappe, Wade</t>
  </si>
  <si>
    <t>Wireless Information Network Laboratory;IEEE</t>
  </si>
  <si>
    <t>60120109;60000251</t>
  </si>
  <si>
    <t>Evaluation of localization attacks on power-modulated challenge-response systems</t>
  </si>
  <si>
    <t>10.1109/TIFS.2008.919121</t>
  </si>
  <si>
    <t>2-s2.0-44049090016</t>
  </si>
  <si>
    <t>Coordena√ß√£o de Aperfei√ßoamento de Pessoal de N√≠vel Superior</t>
  </si>
  <si>
    <t>3421/04-0</t>
  </si>
  <si>
    <t>CAPES</t>
  </si>
  <si>
    <t>['work analyzes', 'target uniform', 'target region', 'real antenna', 'radiation discontinuity', 'physical constraints', 'optimality condition', 'one iteration', 'impossible due', 'implicitly applies', 'ideally desired', 'energy confinement', 'efficient directions', 'antenna define', 'always improve']</t>
  </si>
  <si>
    <t>Interference | Optimization | Reflector antenna</t>
  </si>
  <si>
    <t>Interference between near communication links is characterized and investigated in this paper. The conflicting expected features of target uniform (or weighted) illumination and energy confinement for an antenna define an optimal Pareto curve. This tradeoff is quantified for a broadband offset reflector antenna using the multi-objective optimization algorithm of efficient directions. This algorithm is very suitable for this application, since it implicitly applies an optimality condition in its formulation and always improve the solution after one iteration. A radiation discontinuity is ideally desired in the borders of the target region, which is impossible due to physical constraints. This work analyzes how close to this utopian radiation pattern a real antenna can get. ¬© 2008 IEEE.</t>
  </si>
  <si>
    <t>958-961</t>
  </si>
  <si>
    <t>60030074;60030074;60030074;60030074;60030074</t>
  </si>
  <si>
    <t>12790776100;23468074300;55971608400;7005556216;7401849286</t>
  </si>
  <si>
    <t>Lisboa, Adriano Chaves;Vieira, Douglas Alexandre Gomes;Vansconcelos, Jo√£o Ant√≥nio;Saldanha, Rodney Rezende;Takahashi, Ricardo Hiroshi Caldeira</t>
  </si>
  <si>
    <t>Belo Horizonte</t>
  </si>
  <si>
    <t>Universidade Federal de Minas Gerais</t>
  </si>
  <si>
    <t>Lisboa A.</t>
  </si>
  <si>
    <t>Decreasing interference in satellite broadband communication systems using modeled reflector antennas</t>
  </si>
  <si>
    <t>10.1109/TMAG.2008.916536</t>
  </si>
  <si>
    <t>2-s2.0-44049092653</t>
  </si>
  <si>
    <t>['wall parameters', 'wall imaging', 'using high', 'squared error', 'spread function', 'sensing using', 'refocused image', 'range resolution', 'poured concrete', 'methods presented', 'match filtering', 'laboratory environment', 'image simultaneously', 'image distortions', 'frequency methods', 'frequency band', 'expected point', 'close proximity', 'building walls', 'also presented', '3 ghz']</t>
  </si>
  <si>
    <t>Remote sensing | Synthetic aperture imaging</t>
  </si>
  <si>
    <t>Through-wall imaging/sensing using a synthetic aperture array technique is studied by employing ultrawideband antennas and for wide incidence angles. The propagation through building walls, such as brick and poured concrete in response to point sources near the walls, is simulated by using high-frequency methods. Reciprocity is used to find the responses of point targets behind walls, which are then used to simulate the synthetic aperture radar (SAR) imaging through the walls. The effect of building walls on the target-image distortions is investigated by simulations and measurements. It is shown that by using the idea of match filtering, the effect of the wall can be compensated for, and the point target response can be reconstructed, provided that the wall parameters are known. An optimization method based on minimization of squared error in the SAR image domain within an area confined within the expected point-spread function is used to estimate the wall parameters and sharpen the image simultaneously. A controlled experiment within the laboratory environment is performed to verify the methods presented. It is shown that for an ultrawideband system operating over a frequency band of 1-3 GHz, highly distorted images of two point targets in close proximity of each other behind a wall can be resolved after refocusing. A dual-frequency synthetic method is also presented that can improve the cross-range resolution of the refocused image. ¬© 2008 IEEE.</t>
  </si>
  <si>
    <t>1589-1599</t>
  </si>
  <si>
    <t>7801535273;35585913500</t>
  </si>
  <si>
    <t>Dehmollaian, Mojtaba;Sarabandi, Kamal</t>
  </si>
  <si>
    <t>Dehmollaian M.</t>
  </si>
  <si>
    <t>Refocusing through building walls using synthetic aperture radar</t>
  </si>
  <si>
    <t>10.1109/TGRS.2008.916212</t>
  </si>
  <si>
    <t>2-s2.0-44049095185</t>
  </si>
  <si>
    <t>['typical model', 'paper describes', 'ordinary pml', 'often adopted', 'novel technique', 'fdtd method', 'fdtd ),', 'difference time', 'abc ).']</t>
  </si>
  <si>
    <t>Absorbing boundary condition (ABC) | CIP method | Differential transmission line | Dipole antenna | Electromagnetic field analysis | FDTD method | Perfectly matched layer (PML)</t>
  </si>
  <si>
    <t>In the high frequency electromagnetic field analysis using the finite-difference time-domain (FDTD), the perfectly matched layer (PML) is often adopted to implement the absorbing boundary condition (ABC). However, it requires much computation time to get enough accuracy of analysis with sufficiently small reflection. In order to overcome such a difficulty, this paper describes a novel technique that combines the constrained interpolation profile (CIP) method with the FDTD method to solve problems faster. As a result of analysis of a typical model of differential transmission line, the computation time could be reduced to 60% compared with the FDTD method with the ordinary PML. ¬© 2008 IEEE.</t>
  </si>
  <si>
    <t>1470-1473</t>
  </si>
  <si>
    <t>60107350;60107350;60107350;60010726;60010726;60010726;60010726</t>
  </si>
  <si>
    <t>6506040412;57220671183;7404987696;24314505500;24314758000;7403468061;7201581051</t>
  </si>
  <si>
    <t>Fusayasu, Hirotsugu;Hamada, Seiji;Inoue, Hiroto;Kadonishi, Nobuyuki;Fujino, Shinkuro;Fujiwara, Koji;Ishihara, Yoshiyuki</t>
  </si>
  <si>
    <t>Kadoma;Kyoto</t>
  </si>
  <si>
    <t>Panasonic Corporation;Doshisha University</t>
  </si>
  <si>
    <t>60107350;60010726</t>
  </si>
  <si>
    <t>Fusayasu H.</t>
  </si>
  <si>
    <t>A novel technique combining CIP method with FDTD method for implementing efficient absorbing boundary condition in 3-D high frequency electromagnetic field analysis</t>
  </si>
  <si>
    <t>10.1109/TMAG.2007.916655</t>
  </si>
  <si>
    <t>2-s2.0-44049095461</t>
  </si>
  <si>
    <t>T-049389</t>
  </si>
  <si>
    <t>['space segmentation', 'measurements taken', 'internal problem', 'internal one', 'half space', 'good agreement', 'external one', 'external domain', 'dependent behaviour', 'calculated results', 'basic idea', 'analyzed antenna', 'analytical calculations', 'also investigated']</t>
  </si>
  <si>
    <t>Coupled techniques | Radiation patterns | Slot antennas</t>
  </si>
  <si>
    <t>In this paper, we present a coupled calculation technique based on space segmentation for the calculation of radiation from tilted rectangular waveguide slot antennas. The basic idea of the method is the segmentation of the antenna into two space regions: an internal one, formed by the waveguide, and an external one, consisting of the half space where the slots are radiating into. The internal problem is solved using finite element method, while analytical calculations are performed in the external domain. Frequency-dependent behaviour of the analyzed antenna is also investigated. Measurements taken in the 2.4- and 5.8-GHz ISM frequency bands were found to be in a good agreement with the calculated results. ¬© 2008 IEEE.</t>
  </si>
  <si>
    <t>1666-1669</t>
  </si>
  <si>
    <t>60030035;105789493;60030035</t>
  </si>
  <si>
    <t>57190995801;6507820466;55971628200</t>
  </si>
  <si>
    <t>Benko, Peter Tamas;Lad√°nyi-Tur√≥czy, Bela;P√°v√≥, Jozsef</t>
  </si>
  <si>
    <t>Hungary;Hungary</t>
  </si>
  <si>
    <t>Budapest;</t>
  </si>
  <si>
    <t>Budapest University of Technology and Economics;GRANTE Antenna Development and Production Corporation</t>
  </si>
  <si>
    <t>60030035;105789493</t>
  </si>
  <si>
    <t>Benko P.</t>
  </si>
  <si>
    <t>A coupled analytical-finite element technique for the calculation of radiation from tilted rectangular waveguide slot antennas</t>
  </si>
  <si>
    <t>10.1109/TMAG.2007.915981</t>
  </si>
  <si>
    <t>2-s2.0-44049095615</t>
  </si>
  <si>
    <t>C1012-0701-0012</t>
  </si>
  <si>
    <t>['restricted range', 'relative spacing', 'radiation patterns', 'optimization schemes', 'geometry variables', 'excitation amplitude']</t>
  </si>
  <si>
    <t>Method of moments (MoMs) | Model-based parameter estimation | Optimization | Planar arrays</t>
  </si>
  <si>
    <t>In this paper, a method to improve radiation characteristics of a finite planar array by introducing small perturbations in patch antenna locations is presented. The dependence of the radiation patterns of an individual antenna element in the array is determined for a restricted range of patch locations relative to the array substrate edge and the neighboring antennae elements. A polynomial interpolation function is utilized to map the geometry variables of each antenna to the corresponding radiation pattern. Optimization schemes are then applied to determine the excitation amplitude, phase, and relative spacing of each antenna. ¬© 2008 IEEE.</t>
  </si>
  <si>
    <t>1670-1673</t>
  </si>
  <si>
    <t>60014237;60014237;60000872</t>
  </si>
  <si>
    <t>56240377200;8908685300;55722159800</t>
  </si>
  <si>
    <t>Braunstein, Jeffrey;Kim, Hyeong Seok;Choi, Kyung</t>
  </si>
  <si>
    <t>Seoul;Chuncheon</t>
  </si>
  <si>
    <t>Chung-Ang University;Kangwon National University</t>
  </si>
  <si>
    <t>60014237;60000872</t>
  </si>
  <si>
    <t>Braunstein J.</t>
  </si>
  <si>
    <t>Multiparametric analysis and optimization for narrow beams radiating from finite antenna arrays</t>
  </si>
  <si>
    <t>10.1109/TMAG.2008.915844</t>
  </si>
  <si>
    <t>2-s2.0-44049101435</t>
  </si>
  <si>
    <t>Mountain Equipment Co-operative</t>
  </si>
  <si>
    <t>TEC2005-0997</t>
  </si>
  <si>
    <t>MEC</t>
  </si>
  <si>
    <t>['wireless networks', 'way within', 'transmission rate', 'resulting standard', 'next generation', 'multiple antennae', 'multicarrier transmission', 'multicarrier techniques', 'legacy systems', 'joint detector', 'incorporate group', 'ieee 802', 'diversity offered', 'compatible evolution', 'business media', 'backward compatibility', '11n systems', '11n specifications']</t>
  </si>
  <si>
    <t>Code-division multiplex | IEEE 802.11n | Maximum likelihood detection | Multicarrier | Turbo receivers</t>
  </si>
  <si>
    <t>The definition of the next generation of wireless networks is well under way within the IEEE 802.11 High Throughput Task Group committee. The resulting standard, to be called IEEE 802.11n, is expected to be a backward-compatible evolution of the successful IEEE 802.11a/g systems also based on multicarrier techniques. It can be anticipated that 802.11n systems will outperform its predecessors in terms of transmission rate and/or performance, mainly, due to the use of multiple antennae technology for transmission and reception. In this paper we propose to incorporate group-orthogonal (GO) code division multiplex (CDM) into the IEEE 802.11n specifications to further enhance its performance. It is shown how GO-CDM can take full advantage of the diversity offered by the multiple antennae and multicarrier transmission by using an iterative maximum likelihood (ML) joint detector. Furthermore, the use of GO-CDM does not compromise the backward compatibility with legacy systems. ¬© 2008 Springer Science+Business Media, LLC.</t>
  </si>
  <si>
    <t>37-44</t>
  </si>
  <si>
    <t>Telecommunication Systems</t>
  </si>
  <si>
    <t>60009780;60009780</t>
  </si>
  <si>
    <t>7003374416;55921833000</t>
  </si>
  <si>
    <t>Femenias, Guillem;Riera-Palou, Felip</t>
  </si>
  <si>
    <t>Palma</t>
  </si>
  <si>
    <t>Universitat de les Illes Balears</t>
  </si>
  <si>
    <t>Femenias G.</t>
  </si>
  <si>
    <t>Enhancing IEEE 802.11n WLANs using group-orthogonal code-division multiplex</t>
  </si>
  <si>
    <t>10.1007/s11235-008-9089-x</t>
  </si>
  <si>
    <t>2-s2.0-44249099223</t>
  </si>
  <si>
    <t>['uropodal protopod', 'thirteenth species', 'stygobitic cirolanid', 'speocirolana xilitla', 'sp .,', 'rounded pleotelson', 'reaching beyond', 'posterior margin', 'new species', 'geographically close', 'antenna composed', '51 articles']</t>
  </si>
  <si>
    <t>A new species of stygobitic cirolanid, Speocirolana xilitla n. sp., is described from Cueva de las Catarinas, in the environs of the town of Xilitla, San Luis Potosi, Mexico. The new species represents the thirteenth species in the genus, extending its range 80 km to the south. The new species is characterized by an antenna composed of 51 articles, a rounded pleotelson, a uropodal protopod not reaching beyond the posterior margin of the pleotelson, and an exopod that is two-thirds the length of the endopod. Speocirolana xilitla is morphologically and geographically close to those species of the genus which also have a rounded pleotelson: S. pubens, S. prima, and S. pelaezi. ¬© 2008 Brill Academic Publishers.</t>
  </si>
  <si>
    <t>653-662</t>
  </si>
  <si>
    <t>7201967544;7006617651</t>
  </si>
  <si>
    <t>Alvarez, Fernando;Villalobos, Jos√© L.</t>
  </si>
  <si>
    <t>Alvarez F.</t>
  </si>
  <si>
    <t>A new species of freshwater cave dwelling Speocirolana (Isopoda, Cirolanidae) from San Luis Potosi, Mexico</t>
  </si>
  <si>
    <t>10.1163/156854008784513401</t>
  </si>
  <si>
    <t>2-s2.0-44349085525</t>
  </si>
  <si>
    <t>['surface estimation', 'specified distances', 'sensing scan', 'second tumor', 'paper introduces', 'method proposed', 'certain distance', 'breast surface', 'breast location', 'antennas may']</t>
  </si>
  <si>
    <t>Breast cancer detection | Breast surface estimate | Outline creation | Surface detection | Tissue sensing adaptive radar</t>
  </si>
  <si>
    <t>Radar-based microwave breast-imaging techniques typically require the antennas to be placed at a certain distance from or on the breast surface. This requires prior knowledge of the breast location, shape, and size. The method proposed in this paper for obtaining this information is based on a modified tissue sensing adaptive radar algorithm. First, a breast surface detection scan is performed. Data from this scan are used to localize the breast by creating an estimate of the breast surface. If required, the antennas may then be placed at specified distances from the breast surface for a second tumor-sensing scan. This paper introduces the breast surface estimation and antenna placement algorithms. Surface estimation and antenna placement results are demonstrated on three-dimensional breast models derived from magnetic resonance images. ¬© 2008 IEEE.</t>
  </si>
  <si>
    <t>1678-1686</t>
  </si>
  <si>
    <t>60002306;60002306;60002306</t>
  </si>
  <si>
    <t>55462264400;7003810914;7003469411</t>
  </si>
  <si>
    <t>Williams, Trevor C.;Sill, Jeff M.;Fear, Elise C.</t>
  </si>
  <si>
    <t>Williams T.</t>
  </si>
  <si>
    <t>Breast surface estimation for radar-based breast imaging systems</t>
  </si>
  <si>
    <t>10.1109/TBME.2008.919883</t>
  </si>
  <si>
    <t>2-s2.0-44349113584</t>
  </si>
  <si>
    <t>Natural Environment Research Council</t>
  </si>
  <si>
    <t>pml010002</t>
  </si>
  <si>
    <t>NERC</t>
  </si>
  <si>
    <t>['xanthophyll cycle', 'short timescales', 'psii photoinhibition', 'photoinhibition suggests', 'photoacclimation state', 'observed also', 'net photoinhibition', 'mechanistic models', 'likely due', 'light dependencies', 'light dependence', 'huxleyi shares', 'hl cultures', 'hl cells', 'higher degree', 'high pfd', 'harvesting complex', 'gross photoinhibition', 'exposed deviated', 'epoxidation state', 'current concepts', 'common antenna', 'cells displayed', 'cells acclimated', 'acute exposure', 'acclimated cells']</t>
  </si>
  <si>
    <t>Emiliania huxleyi | Photoinhibition | Photoprotection | Photorepair | PSII | Variable fluorescence | Xanthophyll cycle</t>
  </si>
  <si>
    <t>The response of the coccolithophorid Emiliania huxleyi (Lohmann) W. H. Hay et H. Mohler to acute exposure to high photon flux densities (PFD) was examined in terms of PSII photoinhibition, photoprotection, and photorepair. The time and light dependencies of these processes were characterized as a function of the photoacclimation state of the alga. Low-light (LL) acclimated cells displayed a higher degree of photoinhibition, measured as decline in Fv/F m, than high-light (HL) acclimated cells. However, HL cultures were more susceptible to photodamage but also more capable of compensating for it by performing a faster repair cycle. The relation between gross photoinhibition (observed in the presence of an inhibitor of repair) and PFD to which the algae were exposed deviated from linearity at high PFD, which calls into question the universality of current concepts of photoinhibition in mechanistic models. The light dependence of the de-epoxidation state (DPS) of the xanthophyll cycle (XC) pigments on the timescale of hours was the same in cells acclimated to LL and HL. However, HL cells were more efficient in realizing nonphotochemical quenching (NPQ) on short timescales, most likely due to a larger XC pool. LL cells displayed an increase in the PSII effective cross-section (œÉPSII) as a result of photoinhibition, which was observed also in HL cells when net photoinhibition was induced by blocking the D1 repair cycle. The link between œÉPSII and photoinhibition suggests that the population of PSII reaction centers (RCIIs) of E. huxleyi shares a common antenna, according to a "lake" organization of the light-harvesting complex. ¬© 2008 Phycological Society of America.</t>
  </si>
  <si>
    <t>670-683</t>
  </si>
  <si>
    <t>Journal of Phycology</t>
  </si>
  <si>
    <t>60001359;60010503;60001359;60001359</t>
  </si>
  <si>
    <t>7004821386;6603471963;15623692500;7004506358</t>
  </si>
  <si>
    <t>Ragni, Maria;Airs, Ruth L.;Leonardos, Nikos;Geider, Richard J.</t>
  </si>
  <si>
    <t>Plymouth;Colchester</t>
  </si>
  <si>
    <t>Plymouth Marine Laboratory;University of Essex</t>
  </si>
  <si>
    <t>60010503;60001359</t>
  </si>
  <si>
    <t>Ragni M.</t>
  </si>
  <si>
    <t>Photoinhibition of PSII in Emiliania huxleyi (Haptophyta) under high light stress: The roles of photoacclimation, photoprotection, and photorepair</t>
  </si>
  <si>
    <t>10.1111/j.1529-8817.2008.00524.x</t>
  </si>
  <si>
    <t>2-s2.0-44349175994</t>
  </si>
  <si>
    <t>['thereby enabling', 'small amount', 'single board', 'rights reserved', 'radiation tolerance', 'particular attention', 'new level', 'low cost', 'integrated store', 'gmsk modems', 'forward aprs', 'dimensions less', 'developed system', 'data rate', 'complexity afsk', 'class spacecraft', 'application program', 'antenna size', 'algorithmic optimization', '1 watt']</t>
  </si>
  <si>
    <t>OBDH subsystem | Satellite design | Signal processing | Store-and-forward APRS payload</t>
  </si>
  <si>
    <t>The developed system, based on the DSP (Digital Signal Processor), provides an integrated store-and-forward APRS (Automatic Packet Reporting System) payload and OBDH (On Board Data Handling) subsystems at a very low cost and on a single board with dimensions less than 10 cm √ó 10 cm, thereby enabling a new level of performance for CubeSat-class spacecraft. In this paper, we consider the problem of designing a low-complexity AFSK and GMSK modems for a satellite communication link where the constraints on satellite power budget, antenna size, and data rate are such that the available transmit power, aboard the Picosatellite, is 1 Watt. To cut down the cost of the Picosatellite, we give a particular attention to software optimization due to use of small amount of 8K words Radiation Hardness ROM memory containing the application program. We have defined a methodology approach based on two design steps: algorithmic optimization, and optimal programming using Assembler language. Due to the radiation in space and the constraints of the Picosatellite, some measures regarding volume, mass, power, cost and radiation tolerance, had to be taken into consideration when the system was designed. ¬© 2007 Elsevier Masson SAS. All rights reserved.</t>
  </si>
  <si>
    <t>308-317</t>
  </si>
  <si>
    <t>60011371;60011371;101723319</t>
  </si>
  <si>
    <t>16024103100;16024266800;8361755500</t>
  </si>
  <si>
    <t>Addaim, A.;Kherras, A.;Zantou, E. B.</t>
  </si>
  <si>
    <t>Morocco;Morocco</t>
  </si>
  <si>
    <t>Rabat;Agdal Rabat</t>
  </si>
  <si>
    <t>Ecole Mohammadia d'Ingenieurs, Mohammed V University in Rabat;Royal Centre for Space Research and Studies</t>
  </si>
  <si>
    <t>60011371;101723319</t>
  </si>
  <si>
    <t>Addaim A.</t>
  </si>
  <si>
    <t>DSP implementation of integrated store-and-forward APRS payload and OBDH subsystems for low-cost small satellite</t>
  </si>
  <si>
    <t>S1270963807001034</t>
  </si>
  <si>
    <t>10.1016/j.ast.2007.08.002</t>
  </si>
  <si>
    <t>2-s2.0-44349193402</t>
  </si>
  <si>
    <t>['sinclare matrix', 'scattering matrix', 'practical applications', 'polarimetry techniques', 'polarimetric calibration', 'good alternative', 'geophysical prospecting', 'freeman decomposition', 'fracture characterization', 'four combinations', 'foremost procedure', 'experimentally implement', 'drilled boreholes', 'based decomposition']</t>
  </si>
  <si>
    <t>Borehole radar | Fracture characterization | Polarimetric calibration | Radar polarimetry</t>
  </si>
  <si>
    <t>A fully polarimetric borehole radar system with four combinations of dipole and cylindrical slot antennas was developed to acquire fully polarimetric datasets in drilled boreholes. This system in conjunction with several radar polarimetry techniques has proved to be a good alternative to physical subsurface fracture characterization. Furthermore, such polarimetry techniques, namely Pauli decomposition, eigenvector-based decomposition, Durden-Freeman decomposition and polarimetric anisotropy parameter methods, can provide comparable performances in terms of fracture characterization and classification. Polarimetric calibration to determine a scattering matrix (Sinclare matrix) is the foremost procedure in the radar polarimetry processing chain. In this paper, we experimentally implement and evaluate two polarimetric calibration approaches, namely (1) cross-hole polarimetric calibration and (2) single-hole polarimetric calibration, utilizing fully polarimetric datasets acquired at a specific borehole test site. Both polarimetric calibration approaches can guarantee the further implementation of radar polarimetry techniques, and especially, the single-hole polarimetric calibration will be very meaningful to practical applications. ¬© 2008 Nanjing Institute of Geophysical Prospecting.</t>
  </si>
  <si>
    <t>232-243</t>
  </si>
  <si>
    <t>Journal of Geophysics and Engineering</t>
  </si>
  <si>
    <t>60016087;60008435</t>
  </si>
  <si>
    <t>17347575200;7405726997</t>
  </si>
  <si>
    <t>Zhao, Jian Guo;Sato, Motoyuki</t>
  </si>
  <si>
    <t>China;Japan</t>
  </si>
  <si>
    <t>Beijing;Sendai</t>
  </si>
  <si>
    <t>China University of Petroleum-Beijing;Tohoku University</t>
  </si>
  <si>
    <t>Zhao J.</t>
  </si>
  <si>
    <t>Experimental implementation and assessment of two polarimetric calibration approaches applied for a fully polarimetric borehole radar</t>
  </si>
  <si>
    <t>S1742213208570622</t>
  </si>
  <si>
    <t>10.1088/1742-2132/5/2/010</t>
  </si>
  <si>
    <t>2-s2.0-44449092064</t>
  </si>
  <si>
    <t>EP/ E022308/1</t>
  </si>
  <si>
    <t>['user system', 'time slot', 'simultaneous users', 'paper derives', 'optimized system', 'normalized variance', 'multiuser multiple', 'input single', 'diversity order', 'communicating simultaneously', 'business media', 'base station', 'array gain']</t>
  </si>
  <si>
    <t>Diversity order | Joint-channel diagonalization | MIMO | MISO | Multiuser communication | Orthogonal space division multiplexing</t>
  </si>
  <si>
    <t>In considering generalized zero-forcing, this paper derives the optimal linear signal processing solution for the multiuser multiple-input single-output (MISO) broadcast fading channels where a single base station is communicating simultaneously to many mobile stations in the same frequency and time slot. We then investigate the array gain, defined as the average of the squared channel response, and the diversity order, defined as the inverse of the normalized variance of the squared channel response, of the optimized system. It is concluded that each user in the multiuser MISO system behaves like a single-user system with (n T - M + 1)-th order receiver diversity if there are M simultaneous users and n T antennas are employed at the base station. ¬© 2008 Springer Science+Business Media, LLC.</t>
  </si>
  <si>
    <t>82-89</t>
  </si>
  <si>
    <t>60022148;60103941</t>
  </si>
  <si>
    <t>7404759940;7402644862</t>
  </si>
  <si>
    <t>Wong, Kai Kit;Pan, Zhengang</t>
  </si>
  <si>
    <t>China;United Kingdom</t>
  </si>
  <si>
    <t>Hong Kong;London</t>
  </si>
  <si>
    <t>Hong Kong Applied Science and Technology Research Institute;University College London</t>
  </si>
  <si>
    <t>60103941;60022148</t>
  </si>
  <si>
    <t>Array gain and diversity order of multiuser MISO antenna systems</t>
  </si>
  <si>
    <t>10.1007/s10776-008-0078-5</t>
  </si>
  <si>
    <t>2-s2.0-44449101144</t>
  </si>
  <si>
    <t>['transform sequences', 'scale devices', 'optical nano', 'metal nanoparticles', 'increasing degree', 'flat fourier', 'enhancement scaling', 'enhanced nanosensors', 'electromagnetic coupling', 'arbitrary degree', 'aperiodic arrays', 'antenna arrays', 'accurate control']</t>
  </si>
  <si>
    <t>Fractals | Light scattering | Plasmonics</t>
  </si>
  <si>
    <t>In this paper we explore the potential of one-dimensional and two-dimensional deterministic aperiodic plasmonic arrays for the design of electromagnetic coupling and plasmon-enhanced, sub-wavelength optical fields on chip-scale devices. In particular, we investigate the spectral, far-field and near-field optical properties of metal nanoparticle arrays generated according to simple deterministic sequences characterized by fractal Fourier spectra. Additionally, we will consider the case of flat Fourier-transform sequences, which reproduce the behavior of purely random systems to an arbitrary degree of accuracy. Based on the coupled dipole approach (CDA) and finite difference time domain (FDTD) simulations, we study the radiative (long-range) and quasi-static (short-range) electromagnetic coupling in deterministic aperiodic plasmon arrays of metal nanoparticles. In addition, we investigate the local field enhancement and the enhancement scaling in periodic and aperiodic arrays with increasing degree of complexity. We believe that the accurate control of electromagnetic coupling and sub-wavelength field enhancement in deterministic aperiodic environments will enable novel nanodevice applications in areas such as field-enhanced nanosensors, engineered SERS substrates and optical nano-antenna arrays. ¬© 2008 IOP Publishing Ltd.</t>
  </si>
  <si>
    <t>60019674;60019674;60019674</t>
  </si>
  <si>
    <t>6603907713;14051848200;24075746100</t>
  </si>
  <si>
    <t>Dal Negro, Luca;Feng, Ning Ning;Gopinath, Ashwin</t>
  </si>
  <si>
    <t>Boston University</t>
  </si>
  <si>
    <t>Dal Negro L.</t>
  </si>
  <si>
    <t>Electromagnetic coupling and plasmon localization in deterministic aperiodic arrays</t>
  </si>
  <si>
    <t>S146442580865669X</t>
  </si>
  <si>
    <t>10.1088/1464-4258/10/6/064013</t>
  </si>
  <si>
    <t>2-s2.0-44449119041</t>
  </si>
  <si>
    <t>['scan scheme', 'refraction technique', 'proposed frequency', 'plastic mine', 'personnel landmines', 'geophysical prospecting', 'frequency domain', 'dry soil', 'common source', 'angle reflection', 'analyse data', '20 ghz', '1 ghz']</t>
  </si>
  <si>
    <t>GPR data analysis | Remote sensing</t>
  </si>
  <si>
    <t>In this paper, a wideband ground penetrating radar (GPR) system and a proposed frequency-domain data analysis technique are presented for the detection of shallow buried objects such as anti-personnel landmines. The GPR system uses one transmitting antenna and an array of six monopole receiving antenna elements and operates from 1 GHz to 20 GHz. This system is able to acquire, save and analyse data in the frequency domain. A common source or wide-angle reflection and refraction technique has been used for acquiring and processing the data. This technique is effective for the rejection of ground surface clutter. By applying the C-scan scheme, metallic and plastic mine-like targets buried in dry soil will be located. ¬© 2008 Nanjing Institute of Geophysical Prospecting.</t>
  </si>
  <si>
    <t>60003771;60003771</t>
  </si>
  <si>
    <t>56816596800;17435967100</t>
  </si>
  <si>
    <t>Soliman, M.;Wu, Z.</t>
  </si>
  <si>
    <t>Manchester</t>
  </si>
  <si>
    <t>The University of Manchester</t>
  </si>
  <si>
    <t>Soliman M.</t>
  </si>
  <si>
    <t>Buried object location based on frequency-domain UWB measurements</t>
  </si>
  <si>
    <t>S1742213208706186</t>
  </si>
  <si>
    <t>10.1088/1742-2132/5/2/009</t>
  </si>
  <si>
    <t>2-s2.0-44449171443</t>
  </si>
  <si>
    <t>['uplink capacity', 'studied using', 'sector ranges', 'nine microcells', 'metro tunnels', 'metro tunnel', 'interference statistics', 'hybrid model', 'business media', 'bends losses']</t>
  </si>
  <si>
    <t>Hybrid model of propagation | Shadowing | Uplink capacity | WCDMA</t>
  </si>
  <si>
    <t>In this paper, the capacity and the interference statistics of the sectors of the cigar-shaped WCDMA microcells are studied using the hybrid model of propagation. A model of nine microcells in a metro tunnel is used to analyze the uplink capacity and the interference statistics. The capacity and the interference statistics of the microcells in metro tunnels are studied in this work for different propagation parameters, antenna side lobe levels, sector ranges and bends losses. ¬© 2008 Springer Science+Business Media, LLC.</t>
  </si>
  <si>
    <t>90-97</t>
  </si>
  <si>
    <t>60026796;60028442;60028442</t>
  </si>
  <si>
    <t>55664452800;55942294700;6602619971</t>
  </si>
  <si>
    <t>Taha-Ahmed, Bazil;Calvo-Ram√≥n, Miguel;De Haro-Ariet, Leandro</t>
  </si>
  <si>
    <t>Madrid;Madrid</t>
  </si>
  <si>
    <t>Universidad Polit√©cnica de Madrid;Universidad Aut√≥noma de Madrid</t>
  </si>
  <si>
    <t>60028442;60026796</t>
  </si>
  <si>
    <t>Taha-Ahmed B.</t>
  </si>
  <si>
    <t>WCDMA uplink capacity of a long tunnel cigar-shaped microcells for underground train service</t>
  </si>
  <si>
    <t>10.1007/s10776-008-0075-8</t>
  </si>
  <si>
    <t>2-s2.0-44449173163</t>
  </si>
  <si>
    <t>['theory reduce', 'theory gives', 'theory deals', 'spread function', 'spectral aspects', 'special cases', 'scattered waves', 'sar ),', 'phase space', 'narrowband waveforms', 'moving targets', 'moving slowly', 'matched filtering', 'isar ),', 'imaging distributions', 'imaging approach', 'general distribution', 'fixed sensors', 'filtered backprojection', 'familiar results', 'doppler sar', 'doppler imaging', 'diffraction tomography', 'corresponding point', 'arbitrary ridge', 'also show']</t>
  </si>
  <si>
    <t>We develop a linearized imaging theory that combines the spatial, temporal and spectral aspects of scattered waves. We consider the case of fixed sensors and a general distribution of objects, each undergoing linear motion; thus the theory deals with imaging distributions in phase space. We derive a model for the data that is appropriate for any waveform, and show how it specializes to familiar results in the cases when: (a) the targets are moving slowly, (b) the targets are far from the antennas and (c) narrowband waveforms are used. From these models, we develop a phase-space imaging formula that can be interpreted in terms of filtered backprojection or matched filtering. For this imaging approach, we derive the corresponding point-spread function. We show that special cases of the theory reduce to: (a) range-Doppler imaging, (b) inverse synthetic aperture radar (ISAR), (c) synthetic aperture radar (SAR), (d) Doppler SAR, (e) diffraction tomography and (f) tomography of moving targets. We also show that the theory gives a new SAR imaging algorithm for waveforms with arbitrary ridge-like ambiguity functions. ¬© 2008 IOP Publishing Ltd.</t>
  </si>
  <si>
    <t>Inverse Problems</t>
  </si>
  <si>
    <t>60025534;60033012</t>
  </si>
  <si>
    <t>7005592424;7004905312</t>
  </si>
  <si>
    <t>Cheney, Margaret;Borden, Brett</t>
  </si>
  <si>
    <t>Monterey;Troy</t>
  </si>
  <si>
    <t>Naval Postgraduate School;Rensselaer Polytechnic Institute</t>
  </si>
  <si>
    <t>60033012;60025534</t>
  </si>
  <si>
    <t>Cheney M.</t>
  </si>
  <si>
    <t>Imaging moving targets from scattered waves</t>
  </si>
  <si>
    <t>S0266561108576684</t>
  </si>
  <si>
    <t>10.1088/0266-5611/24/3/035005</t>
  </si>
  <si>
    <t>2-s2.0-44449173960</t>
  </si>
  <si>
    <t>['type material', 'type data', 'two subspecies', 'synonymic checklist', 'subspecies based', 'sthenelus macleay', 'principal entries', 'papilio must', 'papilio demoleus', 'nov .).', 'natural history', 'monophyletic group', 'line appendices', 'lime swallowtails', 'internal relationships', 'infrasubspecific names', 'including synonyms', 'including diagnoses', 'illustrated based', 'group species', 'grosesmithi rothschild', 'formally synonymised', 'five species', 'female genitalia', 'erithonius cramer', 'erithonioides grose', 'epius fabricius', 'entire work', 'dichotomous keys', 'demoleus demoleus', 'common afrotropical', 'cladistic analyses', 'appendix iv']</t>
  </si>
  <si>
    <t>Distribution | Higher-classification | Keys | Lectotype designations | Natural history | New synonymy | P. demodocus | P. erithonioides | P. grosesmithi | P. morondavana | Papilio demoleus | Species | Subspecies | Type material</t>
  </si>
  <si>
    <t>The taxonomy of the five species of 'lime swallowtails' of the Papilio demoleus group (P. demoleus, P. demodocus, P. erithonioides, P. grosesmithi, and P. morondavana) is re-examined. Sixty morphological characters are described, scored and illustrated based on features of the wings, antennae, and male and female genitalia. The results of cladistic analyses of these data are described and discussed in the light of a previous collaborative study that combined this morphological data set with DNA sequence data. While it is confirmed that the lime swallowtails form a monophyletic group, the internal relationships of the group, and the relationships of the group with other members of the genus, have yet to be established with any certainty. This implies that the current subgeneric classification of Papilio must be considered highly provisional. Dichotomous keys to the species and subspecies based on adults, together with a synonymic checklist, are presented. Implications of the current, possibly anthropogenic spread of two subspecies, P. d. demoleus and P. d. malayanus, are discussed. The nominal taxa P. demoleus flavosignatus Heydemann and P. demoleus libanius Fruhstorfer are both formally synonymised with P. demoleus demoleus (synn. nov.). Five on-line appendices accompany the paper. Appendix I gives full nomenclatural information, including diagnoses, synonyms and type data, for each species and subspecies. Lectotypes are designated here for 6 of the 20 nominal species-group taxa included in the lime swallowtails: Papilio morondavana Grose-Smith, P. grosesmithi Rothschild, P. erithonioides Grose-Smith, P. erithonius malayanus Wallace, P. demoleus novoguineensis Rothschild, and P. demoleus pictus Fruhstorfer. Type material or putative type material is located for the remaining nominal taxa, with the exception of P. erithonius Cramer, P. epius Fabricius, P. demoleus flovosignatus Heydemann and P. sthenelus Macleay. Appendix II presents a history of the application and misapplication of the names Papilio demodocus and Papilio demoleus, respectively, to the common afrotropical and oriental pest species. Appendix III summarises known distribution and natural history of the species and subspecies. The male and female genitalia of the various out-group species, as examined during this study, are described in Appendix IV. Appendix V provides an index to the principal entries for lime swallowtail taxa, including synonyms and infrasubspecific names. The five on-line appendices are completed by a comprehensive bibliography covering the entire work. ¬© The Natural History Museum.</t>
  </si>
  <si>
    <t>175-203</t>
  </si>
  <si>
    <t>Systematics and Biodiversity</t>
  </si>
  <si>
    <t>60025352;60025352-60010818</t>
  </si>
  <si>
    <t>8733564700;6602506304</t>
  </si>
  <si>
    <t>Smith, Campbell R.;Vane-Wright, Richard I.</t>
  </si>
  <si>
    <t>London;Canterbury</t>
  </si>
  <si>
    <t>The Natural History Museum, London;University of Kent</t>
  </si>
  <si>
    <t>60025352;60010818</t>
  </si>
  <si>
    <t>Smith C.R.</t>
  </si>
  <si>
    <t>Classification, nomenclature and identification of lime swallowtail butterflies: A post-cladistic analysis (Lepidoptera: Papilionidae)</t>
  </si>
  <si>
    <t>S1477200008002703</t>
  </si>
  <si>
    <t>10.1017/S1477200008002703</t>
  </si>
  <si>
    <t>2-s2.0-44649097594</t>
  </si>
  <si>
    <t>N66001-03-1-8901</t>
  </si>
  <si>
    <t>['œºm cmos', 'wireless communications', 'transmitter chain', 'sufficiently suppressed', 'stray emissions', 'provides 6', 'power amplifier', 'local oscillator', 'horn antenna', 'ghz instrument', 'frequency synthesizer', '4 ghz', '100 mb']</t>
  </si>
  <si>
    <t>Complementary metal oxide silicon (CMOS) | Frequency synthesizer | On-chip antenna | Single-chip radio | Transmitter</t>
  </si>
  <si>
    <t>A fully integrated dual-conversion transmitter chain with an on-chip dipole antenna and an integer-N synthesizer operating in the 24-GHz Instrument, Scientific and Medical (ISM) band was fabricated in 0.13-Œºm CMOS. The choice of 24-GHz operation enables the integration of a 4-mm long antenna on chip. The transmitter chain can support data rate of 100 Mb/s. It provides 6-dBm output power to a 100-Œ© load at 22.4 GHz with 152-mW power dissipation including that of a frequency synthesizer. At this output power level, the dual conversion architecture can mitigate the VCO pulling even when an antenna and a power amplifier are integrated on the same substrate as the VCO. The out-of-band emissions due to the modulation side lobes and image have been sufficiently suppressed. The stray emissions of local oscillator can also be reduced using circuit techniques. The signal from the transmitter has been picked up 95 meters away with a horn antenna, which suggests that wireless communications between a single chip radio and a base station 100 meters away is possible. ¬© 2008 IEEE.</t>
  </si>
  <si>
    <t>1394-1402</t>
  </si>
  <si>
    <t>60000251-60027905;60000251-60015272;60000251-100507565;60000251-60020845;60013959;60000251-60015209;60000251-60013959;60024590;60000251-60013959</t>
  </si>
  <si>
    <t>9041903800;9133391600;9037524800;35275497500;15077527800;8950525400;57218092435;7403519319;6602508365</t>
  </si>
  <si>
    <t>Cao, Changhua;Ding, Yanping;Yang, Xiuge;Lin, Jau Jr;Wu, Hsin Ta;Verma, Ashok K.;Lin, Jenshan;Martin, Frederick;Kenneth, K. O.</t>
  </si>
  <si>
    <t>Netherlands;United States;United States;United States;United States;United States;United States;United States</t>
  </si>
  <si>
    <t>Eindhoven;Schaumburg;Austin;Dallas;Sunnyvale;Gainesville;New York;Burlington</t>
  </si>
  <si>
    <t>NXP Semiconductors;Motorola;Freescale Semiconductor;Texas Instruments;Maxim Integrated Products Inc.;University of Florida;IEEE;Ansoft Corporation</t>
  </si>
  <si>
    <t>60027905;60024590;60020845;60015272;60015209;60013959;60000251;100507565</t>
  </si>
  <si>
    <t>Cao C.</t>
  </si>
  <si>
    <t>A 24-GHz transmitter with on-chip dipole antenna in 0.13-Œºm CMOS</t>
  </si>
  <si>
    <t>10.1109/JSSC.2008.922734</t>
  </si>
  <si>
    <t>2-s2.0-44649120801</t>
  </si>
  <si>
    <t>['six species', 'similar intercellular', 'regulation associated', 'predawn values', 'pigment composition', 'photosystem 2', 'photosynthetic antenna', 'overnight recovery', 'mature leaves', 'leaf ages', 'incomplete development', 'healthy leaves', 'fluorescence parameters', 'field conditions', 'f v', 'experimental botany', 'expanding leaves', 'dynamic inactivation', 'carotenoids showed', 'adult leaves']</t>
  </si>
  <si>
    <t>Œ¥ C 13 | Œ¥ N 15 | Acclimation | Down regulation | Leaf C/N | Nitrogen deficiency | Photo-protection | Sclerophyllous leaves | Species differences</t>
  </si>
  <si>
    <t>In six dominant species of the Amazonian 'Bana' vegetation, leaf blade characteristics, pigment composition, and chlorophyll (Chl) fluorescence parameters were measured in young and mature leaves under field conditions. Leaf Œ¥13C was comparable in the six species, which suggested that both expanding and expanded leaves contained organic matter fixed under similar intercellular and ambient CO2 concentration (Ci/C a). High leaf C/N and negative Œ¥15N values found in this habitat were consistent with the extreme soil N-deficiency. Analysis of Chl and carotenoids showed that expanding leaves had an incomplete development of photosynthetic antenna when compared to adult leaves. Dynamic inactivation of photosystem 2 (PS2) at midday was observed at both leaf ages as F v/Fm decreased compared to predawn values. Adult leaves reached overnight Fv/Fm ratios typical of healthy leaves. Overnight recovery of Fv/Fm in expanding leaves was incomplete. F0 remained unchanged from midday to predawn and F v tended to increase from midday to predawn. The recovery from midday depression observed in adult leaves suggested an acclimatory down-regulation associated with photo-protection and non-damage of PS2. ¬© 2008 Institute of Experimental Botany, ASCR.</t>
  </si>
  <si>
    <t>202-207</t>
  </si>
  <si>
    <t>Sobrado, M. A.</t>
  </si>
  <si>
    <t>Venezuela</t>
  </si>
  <si>
    <t>Caracas</t>
  </si>
  <si>
    <t>Universidad Sim√≥n Bol√≠var</t>
  </si>
  <si>
    <t>Sobrado M.</t>
  </si>
  <si>
    <t>Leaf characteristics and diurnal variation of chlorophyll fluorescence in leaves of the 'Bana' vegetation of the Amazon region</t>
  </si>
  <si>
    <t>10.1007/s11099-008-0033-9</t>
  </si>
  <si>
    <t>2-s2.0-44649124259</t>
  </si>
  <si>
    <t>['œîœü hysteresis', 'œºm ).', '¬© 2008', 'upper ku', 'studied based', 'sr ratios', 'sr ratio', 'respectively ).', 'reduced hysteresis', 'paraelectric state', 'mild hysteresis', 'microwave characterization', 'good values', 'film microstructure', 'ferroelectric states', 'ferroelectric state', 'e .,', 'dielectric constant', 'curie temperature', 'controlled oscillators', 'cmps made', 'cmps fabricated', 'cmps devices', 'bst films', 'band frequencies', 'ba content', '80 exhibited', '53 v', '400 ¬∞', '400 v', '18 ghz', '1 ratio']</t>
  </si>
  <si>
    <t>In this work, we present experimental results on the performance of coupled microstripline phase shifters (CMPS) fabricated using BaxSr 1-xTiO3 (BST) ferroelectric thin films. The CMPS were fabricated using commercially available pulsed laser deposition BST films with Ba:Sr ratios of 30:70 and 20:80. Microwave characterization of these CMPS was performed at upper Ku-band frequencies, particularly at frequencies near 16 and 18 GHz. The quality of performance of the CMPS was studied based on their relative phase shift (ŒîœÜ=œÜnV-œÜ0V, where n=0-400 V DC) and insertion loss within the DC bias range of 0-400 V (i.e., E-field ranges within 0-53 V/Œºm). The performance of the CMPS was tested as a function of temperature to investigate their operation in the paraelectric as well as in the ferroelectric state (i.e., above and below the Curie temperature, respectively). It was observed that for the CMPS fabricated with the BST films, with Ba:Sr ratio of 30:70, the performance was very good with ŒîœÜ up to 400¬∞ and nominal insertion losses of ‚àº3 dB. In addition, these devices were hysteresis-free in the paraelectric state and only showed ŒîœÜ hysteresis while performing in the ferroelectric state. In contrast, while the CMPS made with Ba:Sr ratios of 20:80 exhibited very good values of ŒîœÜ, they exhibited a mild hysteresis both in the paraelectric and ferroelectric states. X-ray diffraction studies indicate that the 30:70 films exhibit almost a 1:1 ratio between the in-plane and out-of-plane lattice parameters, suggesting that their cubic structure creates strain-free films conducive to CMPS devices with reduced hysteresis in the paraelectric state. Elimination of ŒîœÜ hysteresis is essential because many practical microwave applications such as voltage-controlled oscillators and beam steerable devices, particularly electronically steerable phased array antennas, rely on accurate phase shift versus tuning voltage profiles required for reliable device operation. Accordingly, the optimization of the interplay between film microstructure, Ba content, and dielectric constant is critical for reliable CMPS devices. ¬© 2008 The American Ceramic Society.</t>
  </si>
  <si>
    <t>1864-1868</t>
  </si>
  <si>
    <t>60026717;60078329;60029115;60026717</t>
  </si>
  <si>
    <t>7103318101;35496872800;7004597671;7003870589</t>
  </si>
  <si>
    <t>Miranda, F√©lix A.;Mueller, Carl H.;Van Keuls, Frederick W.;Romanofsky, Robert R.</t>
  </si>
  <si>
    <t>Fairfax;Cleveland;Cleveland</t>
  </si>
  <si>
    <t>Analex Corporation;Ohio Aerospace Institute;NASA Glenn Research Center</t>
  </si>
  <si>
    <t>60078329;60029115;60026717</t>
  </si>
  <si>
    <t>Miranda F.</t>
  </si>
  <si>
    <t>Ba&lt;inf&gt;x&lt;/inf&gt;Sr&lt;inf&gt;1-x&lt;/inf&gt;TiO&lt;inf&gt;3&lt;/inf&gt; thin film ferroelectric-coupled microstripline phase shifters with reduced device hysteresis</t>
  </si>
  <si>
    <t>10.1111/j.1551-2916.2007.02235.x</t>
  </si>
  <si>
    <t>2-s2.0-44649133810</t>
  </si>
  <si>
    <t>['wide bandwidth', 'standard 0', 'silicon chip', 'rf level', 'rf architecture', 'receiver consumes', 'power combining', 'phase states', 'phase shifting', 'paper demonstrates', 'operate instantaneously', 'given primarily', 'gain errors', 'gain ).', 'first demonstration', 'esd protection', 'element array', 'eight channels', 'chip size', 'center frequency', 'band applications', 'associated nf', '9 db', '7 ¬∞', '6 ¬∞', '6 ghz', '5 ps', '5 db', '4 db', '18 ghz', '12 ghz']</t>
  </si>
  <si>
    <t>BiCMOS analog integrated circuits | MIMO systems | Phase shifters | Phased arrays | Quadrature networks | Radar | SiGe BiCMOS | Smart antennas | Wireless communications</t>
  </si>
  <si>
    <t>This paper demonstrates an 8-element phased array receiver in a standard 0.18-Œºm SiGe BiCMOS (1P6M, SiGe HBT ft ‚âà150 GHz) technology for X- and Ku-band applications. The array receiver adopts the All-RF architecture, where the phase shifting and power combining are done at the RF level. With the integrations of all the digital control circuitry and ESD protection for all I/O pads, the receiver consumes a current of 100 - 200 mA from a 3.3 V supply voltage. The receiver shows 1.5 - 24.5 dB of power gain per channel from a 50 Œ© load at 12 GHz with bias current control, and an associated NF of 4.2 dB (@ max. gain) to 13.2 dB (@ min. gain). The RMS gain error is &lt; 0.9 dB and the RMS phase error is &lt; 6¬∞ at 6-18 GHz for all 4-bit phase states. The measured group delay is 162.5 ¬±12.5 ps for all phase states at 6-18 GHz. The RMS phase mismatch and RMS gain mismatch among the eight channels are &lt; 2.7¬∞ and 0.4 dB, respectively, for all 16 phase states, over 6-18 GHz. The 8-element array can operate instantaneously at any center frequency and with a wide bandwidth (3 to 6 GHz, depending on the center frequency) given primarily by the 3 dB gain variation in the 6-18 GHz range. To our knowledge, this is the first demonstration of an All-RF phased array on a silicon chip with very low RMS phase and gain errors at 6-18 GHz. The chip size is 2.2 √ó 2.45 mm 2 including all pads. ¬© 2008 IEEE.</t>
  </si>
  <si>
    <t>60000251-60121655;60000251-60121655</t>
  </si>
  <si>
    <t>22034600300;7006384021</t>
  </si>
  <si>
    <t>Koh, Kwang Jin;Rebeiz, Gabriel M.</t>
  </si>
  <si>
    <t>San Diego;New York</t>
  </si>
  <si>
    <t>The Electrical and Computer Engineering Department;IEEE</t>
  </si>
  <si>
    <t>60121655;60000251</t>
  </si>
  <si>
    <t>Koh K.</t>
  </si>
  <si>
    <t>An X- and Ku-band 8-element phased-array receiver in 0.18-Œºm SiGe BiCMOS technology</t>
  </si>
  <si>
    <t>10.1109/JSSC.2008.922737</t>
  </si>
  <si>
    <t>2-s2.0-44649151076</t>
  </si>
  <si>
    <t>['order effects', 'many reasons', 'geometric features', 'costly approach', 'complicated structures', 'compare well', 'cfd predictions']</t>
  </si>
  <si>
    <t>Bluff body | Computational fluid dynamics | Ship airwake | Validation | Wind tunnel</t>
  </si>
  <si>
    <t>It has been shown through wind tunnel tests that "small" geometric features such as antennas and masts can influence the mean and turbulent wake signature behind large naval vessels. Modeling these geometric features using standard computational fluid dynamics techniques requires wrapping either structured or unstructured computational grids around these very complicated structures. This is a very costly approach for many reasons. As an alternative, internal boundary conditions have been developed with the intention of capturing at least the first-order effects of the presence of the masts and antennas. A test case using a generic naval vessel mast was developed. A wind tunnel model of the antenna mast geometry was created and hot-wire anemometry data were collected. The CFD predictions were shown to compare well with the wind tunnel data for the parameters of concern.</t>
  </si>
  <si>
    <t>817-830</t>
  </si>
  <si>
    <t>Journal of Wind Engineering and Industrial Aerodynamics</t>
  </si>
  <si>
    <t>60000982;60000982</t>
  </si>
  <si>
    <t>8564388600;6603284046</t>
  </si>
  <si>
    <t>Polsky, Susan A.;Ghee, Terence A.</t>
  </si>
  <si>
    <t>Patuxent River</t>
  </si>
  <si>
    <t>Naval Air Systems Command</t>
  </si>
  <si>
    <t>Polsky S.</t>
  </si>
  <si>
    <t>Application and verification of internal boundary conditions for antenna mast wake predictions</t>
  </si>
  <si>
    <t>S0167610507001328</t>
  </si>
  <si>
    <t>10.1016/j.jweia.2007.06.010</t>
  </si>
  <si>
    <t>2-s2.0-44649157102</t>
  </si>
  <si>
    <t>['underlying algorithms', 'transmitter signal', 'transmitted signal', 'transmission behavior', 'symbol rate', 'symbol duration', 'real receiver', 'proposed method', 'proper reduced', 'power level', 'multipath propagation', 'level according', 'investment costs', 'international rules', 'important components', 'high dispersion', 'great advantage', 'frequency bands', 'feasible due', 'existing infrastructure', 'encouraging results', 'digital transmission', 'digital equivalent', 'decision feedback', 'data rate', 'constant envelope', 'city area', 'channel states', 'channel estimation', 'cd quality', 'broadcasting companies', 'band radiation', 'analog fm', 'adjacent channels', '85 œºs', '3 ].', '2 ].', '156 kb', '108 mhz', '1 ].']</t>
  </si>
  <si>
    <t>CPM | Digital audio broadcasting | FM</t>
  </si>
  <si>
    <t>We propose a new broadcasting scheme for the transmission of digital audio signals simultaneously with existing analog frequency modulation radio (88-108 MHz) in adjacent channels, denoted as in-band-adjacent channel system (IBAC) [1]. This broadcasting scheme enables the transmission of digital audio data in CD quality with a data rate of up to 156 kb/s within an FM 200 kHz channel. The digital transmission is based on continuous phase modulation (CPM) and a proper reduced-state sequence estimator. CPM is the digital equivalent of the analog FM and has a constant envelope, too. This is a great advantage, because on the one hand existing nonlinear amplifiers can be reused to achieve good efficiency and low out-of-band radiation, on the other hand it enables the broadcasting companies to reuse the existing infrastructure (amplifiers, antennas, frequency bands) which reduces the investment costs and improves the chances for an introduction of CPM as a new broadcasting standard. With the proposed method, the power level and the symbol rate of the transmitter signal is determined in a manner that the interference the CPM signal poses for the analog FM signal in adjacent channels remains below a level according to the radio frequency emission mask defined by international rules. Due to the multipath propagation of the transmitted signal, the transmission behavior of typical radio channels is characterized by high dispersion of up to 85 Œºs [2]. For the parameterization of this demonstrator, the channel memory amounts 14 bits. Due to the implementation of the hardware, the symbol duration is different in this case from the one in [2]. Since Viterbi detection is not feasible due to the number of channel states, detection is performed by a reduced-state sequence estimator that is able to eliminate the complete channel interferences by decision feedback [3]. We will describe in this paper the underlying algorithms of synchronization and channel estimation, since they are important components of a real receiver. To underline the suitability of the CPM based broadcasting scheme, we have conducted field tests in the city area of Hanover with a real broadcasting evaluation system based on the proposed CPM broadcasting scheme with support of the northern German broadcast service (NDR) in Hanover with encouraging results. ¬© 2008 IEEE.</t>
  </si>
  <si>
    <t>236-248</t>
  </si>
  <si>
    <t>60004935;60004935;60015776;60004935;60004935</t>
  </si>
  <si>
    <t>24338608700;24337617800;24337453000;24339059600;6602128136</t>
  </si>
  <si>
    <t>Kupferschmidt, Claus;Ayadi-Miessen, Amina;De Boer, Gerrit;Patino, Ricardo;Kuchenbecker, Hans Peter</t>
  </si>
  <si>
    <t>Gerlingen;Hannover</t>
  </si>
  <si>
    <t>Robert Bosch GmbH;Gottfried Wilhelm Leibniz Universit√§t Hannover</t>
  </si>
  <si>
    <t>60015776;60004935</t>
  </si>
  <si>
    <t>Kupferschmidt C.</t>
  </si>
  <si>
    <t>Field tests of digital audio broadcasting in the FM band based on continuous phase modulation</t>
  </si>
  <si>
    <t>10.1109/TBC.2007.911343</t>
  </si>
  <si>
    <t>2-s2.0-44649168835</t>
  </si>
  <si>
    <t>['¬© 2008', 'sufficient period', 'slurries prepared', 'room temperature', 'reactions leading', 'mgo formed', 'low temperature', 'dispersant concentration', 'coagulated bodies', 'closed molds', 'anomalous behavior', 'ammonium poly', '92 wt', '84 wt', '04 wt']</t>
  </si>
  <si>
    <t>Coagulation of aqueous alumina slurries prepared using various concentrations (0.43-1.04 wt% based on alumina) of ammonium poly(acrylate) dispersant by MgO has been studied for direct coagulation casting (DCC) of alumina. The slurries prepared at dispersant concentration below 0.84 wt% are not suitable for DCC at room temperature (‚àº30¬∞C) as they undergo premature coagulation. Mixing the slurry with MgO at a low temperature of nearly 5¬∞C slows down the reactions leading to coagulation and keeps the slurry viscosity low for a sufficient period of time. Coagulation of slurries prepared at a dispersant concentration of 0.92 wt% and above at room temperature requires MgO concentrations much higher than the equivalent amount required for reaction with the dispersant. This anomalous behavior at higher dispersant concentration is explained such that the Mg-poly(acrylate) formed by the reaction between ammonium poly(acrylate) and MgO formed a sheath over the remaining MgO particles and prevented them from further dissolution at room temperature. Faster coagulation could be achieved by heating the slurries after casting in closed molds. The Mg-poly(acrylate) acts as a binder and stabilizes the coagulated bodies as their strength and stability against oscillatory stresses increase with an increase in dispersant concentration. ¬© 2008 The American Ceramic Society.</t>
  </si>
  <si>
    <t>1933-1938</t>
  </si>
  <si>
    <t>60069509;60069509;60069509;60069509;60069509</t>
  </si>
  <si>
    <t>16417843600;24338448300;16031900600;7004693655;55734212000</t>
  </si>
  <si>
    <t>Prabhakaran, Kuttan;Kumbhar, Chandrashekhar S.;Raghunath, Sooraj;Gokhale, Nitin Madusudhan;Sharma, Suresh Chandra</t>
  </si>
  <si>
    <t>Thana</t>
  </si>
  <si>
    <t>Naval Materials Research Laboratory India</t>
  </si>
  <si>
    <t>Prabhakaran K.</t>
  </si>
  <si>
    <t>Effect of concentration of ammonium poly(acrylate) dispersant and MgO on coagulation characteristics of aqueous alumina direct coagulation casting slurries</t>
  </si>
  <si>
    <t>10.1111/j.1551-2916.2008.02395.x</t>
  </si>
  <si>
    <t>2-s2.0-44649177536</t>
  </si>
  <si>
    <t>R01GM077618</t>
  </si>
  <si>
    <t>['wide variety', 'using whole', 'several genes', 'sechellia may', 'sechellia compared', 'rights reserved', 'relative abundance', 'plant ecology', 'olfactory organs', 'obp genes', 'obp expression', 'obp evolution', 'morinda citrifolia', 'molecular biology', 'likely responds', 'key role', 'key odorant', 'interspecific divergence', 'insect evolution', 'increased sensitivity', 'increased expression', 'genome microarrays', 'genome average', 'genes expressed', 'generalist relatives', 'fully explained', 'evolved independently', 'entire repertoire', 'drosophila sechellia', 'drosophila melanogaster', 'different sensilla', 'binding proteins', 'author 2008']</t>
  </si>
  <si>
    <t>Drosophila sechellia | Gene expression | Host plant preferences | Microarrays | Olfactory receptors | Regulatory evolution</t>
  </si>
  <si>
    <t>Host plant shifts by phytophagous insects play a key role in insect evolution and plant ecology. Such shifts often involve major behavioral changes as the insects must acquire an attraction and/or lose the repulsion to the new host plant's odor and taste. The evolution of chemotactic behavior may be due, in part, to gene expression changes in the peripheral sensory system. To test this hypothesis, we compared gene expression in the olfactory organs of Drosophila sechellia, a narrow ecological specialist that feeds on the fruit of Morinda citrifolia, with its close relatives Drosophila simulans and Drosophila melanogaster, which feed on a wide variety of decaying plant matter. Using whole-genome microarrays and quantitative polymerase chain reaction, we surveyed the entire repertoire of Drosophila odorant receptors (ORs) and odorant-binding proteins (OBPs) expressed in the antennae. We found that the evolution of OR and OBP expression was accelerated in D. sechellia compared both with the genome average in that species and with the rate of OR and OBP evolution in the other species. However, some of the gene expression changes that correlate with D. sechellia's increased sensitivity to Morinda odorants may predate its divergence from D. simulans. Interspecific divergence of olfactory gene expression cannot be fully explained by changes in the relative abundance of different sensilla as some ORs and OBPs have evolved independently of other genes expressed in the same sensilla. A number of OR and OBP genes are upregulated in D. sechellia compared with its generalist relatives. These genes include Or22a, which likely responds to a key odorant of M. citrifolia, and several genes that are yet to be characterized in detail. Increased expression of these genes in D. sechellia may have contributed to the evolution of its unique chemotactic behavior. ¬© The Author 2008. Published by Oxford University Press on behalf of the Society for Molecular Biology and Evolution. All rights reserved.</t>
  </si>
  <si>
    <t>1081-1092</t>
  </si>
  <si>
    <t>Molecular Biology and Evolution</t>
  </si>
  <si>
    <t>60014439;60014439;60014439;60021121-60004179;60013959;60025111</t>
  </si>
  <si>
    <t>7006091438;6506453208;57217440135;8534351900;7101992431;36618778900</t>
  </si>
  <si>
    <t>Kopp, Artyom;Barmina, Olga;Hamilton, Andrew M.;Higgins, Laura;McIntyre, Lauren M.;Jones, Corbin D.</t>
  </si>
  <si>
    <t>Chapel Hill;Bloomington;Davis;Gainesville;Moffett Field</t>
  </si>
  <si>
    <t>The University of North Carolina at Chapel Hill;Indiana University Bloomington;University of California, Davis;University of Florida;NASA Ames Research Center</t>
  </si>
  <si>
    <t>60025111;60021121;60014439;60013959;60004179</t>
  </si>
  <si>
    <t>Kopp A.</t>
  </si>
  <si>
    <t>Evolution of gene expression in the Drosophila olfactory system</t>
  </si>
  <si>
    <t>10.1093/molbev/msn055</t>
  </si>
  <si>
    <t>2-s2.0-44649188615</t>
  </si>
  <si>
    <t>['symbol blocks', 'small number', 'simplified precoder', 'simplified non', 'redundant precoding', 'received signals', 'receive antennas', 'proposed method', 'mimo channel', 'known symbols', 'general non', 'existing methods', 'efficient solution', 'cyclic prefix', 'combining multiple', 'channel estimation', 'channel ambiguity']</t>
  </si>
  <si>
    <t>Blind and semi-blind channel estimation | Block transmission | Cyclic prefix | Multiple-input - multiple-output (MIMO) | Precoding</t>
  </si>
  <si>
    <t>By combining multiple-input-multiple-output (MIMO) communication with block transmission using a cyclic prefix (CP), MIMO block transmission systems can not only achieve high data rates but also simplify channel estimation and equalization. In this paper, to provide a bandwidth-efficient solution for channel estimation in MIMO block transmission systems with a CP, we present a framework for blind channel estimation based on a general non-redundant precoding. Using this framework, we propose a blind estimator exploiting a simplified non-redundant precoding that is robust against overestimates of a true MIMO channel order. Furthermore, in the case with the number of transmit antennas greater than that of receive antennas, we show under specific system conditions that the proposed blind algorithms can be used for estimation of the MIMO channel without oversampling the received signals. With the simplified precoding conditions established in this paper, the proposed method does not impose the strict identifiability conditions on the MIMO channel, which are required for the existing methods. Furthermore the proposed estimator achieves accurate channel estimation with a small number of symbol blocks. In addition, we derive a simplified precoder that is optimized in the sense of minimizing the impact of unknown additive noise. We discuss the tradeoff between channel estimation accuracy and bit error rate performance associated with the simplified precoder. Finally, we develop a technique for resolving the channel ambiguity in the proposed blind estimator to create a semi-blind channel estimator relying on only a few known symbols. ¬© 2008 IEEE.</t>
  </si>
  <si>
    <t>2509-2523</t>
  </si>
  <si>
    <t>60010484;60013372;60013372</t>
  </si>
  <si>
    <t>8340976200;55934670700;7101684073</t>
  </si>
  <si>
    <t>Shin, Changyong;Heath, Robert W.;Powers, Edward J.</t>
  </si>
  <si>
    <t>The University of Texas at Austin;Samsung Group</t>
  </si>
  <si>
    <t>60013372;60010484</t>
  </si>
  <si>
    <t>Shin C.</t>
  </si>
  <si>
    <t>Non-redundant precoding-based blind and semi-blind channel estimation for MIMO block transmission with a cyclic prefix</t>
  </si>
  <si>
    <t>10.1109/TSP.2007.914954</t>
  </si>
  <si>
    <t>2-s2.0-44849093431</t>
  </si>
  <si>
    <t>['triple sum', 'transmit antennas', 'spreading codes', 'received signal', 'possible using', 'order tensor', 'interactions involving', 'interaction pattern', 'input multiple', 'given dimension', 'explicit use', 'data streams', 'constraint matrix', 'constrained structures', 'confac model', 'confac decomposition', 'channel recovery', 'canonical vectors', 'blind symbol', 'antenna systems']</t>
  </si>
  <si>
    <t>Blind detection | Constrained tensor decomposition | Multiple-input multiple-output (MIMO) antenna systems | Space-time spreading</t>
  </si>
  <si>
    <t>In this paper, we formulate a new tensor decomposition herein called constrained factor (CONFAC) decomposition. It consists in decomposing a third-order tensor into a triple sum of rank-one tensor factors, where interactions involving the components of different tensor factors are allowed. The interaction pattern is controlled by three constraint matrices the columns of which are canonical vectors. Each constraint matrix is associated with a given dimension, or mode, of the tensor. The explicit use of these constraint matrices provides degrees of freedom to the CONFAC decomposition for modeling tensor signals with constrained structures which cannot be handled with the standard parallel factor (PARAFAC) decomposition. The uniqueness of this decomposition is discussed and an application to multiple-input multiple-output (MIMO) antenna systems is presented. A new transmission structure is proposed, the core of which consists of a precoder tensor decomposed as a function of the CONFAC constraint matrices. By adjusting the precoder constraint matrices, we can control the allocation of data streams and spreading codes to transmit antennas. Based on a CONFAC model of the received signal, blind symbol/code/channel recovery is possible using the alternating least squares algorithm. For illustrating this application, we evaluate the bit-error-rate (BER) performance for some configurations of the precoder constraint matrices. ¬© 2008 IEEE.</t>
  </si>
  <si>
    <t>2429-2442</t>
  </si>
  <si>
    <t>de Almeida, Andr√© L.F.;Favier, G√©rard;Mota, Jo√£o Cesar M.</t>
  </si>
  <si>
    <t>de Almeida A.L.F.</t>
  </si>
  <si>
    <t>A constrained factor decomposition with application to MIMO antenna systems</t>
  </si>
  <si>
    <t>10.1109/TSP.2008.917026</t>
  </si>
  <si>
    <t>2-s2.0-44849094083</t>
  </si>
  <si>
    <t>['social roles', 'social hymenoptera', 'social behavior', 'social aggression', 'sex effects', 'sex differences', 'sensory integration', 'sectional studies', 'reproductive success', 'related effects', 'related differences', 'previous research', 'positively correlated', 'particularly relevant', 'nestmate recognition', 'mushroom body', 'mischocyttarus mastigophorus', 'measuring sex', 'insects provide', 'important models', 'frequently depart', 'flexible investment', 'female brain', 'dependent changes', 'demonstrated experience', 'brain volume', 'behavior associations']</t>
  </si>
  <si>
    <t>Age | Dominance behavior | Mushroom bodies | Sex differences | Social insects</t>
  </si>
  <si>
    <t>Social Hymenoptera are important models for analyzing functional brain plasticity. These insects provide the opportunity to learn how individuals' social roles are related to flexible investment in different brain regions. We assessed how age, sex, and individual behavior influence brain development in a primitively eusocial paper wasp, Mischocyttarus mastigophorus. Previous research in other species has demonstrated experience-dependent changes in central and primary sensory centers in the brain. The mushroom body (MB) calyx is a central processing region involved in sensory integration, learning and memory and may be particularly relevant to social behavior. We extend earlier cross-sectional studies of female brain/behavior associations by measuring sex- and age-related differences in MB calyx volume, and by quantifying optic lobe and antennal lobe development. Age did predict MB development: calyx neuropils increased in volume with age. We show that MB development differs between the sexes. Males, who frequently depart to seek mating opportunities, have larger MB calyx collars (which receive optic input) than females. In contrast, females have augmented predominantly antenna-innervated MB calyx lips, which may be useful for nestmate recognition and interactions on the nest. Sex differences in MB development increased with age. After accounting for age and sex effects, social aggression was positively correlated with MB calyx volume for both sexes. We found little evidence for relationships among sex, age, or behavior and the volumes of peripheral sensory processing structures. We discuss the implications of gender- and age-related effects on brain volume in relation to male and female life history and reproductive success. ¬© 2008 Wiley Periodicals, Inc.</t>
  </si>
  <si>
    <t>950-959</t>
  </si>
  <si>
    <t>60015481;60015481</t>
  </si>
  <si>
    <t>18437713500;7103100397</t>
  </si>
  <si>
    <t>Molina, Yamile;O'Donnell, Sean</t>
  </si>
  <si>
    <t>Molina Y.</t>
  </si>
  <si>
    <t>Age, sex, and dominance-related mushroom body plasticity in the paperwasp Mischocyttarus mastigophorus</t>
  </si>
  <si>
    <t>10.1002/dneu.20633</t>
  </si>
  <si>
    <t>2-s2.0-44849103355</t>
  </si>
  <si>
    <t>University of Canberra</t>
  </si>
  <si>
    <t>02-10105</t>
  </si>
  <si>
    <t>['uniform density', 'special case', 'received signal', 'rate behavior', 'random beamforming', 'point density', 'perfect beamforming', 'overall distortion', 'output systems', 'optimum density', 'noise ratio', 'new results', 'induced distortion', 'high rates', 'e .,', 'distortion approaches', 'channel error', 'boundedness constraint', 'beamforming vector', 'analytically characterized', 'also known']</t>
  </si>
  <si>
    <t>Channel state quantization | Equal gain transmission | Feedback communication</t>
  </si>
  <si>
    <t>In this paper, new results and insights are derived for the performance of multiple-input, single-output systems with beamforming at the transmitter, when the channel state information is quantized and sent to the transmitter over a noisy feedback channel. It is assumed that there exists a per-antenna power constraint at the transmitter, hence, the equal gain transmission (EGT) beamforming vector is quantized and sent from the receiver to the transmitter. The loss in received signal-to-noise ratio (SNR) relative to perfect beamforming is analytically characterized, and it is shown that at high rates, the overall distortion can be expressed as the sum of the quantization-induced distortion and the channel error-induced distortion, and that the asymptotic performance depends on the error-rate behavior of the noisy feedback channel as the number of codepoints gets large. The optimum density of codepoints (also known as the point density) that minimizes the overall distortion subject to a boundedness constraint is shown to be the same as the point density for a noiseless feedback channel, i.e., the uniform density. The binary symmetric channel with random index assignment is a special case of the analysis, and it is shown that as the number of quantized bits gets large the distortion approaches the same as that obtained with random beamforming. The accuracy of the theoretical expressions obtained are verified through Monte Carlo simulations. ¬© 2008 IEEE.</t>
  </si>
  <si>
    <t>2451-2460</t>
  </si>
  <si>
    <t>60014097;60110605;60121655</t>
  </si>
  <si>
    <t>35790310300;55710040500;57203087532</t>
  </si>
  <si>
    <t>Murthy, Chandra R.;Zheng, Jun;Rao, Bhaskar D.</t>
  </si>
  <si>
    <t>United States;United States;India</t>
  </si>
  <si>
    <t>San Diego;San Jose;Bengaluru</t>
  </si>
  <si>
    <t>The Electrical and Computer Engineering Department;Broadcom Inc., San Jose;Indian Institute of Science</t>
  </si>
  <si>
    <t>60121655;60110605;60014097</t>
  </si>
  <si>
    <t>Murthy C.</t>
  </si>
  <si>
    <t>Performance of quantized equal gain transmission with noisy feedback channels</t>
  </si>
  <si>
    <t>10.1109/TSP.2007.914967</t>
  </si>
  <si>
    <t>2-s2.0-44849108553</t>
  </si>
  <si>
    <t>['œº six', 'yagi antenna', 'simple cpw', 'reflector strip', 'letter presents', 'ghz millimeter', 'feeding network', 'design simulation', 'coplanar waveguide', 'chip antenna', 'based 3', 'back ratio', '9 db', '65 ghz', '10 dbi', '10 %.']</t>
  </si>
  <si>
    <t>60 GHz | CMOS | Coplanar stripline (CPS) | Coplanar waveguide (CPW) | Millimeter wave | On-chip antenna | Wireless personal area network (WPAN) | Yagi</t>
  </si>
  <si>
    <t>This letter presents a 60-GHz millimeter-wave on-chip Yagi antenna fabricated with a 0.18- Œº CMOS process. A feeding network is designed in a coplanar waveguide (CPW) technology. The 0.18-Œº six-metal-layer CMOS process allows the on-chip antenna to utilize a simple CPW-to-coplanar-stripline feed transition and the first metal layer to implement a reflector strip. The CMOS antenna chip size is 1.1times; 0.95mm2. A FEM-based 3-D full-wave electromagnetic solver, the HFSS, is used for design simulation. The measured antenna input VSWR is less than two from 55 to 65 GHz. The front-to-back ratio of the Yagi antenna is about 9 dB. The measured maximum antenna power gain is about -10 dBi. The simulated antenna radiation efficiency is about 10%. ¬© 2008 IEEE.</t>
  </si>
  <si>
    <t>625-627</t>
  </si>
  <si>
    <t>IEEE Electron Device Letters</t>
  </si>
  <si>
    <t>24341220200;24342180700;57214178118;7103110709</t>
  </si>
  <si>
    <t>Hsu, Shun Sheng;Wei, Kuo Chih;Hsu, Cheng Ying;Ru-Chuang, Huey</t>
  </si>
  <si>
    <t>Hsu S.</t>
  </si>
  <si>
    <t>A 60-GHz millimeter-wave CPW-fed Yagi antenna fabricated by using 0.18-Œº CMOS technology</t>
  </si>
  <si>
    <t>10.1109/LED.2008.920852</t>
  </si>
  <si>
    <t>2-s2.0-44849108866</t>
  </si>
  <si>
    <t>['traditional single', 'second one', 'resulting signal', 'resulting link', 'receiver side', 'receive antennas', 'q impairments', 'q branches', 'proposed techniques', 'proposed methods', 'proposed algorithms', 'practically identical', 'possible nonidealities', 'phase matching', 'ordinary single', 'obtained results', 'multiple transmit', 'link quality', 'link capacity', 'level performance', 'interference ratio', 'individual transmitter', 'imbalance properties', 'first approach', 'called direct', 'antenna techniques', 'antenna systems', 'also shown', 'algebraic properties']</t>
  </si>
  <si>
    <t>Complex signals and systems | Digital radios | Direct-conversion transceivers | I/Q imbalance | MIMO systems | Signal separation | Space-time coding | Transmit diversity</t>
  </si>
  <si>
    <t>Space-time coded wireless transmission techniques with multiple transmit and receive antennas can provide considerable increases in both the link quality as well as link capacity when compared to ordinary single-antenna techniques. However, multiantenna transmission basically calls for multiple parallel radio implementations, and the resulting link performance is found to be very sensitive to the possible nonidealities of the individual analog radio front-ends. One important practical example is the so-called I/Q imbalance problem related to the amplitude and phase matching of the I/Q branches of the transmitters and receivers. In this paper, we analyze the I/Q imbalance effects in space-time coded transmit diversity system context, in terms of the resulting signal-to-interference ratio as a function of the imbalance properties, assuming the individual transmitter and receiver analog front-ends are based on the so-called direct-conversion radio architecture. The obtained results indicate that the I/Q imbalance effect is fundamentally more challenging in the multiantenna context compared to traditional single-antenna systems. In addition, two digital compensation methods are proposed for combating the resulting signal distortion on the receiver side. The first approach is based on algebraic properties of the derived signal models combined with proper pilot data, while the second one is blind, stemming from the blind signal separation principles. The resulting link-level performance of the proposed algorithms is evaluated using extensive computer simulations. Based on the obtained results, the I/Q imbalance effects can be efficiently compensated using the proposed techniques, the resulting link performance being practically identical to that of the ideal perfectly matched reference case. Furthermore, the proposed methods are also shown to correct for channel estimation errors, in addition to I/Q impairments, and are also reasonably robust against residual carrier offsets. ¬© 2008 IEEE.</t>
  </si>
  <si>
    <t>2496-2508</t>
  </si>
  <si>
    <t>60011170;60011170;60011170</t>
  </si>
  <si>
    <t>7402166642;6603051439;35595830700</t>
  </si>
  <si>
    <t>Zou, Yaning;Valkama, Mikko;Renfors, Markku</t>
  </si>
  <si>
    <t>Tampere</t>
  </si>
  <si>
    <t>Tampereen Yliopisto</t>
  </si>
  <si>
    <t>Zou Y.</t>
  </si>
  <si>
    <t>Digital compensation of I/Q imbalance effects in space-time coded transmit diversity systems</t>
  </si>
  <si>
    <t>10.1109/TSP.2007.916132</t>
  </si>
  <si>
    <t>2-s2.0-44849120032</t>
  </si>
  <si>
    <t>['uplink multiple', 'transmit antennas', 'spreading codes', 'several multiple', 'received signal', 'performance evaluation', 'one multiple', 'multiplexing schemes', 'fixed number', 'finite set', 'division multiple', 'distinguishing features', 'data streams', 'constrained third', 'constrained structure', 'antenna transmitter', 'antenna schemes', 'antenna code', 'allows us']</t>
  </si>
  <si>
    <t>Blind detection | Canonical allocation | Code- division multiple-access (CDMA) systems | Constrained tensor modeling | Multiple-antenna schemes | Spatial multiplexing</t>
  </si>
  <si>
    <t>In this paper, we consider an uplink multiple-antenna code-division multiple-access (CDMA) system linking several multiple-antenna mobile users to one multiple-antenna base station. For this system, a constrained third-order tensor decomposition is introduced for modeling the multiple-antenna transmitter as well as the received signal. The constrained structure of the proposed tensor decomposition is characterized by two constraint matrices that have a meaningful physical interpretation in our context. They can be viewed as canonical allocation matrices that define the allocation of users' data streams and spreading codes to the transmit antennas. The distinguishing features of the proposed tensor modeling with respect to the already existing tensor-based CDMA models are: i) it copes with multiple transmit antennas and spreading codes per user and ii) it models several spatial spreading/multiplexing schemes with multiple spreading codes by controlling the constrained structure of the tensor signal model. A systematic design procedure for the canonical allocation matrices leading to a unique blind symbol (or joint blind symbol-code) recovery is proposed which allows us to derive a finite set of multiple-antenna schemes for a fixed number of transmit antennas. Identifiability of the proposed tensor model is discussed, and a blind multiuser detection receiver based on the alternating least squares algorithm is considered for performance evaluation of several multiple-antenna CDMA schemes derived from the constrained modeling approach. ¬© 2008 IEEE.</t>
  </si>
  <si>
    <t>2417-2428</t>
  </si>
  <si>
    <t>Constrained tensor modeling approach to blind multiple-antenna CDMA schemes</t>
  </si>
  <si>
    <t>10.1109/TSP.2008.917028</t>
  </si>
  <si>
    <t>2-s2.0-44849125643</t>
  </si>
  <si>
    <t>['two components', 'ten antennas', 'source j1427', 'reference mode', 'radio spectrum', 'observed j1427', 'loud quasar', 'known radio', 'double structure', 'distant radio', 'detected mas', 'csos ).', 'clearly detected', 'brightest component', 'angular scales', 'also probe', '6 ghz', '5 ghz', '3312 ()', '3 mas', '0054 ()']</t>
  </si>
  <si>
    <t>Galaxies: active | Quasars: individual: J1427+3312 | Radio continuum: galaxies | Techniques: interferometric</t>
  </si>
  <si>
    <t>Context. The highest redshift quasars at 6 receive considerable attention since they provide strong constraints on the growth of the earliest supermassive black holes. They also probe the epoch of reionisation and serve as "lighthouses" to illuminate the space between them and the observer. The source J1427+3312 () has recently been identified as the first and so far the only known radio-loud quasar at z ‚â• 6. Aims. We investigated the compact radio structure of J1427+3312 on milli-arcsecond (mas) angular scales, to compare it with that of the second most distant radio-loud quasar J0836+0054 () and with lower-redshift radio quasars in general.Methods. We observed J1427+3312 in phase-reference mode with ten antennas of the European Very Long Baseline Interferometry (VLBI) Network (EVN) at 1.6 GHz on 11 March 2007 and at 5 GHz on 3 March 2007.Results. The source was clearly detected at both frequencies. At 1.6 GHz, it shows a prominent double structure. The two components are separated by 28.3 mas, corresponding to a projected linear distance of ~ pc. Both components with sub-mJy flux densities appear resolved. In the position of the brightest component at 1.6 GHz, we detected mas-scale radio emission at 5 GHz as well. The radio spectrum of this feature is steep. The double structure and the separation of the components of J1427+3312 are similar to those of the young ( yr) compact symmetric objects (CSOs). ¬© 2008 ESO.</t>
  </si>
  <si>
    <t>60100934-60027811;60002493;60027811-60002493;60100934-60027811-60000809</t>
  </si>
  <si>
    <t>7102490529;7006254892;6701811624;13408500500</t>
  </si>
  <si>
    <t>Frey, S.;Gurvits, L. I.;Paragi, Z.;Gab√°nyi, K. √â</t>
  </si>
  <si>
    <t>Hungary;Hungary;Netherlands;Japan</t>
  </si>
  <si>
    <t>Budapest;Budapest;Dwingeloo;Sagamihara</t>
  </si>
  <si>
    <t>Budapest F≈ëv√°ros Korm√°nyhivatala, F√∂ldm√©r√©si, T√°v√©rz√©kel√©si √©s F√∂ldhivatali F≈ëoszt√°ly (BFKH FTFF);Magyar Tudomanyos Akademia;Joint Institute for VLBI in Europe;JAXA Institute of Space and Astronautical Science</t>
  </si>
  <si>
    <t>60100934;60027811;60002493;60000809</t>
  </si>
  <si>
    <t>Frey S.</t>
  </si>
  <si>
    <t>High-resolution double morphology of the most distant known radio quasar at z = 6.12</t>
  </si>
  <si>
    <t>10.1051/0004-6361:200810040</t>
  </si>
  <si>
    <t>2-s2.0-44849131959</t>
  </si>
  <si>
    <t>CCF0513916</t>
  </si>
  <si>
    <t>['usually referred', 'outperforms max', 'noise ratio', 'multiple users', 'multiple antennas', 'multicasting setup', 'multicast channels', 'minimum signal', 'loop scheme', 'independent data', 'fixed number', 'common message', 'average capacity', 'asymptotic analysis', 'associated users']</t>
  </si>
  <si>
    <t>Antenna selection | Antenna subset selection | Average capacity | Beamforming | Max-min beamforming | Multicast channel | Multiple antenna | Open-loop transmission | Transmit diversity</t>
  </si>
  <si>
    <t>Both military and commercial wireless cellular networks often require the same data to be conveyed to multiple users simultaneously. This technique is usually referred to as physical layer multicasting. Unfortunately, the capacity of this multicasting setup is dictated by the smallest maximum achievable rate among all the users. In this paper, we consider the use of antenna subset selection in multicast channels where the transmitter is equipped with multiple antennas and sends a common message to multiple users. In this set-up, the antenna subset selection scheme selects some subset of the basestation transmit antennas to maximize the minimum signal-to-noise ratio (SNR) among the associated users. Using an asymptotic analysis, the average capacity of the antenna subset selection scheme is compared with that provided by max-min transmit beamforming, which requires channel state information at the transmitter to maximize the minimum user SNR, and an open-loop scheme where independent data is transmitted on each antenna. Then, we identify the minimum required antenna configuration condition for multicasting in which the antenna subset selection scheme universally performs better than the open-loop scheme and outperforms max-min transmit beamforming when the number of users is large. In addition, for a fixed number of radio frequency chains and users, it is shown that the antenna subset selection scheme can exploit the antenna selection diversity and its average capacity grows double logarithmically with the number of transmit antennas without bound. ¬© 2008 IEEE.</t>
  </si>
  <si>
    <t>2524-2534</t>
  </si>
  <si>
    <t>60000872;60009254</t>
  </si>
  <si>
    <t>57191670767;7202200691</t>
  </si>
  <si>
    <t>Park, Seung Young;Love, David J.</t>
  </si>
  <si>
    <t>West Lafayette;Chuncheon</t>
  </si>
  <si>
    <t>Purdue University;Kangwon National University</t>
  </si>
  <si>
    <t>60009254;60000872</t>
  </si>
  <si>
    <t>Capacity limits of multiple antenna multicasting using antenna subset selection</t>
  </si>
  <si>
    <t>10.1109/TSP.2007.913157</t>
  </si>
  <si>
    <t>2-s2.0-44849132547</t>
  </si>
  <si>
    <t>['¬© 2008', 'water films', 'ventrally ensheath', 'two clades', 'traditional three', 'tapered projection', 'suspended food', 'subfamily system', 'structures form', 'strongly supported', 'stage larvae', 'solid food', 'sheath scoop', 'sheath may', 'shaped groove', 'separating fluid', 'sclerotized apically', 'results show', 'produced anteriorly', 'oral pocket', 'open trough', 'mouth lies', 'mandibular sheaths', 'mandibular lobes', 'mandibles project', 'main food', 'lower cyclorrhapha', 'linnean society', 'larval head', 'intermediate characters', 'infolded dorsally', 'hooked mandibles', 'hooked apex', 'higher degree', 'higher cyclorrhapha', 'head skeleton', 'guide along', 'group families', 'gathering structures', 'gathering structure', 'families calliphoridae', 'except ironomyiidae', 'examined final', 'elongate labium', 'dorsal extension', 'comprising ventrally', 'components appears', 'cephalic lobes', 'bifurcate dorsally', 'basal sclerite', 'anterior part', 'analysed phylogenetically']</t>
  </si>
  <si>
    <t>Head skeleton | Morphology | Predation | Saprophagy</t>
  </si>
  <si>
    <t>We examined final-stage larvae of all currently recognized lower cyclorrhaphan (= Aschiza) families, except Ironomyiidae and Sciadoceridae, and those of the higher cyclorrhaphan (= Schizophora) families Calliphoridae, Conopidae, Lonchaeidae, Muscidae, and Ulidiidae, and compared them with larvae of two out-group families, Rhagionidae and Dolichopodidae, paying particular attention to structures of the head. A set of 86 morphological characters were analysed phylogenetically. The results show that the lower Cyclorrhapha is paraphyletic in relation to the higher Cyclorrhapha. The monophyly of the Cyclorrhapha is strongly supported. The lower Cyclorrhapha is resolved into two clades, based on the Lonchopteridae. Within the Syrphidae the traditional three-subfamily system is supported, based on the Microdontinae. Within the lower Cyclorrhapha, the larval head is variable in form and arrangement of components. In Lonchopteridae, the mouth lies at the back of an open trough or furrow, comprising ventrally an elongate labium and laterally the maxilla. This arrangement of components appears to facilitate scooping food in water films. In Platypezoidea there is no furrow, and the dorsolateral lobes bearing the antennae are connected by a dorsal extension of the pseudocephalon. The main food-gathering structure is the hooked apex of the labium, but in Phoridae the mandibles may also be important. In Eumuscomorpha the mandibles are at the apex of the head skeleton. The pseudocephalon is extended and infolded dorsally to form an oral pocket over the mouth. In the Pipunculidae, and the Microdontinae and Syrphinae of the Syrphidae, ventrally it forms a V-shaped groove or guide along which the mandibles project. The labium is sclerotized apically, and forms a plate or tapered projection. This arrangement of components facilitates holding, piercing and extracting prey tissues. In Eristalinae the pseudocephalon is attached to the mandibles and is formed into a pair of cirri bearing mandibular lobes that lie either side of the mouth. Furthermore, the epipharynx is produced anteriorly in relation to the hypopharynx, and the labium is attached to the anterior part of the epipharynx to form a cavity or atrium. This arrangement is suited to fragmenting and imbibing solid food in Eristalinae with hooked mandibles, and when the mandibles are reduced and the mandibular lobes are inverted and sclerotized, these structures form a filter for separating fluid-suspended particulate food. In higher Cyclorrhapha an atrium is present as in Eristalinae, but a connection between the pseudocephalon and the mandibles is absent. Instead, the pseudocephalon is bifurcate dorsally and forms a pair of cephalic lobes that ventrally ensheath each mandible. The surface of the sheath may be coated in cirri and other food-gathering structures. The cephalic lobes, mandibular sheaths and the head skeleton are maneuverable and retractile to a higher degree than in lower Cyclorrhapha. This arrangement of components facilitates feeding on both solid food, in which the mouthooks may extend from the sheath to break the food up, and particulate and suspended food, in which the food-gathering structures of the sheath scoop up the food. In many higher Cyclorrhapha, maneuverability is enhanced by a break between the labium and the basal sclerite, to which it is fused in all lower Cyclorrhapha. Intermediate characters and states for the structures of the higher cyclorrhaphan larval head are present in out-groups, and lower Cyclorrhapha and homologies are discussed. Liquidity of the food is an important factor explaining the structure of the larval head in Cyclorrhapha. ¬© 2008 The Linnean Society of London.</t>
  </si>
  <si>
    <t>287-323</t>
  </si>
  <si>
    <t>60006552;60015138</t>
  </si>
  <si>
    <t>6701688777;7101783388</t>
  </si>
  <si>
    <t>Rotheray, Graham E.;Gilbert, Francis</t>
  </si>
  <si>
    <t>Nottingham;Edinburgh</t>
  </si>
  <si>
    <t>University of Nottingham;National Museums of Scotland</t>
  </si>
  <si>
    <t>60015138;60006552</t>
  </si>
  <si>
    <t>Rotheray G.E.</t>
  </si>
  <si>
    <t>Phylogenetic relationships and the larval head of the lower Cyclorrhapha (Diptera)</t>
  </si>
  <si>
    <t>10.1111/j.1096-3642.2008.00395.x</t>
  </si>
  <si>
    <t>2-s2.0-44949218447</t>
  </si>
  <si>
    <t>['tore supra', 'recently tested', 'main conclusions', 'iter antenna', 'fast perturbations', 'edge plasma', 'consequences learned', 'cea cadarache']</t>
  </si>
  <si>
    <t>In the framework of the ion cyclotron resonance frequency heating development at CEA Cadarache, a prototype antenna based on the load-resilient electrical layout foreseen for ITER has been built. This prototype was recently tested in Tore Supra. The ITER-like electrical scheme has been validated during fast perturbations at the edge plasma. Clear load resilience properties are reported. The main conclusions and consequences learned from the development of the ITER antenna are discussed. ¬© 2008 IAEA, Vienna.</t>
  </si>
  <si>
    <t>60003729;60003729;60003729;60003729;60003729;60003729;60003729;60003729;60003729;60003729;60003729;60003729;60003729;60003729;60003729;60003729;60003729;60003729</t>
  </si>
  <si>
    <t>6507853019;22233642000;6603936866;6603202439;6602573717;6603540410;7004092982;7102443479;7003577768;7101779593;22236127000;7102277628;7003981746;6602144784;56279072100;57189974327;7201609094;7003812602</t>
  </si>
  <si>
    <t>Vulliez, K.;Argouarch, A.;Bosia, G.;Berger-By, G.;Bremond, S.;Colas, L.;Lombard, G.;Mendes, A.;Millon, L.;Mollard, P.;Volpe, D.;Beaumont, B.;B√©coulet, A.;Clairet, F.;Ekedahl, A.;Elkhaldi, M.;Gunn, J.;Hoang, G. T.</t>
  </si>
  <si>
    <t>Saint Paul lez Durance</t>
  </si>
  <si>
    <t>CEA Cadarache</t>
  </si>
  <si>
    <t>Vulliez K.</t>
  </si>
  <si>
    <t>Validation of the load-resilient ion cyclotron resonance frequency antenna concept on Tore Supra plasmas</t>
  </si>
  <si>
    <t>S0029551508700255</t>
  </si>
  <si>
    <t>10.1088/0029-5515/48/6/065007</t>
  </si>
  <si>
    <t>2-s2.0-44949221107</t>
  </si>
  <si>
    <t>['viewing direction', 'urban scene', 'strong dependence', 'stereo analysis', 'simple image', 'salient rows', 'rectangular structures', 'production system', 'paper high', 'infer buildings', 'image objects', 'based approach', 'analyzed separately', 'accomplished locally']</t>
  </si>
  <si>
    <t>In this paper high-resolution SAR images of an urban scene are analyzed in order to infer buildings and their heights from the different layover effects in perpendicular taken views. Due to the strong dependence of the appearance of objects on the lighting and viewing direction, it is unlikely that a simple image-matching method would succeed. Instead, higher level object matching is proposed. Here, a knowledge-based approach is applied, a production system. The images are analyzed separately for the presence of certain object groups and their characteristics frequently appearing on buildings, such as salient rows, rectangular structures, or symmetries. The stereo analysis is then accomplished locally by means of productions that combine and match these image objects and infer the height. The approach is tested using real SAR data of an urban scene. ¬© 2008 Pleiades Publishing, Ltd.</t>
  </si>
  <si>
    <t>231-235</t>
  </si>
  <si>
    <t>Pattern Recognition and Image Analysis</t>
  </si>
  <si>
    <t>60005811;60005811;60005811;60004935</t>
  </si>
  <si>
    <t>56066590700;22235658900;22950138500;55955024200</t>
  </si>
  <si>
    <t>Michaelsen, E.;Thiele, A.;Cadario, E.;Soergel, U.</t>
  </si>
  <si>
    <t>Michaelsen E.</t>
  </si>
  <si>
    <t>Building extraction based on stereo analysis of high-resolution SAR images taken from orthogonal aspect directions</t>
  </si>
  <si>
    <t>10.1134/S1054661808020077</t>
  </si>
  <si>
    <t>2-s2.0-45149114840</t>
  </si>
  <si>
    <t>['œ ∫', '¬© rsna', 'stents benefited', 'stent orientation', 'stent diameter', 'stacked high', 'simultaneous high', 'section dual', 'prospectively evaluate', 'peak voltage', 'noise ratio', 'mm collimation', 'longitudinal plane', 'independent factors', 'imaged longitudinally', 'image quality', 'extent beyond', 'enhancement algorithm', 'dependent factors', 'cardiac motion', 'axial plane', '5 mm', '400 mas', '140 kvp', '001 ).']</t>
  </si>
  <si>
    <t>Purpose: To prospectively evaluate, by optimizing image acquisition and introducing alternative image postprocessing techniques, dual-energy multidetector computed tomography (CT) for depiction of the lumens of coronary artery stents placed in a moving anthropomorphic heart phantom. Materials and Methods: Four coronary stents (2, 3, 4, and 5 mm) were examined at 64-section dual-energy multidetector CT by using a dual-detector "double-decker" imager with stacked high- and low-energy detector arrays, 0.67-mm section thickness, and 32 x 0.625-mm collimation. Simultaneous high- and low-energy data sets were acquired at 80 and 140 kVp and at 400 mAs. Cardiac motion was simulated in a moving anthropomorphic heart phantom. Stents were imaged longitudinally and axially with the phantom at rest and with it in motion. Use of an enhancement algorithm based on high- and low-energy absorption profiles was proposed. Stent lumen depiction and stent mesh delineation were quantified in terms of contrast-to-noise ratio (CNR) and kurtosis (Œ∫), respectively. Image quality was analyzed at univariate general linear model analysis in which peak voltage and data enhancement algorithm were dependent factors and stent orientation and cardiac motion were independent factors. Results: Analysis of CNR and Œ∫ revealed an interdependency between CNR and Œ∫ and stent diameter: The CNR and Œ∫ of smaller stents increased significantly when these stents were imaged at lower peak voltages in the axial plane and with the enhancement algorithm applied to the 80-kVp data sets (P &lt; .001). The CNR and Œ∫ of larger stents increased significantly when these stents were imaged at higher peak voltages in the longitudinal plane, and imaging of these stents benefited from the enhancement algorithm being applied to the 140-kVp data sets (P &lt; .001). Conclusion: Dual-energy multidetector CT performed with optimized acquisition parameters and alternative image postprocessing led to enhanced coronary stent lumen depiction to an extent beyond that achieved with single-energy multidetector CT. ¬© RSNA, 2008.</t>
  </si>
  <si>
    <t>687-695</t>
  </si>
  <si>
    <t>60113147;60113147;60113147;60004123</t>
  </si>
  <si>
    <t>7003339961;35546696100;7005343148;6701460715</t>
  </si>
  <si>
    <t>Boll, Daniel T.;Merkle, Elmar M.;Paulson, Erik K.;Fleiter, Thorsten R.</t>
  </si>
  <si>
    <t>Durham;Baltimore</t>
  </si>
  <si>
    <t>Duke University Medical Center;University of Maryland Medical Center</t>
  </si>
  <si>
    <t>60113147;60004123</t>
  </si>
  <si>
    <t>Boll D.</t>
  </si>
  <si>
    <t>Coronary stent patency: Dual-energy multidetector CT assessment in a pilot study with anthropomorphic phantom</t>
  </si>
  <si>
    <t>10.1148/radiol.2473070849</t>
  </si>
  <si>
    <t>2-s2.0-45149128319</t>
  </si>
  <si>
    <t>['wave signal', 'test results', 'signal transmission', 'fiber cable', 'caused together']</t>
  </si>
  <si>
    <t>Allan variance | Optical signal transmission | Phase stability</t>
  </si>
  <si>
    <t>Highly stable millimeter-wave signal distribution technique is required for a recent radio interferometry. In the photonic local system, two coherent optical signals are transmitted and converted into a millimeter-wave signal by a photomixer in the antenna. During the signal transmission through the fiber cable, the cable length delay fluctuation is caused together with polarization mode dispersion, which will impact the performance of coherent signal distribution. In this paper, we present the test results of a prototype roundtrip phase stabilizer. ¬© 2008 IEEE.</t>
  </si>
  <si>
    <t>1493-1500</t>
  </si>
  <si>
    <t>Kiuchi, Hitoshi</t>
  </si>
  <si>
    <t>Kiuchi H.</t>
  </si>
  <si>
    <t>Highly stable millimeter-wave signal distribution with an optical round-trip phase stabilizer</t>
  </si>
  <si>
    <t>10.1109/TMTT.2008.923887</t>
  </si>
  <si>
    <t>2-s2.0-45249097573</t>
  </si>
  <si>
    <t>['wave antennas', 'wave antenna', 'transverse network', 'top aperture', 'tm1y modes', 'plates modes', 'plate stub', 'order 1', 'one based', 'obtaining leaky', 'obtained network', 'nonhybrid formulation', 'modal analysis', 'loaded leaky', 'hybrid te1y', 'first time', 'evanescent fields', 'derived network', 'constituent parallel']</t>
  </si>
  <si>
    <t>Nonradiative dielectric (NRD) leaky-wave antennas | Stub-loaded leaky-wave antennas | Transverse equivalent circuit</t>
  </si>
  <si>
    <t>In this paper, a new transverse equivalent network for the modal analysis of stub-loaded leaky-wave antennas is developed. The derived network is useful for the study of the radiation of evanescent fields that occurs when they reach the top aperture of the parallel-plate stub. This transverse network is based, for the first time, on a nonhybrid formulation of the constituent parallel-plates modes of order 1 (TE1Z and TM 1Z). The obtained network is an alternative to the one based on hybrid TE1Y and TM1Y modes, and leads to a simpler transverse resonance equation. The new equivalent network is validated by obtaining leaky-mode dispersion curves for a previously studied leaky-wave antenna in non-radiative dielectric guide technology. ¬© 2008 IEEE.</t>
  </si>
  <si>
    <t>1405-1412</t>
  </si>
  <si>
    <t>60000251-60014907;60000251-60014907;60000251-60014907</t>
  </si>
  <si>
    <t>7006760553;6506988645;6603078652</t>
  </si>
  <si>
    <t>G√≥mez-Tornero, Jos√© Luis;Quesada-Pereira, Fernando Daniel;√Ålvarez-Melc√≥n, Alejandro</t>
  </si>
  <si>
    <t>Cartagena;New York</t>
  </si>
  <si>
    <t>Universidad Politecnica de Cartagena;IEEE</t>
  </si>
  <si>
    <t>60014907;60000251</t>
  </si>
  <si>
    <t>Novel microwave network for the leaky-wave analysis of evanescent fields in stub-loaded structures</t>
  </si>
  <si>
    <t>10.1109/TMTT.2008.923880</t>
  </si>
  <si>
    <t>2-s2.0-45249109510</t>
  </si>
  <si>
    <t>['œºm technology', 'write functions', 'rfid system', 'rf read', 'reader generating', 'processing technology', 'paper describes', 'output power', 'integrated oca', 'ghz near', 'chip antenna', '5 w', '5 mm', '1 mm']</t>
  </si>
  <si>
    <t>Backscatter | CMOS | Near field | Nonvolatile memory | On-chip antenna (OCA) | Rectifier | RF identification (RFID)</t>
  </si>
  <si>
    <t>The design of a 2.45-GHz near-field RF identification (RFID) system with passive on-chip antenna (OCA) tags is very challenging as the efficiency of RF power conversion is very low. It poses multidisciplinary research challenges such as ultra-low-power circuits design, semiconductor process technology, and integrated antenna design. This paper describes the designs of such an RFID system, the reader, and OCAs, as well as the passive tag integrated circuits in detail. The passive tag chip with 128-bit nonvolatile memory has been realized using CMOS 0.13-Œºm technology. The OCA is fabricated on top of the chip using post-processing technology. The complete RFID tag with an integrated OCA is smaller than 0.5-mm2 with a thickness of 0.1 mm. With the reader generating an output power of 0.5 W, the RFID system is able to perform with RF read/write functions at a distance of &lt; 0.5 mm. ¬© 2008 IEEE.</t>
  </si>
  <si>
    <t>1397-1404</t>
  </si>
  <si>
    <t>60032754;60000251-60032754;60032754;60032754;60000251-60032754-105859102</t>
  </si>
  <si>
    <t>24166347000;6506671449;9036775900;8264878600;7407262543</t>
  </si>
  <si>
    <t>Chen, Xuesong;Yeoh, Wooi Gan;Choi, Yeung Bun;Li, Hongyu;Singh, Rajinder</t>
  </si>
  <si>
    <t>Singapore City;New York;Singapore City</t>
  </si>
  <si>
    <t>A-Star, Institute of Microelectronics;IEEE;Auxineon</t>
  </si>
  <si>
    <t>60032754;60000251;105859102</t>
  </si>
  <si>
    <t>A 2.45-GHz near-field RFID system with passive on-chip antenna tags</t>
  </si>
  <si>
    <t>10.1109/TMTT.2008.921746</t>
  </si>
  <si>
    <t>2-s2.0-45249125133</t>
  </si>
  <si>
    <t>['vivaldi phase', 'tag synchronization', 'multipath interference', 'millimeter accuracy', 'mhz crystals', 'many challenges', 'factors must', 'detailed discussion', 'cost subsequential', 'challenging problems', 'center variation', 'center calibration', 'antenna phase', 'achieve millimeter', 'accuracy applications']</t>
  </si>
  <si>
    <t>Indoor positioning | Localization | Sub-sampling mixer | Time difference of arrival (TDOA) | Ultra-wideband (UWB)</t>
  </si>
  <si>
    <t>There are many challenges in building an ultra-wide-band (UWB) indoor local positioning system for high-accuracy applications. These challenges include reduced accuracy due to multipath interference, sampling rate limitations, tag synchronization, and antenna phase-center variation. Each of these factors must be addressed to achieve millimeter or sub-millimeter accuracy. The developed system architecture is presented where a 300-ps Gaussian pulse modulates an 8-GHz carrier signal and is transmitted through an omni-directional UWB antenna. Receiver-side peak detection, a low-cost subsequential-sampling mixer utilizing a direct digital synthesizer, high fidelity 10-MHz crystals, and Vivaldi phase-center calibration are utilized to mitigate these challenging problems. Synchronized and unsynchronized experimental results validated with a sub-millimeter accurate optical tracking system are presented with a detailed discussion of various system errors. ¬© 2008 IEEE.</t>
  </si>
  <si>
    <t>1316-1330</t>
  </si>
  <si>
    <t>60000251-60015574;60000251-60015574;60000251-60015574;60000251-60015574;60000251-60015574</t>
  </si>
  <si>
    <t>7005145380;16508298100;15822162200;15822210400;7004116403</t>
  </si>
  <si>
    <t>Mahfouz, Mohamed R.;Zhang, Cemin;Merkl, Brandon C.;Kuhn, Michael J.;Fathy, Aly E.</t>
  </si>
  <si>
    <t>Knoxville;New York</t>
  </si>
  <si>
    <t>The University of Tennessee, Knoxville;IEEE</t>
  </si>
  <si>
    <t>60015574;60000251</t>
  </si>
  <si>
    <t>Mahfouz M.</t>
  </si>
  <si>
    <t>Investigation of high-accuracy indoor 3-D positioning using UWB technology</t>
  </si>
  <si>
    <t>10.1109/TMTT.2008.923351</t>
  </si>
  <si>
    <t>2-s2.0-45349088803</t>
  </si>
  <si>
    <t>SFB 429</t>
  </si>
  <si>
    <t>['‚ àº30', 'without light', 'without laser', 'vibrational density', 'time delay', 'temporal evolution', 'respectively ).', 'ps timescale', 'present study', 'phycobilisome ".', 'novel type', 'mibemol time', 'main pigment', 'laser flash', 'l protein', 'investigate light', 'induced dynamics', 'induced c', 'harvesting antennae', 'get quasi', 'functional role', 'france ).', 'experimental setup', 'data acquisition', 'cyanobacterial antenna', 'could occur', 'concentrated c', 'antenna pigment']</t>
  </si>
  <si>
    <t>C-phycocyanin | Excitation energy transfer | Inelastic neutron scattering | Photosynthesis | Time-resolved dynamics | Vibrational density of states</t>
  </si>
  <si>
    <t>Excitation energy transfer (EET) in light-harvesting antennae is a highly efficient key event in photosynthesis, where light-induced dynamics of the antenna pigment-protein complexes may play a functional role. So far, however, the relationship between EET and protein dynamics remains unknown. C-phycocyanin (C-PC) is the main pigment/protein complex present in the cyanobacterial antenna, called "phycobilisome". The aim of the present study was to investigate light-induced C-PC internal thermal motions (ps timescale) measured by inelastic neutron scattering. To synchronize the beginning of the laser flash (6 ns duration) with that of the neutron test pulse (‚àº87 Œºs duration), we developed a novel type of "time-resolved" experimental setup on MIBEMOL time-of-flight neutron spectrometer (LLB, France). Data acquisition has been modified to get quasi-simultaneously "light" and "dark" measurements (with and without laser, respectively) and eliminate many spurious effects that could occur on the sample during the experiment. The study was carried out on concentrated C-PC (‚àº135 g/L protein in D2O phosphate buffer), contained in an aluminium/sapphire sample holder (almost "transparent" for neutrons) and homogeneously illuminated inside an "integrating sphere". We observed very similar incoherent dynamical structure factors of C-PC with or without light. The vibrational density of states showed two very slightly increased vibrational modes with light, at ‚àº30 and ‚àº50 meV (‚àº240 and ‚àº400 cm-1, respectively). These effects have to be verified by further experiments before probing any temporal evolution, by introducing a time delay between the laser flash and the neutron test pulse. ¬© 2008 EBSA.</t>
  </si>
  <si>
    <t>693-700</t>
  </si>
  <si>
    <t>European Biophysics Journal</t>
  </si>
  <si>
    <t>60019615;60011604;60019615;60019615;60019615;60019615</t>
  </si>
  <si>
    <t>6601995451;7005147784;24168023000;36905818300;7006676344;35499018400</t>
  </si>
  <si>
    <t>Combet, Sophie;Pieper, J√∂rg;Coneggo, Fr√©d√©ric;Ambroise, Jean Pierre;Bellissent-Funel, Marie Claire;Zanotti, Jean Marc</t>
  </si>
  <si>
    <t>Gif-sur-Yvette;Berlin</t>
  </si>
  <si>
    <t>CEA Saclay;Technical University of Berlin</t>
  </si>
  <si>
    <t>60019615;60011604</t>
  </si>
  <si>
    <t>Combet S.</t>
  </si>
  <si>
    <t>Coupling of laser excitation and inelastic neutron scattering: Attempt to probe the dynamics of light-induced C-phycocyanin dynamics</t>
  </si>
  <si>
    <t>10.1007/s00249-008-0320-1</t>
  </si>
  <si>
    <t>2-s2.0-45449090409</t>
  </si>
  <si>
    <t>['volume rendering', 'visualization algorithms', 'utilize directx', 'theoretical predictions', 'temporal summations', 'spatial summations', 'resolution capabilities', 'reliable interpretation', 'quality three', 'performing convolutions', 'orthogonal surveys', 'orthogonal 400', 'obtaining high', 'observed quarter', 'novel implementation', 'migration aperture', 'migration algorithms', 'metal sheets', 'letters cut', 'favorable soils', 'empirically determine', 'efficient properties', 'easily adjusted', 'dimensional images', 'dimensional geometries', 'data acquired', 'create efficient', 'computation times', 'aluminum sheets', 'algorithm decomposes']</t>
  </si>
  <si>
    <t>Obtaining high-quality three-dimensional images that accurately represent target geometries is crucial for reliable interpretation of ground penetrating radar data. Dense data acquisition, three-dimensional migration processing, and visualization are needed to recognize complex target geometries. A novel implementation of the diffraction summation migration algorithm efficiently images three-dimensional geometries by utilizing the efficient properties of fast Fourier transforms to compute diffraction summations. The algorithm decomposes the diffraction summation calculations into spatial and temporal summations. The spatial summations are computed by convolving the data with two-dimensional convolution kernels computed from the three-dimensional point spread functions. Computation times are reduced by performing convolutions in the wavenumber domain using two-dimensional fast Fourier transforms. The migration aperture is easily adjusted in the algorithm to increase computational speeds and reduce processing artifacts associated with large amplitude spikes. Microsoft Visual Studio .NET and C# are used to create efficient and low-cost applications optimally designed for the processing and display of ground penetrating radar data. Migration algorithms are combined with volume rendering and visualization algorithms that utilize DirectX to visually recognize complex geometries in three-dimensions. A gravel test bed containing buried spheres, letters cut from metal sheets, pipes, and drums is imaged with dense and orthogonal 400 and 1,500-MHz ground penetrating radar surveys. A linear array composed of fourteen variably spaced spheres is used to empirically determine the resolution capabilities of commercial ground penetrating radar systems in favorable soils. In addition, letters cut from aluminum sheets are used to test imaging capabilities similar to those used to test human vision. Observed quarter-wavelength spatial resolutions are consistent with theoretical predictions. While horizontal slices work well for displaying horizontal objects, volume rendering is more effective for visualizing dipping objects. Increasing antenna frequency improves spatial resolution and produces less pronounced polarization differences between data acquired with orthogonal surveys.</t>
  </si>
  <si>
    <t>99-112</t>
  </si>
  <si>
    <t>Journal of Environmental and Engineering Geophysics</t>
  </si>
  <si>
    <t>Radzevicius, Stanley</t>
  </si>
  <si>
    <t>Springfield</t>
  </si>
  <si>
    <t>ENSCO, Inc.</t>
  </si>
  <si>
    <t>Radzevicius S.</t>
  </si>
  <si>
    <t>Practical 3-D migration and visualization for accurate imaging of complex geometries with GPR</t>
  </si>
  <si>
    <t>10.2113/JEEG13.2.99</t>
  </si>
  <si>
    <t>2-s2.0-45449091134</t>
  </si>
  <si>
    <t>['wideband cp', 'truncating one', 'good agreement', 'computed results', 'axial ratio', 'antenna element', '5 ghz', '3 db', '10 db']</t>
  </si>
  <si>
    <t>Broadband antennas | Circular polarization | Slot antennas</t>
  </si>
  <si>
    <t>A wideband circularly polarized (CP) L-slot antenna single fed by L-shaped feed line is designed. Wideband CP is obtained by truncating one of the corners of the antenna element. This arrangement introduces orthogonal components with quadrature phase difference to excite circularly polarized wave. A bandwidth of 46.5% (2.18-3.5 GHz) is achieved with an axial ratio &lt; 3 dB and return &lt; -10 dB. Good agreement between measured and computed results is achieved. Moreover, parametric study results are presented. ¬© 2008 IEEE.</t>
  </si>
  <si>
    <t>1780-1783</t>
  </si>
  <si>
    <t>107622537;107622537;107622537</t>
  </si>
  <si>
    <t>8369380200;7004922524;7501501369</t>
  </si>
  <si>
    <t>Yang, Shing Lung S.;Kishk, Ahmed A.;Lee, Kai Fong</t>
  </si>
  <si>
    <t>Wideband circularly polarized antenna with L-shaped slot</t>
  </si>
  <si>
    <t>10.1109/TAP.2008.923340</t>
  </si>
  <si>
    <t>2-s2.0-45549083711</t>
  </si>
  <si>
    <t>['test problems', 'surface current', 'nodal basis', 'geometrical error', 'exact representation', 'edge bases']</t>
  </si>
  <si>
    <t>Boundary element methods (BEMs) | Electromagnetic scattering | Magnetic field integral equation (MFIE)</t>
  </si>
  <si>
    <t>Higher order nodal basis functions for representing equivalent surface currents on antennas and scatterers are introduced. The performance of the nodal basis is evaluated by comparing two existing higher order edge bases, using the magnetic field integral equation (MFIE) formulation for scattering by a perfect electric conductor (PEC) sphere and icosahedron as test problems. Both nodal and edge bases are implemented on rational B√©zier patches, giving an exact representation of the surfaces, free from geometrical error. The accuracy of the numerical solutions obtained with the three different bases for both the surface current and the radar cross section (RCS) are compared, and it is shown that in general the nodal bases give better accuracy than the edge bases for equal computational cost. ¬© 2008 IEEE.</t>
  </si>
  <si>
    <t>1812-1818</t>
  </si>
  <si>
    <t>60001481;60001481;60001481;60019578</t>
  </si>
  <si>
    <t>22957647200;7003779898;9742599600;6602571906</t>
  </si>
  <si>
    <t>Hellicar, Andrew D.;Kot, John S.;James, Geoffrey;Cambrell, Gregory K.</t>
  </si>
  <si>
    <t>Melbourne;Sydney</t>
  </si>
  <si>
    <t>Monash University;CSIRO Ict Centre</t>
  </si>
  <si>
    <t>60019578;60001481</t>
  </si>
  <si>
    <t>Hellicar A.</t>
  </si>
  <si>
    <t>A comparison of higher order nodal- and edge-basis functions in the MFIE on rational B√©zier geometries</t>
  </si>
  <si>
    <t>10.1109/TAP.2008.922694</t>
  </si>
  <si>
    <t>2-s2.0-45549084005</t>
  </si>
  <si>
    <t>['slot antenna', 'simulation analyses', 'shaped strip', 'several prototypes', 'respectively investigated', 'proximity coupling', 'proposed antenna', 'metallic reflector', 'experimental results', 'director patch', 'cp radiation', 'back ratio', 'average gain', 'antenna performances', 'also carried', '10 db']</t>
  </si>
  <si>
    <t>Broadband operation | Circular polarization | Slot antenna</t>
  </si>
  <si>
    <t>A circularly-polarized (CP) slot antenna comprises of a triangular wide slot, a director patch, and a metallic reflector is proposed and studied in this paper. The CP radiation of the slot antenna is excited by the proximity coupling of an L-shaped strip. To obtain an optimum peak gain and a broad CP bandwidth, the effects of varying the positions of the director and reflector on the antenna performances are respectively investigated. Several prototypes were constructed, and the measured results show that the proposed antenna can provide an average gain of 10 dBi within a CP operating bandwidth of 23% and a front-to-back ratio of over 10 dB. Simulation analyses are also carried out to validate the experimental results. ¬© 2008 IEEE.</t>
  </si>
  <si>
    <t>1777-1780</t>
  </si>
  <si>
    <t>60008495-60017511;60006834;60017511;60006834</t>
  </si>
  <si>
    <t>14066062800;24376319800;7201526682;7004026337</t>
  </si>
  <si>
    <t>Han, Tuan Yung;Chu, Yu Yi;Tseng, Lin Yu;Row, Jeen Sheen</t>
  </si>
  <si>
    <t>Taichung;Changhua;Changhua</t>
  </si>
  <si>
    <t>National Chung Hsing University;Chienkuo Technology University Taiwan;National Changhua University of Education</t>
  </si>
  <si>
    <t>60017511;60008495;60006834</t>
  </si>
  <si>
    <t>Unidirectional circularly-polarized slot antennas with broadband operation</t>
  </si>
  <si>
    <t>10.1109/TAP.2008.923380</t>
  </si>
  <si>
    <t>2-s2.0-45549084947</t>
  </si>
  <si>
    <t>F√∂rsvarsmakten</t>
  </si>
  <si>
    <t>['used interchangeably', 'typical applications', 'signature prediction', 'proposed verified', 'novel model', 'ibc model', 'ground plane', 'exhaust outlets', 'ended waveguides', 'ended cavities', 'correctly implemented', 'alternative models', '5 db']</t>
  </si>
  <si>
    <t>Absorbing screen | Aperture integration | Radar cross section (RCS) prediction | Radar signature | Reflecting screen</t>
  </si>
  <si>
    <t>Alternative models are discussed for the determination of the interior irradiation contribution to the radar cross section (RCS) of open-ended cavities. Typical applications of practical interest include radiation field prediction of open-ended waveguides and signature prediction of jet engine air intakes and exhaust outlets. It is shown and explained why the classic perfectly conducting (PEC) ground plane (GP) model sometimes predicts measured cavity RCS very poorly. Examples where PEC GP model predictions are 5 dB or more off are provided. Verifications that the used PEC GP model is correctly implemented are provided. A physical optics based modification of the classic PEC GP model is provided and explained. A novel model where the cavity aperture forms an opening in an infinite radar absorbing (IBC) screen is proposed verified and validated. The IBC model resembles the common experimental set-up, and poses an efficient novel halfspace type replacement model approximating a full space setting. The modified PEC GP model or the IBC model can be used interchangeably for cavities with electrically large apertures. ¬© 2008 IEEE.</t>
  </si>
  <si>
    <t>1752-1762</t>
  </si>
  <si>
    <t>60003554;60013463</t>
  </si>
  <si>
    <t>6603960675;6701461530</t>
  </si>
  <si>
    <t>Zdunek, Adam;Rachowicz, Waldemar</t>
  </si>
  <si>
    <t>Poland;Sweden</t>
  </si>
  <si>
    <t>Krakow;Stockholm</t>
  </si>
  <si>
    <t>Politechnika Krakowska;Totalforsvarets forskningsinstitut</t>
  </si>
  <si>
    <t>60013463;60003554</t>
  </si>
  <si>
    <t>Zdunek A.</t>
  </si>
  <si>
    <t>Cavity radar cross section prediction</t>
  </si>
  <si>
    <t>10.1109/TAP.2008.923357</t>
  </si>
  <si>
    <t>2-s2.0-45549085840</t>
  </si>
  <si>
    <t>96-XXXX</t>
  </si>
  <si>
    <t>['would reflect', 'three fixed', 'substrate printed', 'subreflector parallel', 'simple approach', 'radiation beam', 'radar mode', 'polarization parallel', 'planar subreflector', 'perpendicular polarization', 'parallel ones', 'main reflector', 'grid lines', 'folded reflectarray', 'calculated ones', 'another patch']</t>
  </si>
  <si>
    <t>Beam switching | Dual-mode | Folded reflectarray | Millimeter wave</t>
  </si>
  <si>
    <t>A dual-mode folded microstrip reflectarray antenna was developed and demonstrated in this paper. The proposed folded reflectarray antenna contains three parts: a planar main reflector, a planar subreflector, and printed feed antennas. The main reflector is used to produce twisted reradiated fields and to provide phase compensation for focusing. The subreflector parallel with the main reflector is made of a substrate printed with high-density metal grid lines, which is transparent to perpendicularly polarized fields, but would reflect the parallel ones. Three fixed-position patch antennas with polarization parallel to the grid lines are created for the radar mode, so that the radiation beam is switchable. Another patch with perpendicular polarization is designed for communication. A simple approach was proposed for simulating and designing the folded reflectarray. Measured results show good agreement with the calculated ones. ¬© 2008 IEEE.</t>
  </si>
  <si>
    <t>1510-1517</t>
  </si>
  <si>
    <t>60012370-60095372;60012370;60012370</t>
  </si>
  <si>
    <t>6506155017;15030302200;55469205300</t>
  </si>
  <si>
    <t>Tarn, I. Young;Wang, Yu Shin;Chung, Shyh Jong</t>
  </si>
  <si>
    <t>National Space Organisation, Taiwan;National Chiao Tung University</t>
  </si>
  <si>
    <t>60095372;60012370</t>
  </si>
  <si>
    <t>Tarn I.</t>
  </si>
  <si>
    <t>A dual-mode millimeter-wave folded microstrip reflectarray antenna</t>
  </si>
  <si>
    <t>10.1109/TAP.2008.923310</t>
  </si>
  <si>
    <t>2-s2.0-45549087101</t>
  </si>
  <si>
    <t>ESA-SENER TRP EE-010</t>
  </si>
  <si>
    <t>['wideband operation', 'space geometries', 'practical implementation', 'obfn system', 'multibeam capability', 'mainly due', 'low losses', 'interesting alternative', 'experimentally demonstrated', 'experimental results', 'esa ).', 'electromagnetic immunity', 'different technological', 'bulky free', 'band prototype', 'analytically studied']</t>
  </si>
  <si>
    <t>Microwave photonics | Optical beamforming | Phased array antennas | Spatial light modulator (SLM)</t>
  </si>
  <si>
    <t>Optical beamforming networks (OBFNs) are an interesting alternative for the design of wideband antenna arrays, mainly due to their low losses and weight, their high parallel processing capabilities and their electromagnetic immunity. Nevertheless, for a practical implementation, different technological and architectural tradeoffs need to be assessed. In this paper, the performance of an OBFN system is analytically studied and experimentally demonstrated. The study forms part of the optical beamforming network project, a multigroup research project supported by the European Space Agency (ESA). Differently from bulky free-space geometries, the architecture is based on fiber-optic delay lines for the time delays generation and on a spatial light modulator for the phase shifts generation. Experimental results for an X-band prototype are provided, showing beam steering accuracy, multibeam capability, amplitude distribution weighting and wideband operation. ¬© 2008 IEEE.</t>
  </si>
  <si>
    <t>1594-1604</t>
  </si>
  <si>
    <t>60007592;60007592-105879316;60007592;60011476;60011476;60011476;60031159;100607851</t>
  </si>
  <si>
    <t>7003898162;23006548400;7003892496;23005251700;7005797171;55948266500;14020224100;23004219700</t>
  </si>
  <si>
    <t>Jofre, Llu√≠s;Stoltidou, Chrysavgi;Blanch, Sebasti√°n;Mengual, Teresa;Vidal, Borja;Marti, Javier;McKenzie, Iain;del Cura, J. M.</t>
  </si>
  <si>
    <t>Netherlands;Spain;Spain;Spain;Spain</t>
  </si>
  <si>
    <t>Noordwijk aan Zee;Valencia;Barcelona;Madrid;Tres Cantos</t>
  </si>
  <si>
    <t>ESTEC - European Space Research and Technology Centre;Universitat Polit√®cnica de Val√®ncia;Universitat Polit√®cnica de Catalunya;Consultant;SENER</t>
  </si>
  <si>
    <t>60031159;60011476;60007592;105879316;100607851</t>
  </si>
  <si>
    <t>Jofre L.</t>
  </si>
  <si>
    <t>Optically beamformed wideband array performance</t>
  </si>
  <si>
    <t>10.1109/TAP.2008.923355</t>
  </si>
  <si>
    <t>2-s2.0-45549087228</t>
  </si>
  <si>
    <t>96-2752-E-002-004-PAE</t>
  </si>
  <si>
    <t>['two ports', 'reflection coefficient', 'reflected signals', 'phase difference', 'novel approach', 'measurement results', 'linear retro', 'incident signals', 'folding method', 'element retro', 'directive circuit', 'direct port', 'coupled port']</t>
  </si>
  <si>
    <t>90¬∞ hybrid | Phase difference reversal | Retro-directive antennas</t>
  </si>
  <si>
    <t>A novel approach is developed to design linear passive retro-directive antenna arrays by properly making use of 90¬∞ hybrids. For a 90¬∞ hybrid, when its direct port and coupled port are terminated with the same reflection coefficient, the phase difference of the reflected signals at the other two ports are reversed to that of the incident signals. This then becomes to be a phase difference reversal circuit (or a retro-directive circuit) and leads to the design of linear retro-directive antenna arrays using 90¬∞ hybrids. The formulas and a folding method on designing linear retro-directive array circuits with arbitrary element numbers are presented with the measurement results of three-element, four-element, and six-element retro-directive antenna arrays. ¬© 2008 IEEE.</t>
  </si>
  <si>
    <t>1573-1580</t>
  </si>
  <si>
    <t>60005429;60005429</t>
  </si>
  <si>
    <t>55112991100;7401775911</t>
  </si>
  <si>
    <t>Hsieh, Sung Nien;Chu, Tah Hsiung</t>
  </si>
  <si>
    <t>National Taiwan University</t>
  </si>
  <si>
    <t>Hsieh S.</t>
  </si>
  <si>
    <t>Linear retro-directive antenna array using 90¬∞ hybrids</t>
  </si>
  <si>
    <t>10.1109/TAP.2008.923326</t>
  </si>
  <si>
    <t>2-s2.0-45549087812</t>
  </si>
  <si>
    <t>['windowed green', 'usual green', 'used instead', 'tapered window', 'spectral representation', 'spatial green', 'regularized green', 'numerical results', 'nonuniform meshing', 'mesh employed', 'functions employed', 'form expression', 'field interactions', 'based methods', 'also discussed', '3d antenna']</t>
  </si>
  <si>
    <t>Antennas | Green's function | Method of moments (MoM)</t>
  </si>
  <si>
    <t>The Green's functions employed in the method of moments (MoM) diverge when observation and source points coincide; this is at the origin of the difficulties in computing the MoM matrix entries, and in handling the near-field interactions in fast Fourier transform (FFT)-based fast methods and other sampling-based methods. In this paper, we show that this singularity can be avoided, and a modified regular Green's function can be used instead. This latter is obtained from the spectral representation of the usual Green's function via windowing of its spectrum; the width of the spectral window depends on the size of the mesh employed for discretizing the problem, so that the proposed regular Green's function is a mesh-adapted regular kernel. We address a general 3D problem; we relate the MoM reaction integrals to the 2D Fourier spectrum of the Green's function, that allows to discuss the necessary spectral bandwidth for the windowed Green's function. We employ a tapered window, and present a closed-form expression for the spatial Green's function. Numerical results are presented for 3D antenna and scattering problems discretized with Rao-Wilton-Glisson (RWG) functions, and for uniform and nonuniform meshing. They show that the proposed method yields accurate solutions also for the antenna input impedance. The meaning of the regularized Green's function is also discussed and put in perspective. ¬© 2008 IEEE.</t>
  </si>
  <si>
    <t>1687-1698</t>
  </si>
  <si>
    <t>60012162;60004591;60002838;60012162</t>
  </si>
  <si>
    <t>6602290062;56631460600;7005998607;24766561500</t>
  </si>
  <si>
    <t>Vipiana, Francesca;Polemi, Alessia;Maci, Stefano;Vecchi, Giuseppe</t>
  </si>
  <si>
    <t>Turin;Modena;Siena</t>
  </si>
  <si>
    <t>Politecnico di Torino;Universit√† degli Studi di Modena e Reggio Emilia;Universit√† degli Studi di Siena</t>
  </si>
  <si>
    <t>60012162;60004591;60002838</t>
  </si>
  <si>
    <t>Vipiana F.</t>
  </si>
  <si>
    <t>A mesh-adapted closed-form regular kernel for 3D singular integral equations</t>
  </si>
  <si>
    <t>10.1109/TAP.2008.923334</t>
  </si>
  <si>
    <t>2-s2.0-45549089490</t>
  </si>
  <si>
    <t>['two applications', 'spiral structure', 'spiral shape', 'significant reduction', 'neighboring elements', 'mutual coupling', 'gain improvement', 'experimental results', 'cross polarization', '3 db']</t>
  </si>
  <si>
    <t>Cross-polarization | Electromagnetic band-gap (EBG) | Patch antenna | Radiation pattern | Surface wave</t>
  </si>
  <si>
    <t>A novel compact electromagnetic band-gap (EBG) structure in a spiral shape is presented and investigated. This structure significantly enlarges the capacitance between neighboring elements. The simulations and experimental results have proved that the size of the spiral structure is only 30.9% of the conventional EBG structure. Two applications have been shown, including patch antenna with the spiral EBG structure and a double-element microstrip antenna array with low mutual coupling. The measured results show that a gain improvement over 3 dB and a significant reduction of cross polarization in H-plane are obtained. A 6 dB reduction of mutual coupling is achieved in a double-element EBG microstrip antenna array. ¬© 2008 IEEE.</t>
  </si>
  <si>
    <t>1656-1660</t>
  </si>
  <si>
    <t>60024350-60069720;60024350;60024350</t>
  </si>
  <si>
    <t>8899598400;7404433750;7005006477</t>
  </si>
  <si>
    <t>Zheng, Qiu Rong;Fu, Yun Qi;Yuan, Nai Chang</t>
  </si>
  <si>
    <t>Xi'an;Changsha</t>
  </si>
  <si>
    <t>Air Force Engineering University China;National University of Defense Technology</t>
  </si>
  <si>
    <t>60069720;60024350</t>
  </si>
  <si>
    <t>A novel compact spiral electromagnetic band-gap (EBG) structure</t>
  </si>
  <si>
    <t>10.1109/TAP.2008.923305</t>
  </si>
  <si>
    <t>2-s2.0-45549089491</t>
  </si>
  <si>
    <t>R-263-000-247-112</t>
  </si>
  <si>
    <t>NUS</t>
  </si>
  <si>
    <t>['two examples', 'system may', 'smaller arrays', 'port decoupling', 'orthogonal eigenmodes', 'noise performance', 'matched independently', 'good signal', 'arbitrary number', 'alternative approach']</t>
  </si>
  <si>
    <t>Adaptive arrays | Antenna array feeds | Antenna arrays | Mutual coupling</t>
  </si>
  <si>
    <t>An alternative approach to port decoupling and matching of arrays with tightly coupled elements is proposed. The method is based on the inherent decoupling effect obtained by feeding the orthogonal eigenmodes of the array. For this purpose, a modal feed network is connected to the array. The decoupled external ports of the feed network may then be matched independently by using conventional matching circuits. Such a system may be used in digital beam forming applications with good signal-to-noise performance. The theory is applicable to arrays with an arbitrary number of elements, but implementation is only practical for smaller arrays. The principle is illustrated by means of two examples. ¬© 2008 IEEE.</t>
  </si>
  <si>
    <t>1587-1593</t>
  </si>
  <si>
    <t>60017161-60011019;60017161</t>
  </si>
  <si>
    <t>7102043788;24391634500</t>
  </si>
  <si>
    <t>Coetzee, Jacob C.;Yu, Yantao</t>
  </si>
  <si>
    <t>Singapore;Australia</t>
  </si>
  <si>
    <t>Singapore City;Brisbane</t>
  </si>
  <si>
    <t>National University of Singapore;Queensland University of Technology</t>
  </si>
  <si>
    <t>60017161;60011019</t>
  </si>
  <si>
    <t>Port decoupling for small arrays by means of an eigenmode feed network</t>
  </si>
  <si>
    <t>10.1109/TAP.2008.923301</t>
  </si>
  <si>
    <t>2-s2.0-45549091312</t>
  </si>
  <si>
    <t>Ministry of Internal Affairs and Communications</t>
  </si>
  <si>
    <t>['slotted plates', 'sidelobe reduction', 'reduced blockage', 'radar systems', 'plane cross', 'new single', 'narrow walls', 'mass producible', 'lobe levels', 'feed one', 'electrical contact', 'db ).', 'casting techniques', 'authors propose', 'antenna characteristics']</t>
  </si>
  <si>
    <t>Alternating phase-fed | Center-feed | Cross-junction power divider | Single-layer waveguide array | Waveguide slotted array antenna</t>
  </si>
  <si>
    <t>The alternating-phase fed single-layer slotted waveguide array antenna, which dispenses with the electrical contact between the narrow walls and the slotted plates, has been developed for low cost wireless communication systems, radar systems, etc. The center-feed is introduced to increase antenna bandwidth by having the long line effects associated with the end-feed one. However, the large blocking area at the center of the array aperture causes high first side-lobe levels (about - dB). In this paper, the authors propose a cascade of "E- to H-plane cross-junctions" as a new single-layer feed waveguide with reduced blockage. It is in single-layer without inductive posts and is mass producible by die-casting techniques. The antenna characteristics and sidelobe reduction are confirmed by simulation and experiment. ¬© 2008 IEEE.</t>
  </si>
  <si>
    <t>1787-1790</t>
  </si>
  <si>
    <t>60104123;60104123;60000809;60031126;60031126</t>
  </si>
  <si>
    <t>13408894000;24391169500;7006960378;7006899159;35495699200</t>
  </si>
  <si>
    <t>Tsunemitsu, Yasuhiro;Matsumoto, Matsumoto;Kazama, Yasuhiro;Hirokawa, Jiro;Ando, Makoto</t>
  </si>
  <si>
    <t>Mitaka;Tokyo;Sagamihara</t>
  </si>
  <si>
    <t>Japan Radio Corporation;Tokyo Institute of Technology;JAXA Institute of Space and Astronautical Science</t>
  </si>
  <si>
    <t>60104123;60031126;60000809</t>
  </si>
  <si>
    <t>Tsunemitsu Y.</t>
  </si>
  <si>
    <t>"Reduction of aperture blockage in the center-feed alternating-phase fed single-layer slotted waveguide array antenna by E- to H-Plane cross-junction power dividers"</t>
  </si>
  <si>
    <t>10.1109/TAP.2008.923378</t>
  </si>
  <si>
    <t>2-s2.0-45549091626</t>
  </si>
  <si>
    <t>['treated using', 'simulation results', 'proposed technique', 'proposed model', 'obtained using', 'mutual effects', 'multitone excitations', 'main feature', 'lossy ground', 'frequency excitation', 'circuit parameters', 'asserted aspects', 'array elements', 'array antennas', 'antenna extracted', 'also suited']</t>
  </si>
  <si>
    <t>Arithmetic operator method (AOM) | Lossy ground | Method of moments (MoM) | Nonlinear systems | Radar cross sections (RCSs) | Wire antennas</t>
  </si>
  <si>
    <t>A modeling technique based on the frequency-domain spectral balance method is proposed for analyzing nonlinearly loaded antennas in the presence of a lossy ground. The modeling involves two stages. First, the problem is transformed into a nonlinear microwave equivalent circuit with the circuit parameters of the antenna extracted by the method of moments. Then, the nonlinear microwave equivalent circuit is treated using the arithmetic operator method. To efficiently perform basic arithmetic operations in the frequency-domain, a linear matrix transformation of the spectra is introduced. The main feature of the proposed technique is its efficiency in dealing with problems involving strongly nonlinear loads, the presence of a lossy ground, and multitone excitations. It is also suited for the analysis of array antennas, considering the mutual effects between array elements. The accuracy of the proposed model is confirmed by comparing the simulation results of several case studies with those obtained using the conventional methods available in the literature. Mutual coupling effects, multi-frequency excitation, strong nonlinear loads, and the presence of a lossy ground are included in the simulations to cover all of the asserted aspects of the paper. ¬© 2008 IEEE.</t>
  </si>
  <si>
    <t>1717-1724</t>
  </si>
  <si>
    <t>15064568100;7006682049;6701324111</t>
  </si>
  <si>
    <t>Sheshyekani, Keyhan;Sadeghi, Seyed H.;Moini, Rouzbeh</t>
  </si>
  <si>
    <t>Sheshyekani K.</t>
  </si>
  <si>
    <t>A combined MoM-AOM approach for frequency domain analysis of nonlinearly loaded antennas in the presence of a lossy ground</t>
  </si>
  <si>
    <t>10.1109/TAP.2008.923352</t>
  </si>
  <si>
    <t>2-s2.0-45549093280</t>
  </si>
  <si>
    <t>NUST</t>
  </si>
  <si>
    <t>['three measures', 'subarray ports', 'simultaneously used', 'scan range', 'random subarray', 'random staggering', 'proposed approach', 'phased array', 'phase weighting', 'limited scanning', 'gas ).', 'conventional array', 'combined approach', 'array factor', 'along x', 'adaptive nulling', '77 db', '28 db', '14 db', '11 db', '10 ¬∞)']</t>
  </si>
  <si>
    <t>Antenna arrays | Genetic algorithms (GAs) | Grating lobes (GLs) | Phased arrays | Random staggering the rows | Random subarray</t>
  </si>
  <si>
    <t>Amplitude and phase weighting at the subarray outputs alone causes grating lobes (GLs) in the array factor. A combined approach to disrupt the periodicity in the array is proposed to reduce the GLs. In this approach, three measures are simultaneously used. They are: (1) the optimized amplitude weighting at the subarray ports; (2) using the random subarray; and (3) the random staggering of the rows. The optimization was carried out by using genetic algorithms (GAs). The 24 (along X) √ó 32 (along Y) phased array was designed to verify the proposed approach. Along Y, the scan range is (-10¬∞, +10¬∞) and the subarrays are used. Along X, the scan range is (-45¬∞, +45¬∞) without using the subarrays. The comparison was done through array factor. In the whole two dimensional scan space, the simulated results show that the GL is -3.77 dB when using the conventional array, -4.28 dB when using (1) alone, -11 dB when using (2) alone, -14 dB when using (3) alone, -20dB when using the combined approach proposed in this paper. This approach can be used for a phased array with limited scanning and for the digital beamforming antenna array with adaptive nulling. ¬© 2008 IEEE.</t>
  </si>
  <si>
    <t>1581-1586</t>
  </si>
  <si>
    <t>60010080;60010080;60014171</t>
  </si>
  <si>
    <t>37009481000;56042261700;55664638500</t>
  </si>
  <si>
    <t>Wang, Hao;Fang, Da Gang;Chow, Y. Leonard</t>
  </si>
  <si>
    <t>Waterloo;Nanjing</t>
  </si>
  <si>
    <t>University of Waterloo;Nanjing University of Science and Technology</t>
  </si>
  <si>
    <t>60014171;60010080</t>
  </si>
  <si>
    <t>Grating lobe reduction in a phased array of limited scanning</t>
  </si>
  <si>
    <t>10.1109/TAP.2008.923354</t>
  </si>
  <si>
    <t>2-s2.0-45549093694</t>
  </si>
  <si>
    <t>['structure based', 'periodic structures', 'mutual coupling', 'grounded slab', 'evolutionary computation', 'ebg structure', 'aco ).', '10 db']</t>
  </si>
  <si>
    <t>Ant colony optimization (ACO) | Electromagnetic band gap (EBG) | Multilayer substrate | Mutual coupling | Patch antenna array | Periodic structure</t>
  </si>
  <si>
    <t>Periodic structures can help in the reduction of mutual coupling by using their capability of suppressing surface waves propagation in a given frequency range. The purpose of this work is to show the viability of using a planar electromagnetic band gap (EBG) structure based on a truncated frequency selective surface (FSS) grounded slab to this aim. The goal is to use it in patch antenna arrays, keeping both the element separation smaller than Œª0 for grating lobes avoidance (assuming broadside case) and the patch antenna size large enough to have a good antenna directivity. To this aim, a multilayer dielectric substrate composed of high and low permittivity layers is convenient. This allows the use of a planar EBG structure made of small elements printed on the high permittivity material and, at the same time, the low permittivity layer helps the bandwidth and the directivity of the antenna to be increased. The EBG structure was designed under these premises and optimized for the particular application via an external optimization algorithm based on evolutionary computation: ant colony optimization (ACO). The mutual coupling reduction has been measured and it is larger than 10 dB with a completely planar structure. ¬© 2008 IEEE.</t>
  </si>
  <si>
    <t>1648-1655</t>
  </si>
  <si>
    <t>6603262783;16025512100;6504321641</t>
  </si>
  <si>
    <t>Rajo-Iglesias, Eva;Quevedo-Teruel, √ìscar;Incl√°n-S√°nchez, Luis</t>
  </si>
  <si>
    <t>Mutual coupling reduction in patch antenna arrays by using a planar EBG structure and a multilayer dielectric substrate</t>
  </si>
  <si>
    <t>10.1109/TAP.2008.923306</t>
  </si>
  <si>
    <t>2-s2.0-45549093825</t>
  </si>
  <si>
    <t>['œü scanning', 'spherical near', 'probe correction', 'present knowledge', 'paper documents', 'n6 ),', 'n4 ),', 'minimum sphere', 'general high', 'computational complexity', 'arbitrary probes', 'arbitrary probe']</t>
  </si>
  <si>
    <t>Antenna measurement | Probe correction | Spherical near field</t>
  </si>
  <si>
    <t>Probe-corrected spherical near-field antenna measurements with an arbitrary probe set certain requirements on an applicable scanning technique. The computational complexity of the general high-order probe correction technique for an arbitrary probe, that is based on the œÜ scanning, is O(N4), where N is proportional to the radius of the antenna under test (AUT) minimum sphere in wavelengths. With the present knowledge, the computational complexity of the probe correction for arbitrary probes in the case of the Œ∏ scanning is O(N6), which is typically not acceptable. This paper documents a specific double œÜ-step Œ∏-scanning technique for spherical near-field antenna measurements. This technique not only constitutes an alternative spherical scanning technique, but it also enables formulating an associated probe correction technique for arbitrary probes with the computational complexity of O(N4) while the possibility for the exploitation of the advantages of the Œ∏ scanning are maintained. ¬© 2008 IEEE.</t>
  </si>
  <si>
    <t>1633-1639</t>
  </si>
  <si>
    <t>60011373-60103653</t>
  </si>
  <si>
    <t>Laitinen, Tommi</t>
  </si>
  <si>
    <t>Double œÜ-step Œ∏-scanning technique for spherical near-field antenna measurements</t>
  </si>
  <si>
    <t>10.1109/TAP.2008.923308</t>
  </si>
  <si>
    <t>2-s2.0-45549093826</t>
  </si>
  <si>
    <t>['rectangular array', 'numerical results', 'linearly phased', 'floquet wave', 'direct summation', 'asymptotic formulation']</t>
  </si>
  <si>
    <t>Floquet waves | Frequency- and time-domain Green's functions | Periodic arrays | Phased array antennas | Poisson summation | Synthetic aperture | Tip diffracted waves</t>
  </si>
  <si>
    <t>Floquet wave and element-by-element summation representations are implemented to investigate the radiation from a periodic, rectangular array of linearly phased/sequentially pulsed dipoles in the frequency- and time-domains. A synthetic aperture type formulation for Floquet wave representation and an asymptotic formulation for the element-by-element summation representation are developed. Numerical results are presented to demonstrate the efficiency of the Floquet wave representation in terms of radiating, non-radiating and diffracted wave constituents and then validated via comparison with direct summation over the contributions of individual dipole radiations. ¬© 2008 IEEE.</t>
  </si>
  <si>
    <t>1794-1798</t>
  </si>
  <si>
    <t>60011485;60011485;60011485-60022002</t>
  </si>
  <si>
    <t>12645265700;7005346972;7004386207</t>
  </si>
  <si>
    <t>Uluisik, √áa«ßatay;Topuz, Ercan;Sevgi, Levent</t>
  </si>
  <si>
    <t>ƒ∞stanbul Teknik √úniversitesi;Doƒüu≈ü √úniversitesi Istanbul</t>
  </si>
  <si>
    <t>60022002;60011485</t>
  </si>
  <si>
    <t>Uluisik C.</t>
  </si>
  <si>
    <t>Some characteristics of radiation from linearly phased/sequentially excited periodic, rectangular arrays of dipoles</t>
  </si>
  <si>
    <t>10.1109/TAP.2008.923330</t>
  </si>
  <si>
    <t>2-s2.0-45549094404</t>
  </si>
  <si>
    <t>['would require', 'wavelength patch', 'total size', 'theoretical analyses', 'specific polarization', 'small size', 'significantly smaller', 'satisfactory matching', 'reside underneath', 'realistic design', 'radiating features', 'proposed sub', 'proper dispersion', 'principle support', 'presenting full', 'practical purposes', 'patch loaded', 'new venues', 'mng sample', 'mng region', 'mng metamaterials', 'mng behavior', 'metamaterial may', 'may open', 'major effort', 'magnetic inclusions', 'magnetic field', 'first show', 'effectively supports', 'complete design', 'compact antennas', 'careful design', 'antenna loaded', 'antenna considering']</t>
  </si>
  <si>
    <t>Integrated antennas | Magnetic inclusions | Metamaterials</t>
  </si>
  <si>
    <t>Recent theoretical studies have shown that circular patch antennas loaded by an inhomogeneous substrate partially filled with a Œº-negative (MNG) metamaterial may in principle support a resonant radiating mode, even if the total size of the radiator is significantly smaller than the wavelength of operation. In those theoretical analyses, MNG metamaterials have been assumed as continuous, isotropic and readily available materials, characterized by a proper dispersion in frequency and by inherent ohmic losses. The fabrication of such compact antennas, however, would require the major effort of designing proper subwavelength inclusions that realize the MNG behavior of the substrate, and consequently a careful design of their geometry, location and orientation. The fabrication of a fully isotropic MNG sample to reside underneath the sub-wavelength patch, moreover, may be challenging with the current technological limitations. In this paper, we first show that the proposed sub-wavelength radiator may operate even when the fabricated MNG sample is not isotropic, due to the specific polarization of the magnetic field in the MNG region. Then, we propose a complete design of the magnetic inclusions, presenting full-wave numerical simulations of the structure, which effectively supports the expected resonant mode, despite the small size of the antenna. The comparisons among analytical results of the patch loaded by: (a) the ideal MNG sample applying a simple cavity model; (b) full-wave numerical simulations of the same antenna considering the presence of the feed; and (c) full-wave numerical simulations of the antenna loaded by the proposed magnetic inclusions, show how our design effectively simulate the presence of an MNG sample, allowing the realistic design of a sub-wavelength metamaterial patch antenna with satisfactory matching and radiating features. This may open up new venues in the realization of efficient metamaterial radiating components for practical purposes. ¬© 2008 IEEE.</t>
  </si>
  <si>
    <t>1640-1647</t>
  </si>
  <si>
    <t>60012630;60006297;60012630</t>
  </si>
  <si>
    <t>7004207954;6701496891;7006242275</t>
  </si>
  <si>
    <t>Bilotti, Filiberto;Alu, Andrea;Vegni, Lucio</t>
  </si>
  <si>
    <t>Rome;Philadelphia</t>
  </si>
  <si>
    <t>Universit√† degli Studi Roma Tre;University of Pennsylvania</t>
  </si>
  <si>
    <t>60012630;60006297</t>
  </si>
  <si>
    <t>Bilotti F.</t>
  </si>
  <si>
    <t>Design of miniaturized metamaterial patch antennas with Œº-negative loading</t>
  </si>
  <si>
    <t>10.1109/TAP.2008.923307</t>
  </si>
  <si>
    <t>2-s2.0-45549094896</t>
  </si>
  <si>
    <t>D√©l√©gation G√©n√©rale pour l'Armement</t>
  </si>
  <si>
    <t>DGA</t>
  </si>
  <si>
    <t>['original method', 'original aspect', 'floquet modes', 'fem matrix', 'factorization step', 'complex amplitude', 'cell interface']</t>
  </si>
  <si>
    <t>Array antennas | Asymptotic techniques | Domain decomposition method (DDM) | Finite element methods (FEM) | Floquet modes | Generalized scattering matrix (GSM) | Radar cross section (RCS)</t>
  </si>
  <si>
    <t>An original method is proposed which associates rigorous 3D finite element methods (FEM) with Floquet modes through FACTOPO multidomain formalism for computing the radar cross section (RCS) of large array antennas. The most original aspect of the method is the fact that the source unit cell is characterized by a generalized scattering matrix (GSM) which does not depend on the plane wave incidence impinging the structure. Consequently, the factorization step of the FEM matrix, which is the main computational effort, is performed only once. The assembling procedure consists then in expressing the FEM GSM matrix in the Floquet mode basis for each incidence and to solve a linear system giving the complex amplitude of the Floquet modes on the array/cell interface. Associated with this formalism, lateral and back structure effects can be treated using physical optics (PO) combined with the equivalent current method (ECM) to improve the accuracy for far broadside incidence. ¬© 2008 IEEE.</t>
  </si>
  <si>
    <t>1679-1686</t>
  </si>
  <si>
    <t>60019894;60012696;60027245</t>
  </si>
  <si>
    <t>15922033900;7003495100;57204245978</t>
  </si>
  <si>
    <t>Chiniard, Renaud;Barka, Andr√©;Pascal, Olivier</t>
  </si>
  <si>
    <t>Toulouse;Toulouse;Toulouse</t>
  </si>
  <si>
    <t>Universite Paul Sabatier Toulouse III;Thales Alenia Space;ONERA Centre de Toulouse</t>
  </si>
  <si>
    <t>60027245;60019894;60012696</t>
  </si>
  <si>
    <t>Chiniard R.</t>
  </si>
  <si>
    <t>Hybrid FEM/floquet modes/PO technique for multi-incidence RCS prediction of array antennas</t>
  </si>
  <si>
    <t>10.1109/TAP.2008.923328</t>
  </si>
  <si>
    <t>2-s2.0-45549095438</t>
  </si>
  <si>
    <t>Ministerio de Educaci√≥n, Cultura y Deporte</t>
  </si>
  <si>
    <t>MECD</t>
  </si>
  <si>
    <t>['tmlas );', 'time optimization', 'thoroughly examined', 'sideband radiation', 'mathematical background', 'frequencies involved', 'coefficient appropriate', 'additional research']</t>
  </si>
  <si>
    <t>Antenna array patterns | Patterns analysis | Time-modulated linear arrays</t>
  </si>
  <si>
    <t>We review and formalize the mathematical background of time-modulated linear arrays (TMLAs); then, a number of issues are examined. First, for signal transmission applications, restrictions to the frequencies involved in the procedure are highlighted. Second, the sideband power losses associated to the technique are thoroughly examined, introducing a coefficient appropriate to evaluate the efficiency of the procedure. Finally, a closed form expression for the total power associated to sideband radiation is obtained, very convenient for the implementation of real-time optimization of the system. Relevance of additional research on the subject is highlighted. ¬© 2008 IEEE.</t>
  </si>
  <si>
    <t>1799-1804</t>
  </si>
  <si>
    <t>60028419;60028419;60017293-60027550;60028419</t>
  </si>
  <si>
    <t>6603877226;6505620370;7006413404;7006865572</t>
  </si>
  <si>
    <t>Br√©gains, J. C.;Fondevila-G√≥mez, J.;Franceschetti, G.;Ares, F.</t>
  </si>
  <si>
    <t>Br√©gains J.</t>
  </si>
  <si>
    <t>Signal radiation and power losses of time-modulated arrays</t>
  </si>
  <si>
    <t>10.1109/TAP.2008.923345</t>
  </si>
  <si>
    <t>2-s2.0-45549095729</t>
  </si>
  <si>
    <t>['thus performing', 'synthesis problem', 'suitable masks', 'successive projections', 'solve problems', 'reconfigurable arrays', 'proposed method', 'pattern reconfiguration', 'new method', 'method allows', 'high number', 'excitation amplitude', 'ensure phase', 'discrete scanning', 'array element', 'arbitrary geometry', 'angular sector', 'algorithm yields']</t>
  </si>
  <si>
    <t>Constrained beam scanning | Phase-only control | Power synthesis | Projections | Reconfigurable arrays</t>
  </si>
  <si>
    <t>A new method is presented on constrained power synthesis for reconfigurable arrays of arbitrary geometry. Given a number S of suitable masks, the algorithm yields S excitation vectors whose array patterns belong to such masks, and for each array element the excitation amplitude holds constant during the pattern reconfiguration, so as to ensure phase-only control. Each excitation amplitude is optimized, and the method allows to control the dynamic range ratio (DRR) of the excitations. The solution to the synthesis problem is found as a point of the intersection between two suitable sets, by using the method of successive projections. The proposed method can also be used to solve problems of constrained beam scanning. To this aim it is sufficient to select a high number S of masks, close to each other in the angular sector of interest and shaped in such a way as to reproduce the desired scanning beam. The algorithm yields S array patterns belonging to these masks, thus performing a discrete scanning by phase-only control, and allows to control the DRR. Several numerical examples show the effectiveness and the capabilities of the method. ¬© 2008 IEEE.</t>
  </si>
  <si>
    <t>1555-1565</t>
  </si>
  <si>
    <t>Vescovo, Robert</t>
  </si>
  <si>
    <t>Trieste</t>
  </si>
  <si>
    <t>Universit√† degli Studi di Trieste</t>
  </si>
  <si>
    <t>Vescovo R.</t>
  </si>
  <si>
    <t>Reconfigurability and beam scanning with phase-only control for antenna arrays</t>
  </si>
  <si>
    <t>10.1109/TAP.2008.923297</t>
  </si>
  <si>
    <t>2-s2.0-45549098646</t>
  </si>
  <si>
    <t>['terrestrial applications', 'simulation results', 'satellite use', 'radial gap', 'overlapping volutes', 'nine times', 'impedance bandwidth', 'helical sections', 'conventional qha', 'back ratio', 'axial length', 'antenna gives']</t>
  </si>
  <si>
    <t>Dual mode antenna | Quadrifilar helix antenna | Satellite antenna | Size reduction | Tunable antenna | Wideband antenna</t>
  </si>
  <si>
    <t>We show that by introducing a gap at the center of the helical sections (where the current is minimum) of a Œª/2 quadrifilar helix antenna (QHA) and varying the axial length and radial gap between the overlapping volutes, the antenna gives a 28% impedance bandwidth which is nine times the bandwidth of a conventional QHA. A 16% bandwidth with a front to back ratio of ‚â• 14 is achievable with 5-14% reduction in the size of the QHA. The structure can yield a monopole radiation pattern suitable for terrestrial applications or a hemispherical pattern suitable for satellite use. The simulation results are validated by measurements at L-band. ¬© 2008 IEEE.</t>
  </si>
  <si>
    <t>1528-1532</t>
  </si>
  <si>
    <t>60089655;60029738;60029738</t>
  </si>
  <si>
    <t>57192974419;7102125229;7102894931</t>
  </si>
  <si>
    <t>Amin, Muhammad;Cahill, Robert;Fusco, Vincent F.</t>
  </si>
  <si>
    <t>Pakistan;United Kingdom</t>
  </si>
  <si>
    <t>Islamabad;Belfast</t>
  </si>
  <si>
    <t>Institute of Space Technology, Islamabad;Queen's University Belfast</t>
  </si>
  <si>
    <t>60089655;60029738</t>
  </si>
  <si>
    <t>Amin M.</t>
  </si>
  <si>
    <t>Mechanically tunable multiband compact quadrifilar helix antenna with dual mode operation</t>
  </si>
  <si>
    <t>10.1109/TAP.2008.923331</t>
  </si>
  <si>
    <t>2-s2.0-45549098647</t>
  </si>
  <si>
    <t>['wave simulations', 'various antennas', 'thoroughly verified', 'surface impedance', 'square patches', 'propagation properties', 'particular cases', 'open literature', 'metal strips', 'incidence excitation', 'impedance surfaces', 'ground planes', 'grid impedance', 'dielectric interface', 'dense arrays', 'available data', 'array antennas', 'analytical expressions', 'accurate higher']</t>
  </si>
  <si>
    <t>Analytical model | High impedance surface | Oblique incidence excitation</t>
  </si>
  <si>
    <t>Simple analytical formulas are introduced for the grid impedance of electrically dense arrays of square patches and for the surface impedance of high-impedance surfaces based on the dense arrays of metal strips or square patches over ground planes. Emphasis is on the oblique-incidence excitation. The approach is based on the known analytical models for strip grids combined with the approximate Babinet principle for planar grids located at a dielectric interface. Analytical expressions for the surface impedance and reflection coefficient resulting from our analysis are thoroughly verified by full-wave simulations and compared with available data in open literature for particular cases. The results can be used in the design of various antennas and microwave or millimeter wave devices which use artificial impedance surfaces and artificial magnetic conductors (reflect-array antennas, tunable phase shifters, etc.), as well as for the derivation of accurate higher-order impedance boundary conditions for artificial (high-) impedance surfaces. As an example, the propagation properties of surface waves along the high-impedance surfaces are studied. ¬© 2008 IEEE.</t>
  </si>
  <si>
    <t>1624-1632</t>
  </si>
  <si>
    <t>60103653;60072485;60138276;60019656;60103653;60103653;60103653</t>
  </si>
  <si>
    <t>15757723900;35572352400;6603931828;57203026404;6602811592;35809669200;7005479476</t>
  </si>
  <si>
    <t>Luukkonen, Olli;Simovski, Constantin;Granet, G√©rarad;Goussetis, George;Lioubtchenko, Dmitri;R√§is√§nen, Antti V.;Tretyakov, Sergei A.</t>
  </si>
  <si>
    <t>France;Finland;Russian Federation;United Kingdom</t>
  </si>
  <si>
    <t>Clermont-Ferrand;Espoo;Saint Petersburg;Edinburgh</t>
  </si>
  <si>
    <t>Universit√© Clermont Auvergne;Aalto University;Saint Petersburg National Research University of Information Technologies, Mechanics and Optics University ITMO;Heriot-Watt University</t>
  </si>
  <si>
    <t>60138276;60103653;60072485;60019656</t>
  </si>
  <si>
    <t>Luukkonen O.</t>
  </si>
  <si>
    <t>Simple and accurate analytical model of planar grids and high-impedance surfaces comprising metal strips or patches</t>
  </si>
  <si>
    <t>10.1109/TAP.2008.923327</t>
  </si>
  <si>
    <t>2-s2.0-45549098775</t>
  </si>
  <si>
    <t>['traditional mom', 'surface wave', 'several examples', 'po operator', 'physical optics', 'observation point', 'modified method', 'hybrid method', 'asymptotic solutions']</t>
  </si>
  <si>
    <t>Coated plate | Discrete complex image method (DCIM) | Method of moments/physical optics (MoM-PO) hybrid method | Surface wave</t>
  </si>
  <si>
    <t>A modified method of moments/physical optics (MoM-PO) hybrid method is proposed for modelling the radiation of arbitrary wire antennas near to dielectric coated metallic plates. The contribution of the surface wave is taken into account by adding modified factors into the PO operator of the traditional MoM-PO. The discrete complex image method (DCIM) is used to replace the PO operator when the observation point is close to the antenna, since the PO and the asymptotic solutions of surface wave all fail in this region. Several examples are given in this paper to prove the validity of the modified method. ¬© 2008 IEEE.</t>
  </si>
  <si>
    <t>1818-1822</t>
  </si>
  <si>
    <t>60029306-100451827;60029306;100451827;101055857</t>
  </si>
  <si>
    <t>12782586100;7402632902;55482564000;57220820385</t>
  </si>
  <si>
    <t>Chen, Hai Tao;Zhu, Guo Qiang;Luo, Jian Xin;Yuan, Fei</t>
  </si>
  <si>
    <t>Wuhan;Chengdu;Wuhan</t>
  </si>
  <si>
    <t>Wuhan University;Southwest China Institute of Electronic Technology;Wuhan Maritime Communication Research Institute</t>
  </si>
  <si>
    <t>60029306;101055857;100451827</t>
  </si>
  <si>
    <t>Chen H.T.</t>
  </si>
  <si>
    <t>A modified MoM-PO method for analyzing wire antennas near to coated PEC plates</t>
  </si>
  <si>
    <t>10.1109/TAP.2008.923371</t>
  </si>
  <si>
    <t>2-s2.0-45549100069</t>
  </si>
  <si>
    <t>NSC 96-2752-E002-002-PAE</t>
  </si>
  <si>
    <t>['time keep', 'showing 69', 'proposed antenna', 'leakage phenomenon', 'illustrated visually', 'examined numerically', 'coupling mechanism', 'appropriate variables', 'antenna parameters', 'antenna efficiency']</t>
  </si>
  <si>
    <t>Antenna feeds | Coplanar waveguides | Parallel plate waveguides | Slot antennas</t>
  </si>
  <si>
    <t>The coupling mechanism of the twin slots fed by the conductor-backed coplanar waveguide is investigated. The goal is to improve the antenna efficiency by using the phase cancellation technique and at the same time keep the structure as simple as possible. The leakage phenomenon is illustrated visually and the effects of the antenna parameters are examined numerically for choosing the appropriate variables. Finally the proposed antenna is fabricated and tested, showing 69.8% of antenna efficiency. ¬© 2008 IEEE.</t>
  </si>
  <si>
    <t>1784-1786</t>
  </si>
  <si>
    <t>60005429;60005429;60005429</t>
  </si>
  <si>
    <t>16646159700;35742806200;7202048581</t>
  </si>
  <si>
    <t>Lan, I. Ching;Chen, Shih Yuan;Hsu, Powen</t>
  </si>
  <si>
    <t>Lan I.</t>
  </si>
  <si>
    <t>Coupled twin slots fed by conductor-backed coplanar waveguide</t>
  </si>
  <si>
    <t>10.1109/TAP.2008.923342</t>
  </si>
  <si>
    <t>2-s2.0-45549100374</t>
  </si>
  <si>
    <t>CICYT TEC2004-02155</t>
  </si>
  <si>
    <t>['three feeds', 'three beams', 'shift introduced', 'shaping close', 'several stages', 'required directions', 'reflectarray surface', 'radiation patterns', 'phase distribution', 'layer reflectarray', 'lateral beams', 'good behavior', 'designing methodology', 'design process', 'antenna geometry', 'anechoic chamber']</t>
  </si>
  <si>
    <t>Local multipoint distribution system (LMDS) | Multibeam antenna | Multifeed reflectarray | Reflectarray | Shaped beam antenna</t>
  </si>
  <si>
    <t>A two-layer reflectarray is proposed as a central station antenna for a local multipoint distribution system (LMDS) in the 24.5-26.5 GHz band. The antenna produces three independent beams in an alternate linear polarization that are shaped both in azimuth (sectored) and in elevation (squared cosecant). The design process is divided into several stages. First, the positions of the three feeds are established as well as the antenna geometry to produce the three beams in the required directions. Second, the phase distribution on the reflectarray surface, which produces the required beam shaping, is synthesized. Third, the sizes of the printed stacked patches are adjusted so that the phase-shift introduced by them matches the synthesized phase distribution. Finally, the radiation patterns are computed for the central and lateral beams, showing a shaping close to the requirements. A breadboard has been manufactured and measured in an anechoic chamber, showing a good behavior, which validates the designing methodology. ¬© 2008 IEEE.</t>
  </si>
  <si>
    <t>1518-1527</t>
  </si>
  <si>
    <t>60006793;60028442;60028442</t>
  </si>
  <si>
    <t>56029367400;7005853672;16023704200</t>
  </si>
  <si>
    <t>Arrebola, Manuel;Encinar, Jos√© A.;Barba, Mariano</t>
  </si>
  <si>
    <t>Universidad Polit√©cnica de Madrid;Universidad de Oviedo</t>
  </si>
  <si>
    <t>60028442;60006793</t>
  </si>
  <si>
    <t>Multifed printed reflectarray with three simultaneous shaped beams for LMDS central station antenna</t>
  </si>
  <si>
    <t>10.1109/TAP.2008.923360</t>
  </si>
  <si>
    <t>2-s2.0-45549101218</t>
  </si>
  <si>
    <t>['temporal pattern', 'induced field', 'hydroacoustic waves', 'direct line', 'alternating current']</t>
  </si>
  <si>
    <t>The electromagnetic fields induced by hydroacoustic waves, propagating in a liquid conducting medium in an alternating magnetic field, have been considered. The equation, relating the induced magnetic field to the undisturbed antenna field and acoustic wave parameters, has been obtained. The spatial-temporal pattern of the induced field has been constructed in the case when acoustic wave propagates along a direct line with an alternating current. ¬© Pleiades Publishing, Ltd. 2008.</t>
  </si>
  <si>
    <t>323-326</t>
  </si>
  <si>
    <t>1555645X</t>
  </si>
  <si>
    <t>Geomagnetism and Aeronomy</t>
  </si>
  <si>
    <t>60106268;60106268;60106268</t>
  </si>
  <si>
    <t>8725134400;36857464100;8725134500</t>
  </si>
  <si>
    <t>Semkin, S. V.;Smagin, V. P.;Savchenko, V. N.</t>
  </si>
  <si>
    <t>Vladivostok</t>
  </si>
  <si>
    <t>Vladivostok State University of Economics and Service</t>
  </si>
  <si>
    <t>Semkin S.</t>
  </si>
  <si>
    <t>Hydroacoustic wave in the external alternating magnetic field</t>
  </si>
  <si>
    <t>10.1134/S0016793208030079</t>
  </si>
  <si>
    <t>2-s2.0-45549101562</t>
  </si>
  <si>
    <t>['suitable basis', 'slotted cable', 'reflection coefficient', 'radiation properties', 'orthogonal polynomials', 'open waveguide', 'indoor communications', 'distributed radiators', 'cpu time', 'continuous spectrum', 'analysis technique']</t>
  </si>
  <si>
    <t>Bloch wave theory | Leaky wave antenna</t>
  </si>
  <si>
    <t>Leaky coaxial cables can be used as distributed radiators for indoor communications. When the number of slots is large, as it is often the case, the application of a full-wave analysis method is very demanding in terms of both memory and CPU time. In this paper an analysis technique, based on Bloch wave theory is presented. Slots are viewed as discontinuities in an open waveguide and a suitable basis of orthogonal polynomials is introduced to represent the modal amplitudes pertaining to the continuous spectrum. The radiation properties of the cable are discussed in detail in terms of the excited Bloch waves. Finally, the reflection coefficient at the junction between a uniform and a slotted cable is computed. The results are presented in the form of a chart, for general slot size and spacing. ¬© 2008 IEEE.</t>
  </si>
  <si>
    <t>1548-1554</t>
  </si>
  <si>
    <t>60012162;60012162;60012162</t>
  </si>
  <si>
    <t>16024032400;7003971368;7004085807</t>
  </si>
  <si>
    <t>Addamo, Giuseppe;Orta, Renato;Tascone, Riccardo</t>
  </si>
  <si>
    <t>Addamo G.</t>
  </si>
  <si>
    <t>Bloch wave analysis of long leaky coaxial cables</t>
  </si>
  <si>
    <t>10.1109/TAP.2008.923346</t>
  </si>
  <si>
    <t>2-s2.0-45549102722</t>
  </si>
  <si>
    <t>['wideband property', 'terrestrial application', 'radiating element', 'proposed antenna', 'microstrip line', 'matching technique', 'ground plane', 'grating patch', 'experimental results', 'effective technique', 'constructed prototypes', 'concave shows', '502 mhz']</t>
  </si>
  <si>
    <t>Antennas | Digital video broadcasting-terrestrial (DVB-T) | Grating | Monopole</t>
  </si>
  <si>
    <t>A novel grating monopole antenna which consists of a grating patch and a rectangular ground plane with a concave shows a wide operating 2:1 VSWR bandwidth of 502 MHz for digital video broadcasting-terrestrial application is presented. This wideband property is achieved by using an impedance-matching technique of cutting a notch at the ground pattern opposite to the microstrip line. The concavity in the ground pattern serves as an effective technique for the gap between the radiating element and the ground plane. The large grating number can lower the resistance at higher resonant mode, thus it enhances the bandwidth. The proposed antenna has omnidirectional radiation patterns in the yz-plane. Details of the proposed antenna designs and experimental results of the constructed prototypes are presented. ¬© 2008 IEEE.</t>
  </si>
  <si>
    <t>1775-1776</t>
  </si>
  <si>
    <t>60033110;60033110;60033110</t>
  </si>
  <si>
    <t>7406886947;24391248100;7401774071</t>
  </si>
  <si>
    <t>Huang, Chih Yu;Jeng, Bo Ming;Kuo, Jieh Sen</t>
  </si>
  <si>
    <t>National Kaohsiung Normal University</t>
  </si>
  <si>
    <t>Grating monopole antenna for DVB-T applications</t>
  </si>
  <si>
    <t>10.1109/TAP.2008.923324</t>
  </si>
  <si>
    <t>2-s2.0-45549103742</t>
  </si>
  <si>
    <t>['waveguide section', 'thus extending', 'reflector feed', 'radiation section', 'paper operates', 'order modes', 'operational bandwidth', 'new dra', 'layer dual', 'launcher section', 'ideal antennas', 'field probe', 'dielectric constants', 'design example', 'current design', '8 ghz', '55 ¬∞.', '1 bandwidth']</t>
  </si>
  <si>
    <t>Dielectric rod antenna (DRA) | Dual-polarization | Near-field probe | Phase center | Ultrawide bandwidth (UWB)</t>
  </si>
  <si>
    <t>A dielectric rod antenna (DRA) design that consists of two concentric dielectric cylinders and achieves more than 4:1 bandwidth is described. The new DRA is composed of a launcher section, followed by a waveguide section and ends in a radiation section. The utilization of two-layer structure avoids the excitation of high-order modes, thus extending the operational bandwidth. Properly chosen radii and dielectric constants of each layer in conjunction with a properly tapered radiation tip ensure frequency- insensitive radiation properties (gain and pattern) and stable phase center. The design example of a two-layer dual-polarization DRA presented in this paper operates from 2 to 8 GHz and produces symmetric radiation patterns with half-power beamwidth greater than 55¬∞. The current design is one of the most ideal antennas to be used as a near-field probe or reflector feed. ¬© 2008 IEEE.</t>
  </si>
  <si>
    <t>1541-1547</t>
  </si>
  <si>
    <t>57217474156;7501961026</t>
  </si>
  <si>
    <t>Chung, Jae Young;Chen, Chi Chi</t>
  </si>
  <si>
    <t>Chung J.Y.</t>
  </si>
  <si>
    <t>Two-layer dielectric rod antenna</t>
  </si>
  <si>
    <t>10.1109/TAP.2008.923343</t>
  </si>
  <si>
    <t>2-s2.0-45549104905</t>
  </si>
  <si>
    <t>['wide bandwidth', 'vice versa', 'via holes', 'phase shifter', 'novel design', 'modified two', 'microstrip transition', 'easy embedding', 'cpw )-', 'coplanar waveguide', '6 ghz', '106 %),']</t>
  </si>
  <si>
    <t>Phase shifter | Phased arrays | Transition</t>
  </si>
  <si>
    <t>A double rhombus antenna fed through a microstrip 180¬∞ phase shifter is presented. The 180¬∞ phase shifter is a novel design of microstrip-to-coplanar waveguide (CPW)-to-microstrip transition. The proposed phase shifter is obtained without changing the layer of the second microstrip line for an easy embedding into the feedline. Via holes are used to transfer the current from the top to the bottom substrate layer and vice versa. The antenna with the phase shifter is operating in a wide bandwidth from 5.7 and 18.6 GHz (106%), and provides stable endfire radiation patterns. This design is tested in a modified two-element array configuration and proved to have a wide usable bandwidth. ¬© 2008 IEEE.</t>
  </si>
  <si>
    <t>1566-1572</t>
  </si>
  <si>
    <t>A double rhombus antenna fed by 80¬∞ phase shifter for ultrawideband phased array applications</t>
  </si>
  <si>
    <t>10.1109/TAP.2008.923363</t>
  </si>
  <si>
    <t>2-s2.0-45549105746</t>
  </si>
  <si>
    <t>['widening effect', 'way divider', 'two 32', 'sufficient suppression', 'realize antennas', 'power division', 'output ports', 'larger bandwidth', 'desired ratio', 'design requirements', 'corporate feed', '5 times']</t>
  </si>
  <si>
    <t>Alternating-phase feed | Corporate feed | Dividers | Single-layer | Slotted waveguide arrays</t>
  </si>
  <si>
    <t>A partially-corporate feed is introduced to realize antennas with a larger bandwidth, by reducing the long line effect associated with the long feed waveguide. In this paper, a four-way divider is proposed to satisfy all the design requirements such as desired ratio of power division, proper phase transmission to the output ports and sufficient suppression of reflection. To confirm the band-widening effect of the partially-corporate feed structure, two 32 by 8 element array antennas with conventional series feed and partially-corporate feed are fabricated for comparison. Measurement results show that the partially-corporate feed reduces the long line effect to a half, and broadens the bandwidth of directivity to 1.5 times of the conventional series feed. ¬© 2008 IEEE.</t>
  </si>
  <si>
    <t>1790-1794</t>
  </si>
  <si>
    <t>A four-way divider for partially-corporate feed in an alternating-phase fed single-layer slotted waveguide array</t>
  </si>
  <si>
    <t>10.1109/TAP.2008.923313</t>
  </si>
  <si>
    <t>2-s2.0-45549106859</t>
  </si>
  <si>
    <t>['slot configuration', 'short dipole', 'realized using', 'polarization levels', 'miniaturized cavity', 'metallic ground', 'low profile', 'low cross', 'impedance matched', 'feeding mechanism', 'expected gain', 'effectively matching', 'composite loop', 'composite geometry', 'band response', 'antenna center', 'additional methods', 'acts like', '100 dimension']</t>
  </si>
  <si>
    <t>Cavity-backed antennas (CBAs) | Dipole antennas | Dual-band antennas | Omnidirectional antennas | Slot antennas</t>
  </si>
  <si>
    <t>A novel miniaturized cavity-backed composite slot loop antenna (CBCSLA) with low profile and omnidirectional radiation similar to a short dipole is presented. The antenna displays vertical polarization while having less than Œª/100 dimension in height. The geometry of the antenna is inspired from a small magnetic loop which is realized using a slot configuration on metallic ground. Since a small slot loop antenna cannot be impedance matched, a composite geometry is devised that acts like as a small slot loop and can easily be impedance matched using this configuration. The diameter of the CBCSLA can be made as small as Œª/10 or smaller. The feeding mechanism is designed in a manner to create a circumferentially-constant current distribution around the composite loop while effectively matching to a 50 Œ© coaxial feed from the antenna center. Additional methods are discussed to further enhance the bandwidth and achieve a dual-band response. The antennas are designed, fabricated, and measured. It is shown that despite their small lateral dimension and extremely small height, the miniaturized cavity-backed slot loop features extremely well input impedance match, uniform radiation pattern, low cross-polarization levels and expected gain. ¬© 2008 IEEE.</t>
  </si>
  <si>
    <t>1533-1540</t>
  </si>
  <si>
    <t>13408804600;35585913500</t>
  </si>
  <si>
    <t>Hong, Wonbin;Sarabandi, Kamal</t>
  </si>
  <si>
    <t>Hong W.</t>
  </si>
  <si>
    <t>Low profile miniaturized planar antenna with omnidirectional vertically polarized radiation</t>
  </si>
  <si>
    <t>10.1109/TAP.2008.923332</t>
  </si>
  <si>
    <t>2-s2.0-45549109280</t>
  </si>
  <si>
    <t>['smart skin', 'scanning range', 'scanning beam', 'sandwich effects', 'phase shifter', 'paa design', 'microstrip antennas', 'linear polarization', 'honeycomb core', 'coaxial probe', 'center frequency', 'astacked patch', 'array feeding', 'antenna element', '45 ¬∞.']</t>
  </si>
  <si>
    <t>We develop a smart-skin phased array antenna (PAA) with a scanning beam and cover the design, fabrication and testing of the smart-skin antenna structure, the phase shifter and electronic beam scanning. The smart skin is an organic honeycomb sandwich structure in which microstrip antennas are embedded that radiate a radio-frequency (RF) signal. The structure has excellent structural performance as a result of sandwich effects by facesheets and a honeycomb core. For ease of array feeding, the antenna element is excited by means of a coaxial probe. Astacked patch is used in order to increase the bandwidth. Electronic beam scanning is accomplished with a 4-bit digital phase shifter. The PAA design is processed at a center frequency of 7.5GHz, a bandwidth exceeding 500MHz, linear polarization and a scanning range of 45¬∞. Performance is confirmed from experimental measurements made on a fabricated test model. ¬© 2008 IOP Publishing Ltd.</t>
  </si>
  <si>
    <t>1361665X</t>
  </si>
  <si>
    <t>Smart Materials and Structures</t>
  </si>
  <si>
    <t>7202529959;7006620049;55996878100</t>
  </si>
  <si>
    <t>Son, Seong Ho;Eom, Soon Young;Hwang, Woonbong</t>
  </si>
  <si>
    <t>Son S.</t>
  </si>
  <si>
    <t>Development of a smart-skin phased array system with a honeycomb sandwich microstrip antenna</t>
  </si>
  <si>
    <t>S0964172608634606</t>
  </si>
  <si>
    <t>10.1088/0964-1726/17/3/035012</t>
  </si>
  <si>
    <t>2-s2.0-45749084936</t>
  </si>
  <si>
    <t>['systematic expansion', 'superorthogonal stbc', 'stbc set', 'states increase', 'spatial multiplexing', 'qpsk constellations', 'pairwise errors', 'orthogonal stbc', 'mtcm codes', 'expanded set', 'euclidean distance', 'coding gain', 'codes via']</t>
  </si>
  <si>
    <t>Coding gain | Euclidean distance | Full diversity | Multiple TCM (MTCM) | Space-time trellis code</t>
  </si>
  <si>
    <t>This paper proposes improved space-time multiple TCM (ST-MTCM) codes via a systematic expansion of space-time block code (STBC) for two transmit antennas. Starting from the orthogonal STBC, the STBC set is expanded into superorthogonal STBC, and further expanded up to spatial multiplexing in the case of BPSK and QPSK constellations. Exploiting the expanded set of STBCs as the number of states increase, improved full diversity ST-MTCM codes can be designed by increasing the coding gain and Euclidean distance of the pairwise errors. ¬© 2008 IEEE.</t>
  </si>
  <si>
    <t>2027-2032</t>
  </si>
  <si>
    <t>60000251-60027550-60013301;60000251-60027550-60025209</t>
  </si>
  <si>
    <t>Los Angeles;Los Angeles;San Diego;New York</t>
  </si>
  <si>
    <t>University of California, Los Angeles;Northrop Grumman corporation;Qualcomm Incorporated;IEEE</t>
  </si>
  <si>
    <t>60027550;60025209;60013301;60000251</t>
  </si>
  <si>
    <t>Systematic expansion of full diversity space-time multiple TCM codes for two transmit antennas</t>
  </si>
  <si>
    <t>10.1109/TWC.2008.070059</t>
  </si>
  <si>
    <t>2-s2.0-45849083539</t>
  </si>
  <si>
    <t>Ministry of Science and Technology</t>
  </si>
  <si>
    <t>R01-2007-000-11202-0</t>
  </si>
  <si>
    <t>['ratio combining', 'mrc achieves', 'm2l }.', 'fading channels', 'exact maximal', 'diversity order', 'destination links', 'also show']</t>
  </si>
  <si>
    <t>Amplify-and-forward (AF) relaying | Cooperative diversity | Maximal-ratio combining (MRC) | Nakagami fading | Symbol error probability (SEP)</t>
  </si>
  <si>
    <t>We derive the exact maximal-ratio combining (MRC) performance of dual-hop cooperative diversity systems with L-antenna destination reception in Nakagami-m fading channels, where a single-antenna relay operates in fixed-gain (semi-blind) amplify-and-forward (AF) mode. We also show that if m0, m1, and m2 are the respective Nakagami parameters for the source-to-destination, source-to-relay, and relay-to-destination links, the fixed-gain AF cooperation with MRC achieves the diversity order of m 0L + min {m1, m2L}. ¬© 2008 IEEE.</t>
  </si>
  <si>
    <t>2069-2074</t>
  </si>
  <si>
    <t>60000251-60001873;60000251-60001873</t>
  </si>
  <si>
    <t>55462246500;23986138400</t>
  </si>
  <si>
    <t>Shin, Hyundong;Song, Ju Bin</t>
  </si>
  <si>
    <t>Seoul;New York</t>
  </si>
  <si>
    <t>Kyung Hee University;IEEE</t>
  </si>
  <si>
    <t>60001873;60000251</t>
  </si>
  <si>
    <t>MRC analysis of cooperative diversity with fixed-gain relays in nakagami-m fading channels</t>
  </si>
  <si>
    <t>10.1109/TWC.2008.070812</t>
  </si>
  <si>
    <t>2-s2.0-45849101308</t>
  </si>
  <si>
    <t>['turbo muds', 'solutions exhibit', 'receiver antennas', 'powerful mud', 'novel schemes', 'low complexity', 'linear muds', 'effective throughput', 'deficient scenarios']</t>
  </si>
  <si>
    <t>EXIT charts | MIMO | MUD | OFDM</t>
  </si>
  <si>
    <t>In this paper, the mutual information transfer characteristics of several novel turbo Multiuser Detectors (MUD) employed in Space Division Multiple Access (SDMA) aided Orthogonal Frequency Division Multiplexing (OFDM) systems are investigated with Extrinsic Information Transfer (EXIT) charts. These novel schemes are the Bayesian, the Soft Interference Cancellation aided Minimum Bit Error Rate (SIC-MBER) and the Reduced-complexity Minimum Bit Error Rate (RMBER) turbo MUDs. In order to increase the effective throughput of the system, a powerful MUD has to be employed in the socalled "rank-deficient" scenario, namely when the number of transmit antennas exceeds that of the receiver antennas. The classic Minimum Mean Square Error (MMSE) solutions exhibit a low complexity. However, they are overwhelmed in rank-deficient scenarios. In these situations powerful non-linear MUDs are required, which are designed in this treatise. ¬© 2008 IEEE.</t>
  </si>
  <si>
    <t>2039-2044</t>
  </si>
  <si>
    <t>60025225;60000251-60025225;60000251-60025225</t>
  </si>
  <si>
    <t>56142139400;55733364300;36043733600</t>
  </si>
  <si>
    <t>Xu, Lei;Chen, Sheng;Hanzo, Lajos</t>
  </si>
  <si>
    <t>EXIT chart analysis aided turbo MUD designs for the rank-deficient multiple antenna assisted OFDM uplink</t>
  </si>
  <si>
    <t>10.1109/TWC.2008.070071</t>
  </si>
  <si>
    <t>2-s2.0-45849107655</t>
  </si>
  <si>
    <t>['¬© 2008', 'specific model', 'simulation utilizes', 'second academy', 'reflected paths', 'receiving antennas', 'received waveform', 'radiation pattern', 'model provides', 'intrinsical interpretations', 'industry cooperation', 'indoor environment', 'geometrical optics', 'every reflection']</t>
  </si>
  <si>
    <t>diffraction | indoor propagation channel | time domain | UWB</t>
  </si>
  <si>
    <t>A site-specific model of UWB pulse propagation in indoor environment is addressed. The simulation utilizes the principles of geometrical optics (GO) for direct and reflected paths' tracing and the time domain technique for describing the transient electromagnetic field reflected from wall, floor, ceiling, and objects. The polarization of the received waveform is determined by taking into account the radiation pattern of the transmitting and receiving antennas, as well as the polarization changes owing to every reflection. The model provides more intrinsical interpretations for UWB pulse propagation in realistic indoor environment. ¬© 2008 The Second Academy of China Aerospace Science &amp; Industry Cooperation.</t>
  </si>
  <si>
    <t>447-452</t>
  </si>
  <si>
    <t>57200843559;7401648216;35308438500;23101865100</t>
  </si>
  <si>
    <t>Yang, Wang;Naitong, Zhang;Qinyu, Zhang;Zhongzhao, Zhang</t>
  </si>
  <si>
    <t>Yang W.</t>
  </si>
  <si>
    <t>Deterministic simulation of UWB indoor propagation channel</t>
  </si>
  <si>
    <t>S100441320860105X</t>
  </si>
  <si>
    <t>10.1016/S1004-4132(08)60105-X</t>
  </si>
  <si>
    <t>2-s2.0-45849113300</t>
  </si>
  <si>
    <t>Mitsubishi Electric Research Laboratories</t>
  </si>
  <si>
    <t>MERL</t>
  </si>
  <si>
    <t>['work presents', 'work highlights', 'various sensors', 'transmitted messages', 'transistor connected', 'thorough model', 'system architecture', 'sensor networks', 'sensor communicating', 'low bit', 'fertile area', 'energy used', 'defined transceiver', 'backscatter radio', 'backscatter channel']</t>
  </si>
  <si>
    <t>Bit error rate | Fading channel | RFID | Wireless sensor networks</t>
  </si>
  <si>
    <t>Backscatter radio is proposed for sensor networks. In that way, the transmitter for each sensor is simplified to a transistor connected to an antenna and therefore, the cost for each sensor's communicator becomes negligible, while energy used for wireless communication per sensor is minimized. A software-defined transceiver is built to transmit a carrier, receive the reflections from various sensors and extract their transmitted messages. This work presents a thorough model of the backscatter radio link, the system architecture and a set of data extraction techniques for each sensor's information, testing in practice a sensor communicating through backscatter at a range of approximately 15 meters indoors, with 5 milliwatt transmission power at 10 bits per second. This work highlights the idiosyncrasies of the backscatter channel and provides a new communication perspective in the fertile area of scalable sensor networks, especially when low bit-rate, ultra-low cost sensors are required. ¬© 2008 IEEE.</t>
  </si>
  <si>
    <t>2170-2179</t>
  </si>
  <si>
    <t>60000251-60003398;60000251-60003398;60000251-60003398</t>
  </si>
  <si>
    <t>57196650882;9132603100;7102043932</t>
  </si>
  <si>
    <t>Vannucci, Giovanni;Bletsas, Aggelos;Leigh, Darren</t>
  </si>
  <si>
    <t>Mitsubishi Electric Research Laboratories;IEEE</t>
  </si>
  <si>
    <t>60003398;60000251</t>
  </si>
  <si>
    <t>Vannucci G.</t>
  </si>
  <si>
    <t>A software-defined radio system for backscatter sensor networks</t>
  </si>
  <si>
    <t>10.1109/TWC.2008.060796</t>
  </si>
  <si>
    <t>2-s2.0-45849119876</t>
  </si>
  <si>
    <t>SROPJ305821-05</t>
  </si>
  <si>
    <t>['union bound', 'theoretic results', 'relaying phases', 'relaying phase', 'relay terminals', 'relay location', 'recent information', 'original versions', 'optimized virtual', 'much power', 'key technique', 'full potentials', 'forward relaying', 'destination links', 'counterpart co', 'comprehensive framework', 'ber performance', 'antenna configurations', '4db within']</t>
  </si>
  <si>
    <t>Distributed space-time codes | Pairwise error probability | Power allocation | Relay channels</t>
  </si>
  <si>
    <t>Optimum power allocation is a key technique to realize the full potentials of relay-assisted transmission promised by the recent information-theoretic results. In this paper, we present a comprehensive framework for power allocation problem in a single-relay scenario taking into account the effect of relay location. In particular, we aim to answer the two fundamental questions: Q1) How should the overall transmit power be shared between broadcasting and relaying phases?; Q2) In the relaying phase, how much power should be allocated to relay-todestination and source-to-destination links? The power allocation problem is formulated to minimize a union bound on the bit error rate (BER) performance assuming amplify-and-forward relaying. We consider both orthogonal and non-orthogonal cooperation protocols. Optimized protocols demonstrate significant performance gains over their original versions which assume equal sharing of overall transmit power between the source and relay terminals as well as between broadcasting and relaying phases. It is observed that optimized virtual (distributed) antenna configurations are able to demonstrate a BER performance as close as 0.4dB within their counterpart co-located antenna configurations. ¬© 2008 IEEE.</t>
  </si>
  <si>
    <t>2350-2359</t>
  </si>
  <si>
    <t>60000251-60014171;60000251-60014171</t>
  </si>
  <si>
    <t>18133724400;7006287363</t>
  </si>
  <si>
    <t>Fareed, Muhammad Mehboob;Uysal, Murat</t>
  </si>
  <si>
    <t>Waterloo;New York</t>
  </si>
  <si>
    <t>University of Waterloo;IEEE</t>
  </si>
  <si>
    <t>60014171;60000251</t>
  </si>
  <si>
    <t>Fareed M.</t>
  </si>
  <si>
    <t>BER-optimized power allocation for fading relay channels</t>
  </si>
  <si>
    <t>10.1109/TWC.2008.070082</t>
  </si>
  <si>
    <t>2-s2.0-45849129478</t>
  </si>
  <si>
    <t>['taxonomic position', 'short flagellum', 'several sites', 'procampylaspis sp', 'pereopods 3', 'family nannastacidae', 'et sp', 'ecological remarks', 'depth ).', 'cyclaspis longicaudata', 'cumacean species', 'bathycuma brevirostre', 'atlantic ridge', 'articulate peduncle', '37 n']</t>
  </si>
  <si>
    <t>Cumacea | Deep sea | Hydrothermal vents | Mid-Atlantic Ridge | Morphology | Systematics</t>
  </si>
  <si>
    <t>A new cumacean genus and species, Thalycrocuma sarradini gen. et sp. nov., belonging to the family Nannastacidae is described from several sites of the Lucky Strike hydrothermal vent field (Mid-Atlantic Ridge, 37 N, 1700 m depth). The new genus differs from others in the family by males lacking exopods on the pereopods 3 and 4 and having an antenna with a five-articulate peduncle and a short flagellum. This is the first cumacean species that could be considered, at the moment, as endemic from hydrothermal vent areas. Data on the accompanying fauna including other cumacean species (Cyclaspis longicaudata, Bathycuma brevirostre, Procampylaspis sp. and Makrokylindrus sp.) and some ecological remarks are included. A key for the currently known genera of the family Nannastacidae is provided and the taxonomic position of some genera is discussed. ¬© 2008 Taylor &amp; Francis.</t>
  </si>
  <si>
    <t>180-192</t>
  </si>
  <si>
    <t>Marine Biology Research</t>
  </si>
  <si>
    <t>;60019839;</t>
  </si>
  <si>
    <t>35902200900;6602119532;57215861124</t>
  </si>
  <si>
    <t>Corbera, Jordi;Segonzac, Michel;Cunha, Marina R.</t>
  </si>
  <si>
    <t>Plouzane</t>
  </si>
  <si>
    <t>IFREMER Institut Francais de Recherche pour l'Exploitation de la Mer</t>
  </si>
  <si>
    <t>Corbera J.</t>
  </si>
  <si>
    <t>A new deep-sea genus of Nannastacidae (Crustacea, Cumacea) from the Lucky Strike hydrothermal vent field (Azores Triple Junction, Mid-Atlantic Ridge)</t>
  </si>
  <si>
    <t>10.1080/17451000801898576</t>
  </si>
  <si>
    <t>2-s2.0-45849130199</t>
  </si>
  <si>
    <t>DAAD19-02-1-0389</t>
  </si>
  <si>
    <t>['two scenarios', 'two nodes', 'secret communication', 'publicly known', 'passive eavesdropper', 'paper considers', 'multiple antennas', 'medium vulnerable', 'broadcast nature', 'available power', 'assumption used', 'amplifying relays']</t>
  </si>
  <si>
    <t>Privacy | Secrecy capacity | Wireless</t>
  </si>
  <si>
    <t>The broadcast nature of the wireless medium makes the communication over this medium vulnerable to eavesdropping. This paper considers the problem of secret communication between two nodes, over a fading wireless medium, in the presence of a passive eavesdropper. The assumption used is that the transmitter and its helpers (amplifying relays) have more antennas than the eavesdropper. The transmitter ensures secrecy of communication by utilizing some of the available power to produce 'artificial noise', such that only the eavesdropper's channel is degraded. Two scenarios are considered, one where the transmitter has multiple transmit antennas, and the other where amplifying relays simulate the effect of multiple antennas. The channel state information (CSI) is assumed to be publicly known, and hence, the secrecy of communication is independent of the secrecy of CSI. ¬© 2008 IEEE.</t>
  </si>
  <si>
    <t>2180-2189</t>
  </si>
  <si>
    <t>60000251-60027950;60000251-60027950</t>
  </si>
  <si>
    <t>8327664100;6603893483</t>
  </si>
  <si>
    <t>Goel, Satashu;Negi, Rohit</t>
  </si>
  <si>
    <t>Pittsburgh;New York</t>
  </si>
  <si>
    <t>Carnegie Mellon University;IEEE</t>
  </si>
  <si>
    <t>60027950;60000251</t>
  </si>
  <si>
    <t>Goel S.</t>
  </si>
  <si>
    <t>Guaranteeing secrecy using artificial noise</t>
  </si>
  <si>
    <t>10.1109/TWC.2008.060848</t>
  </si>
  <si>
    <t>2-s2.0-45849133457</t>
  </si>
  <si>
    <t>['¬© 2008', 'stronger near', 'section patches', 'second academy', 'put forward', 'pure medium', 'potential application', 'neck region', 'neck areas', 'lumped elements', 'industry cooperation', 'guide belongs', 'fit ).', 'cassini wave', 'cassini cross', 'antennae design', 'absorbing property', '85 dbsm']</t>
  </si>
  <si>
    <t>Cassini oval curves | CST simulation | electromagnetic structure | microwave | radar cross section</t>
  </si>
  <si>
    <t>A kind of novel electromagnetic structure of Cassini cross section is proposed and simulation is implemented with business microwave soft CST based on finite integral technique (FIT). The electromagnetic field mode type of Cassini wave-guide belongs to TE, and the electromagnetic field intensity is stronger near the neck region than at other areas. For Cassini electromagnetic patches and lumped elements, the radar cross section (RCS) is smaller around 7 GHz with -30.85 dBsm, and the absorbing property is better around 13 GHz with 4.56 dBsm difference of RCS from comparing of pure medium. For novel radiation structure of Cassini cross-section patches, the electromagnetic field value is larger in the neck areas of two half patches. At last, the potential application and development of Cassini oval structure are put forward in the electromagnetic stealth technology and antennae design. ¬© 2008 The Second Academy of China Aerospace Science &amp; Industry Cooperation.</t>
  </si>
  <si>
    <t>467-472</t>
  </si>
  <si>
    <t>100353942-60005465;100353942;60005465;60005465</t>
  </si>
  <si>
    <t>24402309000;24401278500;23017385300;6504276355</t>
  </si>
  <si>
    <t>Zhanxian, Xu;Lidu, Kong;Weigan, Lin;Baofu, Jia</t>
  </si>
  <si>
    <t>Chengdu;Xinyang</t>
  </si>
  <si>
    <t>University of Electronic Science and Technology of China;First Aeronautical Institute of Air Force</t>
  </si>
  <si>
    <t>60005465;100353942</t>
  </si>
  <si>
    <t>Zhanxian X.</t>
  </si>
  <si>
    <t>Microwave characteristic simulation research for a kind of novel electromagnetic structure</t>
  </si>
  <si>
    <t>S1004413208601085</t>
  </si>
  <si>
    <t>10.1016/S1004-4132(08)60108-5</t>
  </si>
  <si>
    <t>2-s2.0-45849141281</t>
  </si>
  <si>
    <t>['useful analogy', 'uncoded stbcs', 'two criteria', 'transmit power', 'thoroughly analyze', 'surprisingly close', 'ser performance', 'ser ).', 'receiver based', 'receive correlations', 'optimal stbcs', 'optimal diversity', 'novel simplified', 'n das', 'mpsk symbols', 'minimum feedback', 'mimo channels', 'located mimo', 'input multiple', 'first presented', 'distributed multiple', 'criterion 2', 'antenna correlations', 'also derived']</t>
  </si>
  <si>
    <t>Antenna subset selection | Distributed MIMO | Space-time block codes | Symbol error rate</t>
  </si>
  <si>
    <t>This paper investigates optimal transmission of space-time block codes (STBCs) in distributed multiple-input multiple-output (D-MIMO) Rayleigh fading channels. The optimal diversity performance is achieved through transmit power allocation implemented at the receiver based on transmit and receive correlations to minimize the average symbol error rate (SER). Evaluation of SER performance of uncoded STBCs over a generalized distributed antenna (DA) topology is first presented, with exact analytical SER expressions derived for MQAM and MPSK symbols. SER upper bounds are also derived, based on which two criteria for complexity reduced antenna subset selection with sub-optimal power allocation are further proposed, whose performance approaches optimal over correlated D-MIMO channels. Moreover, a novel simplified but close SER approximation scheme is devised to significantly facilitate optimal SER calculation. We continue to thoroughly analyze how the optimal diversity is affected by large scale fading, targeted data rate, antenna correlations and transmit power. Finally, we develop a surprisingly close and useful analogy between open loop STBCs in co-located MIMO and optimal STBCs in D-MEVIO with minimum feedback (i.e., n bits for n DAs in Criterion 2 with power allocation scheme 2 which equally allocates power to the selected DAs). Extensive simulation results have been presented to demonstrate the effectiveness of our analysis. ¬© 2008 IEEE.</t>
  </si>
  <si>
    <t>2106-2118</t>
  </si>
  <si>
    <t>60000251-60025278-60003780;60000251-60025278;60000251-60006541;60000251-60025278;60000251-119818771-100836327</t>
  </si>
  <si>
    <t>56082250400;55920646700;7202621685;7404165116;55722189300</t>
  </si>
  <si>
    <t>Han, Shuangfeng;Wang, Jing;Li, Victor O.K.;Zhou, Shidong;Park, Kyung</t>
  </si>
  <si>
    <t>China;Hong Kong;South Korea;United States;South Korea;South Korea</t>
  </si>
  <si>
    <t>Beijing;Pokfulam;Suwon;New York;Gwangju;Seoul</t>
  </si>
  <si>
    <t>Tsinghua University;The University of Hong Kong;Samsung Electronics Co. Ltd.;IEEE;Electronics and Telecommunications of Research Institute;PANTECH Co.</t>
  </si>
  <si>
    <t>60025278;60006541;60003780;60000251;119818771;100836327</t>
  </si>
  <si>
    <t>Han S.</t>
  </si>
  <si>
    <t>Optimal diversity performance of space time block codes in correlated distributed MIMO channels</t>
  </si>
  <si>
    <t>10.1109/TWC.2008.06011</t>
  </si>
  <si>
    <t>2-s2.0-45849147751</t>
  </si>
  <si>
    <t>['¬© 2008', 'wireless systems', 'simulation results', 'second academy', 'random selection', 'outage capacity', 'optimal selection', 'noise ratio', 'maximum product', 'industry cooperation', 'frobenius norm', 'channel matrix', 'calculated similarity', 'average snr', 'average signal', 'antenna subset']</t>
  </si>
  <si>
    <t>antenna selection | MIMO system | outage capacity | Tanimoto similarity</t>
  </si>
  <si>
    <t>A new antenna selection algorithm for multiple input multiple output (MIMO) wireless systems is proposed. The modified Tanimoto coefficient is used to compare the similarity of the rows/columns of the channel matrix. Based on the calculated similarity, the proposed algorithm chooses the antenna subset, which has the maximum product of dissimilarity and Frobenius norm. The proposed algorithm requires low computational complexity as to the optimal selection but with comparative outage capacity and average signal to noise ratio (SNR) performance. It can improve both the outage capacity and the average SNR as compared to random selection. The simulation results are shown to validate our algorithm. ¬© 2008 The Second Academy of China Aerospace Science &amp; Industry Cooperation.</t>
  </si>
  <si>
    <t>624-627</t>
  </si>
  <si>
    <t>24401142300;24401525900</t>
  </si>
  <si>
    <t>Haifen, Yang;Guangjun, Li</t>
  </si>
  <si>
    <t>Haifen Y.</t>
  </si>
  <si>
    <t>Novel antenna selection algorithm based on Tanimoto similarity</t>
  </si>
  <si>
    <t>S1004413208601309</t>
  </si>
  <si>
    <t>10.1016/S1004-4132(08)60130-9</t>
  </si>
  <si>
    <t>2-s2.0-45849153125</t>
  </si>
  <si>
    <t>['strong jammers', 'proposed realization', 'noise amplifier', 'narrowband interferers', 'maximum improvement', 'many ultra', 'interference ratio', 'free demodulation', 'end saturation', 'end design', 'adaptively removing', '6 db']</t>
  </si>
  <si>
    <t>CMOS | Front-end | Interferer rejection | Interferer removal | LMS algorithm | RF | UWB</t>
  </si>
  <si>
    <t>Many ultra-wideband (UWB) systems are challenged by strong jammers and narrowband interferers. Using two antennas, we demonstrate a robust UWB radio frequency (RF) front-end design in a 0.25 Œºm mixed-signal complementary metal oxide semiconductor (CMOS) technology. The proposed realization is capable of adaptively removing a high-power, narrowband interferer early in the receiver chain avoiding front-end saturation and preserving UWB signal power. The early interferer removal resulting in interferer-free demodulation is based on the least mean squares (LMS) algorithm and achieved through a novel combiner low-noise amplifier and noise optimized filtering. Circuit level RF simulations of the proposed circuitry indicate a maximum improvement in signal-to-interference ratio of 39.6 dB. ¬© Birkh√§user Boston 2008.</t>
  </si>
  <si>
    <t>381-390</t>
  </si>
  <si>
    <t>0278081X</t>
  </si>
  <si>
    <t>Circuits, Systems, and Signal Processing</t>
  </si>
  <si>
    <t>105672375;60026306;60026306</t>
  </si>
  <si>
    <t>57198260671;7403155094;6603388440</t>
  </si>
  <si>
    <t>Neumann, Dirk K.;Hoffman, Michael W.;Balkir, Sina</t>
  </si>
  <si>
    <t>Lincoln;Ulm</t>
  </si>
  <si>
    <t>University of Nebraska‚ÄìLincoln;Systems Engineering and Patents Ubidyne GmbH</t>
  </si>
  <si>
    <t>60026306;105672375</t>
  </si>
  <si>
    <t>Dual-antenna RF CMOS front-end for interferer removal in ultra-wideband systems</t>
  </si>
  <si>
    <t>10.1007/s00034-008-9029-8</t>
  </si>
  <si>
    <t>2-s2.0-45949083976</t>
  </si>
  <si>
    <t>['spheroidal focusing', 'spherical array', 'sources producing', 'reflector type', 'paper considers', 'lens type', 'large fast', 'journal papers', 'already appearing']</t>
  </si>
  <si>
    <t>Array | Electromagnetic implosion | Focusing | Lens | Time domain</t>
  </si>
  <si>
    <t>This paper considers the use of a spherical array of sources producing a large fast-transient electromagnetic wave near the center of a sphere. For comparison, a lens type of implosion impulse radiating antenna (IRA) is included as an appendix. This complements the prolate-spheroidal focusing-reflector type of IRA, which has been already appearing in journal papers. ¬© 2008 IEEE.</t>
  </si>
  <si>
    <t>757-762</t>
  </si>
  <si>
    <t>3 PART 2</t>
  </si>
  <si>
    <t>60033021;60033021;60033021;60033021</t>
  </si>
  <si>
    <t>7201780943;24402510700;35465847700;7006390232</t>
  </si>
  <si>
    <t>Baum, Carl E.;Altunc, Serhat;Christodoulou, Chtistos G.;Schamiloglu, Edl</t>
  </si>
  <si>
    <t>Albuquerque</t>
  </si>
  <si>
    <t>The University of New Mexico</t>
  </si>
  <si>
    <t>Baum C.</t>
  </si>
  <si>
    <t>Electromagnetic implosion using an array</t>
  </si>
  <si>
    <t>10.1109/TPS.2008.923751</t>
  </si>
  <si>
    <t>2-s2.0-45949106458</t>
  </si>
  <si>
    <t>['velocity mapping', 'transferring energy', 'time needed', 'technical means', 'synergistic way', 'stage vehicle', 'specific impulse', 'space power', 'reusable single', 'radiated power', 'provide power', 'propelling spacecraft', 'propelled sails', 'power microwave', 'power arrays', 'orbit raising', 'new class', 'microwave beams', 'kuiper belt', 'interstellar space', 'interstellar beacons', 'incremental buildup', 'hpm beam', 'high frequencies', 'help control', 'extraterrestrial intelligence', 'escape earth', 'equally divided', 'early mission', 'driven sails', 'driven propulsion', 'dramatically shortening', 'conventional rockets', 'considering design', 'beaming systems', 'beaming infrastructure', 'basic features', 'antenna gain']</t>
  </si>
  <si>
    <t>Microwave antenna arrays | Microwave oscillators | Microwave power amplifiers | Microwave power transmission | Search for Extraterrestrial Intelligence (SETI) | Space solar power (SSP) | Space-vehicle propulsion</t>
  </si>
  <si>
    <t>Schemes have been suggested for transferring energy from Earth-to-space, space-to-Earth, and space-to-space using high-power microwave (HPM) beams. All use power beaming. Microwave beams have been studied for propelling spacecraft for launch to orbit, orbit raising, launch from orbit into interplanetary and interstellar space, and deployment of large space structures. The microwave thermal rocket, called the "microwave thermal thruster,"is a reusable single-stage vehicle that uses an HPM beam to provide power to a heat-exchanger propulsion system, with double the specific impulse of conventional rockets. Orbital missions include orbit raising and space solar power. Microwave-propelled sails are a new class of spacecraft that promises to revolutionize future space probes. Experiments and simulations have verified that sails riding beams can be stable on the beam for conical sail shapes. Beam-driven sail flights have now demonstrated the basic features of the beam-driven propulsion. Beams can also carry angular momentum and communicate it to a sail to help control it in flight. An early mission for microwave space propulsion is dramatically shortening the time needed for sails to escape Earth's orbit. A number of missions for beam-driven sails have been quantified for high-velocity mapping of the outer solar system, Kuiper Belt, the Heliopause, and the penultimate interstellar precursor mission. For large HPM systems at fixed effective isotropic radiated power, minimum capital cost is achieved when the cost is equally divided between antenna gain and radiated power. This is a driver when considering design of power-beaming systems such as interstellar Beacons, which the Search for Extraterrestrial Intelligence is searching for. Much of the technical means for these applications are already in hand. Microwave and millimeter-wave array antennas are already in use for astronomy; sources at high frequencies are being developed for fusion and the military. Development of high-power arrays is needed. A synergistic way to develop a space power-beaming infrastructure is incremental buildup, addressing lower power applications first, and then upgrading. ¬© 2008 IEEE.</t>
  </si>
  <si>
    <t>569-581</t>
  </si>
  <si>
    <t>Benford, James</t>
  </si>
  <si>
    <t>Lafayette</t>
  </si>
  <si>
    <t>Microwave Sciences</t>
  </si>
  <si>
    <t>Benford J.</t>
  </si>
  <si>
    <t>Space applications of high-power microwaves</t>
  </si>
  <si>
    <t>10.1109/TPS.2008.923760</t>
  </si>
  <si>
    <t>2-s2.0-45949107343</t>
  </si>
  <si>
    <t>['waveguide antenna', 'pulse length', 'peak power', 'paper describes', 'measure parameters', 'detector based', '1 ns']</t>
  </si>
  <si>
    <t>High-power microwave | Superradiative pulses | X-band</t>
  </si>
  <si>
    <t>This paper describes the waveguide antenna, the detector based on the thermionic microwave diode, and the alcohol-filled calorimeter developed at the Institute of High Current Electronics. The techniques were used to measure parameters of X-band microwave pulses with a peak power of approximately 1 GW and a pulse length from 0.7 to 1 ns. The error of the peak power measurement was about ¬±15%. ¬© 2008 IEEE.</t>
  </si>
  <si>
    <t>661-664</t>
  </si>
  <si>
    <t>60069974;60069974;60069974;60069974</t>
  </si>
  <si>
    <t>35582547500;24338450400;6603852472;24403136800</t>
  </si>
  <si>
    <t>Klimov, Alexei I.;Kovalchuk, Oleg B.;Rostov, Vladislav V.;Sinyakov, Alexander N.</t>
  </si>
  <si>
    <t>Institute of High Current Electronics of Siberian Branch of the Russian Academy of Sciences</t>
  </si>
  <si>
    <t>Klimov A.</t>
  </si>
  <si>
    <t>Measurement of parameters of X-band high-power microwave superradiative pulses</t>
  </si>
  <si>
    <t>10.1109/TPS.2008.917300</t>
  </si>
  <si>
    <t>2-s2.0-45949109337</t>
  </si>
  <si>
    <t>['two articles', 'theoretical proof', 'special properties', 'sources responsible', 'recent past', 'possible solutions', 'near field', 'meyl starts', 'magnetic waves', 'longitudinal electric', 'key words', 'hypothetical waveform', 'general weakness', 'following commentary', 'electromagnetic waves', 'electromagnetic radiation', 'electromagnetic fields', 'discussion following', 'clue related', 'articles also', 'also without', 'actually consists']</t>
  </si>
  <si>
    <t>Antenna noise caused by Lorentz contraction of vortices and vortex works as a frequency converter | Near field as a vortex field | Phenomenology | Vortex model of the scalar waves</t>
  </si>
  <si>
    <t>In the recent past a hypothetical waveform, longitudinal electric or magnetic waves, shortly denoted electric scalar waves or simply scalar waves, is discussed. To give a theoretical proof of the existence of such longitudinal electric waves K. Meyl starts with an approach that he calls a "new and dual field approach"(3,4) and that should be more general than Maxwell's equations. In the following commentary we discuss the cogency of the theoretical considerations presented in Meyl's two articles(3,4) in order to answer the question of whether this approach really gives an indication of the existence of longitudinal electric waves. It is shown that this "new and dual field approach" actually consists of the very special relations describing plane transverse electro-magnetic waves. The "Fundamental Field Equation" presented in Meyl's articles also does not have any solution in the form of longitudinal electric waves. A general weakness of the two articles is that Meyl does not present any solutions or a clue related to possible solutions of the partial differential equations he presents. Thus, for example, the discussion following the "Fundamental Field Equation" (key words: A possible world equation, quantization of the field) lacks any foundation. The model Meyl starts from describes the propagation of electromagnetic fields through media with special properties and does not include any sources responsible for the emission of electromagnetic radiation. Hence, the equations he obtained do not describe the near field behavior of electromagnetic waves. The consequence is that the properties he ascribed to the near field are also without any foundation.</t>
  </si>
  <si>
    <t>227-232</t>
  </si>
  <si>
    <t>Journal of Scientific Exploration</t>
  </si>
  <si>
    <t>K√ºhlke, Dietrich</t>
  </si>
  <si>
    <t>Furtwangen</t>
  </si>
  <si>
    <t>Hochschule Furtwangen</t>
  </si>
  <si>
    <t>K√ºhlke D.</t>
  </si>
  <si>
    <t>"Scalar wave effects according to tesla"[3] and "far range transponder"[4] by K. Meyl</t>
  </si>
  <si>
    <t>2-s2.0-46149125929</t>
  </si>
  <si>
    <t>['uplink communications', 'timeand frequency', 'take advantage', 'spatially non', 'small number', 'shannon limits', 'selective channels', 'scalable manner', 'receive elements', 'proposed techniques', 'overheadfree estimation', 'new approach', 'multiple antennas', 'minimizing overhead', 'linear complexity', 'ieee 802', 'first computed', 'eigenbeamforming receiver', 'combining receiver', 'channel estimation', 'beamforming gain', 'base station', '20 standards']</t>
  </si>
  <si>
    <t>Beamforming | Error Correcting Codes (ECC) | Interference suppression | Multi-Input Multi-Output (MIMO) noncoherent communication | Orthogonal Frequency Division Multiplexing (OFDM) | Quadrature Amplitude Modulation (QAM)</t>
  </si>
  <si>
    <t>We investigate a new approach to uplink communications in wideband outdoor cellular systems that can take advantage of multiple antennas at the base station in a scalable manner, while eliminating or minimizing overhead for channel estimation. The proposed techniques, which focus on exploiting correlated channels with the use of closely spaced antenna arrays, are applicable to emerging Orthogonal Frequency Division Multiplexing (OFDM) based Wireless Metropolitan Area Network (WMAN) systems, such as those based on the IEEE 802.16/20 standards. Outdoor channels frequently have a small number of dominant spatial modes, which can be learned from overheadfree estimation of the spatial covariance matrix by averaging across subcarriers. We describe an eigenbeamforming receiver which projects the received signal along the dominant spatial modes, yielding a beamforming gain that scales up with the number of receive elements and a diversity level depending on the number of dominant spatial modes. Shannon limits are first computed for block fading approximations to timeand frequency-selective channels. The suboptimal noncoherent diversity-combining receiver is shown to approach these limits, with linear complexity in the number dominant modes. Further, for dealing with spatially non-white interfering signals, adaptive suppression techniques are shown to mitigate strong interference with minimal training overhead. ¬© 2008 IEEE.</t>
  </si>
  <si>
    <t>915-924</t>
  </si>
  <si>
    <t>60026638-60029241;60026638-60013301;60026638</t>
  </si>
  <si>
    <t>7102673822;6602658587;7003746022</t>
  </si>
  <si>
    <t>Jacobsen, Noah;Barriac, Gwen;Madhow, Upamanyu</t>
  </si>
  <si>
    <t>United States;Finland;United States</t>
  </si>
  <si>
    <t>Santa Barbara;Espoo;San Diego</t>
  </si>
  <si>
    <t>University of California, Santa Barbara;Nokia Corporation;Qualcomm Incorporated</t>
  </si>
  <si>
    <t>60029241;60026638;60013301</t>
  </si>
  <si>
    <t>Jacobsen N.</t>
  </si>
  <si>
    <t>Noncoherent eigenbeamforming and interference suppression for outdoor OFDM systems</t>
  </si>
  <si>
    <t>10.1109/TCOMM.2008.060269</t>
  </si>
  <si>
    <t>2-s2.0-46349085578</t>
  </si>
  <si>
    <t>['upper bounds', 'upper bounded', 'unordered v', 'transmit antennas', 'snr gain', 'snr approximations', 'rigorously defined', 'power allocation', 'optimum strategy', 'optimized algorithm', 'optimization strategies', 'modulation format', 'minor loss', 'little impact', 'less complex', 'instantaneous one', 'including lower', 'higher ones', 'high snr', 'form approximations', 'fading channel', 'complexity alternative', 'compact closed', 'blast algorithm', 'average total', 'average optimization', 'algorithm robustness']</t>
  </si>
  <si>
    <t>Multi-antenna (MIMO) system | Performance analysis | Power allocation | V-BLAST</t>
  </si>
  <si>
    <t>A unified analytical framework for optimum power allocation in the unordered V-BLAST algorithm and its comparative performance analysis are presented. Compact closed-form approximations for the optimum power allocation are derived, based on average total and block error rates. The choice of the criterion has little impact on the power allocation and, overall, the optimum strategy is to allocate more power to lower step transmitters and less to higher ones. High-SNR approximations for optimized average block and total error rates are given. The SNR gain of optimization is rigorously defined and studied using analytical tools, including lower and upper bounds, high and low SNR approximations. The gain is upper bounded by the number of transmit antennas, for any modulation format and type of fading channel. While the average optimization is less complex than the instantaneous one, its performance is almost as good at high SNR. A measure of robustness of the optimized algorithm is introduced and evaluated. The optimized algorithm is shown to be robust to perturbations in individual and total transmit powers. Based on the algorithm robustness, a pre-set power allocation is suggested as a low-complexity alternative to the other optimization strategies, which exhibits only a minor loss in performance over the practical SNR range. ¬© 2008 IEEE.</t>
  </si>
  <si>
    <t>999-1012</t>
  </si>
  <si>
    <t>60028897;60028897</t>
  </si>
  <si>
    <t>15622907600;15623757700</t>
  </si>
  <si>
    <t>Kostina, Victoria;Loyka, Sergey</t>
  </si>
  <si>
    <t>University of Ottawa</t>
  </si>
  <si>
    <t>Kostina V.</t>
  </si>
  <si>
    <t>On optimum power allocation for the V-BLAST</t>
  </si>
  <si>
    <t>10.1109/TCOMM.2008.060517</t>
  </si>
  <si>
    <t>2-s2.0-46349093100</t>
  </si>
  <si>
    <t>['signal reception', 'antenna systems', 'analysis shows', 'aloha system', '30 %,']</t>
  </si>
  <si>
    <t>Cooperative communications | Random access schemes | Wireless networks</t>
  </si>
  <si>
    <t>Cooperative transmissions emulate multi-antenna systems and can improve the quality of signal reception. In this paper, we propose and analyze a cross layer random access scheme, C-ALOHA, that enables cooperative transmissions in the context of ALOHA system. Our analysis shows that over a fading channel C-ALOHA can improve the throughput by 30%, as compared to standard ALOHA protocol. ¬© 2008 IEEE.</t>
  </si>
  <si>
    <t>468-470</t>
  </si>
  <si>
    <t>60008991;60008991;60008991</t>
  </si>
  <si>
    <t>22978957800;6602506581;8881617800</t>
  </si>
  <si>
    <t>Gokturk, M. Sarper;Ercetin, Ozgur;Gurbuz, Ozgur</t>
  </si>
  <si>
    <t>Gokturk M.</t>
  </si>
  <si>
    <t>Throughput analysis of ALOHA with cooperative diversity</t>
  </si>
  <si>
    <t>10.1109/LCOMM.2008.080174</t>
  </si>
  <si>
    <t>2-s2.0-46349093816</t>
  </si>
  <si>
    <t>['new method', 'lower encoding', 'limited feedback', 'letter presents', 'existing ones', 'directly analyze', 'decoding complexities', 'antenna selection', 'also shown', 'abba space']</t>
  </si>
  <si>
    <t>ABBA codes | Performance analysis | Quasi-orthogonal space-time block codes</t>
  </si>
  <si>
    <t>This letter presents a new method to directly analyze and optimize symbol error rate (SER) performance of minimum decoding complexity (MDC) ABBA space-time block codes based on a tight union bound on SER. Additionally, a new signal transformation for rectangular quadrature amplitude modulation is proposed to provide better performance than the existing ones with lower encoding/decoding complexities. It is also shown that MDC-ABBA codes achieve full-diversity with antenna selection and limited feedback. ¬© 2008 IEEE.</t>
  </si>
  <si>
    <t>849-853</t>
  </si>
  <si>
    <t>60030835-60018735;60030835</t>
  </si>
  <si>
    <t>24449402400;7006820583</t>
  </si>
  <si>
    <t>D√†ao, D≈©ng Ngoc;Tellambura, Chintha</t>
  </si>
  <si>
    <t>Canada;Japan</t>
  </si>
  <si>
    <t>Edmonton;Tokyo</t>
  </si>
  <si>
    <t>University of Alberta;Toshiba Corporation</t>
  </si>
  <si>
    <t>60030835;60018735</t>
  </si>
  <si>
    <t>D√†ao D.</t>
  </si>
  <si>
    <t>Quasi-orthogonal STBC with minimum decoding complexity: Performance analysis, optimal signal transformations, and antenna selection diversity</t>
  </si>
  <si>
    <t>10.1109/TCOMM.2008.060323</t>
  </si>
  <si>
    <t>2-s2.0-46349094245</t>
  </si>
  <si>
    <t>['wlan systems', 'throughput enhancement', 'system performance', 'saturation traffic', 'multiple antennas', 'least 30', 'critical factors', 'conventional wlans', 'collision problem', '10 stas']</t>
  </si>
  <si>
    <t>Collision mitigation | MIMO | Multi-user multiplexing | WLAN</t>
  </si>
  <si>
    <t>Although there exist random backoff schemes in WLANs, a collision problem among stations (STAs) is one of the critical factors that degrade the performance of WLAN systems. To mitigate this collision problem, aMIMO-based uplink collision mitigation scheme is proposed by utilizing additional degrees of freedom through multiple antennas, and, consequently, enhances the system performance. Analysis and simulation results show that there is at least 30% throughput enhancement in a basic service set (BSS) with more than 10 STAs, compared to the performance of conventional WLANs in case of saturation traffic. ¬© 2008 IEEE.</t>
  </si>
  <si>
    <t>417-419</t>
  </si>
  <si>
    <t>15127165400;8967490500;56330666400;7101685092</t>
  </si>
  <si>
    <t>Jin, Hu;Jung, Bang Chul;Hwang, Ho Young;Sung, Dan Keun</t>
  </si>
  <si>
    <t>Jin H.</t>
  </si>
  <si>
    <t>A MIMO-based collision mitigation scheme in uplink WLANs</t>
  </si>
  <si>
    <t>10.1109/LCOMM.2008.071672</t>
  </si>
  <si>
    <t>2-s2.0-46349097809</t>
  </si>
  <si>
    <t>['widely investigated', 'time codes', 'temporal diversity', 'spatial diversity', 'spatial correlation', 'multiplexing gains', 'extensively studied', 'diversity eigenbeamforming', 'different methods', 'channel coding']</t>
  </si>
  <si>
    <t>Array signal processing | Beamforming | Block fading | Diversity methods | Diversity-multiplexing trade-off</t>
  </si>
  <si>
    <t>Transmit antenna diversity without feedback has been widely investigated for various wireless communication systems. Especially, space-time codes are extensively studied to exploit the spatial diversity induced by multiple transmit antennas. Apart from these approaches, there can be different methods that provide a diversity gain using multiple antennas with conventional channel coding. In this paper, diversity eigenbeamforming is studied to exploit the spatial diversity when the channel covariance matrix is available at the transmitter.Diversity eigenbeamforming is based on eigenmode (of the spatial covariance matrix) switching that converts the spatial diversity into the temporal diversity which is exploited by channel coding. Optimized diversity eigenbeamforming is considered to take into account the spatial correlation. In addition, the trade-off between diversity and multiplexing gains is addressed. It is shown that the diversity eigenbeamforming can achieve optimal trade-off for the case of one receive antenna. Although, for simplicity, binary phase shift keying (BPSK) is used to derive diversity eigenbeamforming, any higher-order modulation scheme can also be used with diversity eigenbeamforming. ¬© 2008 IEEE.</t>
  </si>
  <si>
    <t>1013-1021</t>
  </si>
  <si>
    <t>Choi, Jinho</t>
  </si>
  <si>
    <t>Choi J.</t>
  </si>
  <si>
    <t>Diversity eigenbeamforming for coded signals</t>
  </si>
  <si>
    <t>10.1109/TCOMM.2008.060325</t>
  </si>
  <si>
    <t>2-s2.0-46349102255</t>
  </si>
  <si>
    <t>['useful procedure', 'two approaches', 'shift keying', 'second kind', 'quaternary phase', 'proposed structure', 'paper analyzes', 'mimo mrc', 'mimo egc', 'integer order', 'input multiple', 'form expressions', 'finite closed', 'error rate', 'dqpsk respectively', 'diversity reception', 'differential phase', 'differential binary', 'cost receiver', 'coherent phase', 'average bep', 'arbitrarily degree']</t>
  </si>
  <si>
    <t>BEP | DPSK systems | EGC diversity | MIMO systems | MRC diversity | Rayleigh fading</t>
  </si>
  <si>
    <t>This paper analyzes the average bit error probability (BEP) of the differential binary and quaternary phase-shift keying (DBPSK and DQPSK respectively) with multiple-input multiple-output (MIMO) systems employing postdetection equal gain combining (MIMO EGC) diversity reception over Rayleigh fading channels. Finite closed-form expressions for the average BEP of DBPSK and DQPSK are presented. Two approaches are introduced to analyze the error rate of DQPSK. The proposed structure for the differential phase-shift keying (DPSK) with MIMO EGC provides a educed-complexity and low-cost receiver for MIMO systems compared to the coherent phase-shift keying system (PSK) with MIMO employing maximal ratio combining (MIMO MRC) diversity reception. Finally, a useful procedure for computing the associated Legendre functions of the second kind with half-odd-integer order and arbitrarily degree is presented. ¬© 2008 IEEE.</t>
  </si>
  <si>
    <t>897-903</t>
  </si>
  <si>
    <t>60003467;60003467</t>
  </si>
  <si>
    <t>24449148200;7102996102</t>
  </si>
  <si>
    <t>Falujah, Iyad I.A.;Prabhu, Vasant K.</t>
  </si>
  <si>
    <t>The University of Texas at Arlington</t>
  </si>
  <si>
    <t>Falujah I.</t>
  </si>
  <si>
    <t>Error rates of DPSK systems with MIMO EGC diversity reception over Rayleigh fading channels</t>
  </si>
  <si>
    <t>10.1109/TCOMM.2008.060252</t>
  </si>
  <si>
    <t>2-s2.0-46349102424</t>
  </si>
  <si>
    <t>['spatial multiplexing', 'sign change', 'seamless switching', 'retransmitted packets', 'retransmission follows', 'conjugate operation', 'additionally required', 'acknowledgement bits', '2 packets', '1 bit']</t>
  </si>
  <si>
    <t>ARQ | MIMO | Space-time coding | Spatial multiplexing | Zero-forcing linear receiver</t>
  </si>
  <si>
    <t>Packet retransmission strategies are presented for 2√ó2 MIMO spatial multiplexing systems. Antennas for retransmission are selected to maximize an approximation of the throughput of the system. A sign change or conjugate operation is allowed for retransmitted packets. The proposed scheme performs selection of retransmission antennas based on the CSI at the receiver: only 1 bit of feedback is additionally required, along with the acknowledgement bits. When 2 packets are decoded with errors, retransmission follows a space time block code structure, allowing a seamless switching between spatial multiplexing and space time block coding. ¬© 2008 IEEE.</t>
  </si>
  <si>
    <t>441-443</t>
  </si>
  <si>
    <t>60022134;60022134</t>
  </si>
  <si>
    <t>7006086281;6603618176</t>
  </si>
  <si>
    <t>de Carvalho, Elisabeth;Popovski, Petar</t>
  </si>
  <si>
    <t>Aalborg</t>
  </si>
  <si>
    <t>Aalborg University</t>
  </si>
  <si>
    <t>de Carvalho E.</t>
  </si>
  <si>
    <t>Strategies for ARQ in 2 √ó 2 MIMO systems</t>
  </si>
  <si>
    <t>10.1109/LCOMM.2008.080259</t>
  </si>
  <si>
    <t>2-s2.0-46349106506</t>
  </si>
  <si>
    <t>['verlag france', 'user receives', 'subcarrier allocation', 'resource allocation', 'proposed algorithms', 'practical application', 'ofdm cases', 'input single', 'bit loading']</t>
  </si>
  <si>
    <t>Adaptive resource allocation | Erasure codes | Multicast OFDM | Multiple transmit antennas | Precoding vector optimization | Subcarrier and bit allocation</t>
  </si>
  <si>
    <t>In this paper, we analyze the performance of multicast orthogonal frequency division multiplexing (OFDM) systems with single and multiple transmit antennas. We show that the resource allocation that includes the subcarrier allocation, bit loading, and the precoding vector selection in the multiple-input single-output (MISO) case is a difficult optimization problem. Consequently, we propose suboptimal algorithms based on the maximization of the sum data rate and the maximization of the minimum user data rate criteria. For practical application, we consider a complete transmission chain by combining powerful erasure codes with the proposed algorithms. Using this scheme, we guarantee that each user receives the same amount of information to decode the same data. Simulation results show that, for both single-input single-output (SISO)-OFDM and MISO-OFDM cases, the proposed multicast OFDM systems achieve gains over the worst user case algorithm. ¬© 2008 Institut TELECOM and Springer-Verlag France.</t>
  </si>
  <si>
    <t>295-305</t>
  </si>
  <si>
    <t>Annales des Telecommunications/Annals of Telecommunications</t>
  </si>
  <si>
    <t>60009024;60014541;60014541</t>
  </si>
  <si>
    <t>15728552000;6602372876;24587702000</t>
  </si>
  <si>
    <t>√ñzbek, Berna;Le Ruyet, Didier;Khanfir, Hajer</t>
  </si>
  <si>
    <t>France;Turkey</t>
  </si>
  <si>
    <t>Paris;Izmir</t>
  </si>
  <si>
    <t>Conservatoire National des Arts et Metiers;Izmir Y√ºksek Teknoloji Enstit√ºs√º</t>
  </si>
  <si>
    <t>60014541;60009024</t>
  </si>
  <si>
    <t>√ñzbek B.</t>
  </si>
  <si>
    <t>Performance evaluation of multicast MISO-OFDM systems</t>
  </si>
  <si>
    <t>10.1007/s12243-008-0027-4</t>
  </si>
  <si>
    <t>2-s2.0-46549084174</t>
  </si>
  <si>
    <t>['verlag france', 'thus proposed', 'suboptimal calculation', 'recent work', 'recent publications', 'precoding matrices', 'performance obtained', 'optimization framework', 'often mentioned', 'main downside', 'joint detection', 'infinite amount', 'field assume', 'even low', 'current work', 'conventional systems', 'comprehensive summary', 'complexity trade', 'cellular systems', 'cellular networks', 'cellular downlink']</t>
  </si>
  <si>
    <t>Beamforming | Constrained backhaul | Joint transmission | Network MIMO</t>
  </si>
  <si>
    <t>Recent work has shown that multicell cooperative signal processing in cellular networks can significantly increase system capacity and fairness. For example, multicell joint transmission and joint detection can be performed to combat intercell interference, often mentioned in the context of distributed antenna systems. Most publications in this field assume that an infinite amount of information can be exchanged between the cooperating base stations, neglecting the main downside of such systems, namely, the need for an additional network backhaul. In recent publications, we have thus proposed an optimization framework and algorithm that applies multicell signal processing to only a carefully selected subset of users for cellular systems with a strongly constrained backhaul. In this paper, we consider the cellular downlink and provide a comprehensive summary and extension of our previous and current work. We compare the performance obtained through centralized or decentralized optimization approaches, or through optimal or suboptimal calculation of precoding matrices, and identify reasonable performance-complexity trade-offs. It is shown that even low-complexity optimization approaches for cellular systems with a strongly constrained backhaul can yield major performance improvements over conventional systems. ¬© 2008 Institut TELECOM and Springer-Verlag France.</t>
  </si>
  <si>
    <t>253-269</t>
  </si>
  <si>
    <t>23009659100;7007049752</t>
  </si>
  <si>
    <t>Marsch, Patrick;Fettweis, Gerhard</t>
  </si>
  <si>
    <t>Marsch P.</t>
  </si>
  <si>
    <t>On multicell cooperative transmission in backhaul-constrained cellular systems</t>
  </si>
  <si>
    <t>10.1007/s12243-008-0028-3</t>
  </si>
  <si>
    <t>2-s2.0-46549084903</t>
  </si>
  <si>
    <t>['verlag france', 'two sets', 'three antennas', 'symbols transmitted', 'state transitions', 'spectral efficiency', 'simulation results', 'signal constellation', 'quasiorthogonal space', 'proposed sqosttcs', 'four two', 'first super', 'first antenna', 'excellent performance', 'cartesian product', 'called super', '8d point', '5 bits']</t>
  </si>
  <si>
    <t>MIMO wireless systems | Quadrature-amplitude modulation | Space-time coding | Super-quasiorthogonal space-time codes | Transmit antenna diversity | Trellis-coded modulation</t>
  </si>
  <si>
    <t>In this paper, we present the first super-quasiorthogonal space-time trellis codes (SQOSTTCs) for systems with four transmit antennas using various types of rectangular signal constellations to increase the spectral efficiency up to 5 bits/s/Hz. In our wireless communications system, we define an eight-dimensional (8D) signal constellation as Cartesian product of four two-dimensional (2D) rectangular signal sets. The transmission of an 8D point from the first antenna is achieved by transmitting four concatenated 2D points in four consecutive channel uses. The 2D symbols transmitted from the other three antennas are not independent but so chosen as to form, together with the symbols transmitted from the first antenna, the entries of a 4√ó4 quasiorthogonal transmission matrix. The union of two sets of quasiorthogonal transmission matrices forms a so-called super-quasiorthogonal signal set. With the 4√ó4 quasiorthogonal transmission matrices, we then label the state transitions of a trellis diagram describing the operation of the encoder. The simulation results of the frame error rate and the bit error rate demonstrate the excellent performance of our proposed SQOSTTCs. ¬© 2008 Institut TELECOM and Springer-Verlag France.</t>
  </si>
  <si>
    <t>331-350</t>
  </si>
  <si>
    <t>60001478;60080184;60080184</t>
  </si>
  <si>
    <t>6602635119;55707400800;7004389905</t>
  </si>
  <si>
    <t>Sterian, Corneliu Eugen D.;Wu, Yi;P√§tzold, Matthias</t>
  </si>
  <si>
    <t>Norway;Romania</t>
  </si>
  <si>
    <t>Kristiansand;Bucharest</t>
  </si>
  <si>
    <t>University of Agder;Universitatea din Bucuresti</t>
  </si>
  <si>
    <t>60080184;60001478</t>
  </si>
  <si>
    <t>Sterian C.</t>
  </si>
  <si>
    <t>Super-quasiorthogonal space-time trellis codes for four transmit antennas with rectangular signal constellations</t>
  </si>
  <si>
    <t>10.1007/s12243-008-0031-8</t>
  </si>
  <si>
    <t>2-s2.0-46549089847</t>
  </si>
  <si>
    <t>['reflection tradeoffs', 'readily incorporate', 'pareto front', 'lossy matching', 'general approach', 'facilitate wide', 'difficult wide', 'designed losses', 'circuit designer', 'band matching']</t>
  </si>
  <si>
    <t>Compact antenna | Impedance matching | Multiobjective optimization | Pareto front</t>
  </si>
  <si>
    <t>Although lossy matching is not a standard antenna matching technique, well-designed losses can facilitate wide-band matching of otherwise unmatchable antennas. The lossy matching designs developed in this paper are based on the Pareto front. These Pareto front computations permit the circuit designer to graphically select optimal gain-reflection tradeoffs for lossy matching, readily incorporate other lossless matching bounds, and provide a general approach to difficult wide-band matching problems. ¬© 2008 IEEE.</t>
  </si>
  <si>
    <t>497-501</t>
  </si>
  <si>
    <t>60032503;60032503;60032503</t>
  </si>
  <si>
    <t>7406424388;26431815800;7403236346</t>
  </si>
  <si>
    <t>Allen, Jeffery C.;Arceo, Diana;Hansen, Peder</t>
  </si>
  <si>
    <t>Space and Naval Warfare Systems Center San Diego</t>
  </si>
  <si>
    <t>Allen J.</t>
  </si>
  <si>
    <t>Optimal lossy matching by Pareto fronts</t>
  </si>
  <si>
    <t>10.1109/TCSII.2007.916721</t>
  </si>
  <si>
    <t>2-s2.0-46649110545</t>
  </si>
  <si>
    <t>['wireless channels', 'thus making', 'temporal diffusion', 'snir0ut performance', 'received signals', 'provide robustness', 'modulation scheme', 'localized scattering', 'frequency selectivity', 'cdma systems', 'arrayed mc']</t>
  </si>
  <si>
    <t>Angular spread | Antenna arrays | Channel estimation | MC-CDMA | Multipath channels | Spatial diffusion</t>
  </si>
  <si>
    <t>Multi-Carrier Code Division Multiple Access (MC-CDMA) is a modulation scheme that combines the advantages of OFDM and CDMA to provide robustness against frequency selectivity in wireless channels. Arrayed MC-CDMA systems combine MC-CDMA and antenna array technology to harness the spatial and temporal 'signatures' of received signals, thus making it possible to realize high transmission rates envisioned for next generation wireless communications. Localized scattering, which occurs for each multipath, motivates the frequency selective wireless channel to be modelled as a diffused vector channel. In this paper, space-time diffused vector channels for arrayed MC-CDMA systems are modelled and analysed. Simulation studies show that the use of this diffused channel modelling in arrayed MC-CDMA receivers yields better Bit Error Rate (BER) and SNIR0Ut performance than receivers that ignore the presence of spatial and/or temporal diffusion. Copyright ¬© 2007 John Wiley &amp; Sons, Ltd.</t>
  </si>
  <si>
    <t>575-584</t>
  </si>
  <si>
    <t>60015150;60015150</t>
  </si>
  <si>
    <t>15046893700;7003393843</t>
  </si>
  <si>
    <t>Rashid, Farrukh;Manikas, Athanassios</t>
  </si>
  <si>
    <t>Imperial College London</t>
  </si>
  <si>
    <t>Rashid F.</t>
  </si>
  <si>
    <t>Arrayed MC-CDMA reception in space-time diffused multipath vector channels</t>
  </si>
  <si>
    <t>10.1002/wcm.570</t>
  </si>
  <si>
    <t>2-s2.0-46749089124</t>
  </si>
  <si>
    <t>['water vapor', 'two regimes', 'tunable dual', 'tunable continuous', 'thz radiation', 'terahertz radiation', 'spectroscopic applications', 'spectrally investigate', 'pure dual', 'periodic antenna', 'mode emission', 'laser emission', 'higher coherence', 'good tunability', 'comb emission', 'cavity configuration']</t>
  </si>
  <si>
    <t>Dual-mode operation | Fourier transform | Photomixing | Spectroscopy | Tunable cw terahertz radiation | Tunable external cavity semiconductor laser</t>
  </si>
  <si>
    <t>We present a tunable continuous-wave terahertz radiation source based on photomixing of a tunable dual-mode semiconductor laser on a log-periodic antenna. The discontinuously tunable dual-mode emission of the laser is achieved by spectrally filtered feedback in a double-external-cavity configuration. Two different two-frequency lasing regimes have been identified: pure dual-mode and dual-mode-comb emission. We spectrally investigate the laser emission in these two regimes and study the consequences for the generation of terahertz radiation. Under pure dual-mode emission, we achieve higher power, higher coherence and good tunability of the THz radiation. We demonstrate by detecting absorption lines of water vapor and hydrochloric acid gas that our concept for a tunable continuous-wave terahertz radiation source offers attractive properties for spectroscopic applications. ¬© 2008 IOP Publishing Ltd.</t>
  </si>
  <si>
    <t>Measurement Science and Technology</t>
  </si>
  <si>
    <t>60011226-100369499;60011226;60011226-60019656;60011226;60011226</t>
  </si>
  <si>
    <t>7403243345;6603012747;35912187200;7005634316;35480347400</t>
  </si>
  <si>
    <t>Park, I.;Sydlo, C.;Fischer, I.;Els√§√üer, W.;Hartnagel, H. L.</t>
  </si>
  <si>
    <t>Edinburgh;Darmstadt;Marburg</t>
  </si>
  <si>
    <t>Heriot-Watt University;Technische Universit√§t Darmstadt;Sacher Lasertechnik GmbH</t>
  </si>
  <si>
    <t>60019656;60011226;100369499</t>
  </si>
  <si>
    <t>Park I.</t>
  </si>
  <si>
    <t>Generation and spectroscopic application of tunable continuous-wave terahertz radiation using a dual-mode semiconductor laser</t>
  </si>
  <si>
    <t>S0957023308593386</t>
  </si>
  <si>
    <t>10.1088/0957-0233/19/6/065305</t>
  </si>
  <si>
    <t>2-s2.0-46749106382</t>
  </si>
  <si>
    <t>['uplink communication', 'traffic areas', 'total system', 'system interference', 'proposed system', 'hotspots deteriorates', 'hotspot users', 'hotspot communication', 'frequency band', 'forming method', 'eliminate inter', 'computer simulation', 'communication performance', 'cellular users', 'cellular system', 'access point']</t>
  </si>
  <si>
    <t>Adaptive array antenna | Hotspots | Multi-carrier CDMA</t>
  </si>
  <si>
    <t>In multi-carrier CDMA cellular systems, hotspot communication can be established to support the high-traffic areas by using the same frequency band of the original cellular systems. However, interference from the hotspots deteriorates the communication performance of the original cellular system. In this paper, in order to decrease the interference, we set up the access point (AP) of hotspots with the adaptive array antenna and code assignment method between the cellular and the hotspot communication is considered. In the proposed system, OFDM hotspot communication is overlapped to the uplink of MC/DS-CDMA cellular system in the same frequency band and the beam-forming method is applied to eliminate inter-system interference. Moreover, by allocating orthogonal variable spreading factors (OVSF) code to the both hotspot users and cellular users in the hotspot uplink period, the orthogonality of each user is kept. As a result, we can embed many hotspots into the cellular system with very small interference toward the uplink communication of the cellular system and we can improve the throughput of total system. The performance of the proposed system is evaluated by computer simulation under additive white Gaussian noise (AWGN) and Rayleigh fading environment. Copyright ¬© 2007 John Wiley &amp; Sons, Ltd.</t>
  </si>
  <si>
    <t>563-573</t>
  </si>
  <si>
    <t>60004853;60032315;60004853;60004853;60004853</t>
  </si>
  <si>
    <t>24461517500;7404947712;6701439219;23027669800;55624479867</t>
  </si>
  <si>
    <t>Khoa, Nguyen Tran;Fujii, Takeo;Umebayashi, Kenta;Kamiya, Yukihiro;Suzuki, Yasuo</t>
  </si>
  <si>
    <t>Khoa N.T.</t>
  </si>
  <si>
    <t>Frequency sharing hotspot communication under uplink multi-carrier CDMA cellular system</t>
  </si>
  <si>
    <t>10.1002/wcm.569</t>
  </si>
  <si>
    <t>2-s2.0-46749121116</t>
  </si>
  <si>
    <t>['results indicate', 'radial direction', 'plasma density', 'obviously improved', 'new type', 'experimentally investigated', 'experimental results']</t>
  </si>
  <si>
    <t>Uniformity of inductively coupled plasma (ICP) is improved with a cone spiral antenna in our experiment. Performance of the ICP with a new type of antenna is experimentally investigated. The results indicate that the uniformity of plasma density in the radial direction is obviously improved as compared to the ICP with a planar spiral antenna. Performance of ICP is analysed with the experimental results. ¬© 2008 Chinese Physical Society and IOP Publishing Ltd.</t>
  </si>
  <si>
    <t>2144-2146</t>
  </si>
  <si>
    <t>0256307X</t>
  </si>
  <si>
    <t>Chinese Physics Letters</t>
  </si>
  <si>
    <t>60009860;60009860;60009860;60009860;60009860;60009860;60009860</t>
  </si>
  <si>
    <t>56094007100;57196741703;57199430456;23391409700;24462397400;23389711000;7201599896</t>
  </si>
  <si>
    <t>Li, Lin Sen;Xu, Xu;Liu, Feng;Zhou, Qian Hong;Nie, Zong Fu;Liang, Yi Zi;Liang, Rong Qing</t>
  </si>
  <si>
    <t>Li L.S.</t>
  </si>
  <si>
    <t>Improvement of uniformity of inductively coupled plasma with a cone spiral antenna</t>
  </si>
  <si>
    <t>10.1088/0256-307X/25/6/060</t>
  </si>
  <si>
    <t>2-s2.0-46749144967</t>
  </si>
  <si>
    <t>['wideband multiple', 'statistical properties', 'starting point', 'selective space', 'reference model', 'performance evaluation', 'model takes', 'input multiple', 'fcf ).', 'exact relationship', 'correlation properties', 'channel based', 'ccf ),', 'aoa ).', 'analytical solutions', 'acf ),']</t>
  </si>
  <si>
    <t>Geometric elliptical scattering model | Mobile radio channel modelling | Space-time correlation | Wideband MIMO channels | Wireless propagation</t>
  </si>
  <si>
    <t>In this paper, we present a reference model for a wideband multiple-input multiple-output (MIMO) channel based on the geometric elliptical scattering model. The model takes into account the exact relationship between the angle of departure (AOD) and the angle of arrival (AOA). Based on this relationship, the statistical properties of the reference model are studied. Analytical solutions are presented for the three-dimensional (3D) space-time crosscorrelation function (CCF), the temporal autocorrelation function (ACF), the 2D space CCF, and finally the frequency correlation function (FCF). The correlation properties are studied and visualized under the assumption of isotropic as well as non-isotropic scattering conditions. The proposed reference model can be used as a starting point for the derivation of a frequency-selective space-time MIMO channel simulator enabling the performance evaluation of multi-antenna wideband communication systems. The reference model is also quite useful for studying the MIMO channel capacity under various propagation conditions imposed by the geometry of the underlying scattering model. Copyright ¬© 2007 John Wiley &amp; Sons, Ltd.</t>
  </si>
  <si>
    <t>597-605</t>
  </si>
  <si>
    <t>60080184;60080184</t>
  </si>
  <si>
    <t>7004389905;6506805914</t>
  </si>
  <si>
    <t>P√§tzold, Matthias;Hogstad, Bj√∏rn Olav</t>
  </si>
  <si>
    <t>Kristiansand</t>
  </si>
  <si>
    <t>University of Agder</t>
  </si>
  <si>
    <t>A wideband MIMO channel model derived from the geometric elliptical scattering model</t>
  </si>
  <si>
    <t>10.1002/wcm.572</t>
  </si>
  <si>
    <t>2-s2.0-46849086764</t>
  </si>
  <si>
    <t>['vestigial trait', 'receptivity signal', 'published reports', 'mating behavior', 'many taxa', 'males courted', 'male response', 'male responds', 'females signal', 'females folded', 'female signals', 'current lack', 'antennal folding', 'abdomen rising']</t>
  </si>
  <si>
    <t>Courtship | Parasitoid wasp | Receptivity | Signaling | Vestigial</t>
  </si>
  <si>
    <t>In many taxa, females signal during courtship when they are receptive. However, just because a female signals does not mean that the male responds to the signal. This study examines female signaling of receptivity (readiness to copulate) and male response in the parasitoid wasp Spalangia endius Walker. Females folded their antennae against their heads when they were receptive, and antennal folding has been shown to be effective in eliciting male copulation attempts in a confamilial. However, male S. endius did not respond to antennal folding: males did not contact the female's antennae during courtship, and how quickly a male attempted copulation was independent of whether or not the female had antennae. Males courted from on top of the female's abdomen and appeared to detect receptivity directly from the female's abdomen rising as her genital orifice opened. On females whose abdomens did not rise, initiation of male copulation attempts were delayed but not eliminated. Based on its current lack of function as a receptivity signal and on comparisons to published reports of mating behavior in confamilials, we hypothesize that female antennal folding at receptivity is a vestigial trait in S. endius. ¬© 2008 Entomological Society of America.</t>
  </si>
  <si>
    <t>782-786</t>
  </si>
  <si>
    <t>0046225X</t>
  </si>
  <si>
    <t>Environmental Entomology</t>
  </si>
  <si>
    <t>60009550;60009550</t>
  </si>
  <si>
    <t>56017473400;23492138100</t>
  </si>
  <si>
    <t>King, B. H.;Dickenson, R. M.</t>
  </si>
  <si>
    <t>DeKalb</t>
  </si>
  <si>
    <t>Northern Illinois University</t>
  </si>
  <si>
    <t>King B.H.</t>
  </si>
  <si>
    <t>Functional and nonfunctional female receptivity signals in the parasitoid wasp Spalangia endius (Hymenoptera: Pteromalidae)</t>
  </si>
  <si>
    <t>10.1603/0046-225X(2008)37[782:FANFRS]2.0.CO;2</t>
  </si>
  <si>
    <t>2-s2.0-46849087377</t>
  </si>
  <si>
    <t>Economic and Social Research Council</t>
  </si>
  <si>
    <t>ES/L001810/1</t>
  </si>
  <si>
    <t>ESRC</t>
  </si>
  <si>
    <t>['year 2002', 'turbulent winds', 'technical interventions', 'risk factors', 'rescue units', 'parachute malfunction', 'object types', 'object jumped', 'mechanisms described', 'injury mechanisms', 'fatal incidents', 'environmental factors', 'earth ).', 'deployment failure', 'cliff jumping', 'body control', 'base jumping', '2006 retrieved']</t>
  </si>
  <si>
    <t>Objective: To analyse the characteristics of fatal incidents in fixed object sport parachuting (building, antenna, span, earth (BASE) jumping) and create a basis for prevention. Design: Descriptive epidemiological study. Participants: Data on reported fatal injury events (n = 106) worldwide in 1981-2006 retrieved from the BASE fatality list. Assessment of risk factors: Human, equipment and environmental factors. Main outcome measurements: Identification of typical fatal incident and injury mechanisms for each of the four fixed object types of BASE jumping (building, antenna, span, earth). Results: Human factors included parachutist free fall instability (loss of body control before parachute deployment), free fall acrobatics and deployment failure by the parachutist. Equipment factors included pilot chute malfunction and parachute malfunction. In cliff jumping (BASE object type E), parachute opening towards the object jumped was the most frequent equipment factor. Environmental factors included poor visibility, strong or turbulent winds, cold and water. The overall annual fatality risk for all object types during the year 2002 was estimated at about one fatality per 60 participants. Conclusions: Participants in BASE jumping should target risk factors with training and technical interventions. The mechanisms described in this study should be used by rescue units to improve the management of incidents.</t>
  </si>
  <si>
    <t>431-436</t>
  </si>
  <si>
    <t>British Journal of Sports Medicine</t>
  </si>
  <si>
    <t>60031040;60031040;60031040;60031040</t>
  </si>
  <si>
    <t>8837477600;57205949263;57198096591;7004847706</t>
  </si>
  <si>
    <t>Westman, A.;Ros√©n, M.;Berggren, P.;Bj√∂rnstig, U.</t>
  </si>
  <si>
    <t>Umea</t>
  </si>
  <si>
    <t>Ume√• Universitet</t>
  </si>
  <si>
    <t>Westman A.</t>
  </si>
  <si>
    <t>Parachuting from fixed objects: Descriptive study of 106 fatal events in BASE jumping 1981-2006</t>
  </si>
  <si>
    <t>10.1136/bjsm.2008.046565</t>
  </si>
  <si>
    <t>2-s2.0-46849089315</t>
  </si>
  <si>
    <t>['yl acetate', 'various sites', 'various blends', 'united states', 'three compounds', 'sex pheromone', 'rubber septa', 'preliminary studies', 'pheromone glands', 'pheromone chemistry', 'pecan lpm', 'optimal attraction', 'oh ).', 'moths attracted', 'mexico showed', 'mexican populations', 'male moths', 'major implications', 'latter seemed', 'laboratory studies', 'findings indicate', 'direct use', 'dependent manner', 'blends thereof', 'blend attracted', 'aldehyde components', 'ald blend', 'ald alone', 'alcohol analog', '1996 ),', '100 œºg', '1 9e']</t>
  </si>
  <si>
    <t>(9E,11Z)-hexadecadien-1-yl acetate | Attractant | Lepidoptera | Pheromone antagonist | Pheromone race</t>
  </si>
  <si>
    <t>The sex pheromone of the monophagous Acrobasis nuxvorella, Neunzig (Lepidoptera: Pyralidae) was reported as (9E,11Z)-hexadecadienal (9E,11Z-16:Ald) (Biorg. Med. Chem. 4: 331-339, 1996), and it has since been an effective integrated pest management (IPM) tool for monitoring this pest in the United States, but not in Mexico. Field and laboratory studies were conducted to confirm that the species in Mexico was indeed A. nuxvorella and to investigate the pheromone chemistry of the Mexican populations of this species. Initial field trials testing compounds structurally related to the known pheromone component, and blends thereof, indicated that a 100 Œºg:100 Œºg blend of (9E,11Z)-hexadecadien-1-yl acetate (9E,11Z-16:Ac):9E,11Z-16:Ald in rubber septa was effective in attracting male moths in Mexico. Coupled gas chromatography-electroantennogram analyses confirmed the presence of these compounds in extracts of pheromone glands of females, and antennae of male moths also responded to the alcohol analog (9E,11Z)-hexadecadien-1-ol (9E,11Z-16:OH). Subsequent field trials of various blends of these three compounds in Mexico showed that 1) both the acetate and aldehyde components were required for optimal attraction of male moths of the Mexican populations, and 2) addition of the alcohol suppressed attraction of males in a dose-dependent manner. Tests with the 1:1 9E,11Z-16:Ac:9E,11Z-16:Ald blend at various sites in the United States showed that this blend attracted some moths, but that moths attracted to 9E,11Z-16:Ald alone were predominant in the population. Furthermore, in preliminary studies the latter seemed not to respond to the blend. These findings indicate that there are two pheromone types of the pecan nut casebearer, and they have major implications for the direct use of these pheromones in pecan LPM. ¬© 2008 Entomological Society of America.</t>
  </si>
  <si>
    <t>769-776</t>
  </si>
  <si>
    <t>60020547;60017983;60017983;60007966;60029526;60029526;60029526</t>
  </si>
  <si>
    <t>7404204930;51963597900;24463134900;51963263700;8586458800;6603356914;7203077089</t>
  </si>
  <si>
    <t>Harris, Marvin K.;Fu, A. A.Agustin;Nunez, Humberto;Aranda-Herrera, Enrique;Moreira, Jardel A.;Mcelfresh, J. Steven;Millar, Jocelyn G.</t>
  </si>
  <si>
    <t>United States;United States;Mexico;Mexico</t>
  </si>
  <si>
    <t>Riverside;College Station;Santa Catarina;Monterrey</t>
  </si>
  <si>
    <t>University of California, Riverside;Texas A&amp;M University;Instituto Nacional de Investigaciones Forestales, Agricolas y Pecuarias;Tecnologico de Monterrey</t>
  </si>
  <si>
    <t>60029526;60020547;60017983;60007966</t>
  </si>
  <si>
    <t>Harris M.K.</t>
  </si>
  <si>
    <t>A new pheromone race of Acrobasis nuxvorella (Lepidoptere: Pyralidae)</t>
  </si>
  <si>
    <t>10.1603/0022-0493(2008)101[769:ANPROA]2.0.CO;2</t>
  </si>
  <si>
    <t>2-s2.0-46849106067</t>
  </si>
  <si>
    <t>['whereas radar', 'water surface', 'utilize wavelengths', 'theoretically investigated', 'temporal fluctuations', 'slick contrast', 'requirements specified', 'promising indicator', 'much weaker', 'moving platform', 'microwave radars', 'immobile radar', 'generally weaker', 'first time', 'enables one', 'doppler spectrum', 'detect slicks', 'active substance', '2 cm']</t>
  </si>
  <si>
    <t>Doppler spectrum | Microwave radar | Ocean surface | Remote sensing | Slick</t>
  </si>
  <si>
    <t>The influence of a surface-active substance (SAS) film on the Doppler spectrum width at small incidence angles is theoretically investigated for the first time for microwave radars with narrow-beam and knife-beam antenna patterns. It is shown that the requirements specified for the antenna system depend on the radar motion velocity. A narrow-beam antenna pattern should be used to detect slicks by an immobile radar, whereas radar with a knife-beam antenna pattern is needed for diagnostics from a moving platform. The study has revealed that the slick contrast in the Doppler spectrum width increases as the radar wavelength diminishes, thus it is preferable to utilize wavelengths not larger than 2 cm for solving diagnostic problems. The contrast in the Doppler spectrum width is generally weaker than that in the radar backscattering cross section; however, spatial and temporal fluctuations of the Doppler spectrum width are much weaker than those of the reflected signal power. This enables one to consider the Doppler spectrum as a promising indicator of slicks on water surface.</t>
  </si>
  <si>
    <t>3780-3801</t>
  </si>
  <si>
    <t>60011774;60011774;60011774</t>
  </si>
  <si>
    <t>35606391400;6603927691;55402632100</t>
  </si>
  <si>
    <t>Karaev, Vladimir;Kanevsky, Mikhail;Meshkov, Eugeny</t>
  </si>
  <si>
    <t>Nizhny Novgorod</t>
  </si>
  <si>
    <t>Institute of Applied Physics of the Russian Academy of Sciences</t>
  </si>
  <si>
    <t>Karaev V.</t>
  </si>
  <si>
    <t>The effect of sea surface slicks on the Doppler spectrum width of a backscattered microwave signal</t>
  </si>
  <si>
    <t>10.3390/s8063780</t>
  </si>
  <si>
    <t>2-s2.0-47049087637</t>
  </si>
  <si>
    <t>['widely used', 'radiation properties', 'measured results']</t>
  </si>
  <si>
    <t>Gyrotropic planar phase shifters are widely used to control the radiation properties of phased array antennas. The design and performance of a microstrip array antenna with integrated ferrite phase-shifter are described. Calculated tunable differential phase shift and simulated beam scanning properties of the linear phased array antenna are presented and corroborated with measured results. ¬© 2008 ACES.</t>
  </si>
  <si>
    <t>174-176</t>
  </si>
  <si>
    <t>60009506;60009506</t>
  </si>
  <si>
    <t>7102568028;57199279787</t>
  </si>
  <si>
    <t>Iqbal, S. S.;Ali, M. R.</t>
  </si>
  <si>
    <t>Dhahran</t>
  </si>
  <si>
    <t>King Fahd University of Petroleum and Minerals</t>
  </si>
  <si>
    <t>Iqbal S.</t>
  </si>
  <si>
    <t>Beam squint using integrated gyrotropic phase shifter</t>
  </si>
  <si>
    <t>2-s2.0-47049087810</t>
  </si>
  <si>
    <t>['wave time', 'wave remigration', 'theoretical predictions', 'synthetic models', 'rights reserved', 'numerical results', 'numerical properties', 'numerical experiments', 'final zero', 'estimate models', 'difference algorithm', 'data demonstrates', 'computational efficiency']</t>
  </si>
  <si>
    <t>GPR imaging | Velocity analysis | Velocity continuation</t>
  </si>
  <si>
    <t>We have studied in detail the theoretical and numerical properties of a finite-difference algorithm for image-wave time-remigration. For a number of synthetic models, numerical experiments have been performed. For these examples, we obtained perfect agreement between the theoretical predictions and numerical results. The examples also prove the computational efficiency of the algorithm. An application to ground-penetrating-radar (GPR) data demonstrates that image-wave remigration can be used to estimate models with laterally varying velocities. The quality of the latter is confirmed by a final zero-offset time migration. ¬© 2008 Elsevier B.V. All rights reserved.</t>
  </si>
  <si>
    <t>65-72</t>
  </si>
  <si>
    <t>60029570;60001890;60029570</t>
  </si>
  <si>
    <t>23101024300;56937660000;7005088724</t>
  </si>
  <si>
    <t>Novais, Am√©lia;Costa, Jess√©;Schleicher, J√∂rg</t>
  </si>
  <si>
    <t>Campinas;Belem</t>
  </si>
  <si>
    <t>Universidade Estadual de Campinas;Universidade Federal do Par√°</t>
  </si>
  <si>
    <t>60029570;60001890</t>
  </si>
  <si>
    <t>Novais A.</t>
  </si>
  <si>
    <t>GPR velocity determination by image-wave remigration</t>
  </si>
  <si>
    <t>S0926985108000578</t>
  </si>
  <si>
    <t>10.1016/j.jappgeo.2008.05.001</t>
  </si>
  <si>
    <t>2-s2.0-47049088495</t>
  </si>
  <si>
    <t>['radome wall', 'radome system', 'radiation characteristics', 'po currents', 'physical optics', 'partial matrices', 'mom method', 'memory requirement', 'first applied', 'evaluation process', 'coupling matrix', 'antenna radiation', 'antenna current']</t>
  </si>
  <si>
    <t>Antenna | Method of moments (MOM) | Physical optics (PO) | Radome</t>
  </si>
  <si>
    <t>An efficient hybrid method based on the method of moments (MOM) and physical optics (PO) for the analysis of radiation characteristics of an electrically large antenna-radome system is presented. Specifically, MOM is first applied to the antenna to find the current on its surface, and then the equivalent PO currents produced by the antenna radiation are assumed on the radome wall. When the coupling of the PO currents and antenna current is considered, the coupling matrix is divided into a series of partial matrices, in order to deduce the memory requirement and accelerate the evaluation process. Numerical results indicate that the proposed hybrid PO-MOM method is accurate and efficient.</t>
  </si>
  <si>
    <t>208-211</t>
  </si>
  <si>
    <t>60016835;60016835;60016835</t>
  </si>
  <si>
    <t>36606109500;7405297152;7402608926</t>
  </si>
  <si>
    <t>Hu, Bing;Xu, Xiao Wen;He, Mang</t>
  </si>
  <si>
    <t>Efficient PO-MOM method for analysis of the radiation characteristics of a large antenna-radome system</t>
  </si>
  <si>
    <t>2-s2.0-47049090818</t>
  </si>
  <si>
    <t>['testing functions', 'structures consist', 'slotted antenna', 'radiation patterns', 'mixed conducting', 'established rao', 'dielectric radome', 'basis functions']</t>
  </si>
  <si>
    <t>And radome | Method of moments | Radiation pattern | Slot antenna</t>
  </si>
  <si>
    <t>In this paper, the method of moments (MoM) is employed to solve the electromagnetic field integral equation for characterizing slotted waveguide antenna covered by a dielectric radome. Different from those existing practical examples discussed in literature, these structures consist of mixed conducting and homogeneous dielectric objects. Both basis functions and testing functions are chosen as the well-established Rao-Wilton-Glisson (RWG) basis functions. Effects of the radome on the slotted antenna's radiation patterns are analyzed and discussed. ¬© 2008 ACES.</t>
  </si>
  <si>
    <t>166-173</t>
  </si>
  <si>
    <t>60017161;60025578;60025578;60025578</t>
  </si>
  <si>
    <t>14010585000;7404489165;24465973200;55712178800</t>
  </si>
  <si>
    <t>Li, J. Y.;Guo, J. L.;Zou, Y. L.;Liu, Q. Z.</t>
  </si>
  <si>
    <t>Analysis of a cylindrical dielectric radome covering omnidirectional waveguide slot antennas</t>
  </si>
  <si>
    <t>2-s2.0-47049104820</t>
  </si>
  <si>
    <t>['used effectively', 'urban areas', 'two antennas', 'street environments', 'simulations reveal', 'previous theoretical', 'loss characteristics', 'good agreements', 'experimental studies', 'direct visibility', 'developed model', 'broad band']</t>
  </si>
  <si>
    <t>And multilayer propagation model | Discrete model | Path loss | Scattering | Urban areas</t>
  </si>
  <si>
    <t>In this paper, a newly developed discrete multilayer propagation model using scattering theory is studied using rectangular lossy multilayer dielectric plates which model the walls, the streets, and avenues in urban areas. The model is presented to study radio wave propagation in street environments and to compare it with previous theoretical and experimental studies. Good agreements are found. Using the developed model, it is possible to calculate the contributions of direct and scattered wave separately. The simulations reveal that the developed model can be applicable for a broad band of frequencies. This model can be used effectively for prediction of loss characteristics in a situation when two antennas are located below the rooftops in conditions of direct visibility. ¬© 2008 ACES.</t>
  </si>
  <si>
    <t>126-133</t>
  </si>
  <si>
    <t>60005803;100908662</t>
  </si>
  <si>
    <t>7005822795;57198306426</t>
  </si>
  <si>
    <t>Seker, S. S.;Apaydin, G.</t>
  </si>
  <si>
    <t>Turkey;Switzerland</t>
  </si>
  <si>
    <t>Bebek;Zurich</t>
  </si>
  <si>
    <t>Boƒüazi√ßi √úniversitesi;University of Technology</t>
  </si>
  <si>
    <t>Seker S.</t>
  </si>
  <si>
    <t>New physical discrete UHF multilayer propagation model for urban areas</t>
  </si>
  <si>
    <t>2-s2.0-47049116856</t>
  </si>
  <si>
    <t>['successful design', 'subsequent integration', 'significant degradation', 'scaled prototype', 'scale mems', 'scale integration', 'power beamwidth', 'peak gain', 'measured bandwidth', 'hrs substrate', 'hpbw ).', 'feedline interconnects', 'fabrication complexity', 'efficient method', 'cpw slot', 'cpw feedline', 'coupled ka', 'coplanar waveguide', 'antenna performance', 'antenna bandwidth', '96 ghz', '8 %)', '6 ghz', '400 œºm', '4 db', '360 mhz', '0 %)']</t>
  </si>
  <si>
    <t>And MEMS | Coplanar waveguide | Patch antenna | Wafer-scale</t>
  </si>
  <si>
    <t>A coplanar waveguide (CPW) slot-coupled Ka-band patch antenna is designed, constructed and tested for subsequent integration with a wafer-scale MEMS-switched antenna array beam-steering control board. The antenna is designed for fabrication on a high resistivity silicon (HRS) wafer (Œµr ‚âà 11.8) for operation with 25-30 GHz satellite communication systems. A simulated 10 dB return loss bandwidth of 2.96 GHz (9.8 %) is achieved with a 4.6 dB peak gain and 110¬∞ half-power beamwidth (HPBW). A scaled prototype at 6 GHz is constructed on RT/Duroid 6010 substrate (Œµr ‚âà 10.2) and yields a measured bandwidth of 360 MHz (6.0 %) and a peak gain of 4 dB. A CPW feedline / slot misalignment sensitivity test is conducted through simulations to investigate the effects that fabrication errors may have on antenna performance during wafer-scale integration of the patch antenna onto the HRS substrate. Simulation results show that slot misalignment less man 200-400 Œºm should only minimally affect antenna performance, with the most significant degradation being a 2.5 - 4.0 % drop in antenna bandwidth. The successful design of this patch antenna demonstrates a compact, efficient method for integration of a CPW slot-coupled Ka-band patch antenna onto a wafer-scale MEMS control board without the need for additional substrate layers or feedline interconnects, minimizing total system weight and fabrication complexity. ¬© 2008 ACES.</t>
  </si>
  <si>
    <t>177-183</t>
  </si>
  <si>
    <t>Keller, S. D.</t>
  </si>
  <si>
    <t>Adelphi</t>
  </si>
  <si>
    <t>U.S. Army Research Laboratory</t>
  </si>
  <si>
    <t>Keller S.</t>
  </si>
  <si>
    <t>Coplanar waveguide slot-coupled K&lt;inf&gt;a&lt;/inf&gt;-band patch antenna for integration with wafer-scale beam-steering MEMS control board</t>
  </si>
  <si>
    <t>2-s2.0-47049119626</t>
  </si>
  <si>
    <t>['unique role', 'unique capability', 'subsequently carried', 'presently mounted', 'natural disasters', 'motion sensing', 'major essential', 'last couple', 'image mosaicing', 'fast turn', 'especially floods', 'dmsar images', 'disaster management', 'critical requirements', 'compensation tasks', 'around times', 'also assess', '75 km', '200 aircraft']</t>
  </si>
  <si>
    <t>In the last couple of years, an indigenous Airborne Synthetic Aperture Radar for Disaster Management (DMSAR) has been under development at SAC / ISRO, as a capacity building measure for evolving an effective Disaster Management Support (DMS) System in India. Synthetic Aperture Radar (SAR) has an unique role to play in the mapping and monitoring of large areas affected by natural disasters, especially floods, owing to its unique capability to see through clouds as well as all-weather imaging capability. DMSAR is presently mounted on-board Beechcraft B-200 aircraft and will he subsequently carried on a jet class aircraft and utilized for estimating the extent of damage over large areas (‚àº50 - 75 Km) and also assess the effectiveness of the relief measures undertaken during disasters like floods. Considering the unique application requirements of disaster management, one of the major essential and critical requirements is the generation and availability of DMSAR images in real- or near-real-time with very fast turn-around times. DMSAR image generation involves complex signal processing of the acquired raw data, involving data decompression, two-dimensional SAR processing, motion sensing and compensation tasks, and image mosaicing on display as well as storage of processed SAR images on suitable recording media. ¬© 2008 IEEE.</t>
  </si>
  <si>
    <t>IEEE Aerospace and Electronic Systems Magazine</t>
  </si>
  <si>
    <t>106279232-60023345;106279232-60023345;106279232-60023345;106279232-60023345</t>
  </si>
  <si>
    <t>15840849400;57225760220;15838735100;24466318800</t>
  </si>
  <si>
    <t>Sharma, Ritesh Kumar;Kumar, B. Saravana;Desai, Nilesh M.;Gujraty, V. R.</t>
  </si>
  <si>
    <t>India;</t>
  </si>
  <si>
    <t>Bengaluru;</t>
  </si>
  <si>
    <t>Indian Space Research Organization;Indian Space Research Organisation (ISRO</t>
  </si>
  <si>
    <t>60023345;106279232</t>
  </si>
  <si>
    <t>Sharma R.K.</t>
  </si>
  <si>
    <t>SAR for disaster management</t>
  </si>
  <si>
    <t>10.1109/MAES.2008.4558001</t>
  </si>
  <si>
    <t>2-s2.0-47149083674</t>
  </si>
  <si>
    <t>['wide range', 'using openmp', 'sai preconditioner', 'problem sizes', 'preconditioning method', 'ibm sp', 'hitachi sr8000', 'earth simulator', 'developed method', 'demonstrates efficiency', 'contact problems', 'contact conditions']</t>
  </si>
  <si>
    <t>Earth Simulator | Preconditioning | Sparse approximate inverse</t>
  </si>
  <si>
    <t>In this study, the sparse approximate inverse (SAI) preconditioning method is applied to a single SMP node of the Earth Simulator (ES) using OpenMP. The developed method is tested for applications with contact conditions, and demonstrates efficiency and robustness for a wide range of problem sizes. The efficiency and robustness of the SAI preconditioner is competitive with that of the selective blocking method, which is a special preconditioning method for contact problems. The developed method is ported to Hitachi SR8000 and IBM SP-3, and the performance and robustness is evaluated. ¬© 2008 World Scientific Publishing Company.</t>
  </si>
  <si>
    <t>255-272</t>
  </si>
  <si>
    <t>International Journal of Computational Methods</t>
  </si>
  <si>
    <t>Nakajima, Kengo</t>
  </si>
  <si>
    <t>The University of Tokyo</t>
  </si>
  <si>
    <t>Nakajima K.</t>
  </si>
  <si>
    <t>Sparse approximate inverse preconditioner for contact problems on the Earth Simulator using OpenMP</t>
  </si>
  <si>
    <t>S0219876208001455</t>
  </si>
  <si>
    <t>10.1142/S0219876208001455</t>
  </si>
  <si>
    <t>2-s2.0-47149100564</t>
  </si>
  <si>
    <t>['thin type', 'successfully developed', 'scanning performance', 'precise operation', 'nrd guide', 'mechanically beam', 'main emphasis', 'integrated manner', 'distance estimation', 'compact housing', 'circuit components', 'balanced mixer', '60 ghz', '25 mm']</t>
  </si>
  <si>
    <t>An FM-CW radar front-end was fabricated in an integrated manner at 60 GHz by using the NRD guide. Main emphasis was placed on compactness in size and high-precise operation in performance. The fabricated radar consists of an FM Gunn oscillator, a balanced mixer, and a planar antenna fed by leaky NRD guide with a mechanically beam-scanning performance. All circuit components and the antenna were contained in a compact housing of 170 √ó 140 mm in area and 25 mm in thickness, and thus, a thin type of millimeter-wave radar front-end was successfully developed. Moreover, an error of distance estimation was measured to be less than 0.7 m ¬© 2008 IEEE.</t>
  </si>
  <si>
    <t>60104115;60008435;60011107</t>
  </si>
  <si>
    <t>7005760397;57215330776;7202091831</t>
  </si>
  <si>
    <t>Kuroki, Futoshi;Wagatsuma, Yoshihiko;Yoneyama, T.</t>
  </si>
  <si>
    <t>Kure;Sendai;Sendai</t>
  </si>
  <si>
    <t>National Institute of Technology, Kure College;Tohoku Institute of Technology;Tohoku University</t>
  </si>
  <si>
    <t>60104115;60011107;60008435</t>
  </si>
  <si>
    <t>Kuroki F.</t>
  </si>
  <si>
    <t>Distance estimation at 60 GHz band</t>
  </si>
  <si>
    <t>10.1109/MAES.2008.4558002</t>
  </si>
  <si>
    <t>2-s2.0-47149117618</t>
  </si>
  <si>
    <t>['study development', 'new approaches', 'mutant allele', 'marcm system', 'late treatments', 'intended application', 'individual appeared', 'homozygous lethal', 'homozygous cells', 'flp methods', 'egg laying', 'early stages', 'different ages', 'developmental studies', '7 days', '12 h', '028 adults']</t>
  </si>
  <si>
    <t>Antennal mosaics | Drosophila melanogaster | MARCM system | Olfaction | Quantitative analysis</t>
  </si>
  <si>
    <t>Mosaics have been used in Drosophila to study development and to generate mutant structures when a mutant allele is homozygous lethal. New approaches of directed somatic recombination based on FRT/FLP methods, have increased mosaicism rates but likewise multiple clones in the same individual appeared more frequently. Production of single clones could be essential for developmental studies; however, for cell-autonomous gene function studies only the presence of homozygous cells for the target recessive allele is relevant. Herein, we report the number and extension of antennal mosaics generated by the MARCM system at different ages. This information is directed to obtain the appropriated mosaic type for the intended application. By applying heat shock at 10 different developmental stages from 0-12 h to 6-7 days after egg laying, more than 50% of mosaics were obtained from 5,028 adults. Single recombinant clones appeared mainly at early stages while massive recombinant areas were observed with late treatments. ¬© 2008 Wiley-Liss, Inc.</t>
  </si>
  <si>
    <t>283-288</t>
  </si>
  <si>
    <t>1526968X</t>
  </si>
  <si>
    <t>1526954X</t>
  </si>
  <si>
    <t>Genesis</t>
  </si>
  <si>
    <t>60006793;60006793</t>
  </si>
  <si>
    <t>6701881298;6602075982</t>
  </si>
  <si>
    <t>Gomez-Diaz, Carolina;Alcorta, Esther</t>
  </si>
  <si>
    <t>Gomez-Diaz C.</t>
  </si>
  <si>
    <t>Quantitative analysis of antennal mosaic generation in Drosophila melanogaster by the MARCM system</t>
  </si>
  <si>
    <t>10.1002/dvg.20394</t>
  </si>
  <si>
    <t>2-s2.0-47549111981</t>
  </si>
  <si>
    <t>['strong coupling', 'resulted four', 'present work', 'present system', 'power electronics', 'phase source', 'phase oscillators', 'oscillator merges', 'noise performance', 'multiphase source', 'modern methods', 'following oscillator', 'first equation', 'demodulating multi', 'array antennas', 'applications related']</t>
  </si>
  <si>
    <t>Four phases | Limit-cycle | Multiphase | Nonlinear | Oscillator | Partial conservativity | Purely sinusoidal | Strongly interwoven phases</t>
  </si>
  <si>
    <t>The present work is a part of our effort of developing multiphase oscillators. The particular system dealt with here is that of strongly nonlinearly coupled four oscillators that form a multiphase source. Such sources possess potential applications in power electronics, in phased-array antennas, and in modern methods of modulation and especially in demodulating multi-phased modulated signals. The present system can be interpreted as embracing four two-phase oscillators. Nevertheless, as a result of the strong coupling, the second state equation of each oscillator merges with the first equation of the following oscillator. The resulted four-phase source is, therefore, represented by merely four state equations. The applications related to communications (especially those related to receivers) may be susceptible to the noise performance of the source. We believe that the presently suggested system, which relies on strong coupling of oscillators, is advantageous in its noise performance in comparison to more straightforward recently described multiphase sources, which incorporate loosely coupled oscillators. Copyright ¬© 2007 John Wiley &amp; Sons, Ltd.</t>
  </si>
  <si>
    <t>409-419</t>
  </si>
  <si>
    <t>1097007X</t>
  </si>
  <si>
    <t>International Journal of Circuit Theory and Applications</t>
  </si>
  <si>
    <t>60072442;60027161;60103954</t>
  </si>
  <si>
    <t>57222501233;7402532340;6506560989</t>
  </si>
  <si>
    <t>Yardeny, D.;Kaplan, B. Z.;Horen, Y.</t>
  </si>
  <si>
    <t>Ashdod;Ashdod;Beer Sheba</t>
  </si>
  <si>
    <t>Sami Shamoon College of Engineering;Elta Electronics Industries Ltd.;Ben-Gurion University of the Negev</t>
  </si>
  <si>
    <t>60103954;60072442;60027161</t>
  </si>
  <si>
    <t>Yardeny D.</t>
  </si>
  <si>
    <t>New structures of four-phase oscillators obtained by strongly interweaving mono-phase limit-cycle oscillators</t>
  </si>
  <si>
    <t>10.1002/cta.425</t>
  </si>
  <si>
    <t>2-s2.0-47749110199</t>
  </si>
  <si>
    <t>['windward surface', 'vehicle shape', 'small angle', 'potential choices', 'optimum layout', 'loiter time', 'key issue', 'high lift', 'high l', 'good stability', 'drag ratio', 'constructed rapidly', 'cfd result', 'body concept']</t>
  </si>
  <si>
    <t>Conceptual design | Optimization | Reentry vehicle | Stability | Wing-body</t>
  </si>
  <si>
    <t>Wing-body vehicles may have very high lift-to-drag ratio and maneuverability, and the key issue for high L/D is the design of windward surface. Using Spline Lofting design process, the cross-section control points and the external vehicle geometry are defined, and the vehicle shape can be constructed rapidly, conveniently and accurately. A multiple objectives configuration optimization model for a wing-body is defined to maximum the lift-to-drag ratio, and the optimum layout is a vehicle with aft-sweeping negative dihedral wings. The correctness and the effectiveness corresponding engineering estimation method are validated by the comparison with ADDB and CFD result. The L/D performance, the location of the center of gravity, the lateral direction stability, the trajectory and the heat flux environments are discussed. The present work indicates that a vehicle with aft-sweeping negative dihedral wings can achieve very high lift-to-drag ratio at relative very small angle of attack, together with good stability, long gliding distance and loiter time, and this wing-body concept is worth to be investigated further as one of the potential choices for hypersonic maneuverable transporter.</t>
  </si>
  <si>
    <t>217-220</t>
  </si>
  <si>
    <t>Kongqi Donglixue Xuebao/Acta Aerodynamica Sinica</t>
  </si>
  <si>
    <t>60073594;60073594;60073594;60073594</t>
  </si>
  <si>
    <t>55505672400;7006504248;56937395700;56216086100</t>
  </si>
  <si>
    <t>Tang, Wei;Gui, Ye Wei;Wang, An Ling;Gao, Xiao Cheng</t>
  </si>
  <si>
    <t>Mianyang</t>
  </si>
  <si>
    <t>China Aerodynamics Research and Development Center</t>
  </si>
  <si>
    <t>Tang W.</t>
  </si>
  <si>
    <t>Aerodynamic configuration conceptual design for a wing-body vehicle</t>
  </si>
  <si>
    <t>2-s2.0-48049085651</t>
  </si>
  <si>
    <t>['theoretical calculations', 'practical measurements', 'nsa ).', 'need calibration', 'first presented', 'eee standards', 'characteristic parameter', 'calibrated test', 'anechoic chamber']</t>
  </si>
  <si>
    <t>Antenna measurements | Antennas | Attenuation | Attenuation measurement | Calibration | Dipole antennas | Receiving antennas</t>
  </si>
  <si>
    <t>An antenna is calibrated in an open-field test site (QETS) and/or an anechoic chamber, which facilities themselves need calibration. The procedures for calibrated test sites (CALTS) are given in the CISPR and ANSI/EEE standards. The characteristic parameter for calibrated test-sites is the normalized site attenuation (NSA). Theoretical calculations and practical measurements of normalized site attenuation are first presented. Antenna-factor (AF) and/or absolute-gain measurement methods are then reviewed. Finally, an alternative antenna calibration approach is given in this tutorial. ¬© 2008 IEEE.</t>
  </si>
  <si>
    <t>60011485;60079019;60028583</t>
  </si>
  <si>
    <t>7004386207;24483177900;8696914100</t>
  </si>
  <si>
    <t>Sevgi, Levent;√áakir, Soydan;√áakir, Gonca</t>
  </si>
  <si>
    <t>Turkey;Turkey;Turkey</t>
  </si>
  <si>
    <t>Gebze;Kocaeli;Istanbul</t>
  </si>
  <si>
    <t>T√úBƒ∞TAK Ulusal Metroloji Enstit√ºs√º;Kocaeli √úniversitesi;Doƒüu≈ü √úniversitesi Istanbul</t>
  </si>
  <si>
    <t>60079019;60028583;60011485</t>
  </si>
  <si>
    <t>Sevgi L.</t>
  </si>
  <si>
    <t>Antenna calibration for EMC tests and measurements</t>
  </si>
  <si>
    <t>10.1109/MAP.2008.4563616</t>
  </si>
  <si>
    <t>2-s2.0-48349087981</t>
  </si>
  <si>
    <t>['wideband antenna', 'theoretical investigation', 'rf emission', 'results showed', 'reduce near', 'radiation mechanisms', 'radiation efficiency', 'q antenna', 'phone industry', 'peak electric', 'magnetic near', 'interference issue', 'human head', 'hearing aids', 'fundamental limits', 'field strengths', 'field performance', 'field intensity', 'efforts reported', 'could reduce', 'cellular phones', 'cellular phone', 'antennas suggested', 'also present', 'aid users', 'aid industry', '4 dba', '1880 mhz']</t>
  </si>
  <si>
    <t>Electromagnetic compatibility | Electromagnetic radiative interference | Finite element methods | Hearing aids | Land mobile radio cellular systems | Land mobile radio equipment | Land mobile radio interference | Mobile antennas | Moment methods | Ultra-wideband (UWB) antenna</t>
  </si>
  <si>
    <t>With the introduction of digital cellular phones, hearing-aid users have experienced a severe buzzing noise caused by the interaction between digital cellular phones and hearing aids. The cellular-phone industry, the hearing-aid industry, and consumers have been seeking a solution for the interference issue. Efforts reported in the literature have focused on measurements, modeling, and evaluation of interference and RF emission, but not on methods to solve the problem. In this paper, we focus on the causes of the interference and an understanding of the problem. We also present a method to reduce near-field electromagnetic energy around a cellular phone, mitigating the interference between cellular phones and hearing aids. The theoretical investigation of both the radiation mechanisms and fundamental limits on antennas suggested that a low-Q antenna, such as an ultra-wideband antenna, could reduce the near-field intensity. Simulations and measurements were performed at 900 and 1880 MHz, using both low- and high-Q test antennas mounted on a mock cellular phone. The results showed that the peak electric and magnetic near-field strengths of the low-Q test antenna were lower than those of a high-Q test antenna by at least 5 dBV/mn and 4 dBA/m, respectively. The improvement in the near-field performance for the low-Q antenna was without any sacrifice in far-field performance. Furthermore, in the presence of a human head, the simulation results showed that the radiation efficiency of the low-Q test antenna was better than that of the high-Q test antenna. ¬© 2008 IEEE.</t>
  </si>
  <si>
    <t>51-65</t>
  </si>
  <si>
    <t>60027090;60027090;60027090;60103834</t>
  </si>
  <si>
    <t>7404656081;56760475400;7006247497;36798733200</t>
  </si>
  <si>
    <t>Yang, Taeyoung;Davis, William A.;Stutzman, Warren L.;Huynh, Minh Chau</t>
  </si>
  <si>
    <t>Plano;Blacksburg</t>
  </si>
  <si>
    <t>Ericsson Inc.;Virginia Polytechnic Institute and State University</t>
  </si>
  <si>
    <t>60103834;60027090</t>
  </si>
  <si>
    <t>Yang T.</t>
  </si>
  <si>
    <t>Cellular-phone and hearing-aid interaction: An antenna solution</t>
  </si>
  <si>
    <t>10.1109/MAP.2008.4563564</t>
  </si>
  <si>
    <t>2-s2.0-48349115165</t>
  </si>
  <si>
    <t>['typical ferrite', 'transmitting antenna', 'thin layer', 'theory presented', 'receiving antennas', 'primary objective', 'lower part', 'increased even', 'hf band', 'form expressions', 'ferrite core', 'equivalent circuit', 'equally valid', 'core losses', 'bandwidth may', '8 mhz']</t>
  </si>
  <si>
    <t>Antenna theory | Electrostatic analysis | Equivalent circuite | Ferrite devices | Loaded antennas | Loop antennas | Magnetic cores | Magnetostatics | Receiving antennas | RFID | Transmitting antennas</t>
  </si>
  <si>
    <t>The complete electrical properties of a small loop wound on a hollow spheroidal ferrite core are calculated using quasistatic theory. Closed-form expressions are derived for all of the elements of an equivalent circuit. It is shown that not only may the bandwidth be increased by the use of a ferrite core, but also that by redistributing the same volume of ferrite over a slightly larger spheroid as a thin layer, the bandwidth may be increased even more. Core losses are computed for a typical ferrite. Although the primary objective is to simplify the design of a transmitting antenna for use in the lower part of the HF band, 2 to 8 MHz, the theory presented is equally valid for the design of receiving antennas and for other frequencies. ¬© 2008 IEEE.</t>
  </si>
  <si>
    <t>88-94</t>
  </si>
  <si>
    <t>Simpson, Ted</t>
  </si>
  <si>
    <t>Simpson T.</t>
  </si>
  <si>
    <t>Electrically small spheroidal loops wound on hollow ferrite cores</t>
  </si>
  <si>
    <t>10.1109/MAP.2008.4563568</t>
  </si>
  <si>
    <t>2-s2.0-48349124783</t>
  </si>
  <si>
    <t>Tekes</t>
  </si>
  <si>
    <t>['various widths', 'tag performance', 'passive ultra', 'paper deals', 'harvesting properties', 'frequency identification']</t>
  </si>
  <si>
    <t>Antenna measurements | Antennas | Dipole antennas | Integrated circuits | Loaded antennas | Radiofrequency identification | Transmitting antennas</t>
  </si>
  <si>
    <t>This paper deals with the characterization of passive ultra-high-frequency (UHF) radio-frequency identification (REID) tag performance. The tag's energy-harvesting properties, and the significance of the backscattered signal strength and radar cross section (RCS) of the tag, are discussed using two examples: dipole tag antennas of various widths, and identification of industrial paper reels. ¬© 2008 IEEE.</t>
  </si>
  <si>
    <t>60011170;60011170;60011170;60000009;60000009;60000009</t>
  </si>
  <si>
    <t>6603629386;11140176200;6506424417;6603890116;7004169306;24483618300</t>
  </si>
  <si>
    <t>Syd√§nheimo, Lauri;Nummela, Jussi;Ukkonen, Leena;McVay, John;Hoorfar, Ahmad;Kivikoskil, Markku</t>
  </si>
  <si>
    <t>Tampere;Villanova</t>
  </si>
  <si>
    <t>Tampereen Yliopisto;Villanova University</t>
  </si>
  <si>
    <t>60011170;60000009</t>
  </si>
  <si>
    <t>Syd√§nheimo L.</t>
  </si>
  <si>
    <t>Characterization of passive UHF RFID tag performance</t>
  </si>
  <si>
    <t>10.1109/MAP.2008.4563613</t>
  </si>
  <si>
    <t>2-s2.0-48349129212</t>
  </si>
  <si>
    <t>['wire antenna', 'wavelength antennas', 'superconducting nanowires', 'simple formulas', 'several methods', 'radius required', 'radius interconnects', 'radiation efficiency', 'particular emphasis', 'ohmic loss', 'infrared frequencies', 'hundred nanometers', 'electronic devices', 'effective conductivity', 'distributed resistance', 'dipole antennas', 'continued miniaturization']</t>
  </si>
  <si>
    <t>Carbon nanotube | Dipole antennas | Infrared transducers | Microwave antennas | Nanoantenna | Nanotechnology | Small antennas</t>
  </si>
  <si>
    <t>At microwave and far-infrared frequencies, the radiation efficiency of a wire antenna with a radius value smaller than a few hundred nanometers is very low, due to large wire impedances and associated high ohmic losses. However, with the continued miniaturization of electronic devices, nano-radius interconnects and antennas are desirable. In this work, the relationships among wire radius, conductivity, frequency, and ohmic loss are examined for dipole antennas. Simple formulas are derived for the distributed resistance, effective conductivity, and radius required to achieve a desired radiation efficiency, and particular emphasis is given to half-wavelength antennas. Several methods to improve antenna efficiency at sub-100-nm radius values are discussed, including the use of superconducting nanowires and multi-wall carbon nanotubes. ¬© 2008 IEEE.</t>
  </si>
  <si>
    <t>66-77</t>
  </si>
  <si>
    <t>Hanson, George W.</t>
  </si>
  <si>
    <t>Milwaukee</t>
  </si>
  <si>
    <t>University of Wisconsin-Milwaukee</t>
  </si>
  <si>
    <t>Hanson G.</t>
  </si>
  <si>
    <t>Radiation efficiency of nano-radius dipole antennas in the microwave and far-infrared regimes</t>
  </si>
  <si>
    <t>10.1109/MAP.2008.4563565</t>
  </si>
  <si>
    <t>2-s2.0-48349145005</t>
  </si>
  <si>
    <t>['slot array', 'single cavity', 'novel transmission', 'line model', 'layer superstrate', 'high gain', 'enhancement property', 'enhancement effect', 'backed slot', 'array configurations', 'also investigated', '7 dbi']</t>
  </si>
  <si>
    <t>Antenna arrays | Cavity backed slot antennas | Directive antennas | Slot antennas | Two layer superstrate</t>
  </si>
  <si>
    <t>The radiation of cavity-backed slot (CBS) antennas through a two-layer superstrate is studied in this paper. A novel transmission-line model is proposed to explain the gain-enhancement effect of the superstrate on cavity-backed slot antennas. Experimental result showed that a single cavity-backed slot antenna can achieve a high gain of 16.7 dBi through a properly designed superstrate, and this gain-enhancement property is valid for array configurations, as well. A rotationally arranged four-slot array, covered by the superstrate, is also investigated, to demonstrate that good circular polarization and high gain can be obtained from the superstrate-covered slot antennas. ¬© 2008 IEEE.</t>
  </si>
  <si>
    <t>78-87</t>
  </si>
  <si>
    <t>60005510;60005510;60005510</t>
  </si>
  <si>
    <t>15926408200;7403324500;8870321700</t>
  </si>
  <si>
    <t>Tan, Weihua;Shen, Zhongxiang;Shao, Zhenhai</t>
  </si>
  <si>
    <t>Tan W.</t>
  </si>
  <si>
    <t>Radiation of high-gain cavity-backed slot antennas through a two-layer superstrate</t>
  </si>
  <si>
    <t>10.1109/MAP.2008.4563567</t>
  </si>
  <si>
    <t>2-s2.0-48449086142</t>
  </si>
  <si>
    <t>['tio 2', 'surface traps', 'separated state', 'sensitized array', 'results obtained', 'recombination behavior', 'photogenerated charges', 'photoelectrochemical devices', 'ncs dye', 'nanotube axis', 'exciting route', 'antenna dye', '1 %.']</t>
  </si>
  <si>
    <t>Donor antenna dyes provide an exciting route to improving the efficiency of dye sensitized solar cells owing to their high molar extinction coefficients and the effective spatial separation of charges in the charge-separated state, which decelerates the recombination of photogenerated charges. Vertically oriented TiO 2 nanotube arrays provide an optimal material architecture for photoelectrochemical devices because of their large internal surface area, lower recombination losses, and vectorial charge transport along the nanotube axis. In this study, the results obtained by sensitizing TiO 2 nanotube arrays with the donor antenna dye Ru-TPA-NCS are presented. Solar cells fabricated using an antenna dye-sensitized array of 14.4 Œºm long TiO 2 nanotubes on Ti foil subjected to AM 1.5 one sun illumination in the backside geometry exhibited an overall conversion efficiency of 6.1%. An efficiency of 4.1% was obtained in the frontside illumination geometry using a 1 Œºm long array of transparent TiO 2 nanotubes subjected to a TiCI 4 treatment and then sensitized with the Ru-TPA-NCS dye. Open circuit voltage decay measurements give insight into the recombination behavior in antenna-dye sensitized nanotube photoelectrodes, demonstrating outstanding properties likely due to a reduction in the influence of the surface traps and reduced electron transfer from TiO 2 to ions in solution. ¬© 2008 American Chemical Society.</t>
  </si>
  <si>
    <t>1654-1659</t>
  </si>
  <si>
    <t>60001439;60023208;60001439;60023208;;60001439;60001439;60001439;60001439</t>
  </si>
  <si>
    <t>7007044535;7003392567;6701652638;7801454787;6603880828;7006070927;15077805500;35560504400;7102762205</t>
  </si>
  <si>
    <t>Shankar, Karthik;Bandara, Jayasundera;Paulose, Maggie;Wietasch, Helga;Varghese, Oomman K.;Mor, Gopal K.;LaTempa, Thomas J.;Thelakkat, Mukundan;Grimes, Craig A.</t>
  </si>
  <si>
    <t>Bayreuth;University Park</t>
  </si>
  <si>
    <t>Universit√§t Bayreuth;Pennsylvania State University</t>
  </si>
  <si>
    <t>60023208;60001439</t>
  </si>
  <si>
    <t>Shankar K.</t>
  </si>
  <si>
    <t>Highly efficient solar cells using TiO &lt;inf&gt;2&lt;/inf&gt; nanotube arrays sensitized with a donor-antenna dye</t>
  </si>
  <si>
    <t>10.1021/nl080421v</t>
  </si>
  <si>
    <t>2-s2.0-48449096252</t>
  </si>
  <si>
    <t>['tested experimentally', 'squared cosine', 'shapes reflector', 'shaped reflectors', 'shaped reflector', 'ptd ).', 'proposed antenna', 'power beamwidth', 'po ).', 'physical theory', 'paper presents', 'maximum gain', 'large room', 'hyperbolic distributions', 'fringe wave', 'completely broad', 'appropriate characteristics', 'antenna characteristics', 'analyzed detail', 'analytically determined']</t>
  </si>
  <si>
    <t>Broad-beam antenna | PO | PTD | Radiation pattern synthesis | Shaped reflector | Wireless LAN</t>
  </si>
  <si>
    <t>This paper presents the shaped reflector antenna by using backscattering technique to achieve the completely broad-beam radiation pattern. The radiation synthesis method for shaped reflector that has to illuminate a predefined circular area are presented by using a variety of discretization of elementary geometrical functions such as, triangular, quadratic, circular, guassian, cosine, squared cosine, parabolic and hyperbolic distributions. The antenna characteristics i.e., maximum ripple level, maximum gain, and half-power beamwidth (HPBW) of the variety of shaped reflectors are analytically determined by using physical optics (PO). These shapes reflector will be discussed on merit and demerit to choose for utilization in wireless local area network (wireless LAN). The reflector which has appropriate characteristics for indoor wireless LAN in very large room will be analyzed detail by introducing the fringe wave (FW) in physical theory of diffraction (PTD). Having confirmed the validity of this approach, the X-band antenna prototype is designed and developed. The proposed antenna is tested experimentally and shows good performance.</t>
  </si>
  <si>
    <t>531-540</t>
  </si>
  <si>
    <t>60026326;60026326;60026326</t>
  </si>
  <si>
    <t>24492514400;15046817000;24175075100</t>
  </si>
  <si>
    <t>Thaivirot, Vanvisa;Krachodnok, Piyaporn;Wongsan, Rangsan</t>
  </si>
  <si>
    <t>Thaivirot V.</t>
  </si>
  <si>
    <t>Radiation pattern synthesis from various shaped reflectors base on PO and PTD methods for point-to-multipoint applications</t>
  </si>
  <si>
    <t>2-s2.0-48749083587</t>
  </si>
  <si>
    <t>['widely used', 'two parts', 'shadow radiation', 'scattering problems', 'scattered field', 'reflected rays', 'reflected field', 'physics behind', 'observation elucidates', 'fresnel diffraction', 'forward scattering', 'diffraction limit', 'classical approximation', 'also clarifies', 'acoustic waves', 'absorbing materials']</t>
  </si>
  <si>
    <t>Acoustic scattering | Electromagnetic scattering | Forward scattering | Fresnel diffraction | Physical optics | Physical theory of diffraction | Shadow radiation</t>
  </si>
  <si>
    <t>The Physical Optics approximation is widely used in analysis of antennas and scattering problems for electromagnetic and acoustic waves. The present paper investigates the nature of this classical approximation. It is shown that the scattered field in this approximation can be separated into two parts: the reflected field, containing all reflected rays and beams, and the shadow radiation, responsible for the Fresnel diffraction and the forward scattering. This observation elucidates the physics behind the fundamental diffraction law related to the total power scattered by large reflecting objects. It also clarifies the diffraction limit for reduction of scattering by absorbing materials. ¬© 2008 IEEE.</t>
  </si>
  <si>
    <t>Ufimtsev, Pyotr Ya</t>
  </si>
  <si>
    <t>Ufimtsev P.</t>
  </si>
  <si>
    <t>New insight into the classical Macdonald physical optics approximation</t>
  </si>
  <si>
    <t>10.1109/MAP.2008.4563560</t>
  </si>
  <si>
    <t>2-s2.0-48949094771</t>
  </si>
  <si>
    <t>['wireless technology', 'wireless systems', 'wireless system', 'wireless communication', 'voltage related', 'voltage form', 'vector nature', 'various formulas', 'two formalisms', 'system needs', 'subtle points', 'statistical formulation', 'simultaneously accounting', 'simple way', 'sight propagation', 'receiving antennas', 'received power', 'radiation efficiency', 'primary objective', 'power form', 'power constraints', 'point sources', 'output situations', 'one needs', 'maxwellian approach', 'magnitude larger', 'magnetic fields', 'little connection', 'like entropy', 'initial concept', 'incident field', 'impeding line', 'higher capacity', 'high tower', 'handle information', 'ground yields', 'generally missed', 'generally characterized', 'functionally different', 'field scenario', 'field effects', 'far fields', 'even though', 'essential point', 'electromagnetic properties', 'electrical tuning', 'electric field', 'current wireless', 'current research', 'current formulations', 'communication technology', 'communication literature', 'channel capacity', 'capacity formulas', 'background noise', 'always applicable', 'active area']</t>
  </si>
  <si>
    <t>Channel capacity | Communication systems | Entropy | Far field | Hartley's law | Information rates | Information transmission | Land mobile radio cellular systems | Maxwellian physics | Near field | Poynting theorem | Shannon channel capacity | Wireless communication systems | Wireless LAN</t>
  </si>
  <si>
    <t>Wireless communication is an active area of current research in communication technology. To assess the performance of a wireless system, one needs to quantify its ability to handle information. Typically, the performance of such systems is characterized in terms of the channel capacity. In this article, we look at the various mathematical representations of the channel capacity, and trace how they have evolved from the initial concept of entropy. Two popular mathematical representations of channel capacity involve the power and the voltage related to the incident field at the receiver. If one uses similar values for the background noise power in the two formalisms, and ensures that the transmitting and receiving antennas are matched, then the two formulas may yield similar results, even though they are functionally different. The essential point to be made here is that the channel capacity, like entropy, is an abstract mathematical number that has little connection to the electromagnetic properties of the system. However, introducing Maxwellian physics can help one interpret the channel-capacity formulas in a physically realistic way by using the vector electromagnetic equations. in electromagnetics, power is carried by the fields, and that is why the fields are fundamental in nature. In this case, a Maxwellian approach to wireless technology is not only relevant, but also vitally important. Such a formalism will correct the variety of deficiencies in the current wireless-communication literature. The primary objective of this paper is to apply the various formulas for channel capacity in a physically proper way. First, the channel capacity of any system needs to be characterized under the same input-power constraints, while simultaneously accounting for the radiation efficiency of the transmitting and receiving antennas. Second, the voltage form of the channel capacity is more useful for wireless systems than the power form, since the sensitivities of the receivers are generally characterized in terms of the received electric fields. In addition, the received power is at least two orders of magnitude larger than the background noise. Third, in a near-field scenario, it is not clear how to evaluate the power in a simple way. Consequently, we will show that the voltage form of the channel capacity, which depends only on the electric field, is always applicable to both the near and far fields. In contrast, the power form depends on the electric and magnetic fields (unless the antennas are conjugately matched). The solution of the vector electromagnetic problem also illustrates that deploying antennas near the ground yields a higher capacity than placing them on top of a high tower, away from the Earth. In addition, electrical tuning of the antennas further increases the capacity. These subtle points are generally missed by a statistical formulation. In addition, the practice of unrealistically representing antennas by point sources is devoid of any near-field effects, which require both the electric and the magnetic fields to compute the power. Examples are presented for single-input-single-output situations to illustrate the subtleties of the vector nature of the problem, which is missing in current formulations. In particular, the results of simulations of a dielectric box surrounding a receiving antenna suggest that the box enhances signals in some cases, instead of impeding line-of-sight propagation. ¬© 2008 IEEE.</t>
  </si>
  <si>
    <t>21-50</t>
  </si>
  <si>
    <t>60030551;60030551;60030551;60030551;60030551;60001741;60016688;60027271;60019228</t>
  </si>
  <si>
    <t>55650323300;16177117600;24504596000;55904699700;24504099300;56277552400;7006343001;6603179063;7005187912</t>
  </si>
  <si>
    <t>Sarkar, Tapan K.;Burintramart, Santana;Yllmazer, Nurl;Zhang, Yu;Del, Arijit;Salazar-Palma, Magdalena;Lagunas, Miguel A.;Mokole, Eric L.;Wicks, Michael C.</t>
  </si>
  <si>
    <t>United States;United States;United States;Spain;Spain</t>
  </si>
  <si>
    <t>Syracuse;Washington, D.C.;Dayton;Castelldefels;Madrid</t>
  </si>
  <si>
    <t>Syracuse University;Naval Research Laboratory;Air Force Research Laboratory;Centre Tecnol√≥gic de Telecomunicacions de Catalunya;Universidad Carlos III de Madrid</t>
  </si>
  <si>
    <t>60030551;60027271;60019228;60016688;60001741</t>
  </si>
  <si>
    <t>Sarkar T.K.</t>
  </si>
  <si>
    <t>A look at the concept of channel capacity from a Maxwellian viewpoint</t>
  </si>
  <si>
    <t>10.1109/MAP.2008.4563562</t>
  </si>
  <si>
    <t>2-s2.0-48949095133</t>
  </si>
  <si>
    <t>['timber industry', 'technically feasible', 'rfid technology', 'rfid tag', 'reading methods', 'preliminary models', 'practical use', 'paper deals', 'manual harvesting', 'loading processes', 'harvester heads', 'fixing device', 'automatic reading']</t>
  </si>
  <si>
    <t>Log identification | Logistics | RFID | Tag-fixing device | Technical requirements | Timber supply chain</t>
  </si>
  <si>
    <t>This paper deals with the use of Radio Frequency Identification (RFID) in the timber supply chain. A distinction is made between the use in motor-manual and highly mechanised timber supply chains. A technical specifications profile is elaborated for both types. As a result it can be summarised that the use of RFID in the timber supply chain is technically feasible. In motor-manual harvesting, it was possible to mark the logs with RFID tags manually. Several tag types could be read out at all stations between, the forest and timber industry. A RFID tag-fixing device for harvester heads was developed for the use in highly mechanised timber harvesting. Thus it was possible to attach RFID tags automatically to the logs. Automatic reading of tags during loading processes for skidding and transportation could also be realised. The tag-fixing device and the antennas that were developed are preliminary models. For the practical use of RFID technology in the timber supply chain, further research is necessary for the development tag design and fixing and reading methods.</t>
  </si>
  <si>
    <t>Croatian Journal of Forest Engineering</t>
  </si>
  <si>
    <t>60019722;60019722</t>
  </si>
  <si>
    <t>24512332500;24511981200</t>
  </si>
  <si>
    <t>Korten, Sven;Kaul, Christian</t>
  </si>
  <si>
    <t>Korten S.</t>
  </si>
  <si>
    <t>Application of RFID (Radio Frequency Identification) in the timber supply chain</t>
  </si>
  <si>
    <t>2-s2.0-49049104801</t>
  </si>
  <si>
    <t>['two simple', 'thickness profile', 'peak signal', 'integration time', '30 ms', '1 thz']</t>
  </si>
  <si>
    <t>We present a low cost terahertz (THz) spectrometer with coherent detection based on two simple and robust dipole antennas driven by two laser diodes. The spectrometer covers frequencies up to 1 THz, with a peak signal-to-noise ratio exceeding 40 dB for a lock-in integration time of 30 ms. We demonstrate that the thickness profile of a sample can be reconstructed from an acquired THz image. ¬© 2008 Optical Society of America.</t>
  </si>
  <si>
    <t>3023-3026</t>
  </si>
  <si>
    <t>60007902-60115651;60007902;60007902-60007774;60007902</t>
  </si>
  <si>
    <t>24578010300;24576441800;8161161500;56941303500</t>
  </si>
  <si>
    <t>Wiik, Rafa≈Ç;Breitfeld, Falk;Mikulics, Martin;Koch, Martin</t>
  </si>
  <si>
    <t>Martinsried;Braunschweig;J√ºlich</t>
  </si>
  <si>
    <t>Menlo Systems GmbH;Technische Universit√§t Braunschweig;Forschungszentrum J√ºlich (FZJ)</t>
  </si>
  <si>
    <t>60115651;60007902;60007774</t>
  </si>
  <si>
    <t>Wiik R.</t>
  </si>
  <si>
    <t>Continuous wave terahertz spectrometer as a noncontact thickness measuring device</t>
  </si>
  <si>
    <t>10.1364/AO.47.003023</t>
  </si>
  <si>
    <t>2-s2.0-49649109899</t>
  </si>
  <si>
    <t>['validation tests', 'transmitting power', 'transmitting outwards', 'tissue impedance', 'terminal methods', 'study aimed', 'stimulation intensity', 'stimulating schemes', 'signal sensation', 'saline solution', 'phase shift', 'phase detector', 'microstimulation function', 'internal module', 'inductive link', 'implantable biomicrosystem', 'impedance model', 'impedance measurement', 'first performed', 'external module', 'effective sensing', 'direct output', 'cuff electrodes', 'cuff electrode', 'controlled via']</t>
  </si>
  <si>
    <t>Cuff electrode | Impedance measurement | Implantable device | Wireless transmission</t>
  </si>
  <si>
    <t>In neural prosthetic applications, cuff electrodes have been utilized for providing peripheral nerve electrical stimulation and signal sensation. It is imperative to monitor the impedance of implantable cuff electrodes for effective sensing and stimulating schemes. This study aimed to implement an implantable wireless biomicrosystem for providing constant stimulation currents as well as for measuring cuff electrode impedance via a magnetic-inductive link. For continuous in vivo impedance monitoring, a transcutaneous magnetic coupling technique was adopted for transmitting power and commands into the internal module of the biomicrosystem and transmitting outwards the impedance measurement. For impedance measurement, the two-terminal and four-terminal methods were adopted for measuring the electrode-tissue interfacing impedance and tissue impedance. To avoid the high sampling rate required, a gain-phase detector was utilized for direct output of the magnitude and phase shift of a sinusoidal current input for impedance measurement. The same voltage-controlled current source can be converted for the nerve stimulation function with a mono-phasic pulse input. The adjustable stimulation parameters, including the stimulation intensity and frequency, can be controlled via the external module. Validation tests of impedance measurement and microstimulation function were first performed in an impedance model of resistor in parallel with capacitor and later by immersing the entire implantable wireless biomicrosystem with cuff electrode in saline solution. The measured impedance differences were less than 10 % in comparison with those measured by precision LCR meter. After the test of the in vitro saline solution, the implantable biomicrosystem is now ready for in vivo animal experiments.</t>
  </si>
  <si>
    <t>169-178</t>
  </si>
  <si>
    <t>International Journal of Electrical Engineering</t>
  </si>
  <si>
    <t>60014982;60014982;60014982;60011357</t>
  </si>
  <si>
    <t>55250186000;24775942800;7501903550;9434926400</t>
  </si>
  <si>
    <t>Li, Yu Ting;Lin, Jhih Hong;Chen, Jia Jin Jason;Wang, Chua Chin</t>
  </si>
  <si>
    <t>Tainan;Kaohsiung</t>
  </si>
  <si>
    <t>National Cheng Kung University;National Sun Yat-Sen University</t>
  </si>
  <si>
    <t>60014982;60011357</t>
  </si>
  <si>
    <t>Development of an implantable wireless biomicrosystem with impedance spectroscopy measurement and nerve stimulation functions</t>
  </si>
  <si>
    <t>2-s2.0-51349147555</t>
  </si>
  <si>
    <t>['simulated optimum', 'shielding properties', 'rf module', 'radiation patterns', 'proposed fsse', 'novel frequency', 'matching bandwidth', 'internal radio', 'high transmittance', 'extensively studied', 'also demonstrates']</t>
  </si>
  <si>
    <t>Electromagnetic compatibility | Frequency-selective surface | Photonic bandgap | Shielding</t>
  </si>
  <si>
    <t>In this paper, we propose a novel frequency-selective shielding enclosure (FSSE) derived from a uniplanar compact photonic bandgap (UC-PBG) structure. This proposed FSSE is for modern digital electronic devices with an internal radio-frequency (RF) module. It has the merits of high transmittance at the RF application band and high shielding effectiveness outside this band. Numerical results elucidating the FSSE shielding properties have been obtained. The geometric parameters related to its shielding properties have also been extensively studied. After a simulated optimum was obtained, a prototype was constructed and tested. It demonstrates attractive shielding merits. In addition, it also demonstrates that adding this FSSE will not sacrifice the impedance-matching bandwidth and will not influence the radiation patterns of an internal antenna embedded in the RF module.</t>
  </si>
  <si>
    <t>203-210</t>
  </si>
  <si>
    <t>60025864;60025864;60014261</t>
  </si>
  <si>
    <t>24775158400;7402303527;7404817756</t>
  </si>
  <si>
    <t>Chang, Meng Wei;Chiu, Cheng Nan;Lin, Ming Shing</t>
  </si>
  <si>
    <t>Dacun;Douliou</t>
  </si>
  <si>
    <t>Da-Yeh University;National Yunlin University of Science and Technology</t>
  </si>
  <si>
    <t>60025864;60014261</t>
  </si>
  <si>
    <t>Chang M.</t>
  </si>
  <si>
    <t>A novel frequency-selective shielding enclosure for modern digital electronic devices with an internal RF module</t>
  </si>
  <si>
    <t>2-s2.0-51349151648</t>
  </si>
  <si>
    <t>['wireless charging', 'rectifying antenna', 'optimized rf', 'operation life', 'lithium ion', 'input impedance', 'implantable rectenna', 'direct charging', 'dc rectifier', 'dc power', 'charging states', 'charging process', 'biomedical implants', '2 %)']</t>
  </si>
  <si>
    <t>Implantable | Lithium-ion battery | Rectenna | Wireless charging</t>
  </si>
  <si>
    <t>In this paper, the implantable rectenna (rectifying antenna) used for lithium ion (Li-ion) battery wireless charging in biomedical implants is proposed with optimized charging efficiency. Contrary to DC resistance load, the lithium ion rechargeable battery is an electrical potential load for rectenna. According to the potential variation range of the lithium ion battery, input impedance of the RF-to-DC rectifier is analyzed and impedance matching network is added to achieve optimized conversion efficiency during the charging process. Ignoring the regulator of the rectified DC voltage, the DC power for direct charging not only provides enough output DC voltage (&gt;4.2V) for the lithium ion battery but also has optimized RF-to-DC conversion efficiency (76.2%) during charging states. By the optimized rectifier design, the bio-implant can prolong its operation life by wireless charging as communicating with an external reader via electromagnetic energy.</t>
  </si>
  <si>
    <t>189-194</t>
  </si>
  <si>
    <t>12240976100;57217519072;55551818400;7402443389</t>
  </si>
  <si>
    <t>Yo, Tzong Chee;Hsu, Chen Ming;Lee, Chien Ming;Luo, Ching Hsing</t>
  </si>
  <si>
    <t>Implantable rectenna design for wireless charging of lithium-ion batteries</t>
  </si>
  <si>
    <t>2-s2.0-51349160578</t>
  </si>
  <si>
    <t>['¬© wiley', 'water molecule', 'transversal relaxivities', 'staining experiments', 'spectroscopic properties', 'sm complexes', 'slightly higher', 'resolved spectroscopy', 'relaxivity properties', 'photophysical properties', 'partly explained', 'partial replacement', 'limited increase', 'ligand excitation', 'lanthanide emission', 'lanthanide complexes', 'hydrophilic regions', 'gd complex', 'dy complexes', 'coordinating functions', 'chemically characterized', 'bsa revealed', 'bsa ).', 'brain barrier', 'biological labeling', 'bbb ).', 'aqueous solutions']</t>
  </si>
  <si>
    <t>Bio-conjugation | Lanthanides | Luminescence | Relaxivity | Time-resolved luminescence microscopy</t>
  </si>
  <si>
    <t>A series of lanthanide complexes of [LnL(H2O)] composition, suitable for biological labeling has been studied, in which L is a strongly chelating ligand containing chromophoric bipyridylcarboxylate units and Ln = Sm, Eu, Gd, Tb, and Dy. For the Gd complex, a combined 17O NMR and 1H NMRD study has been performed. The water exchange rate obtained, kex298 = (5.2 ¬± 0.6) √ó 106 s -1, is slightly higher than those for [Gd(dota)(H2O)] - or [Gd(dtpa)(H2O)]2-. Transformation of the uncoordinated carboxylate function of the ligand into an activated ester ensures covalent linking of the complex to bovine serum albumine (BSA). The relaxivity properties of the Gd complex labeled on BSA revealed a limited increase of both longitudinal and transversal relaxivities. This can be related to the partial replacement of the inner-sphere water molecules by coordinating functions of the protein. Additionally, the Sm and Dy complexes are described and chemically characterized. Their photophysical properties were investigated by means of absorption, steady-state and time-resolved spectroscopy, evidencing efficient photosensitization of the lanthanide emission by ligand excitation (antenna effect). Luminescence lifetime measurements confirmed the presence of a water molecule in the first coordination sphere that partly explained the relatively poor luminescence properties of the Dy and Sm complexes in aqueous solutions. The spectroscopic properties of the series of complexes are questioned in terms of time-resolved acquisition techniques. Finally, their availability for use in time-resolved luminescence microscopy is demonstrated by staining experiments of rat brain slices, where the complex showed enhanced localization in some hydrophilic regions of the blood-brain barrier (BBB). ¬© Wiley-VCH Verlag GmbH &amp; Co. KGaA, 2008.</t>
  </si>
  <si>
    <t>2856-2862</t>
  </si>
  <si>
    <t>European Journal of Inorganic Chemistry</t>
  </si>
  <si>
    <t>60032928;60158046;60032928;60002174;60084322;60084322;60002174;60032928;60032928</t>
  </si>
  <si>
    <t>16678603700;6603785864;6506224847;24461385500;36747534200;6602917594;7103175821;7006879575;6603884087</t>
  </si>
  <si>
    <t>Claudel-Gillet, St√©phanie;Steibel, J√©r√¥me;Weibel, Nicolas;Chauvin, Thomas;Port, Marc;Raynal, Isabelle;Toth, Eva;Ziessel, Raymond F.;Charbonni√®re, Lo√Øc J.</t>
  </si>
  <si>
    <t>Strasbourg;Val-d'Oise;Strasbourg;Orleans</t>
  </si>
  <si>
    <t>Laboratoire de Neurosciences Cognitives et Adaptatives;Laboratoire Guerbet;ECPM √âcole Europ√©enne de Chimie, Polym√®res et Mat√©riaux de Strasbourg;CBM Centre de Biophysique Mol√©culaire</t>
  </si>
  <si>
    <t>60158046;60084322;60032928;60002174</t>
  </si>
  <si>
    <t>Claudel-Gillet S.</t>
  </si>
  <si>
    <t>Lanthanide-based conjugates as polyvalent probes for biological labeling</t>
  </si>
  <si>
    <t>10.1002/ejic.200800269</t>
  </si>
  <si>
    <t>2-s2.0-53249127237</t>
  </si>
  <si>
    <t>['whitening filter', 'vector signals', 'optimum processing', 'modernized circuit', 'matched filter', 'gaussian interference', 'business media']</t>
  </si>
  <si>
    <t>Correlated non-Gaussian noise | Random vector processes | Resonant gravitational antennas</t>
  </si>
  <si>
    <t>A modernized circuit with a noninertial nonlinear element, a whitening filter and a matched filter, connected in series-parallel, for suppressing correlated non-Gaussian interference at the output of a cryogenic resonant gravitational antenna is considered. The algorithm is based on the use of optimum processing of vector signals. ¬© 2008 Springer Science+Business Media, Inc.</t>
  </si>
  <si>
    <t>590-593</t>
  </si>
  <si>
    <t>Gusev A.V.</t>
  </si>
  <si>
    <t>A two-channel circuit for protecting a resonant gravitational antenna from correlated non-Gaussian interference</t>
  </si>
  <si>
    <t>10.1007/s11018-008-9083-4</t>
  </si>
  <si>
    <t>2-s2.0-53349103026</t>
  </si>
  <si>
    <t>['phase center', 'periodic antennas', 'intermediate zone', 'business media']</t>
  </si>
  <si>
    <t>Intermediate zone | Log-periodic antenna | Phase center | Radiation pattern</t>
  </si>
  <si>
    <t>A method of estimating the position of the phase center of log-periodic antennas from the phase radiation pattern in the intermediate zone is proposed. ¬© 2008 Springer Science+Business Media, Inc.</t>
  </si>
  <si>
    <t>675-677</t>
  </si>
  <si>
    <t>100637936;100637936</t>
  </si>
  <si>
    <t>57198724923;51460966100</t>
  </si>
  <si>
    <t>Smirnov, A. P.;Chernyaev, K. S.</t>
  </si>
  <si>
    <t>Defense Ministry of the</t>
  </si>
  <si>
    <t>Smirnov A.</t>
  </si>
  <si>
    <t>A method of determining the spatial position of the phase center of log-periodic antennas</t>
  </si>
  <si>
    <t>10.1007/s11018-008-9098-x</t>
  </si>
  <si>
    <t>2-s2.0-53349161899</t>
  </si>
  <si>
    <t>['verified proper', 'test results', 'precise measurements', 'orbit operation', 'key technologies', 'key component', 'intended role', 'inorbit verification', 'forming network', 'article gives', 'antenna patterns', '8 ),']</t>
  </si>
  <si>
    <t>We verified proper in-orbit operation of the beam-forming network (BFN) onboard the ETS-VIII (Engineering Test Satellite VIII, Kiku No. 8), This BFN, which is a key component of the onboard multibeam antenna, was developed by NTT Access Network Service Systems Laboratories. Precise measurements of the satellite's antenna patterns after the ETS-VIII began normal operations verified that the BFN was operating as designed. Thus, the BFN is ready to perform its intended role of enabling demonstration experiments and the development of key technologies for future mobile satellite communications. This article gives an overview of the ETS-VIII, describes the beam-forming network and its inorbit verification, and presents the test results.</t>
  </si>
  <si>
    <t>NTT Technical Review</t>
  </si>
  <si>
    <t>36198560000;7101834645;7102161856</t>
  </si>
  <si>
    <t>Suzuki, Yoshinori;Imaizumi, Yutaka;Ohata, Kohei</t>
  </si>
  <si>
    <t>Suzuki Y.</t>
  </si>
  <si>
    <t>In-orbit testing of the beam forming network on engineering test satellite VIII</t>
  </si>
  <si>
    <t>2-s2.0-54249125074</t>
  </si>
  <si>
    <t>['visual supervision', 'tracking people', 'system avoids', 'specific items', 'special needs', 'recent years', 'prior finger', 'path errors', 'outdoor systems', 'navigating fire', 'mt position', 'mobile target', 'many fields', 'localisation system', 'indoor environment', 'data intensive', 'conventional techniques', 'computationally intensive', 'computationally efficient', 'big database', 'access point']</t>
  </si>
  <si>
    <t>Indoor WiFi localisation | Median filter | Multi-path errors | Triangulation | Trimmed-mean method</t>
  </si>
  <si>
    <t>Indoor localisation technologies have received considerable attention in recent years and they are applicable in many fields. As with outdoor systems, they both suffer a degradation in performance when multi-path errors are present. Applications include locating essential equipment in hospitals and specific items in warehouses, tracking people with special needs, who are away from visual supervision, and navigating fire-fighters inside buildings. In this article, we study issues associated with the implementation of a real-time Wireless Fidelity (WiFi) localisation system for an indoor environment. In particular, we present robust techniques to mitigate the effects of the multi-path errors. This system utilises smart antennas to determine the signal strength information from a mobile target (MT) (access point) and send the information to a data processing station. This information is combined to find the direction of arrival of the signal and triangulate the MT position. No prior finger-printing is required, as this system avoids the use of an off-line training phase, which is computationally intensive and requires a big database. This approach is more computationally efficient and non-data intensive. Experimental results show an improvement in the accuracy of the localisation system over conventional techniques.</t>
  </si>
  <si>
    <t>112-121</t>
  </si>
  <si>
    <t>Journal of Location Based Services</t>
  </si>
  <si>
    <t>16022223400;24341657200;25630126100</t>
  </si>
  <si>
    <t>Lim, Chin Heng;Ng, Boon Poh;Da, Duan</t>
  </si>
  <si>
    <t>Lim C.</t>
  </si>
  <si>
    <t>Robust methods for AOA geo-location in a real-time indoor WiFi system</t>
  </si>
  <si>
    <t>10.1080/17489720802415189</t>
  </si>
  <si>
    <t>2-s2.0-55149087034</t>
  </si>
  <si>
    <t>['œñ f', 'œµ r', 'temperature coefficient', 'sio 2', 'resonant frequency', 'microwave applications', 'ceramic system', 'castable dielectrically', '80 mk', '15000 ghz', '100 mk']</t>
  </si>
  <si>
    <t>Bismuth niobate | dielectrically-loaded microwave antenna | glass ceramics</t>
  </si>
  <si>
    <t>A castable, low melting temperature glass-ceramic system (30% Bi 2O 3, 30% Nb 2O 5, 30% B 2O 3 and 10% SiO 2, in mol%) suitable for microwave applications is fabricated and characterized. Depending on heat treatment temperature, the glass ceramic exhibits permittivity, 15 ‚â§ Œµ r ‚â§ 41, temperature coefficient of resonant frequency of -160 ‚â§ œÑ f ‚â§ +100 MK -1 and microwave quality factor of 300 GHz ‚â§ Qf ‚â§ 15000 GHz. The highest Qf occurs at 960¬∞C heat treatment with Œµ r = 15, œÑ f = -80 MK -1 and Qf = 15000 GHz. Applications are envisaged such as castable dielectrically-loaded antenna pucks, removing the need for complex ceramic processing. ¬© 2008 World Scientific Publishing Company.</t>
  </si>
  <si>
    <t>25-30</t>
  </si>
  <si>
    <t>Functional Materials Letters</t>
  </si>
  <si>
    <t>60001881;60001881;106208789;60001881</t>
  </si>
  <si>
    <t>24178716000;24765758500;6701760387;35495971300</t>
  </si>
  <si>
    <t>Mirsaneh, Mehdi;Zalinska, Beata;Leisten, Oliver P.;Reaney, Ian M.</t>
  </si>
  <si>
    <t>Sheffield;Wellingborough</t>
  </si>
  <si>
    <t>The University of Sheffield;Sarantel Group Plc</t>
  </si>
  <si>
    <t>60001881;106208789</t>
  </si>
  <si>
    <t>Mirsaneh M.</t>
  </si>
  <si>
    <t>Bismuth niobate-based glass-ceramics for dielectrically loaded microwave antennas</t>
  </si>
  <si>
    <t>S179360470800006X</t>
  </si>
  <si>
    <t>10.1142/S179360470800006X</t>
  </si>
  <si>
    <t>2-s2.0-56349085564</t>
  </si>
  <si>
    <t>['waves detection', 'term scale', 'resonant antennas', 'recently put', 'present one', 'pioneering work', 'next years', 'new instruments', 'new class', 'magnitudes better', 'interferometric detectors', 'currently beginning']</t>
  </si>
  <si>
    <t>Next years are very promising for the search on gravitational-waves detection. After the pioneering work of resonant antennas a new class of instruments, the interferometric detectors, has been recently put into operation with sensitivities and detection bandwidth orders of magnitudes better than the old experimental apparata. These new instruments are currently beginning a series of upgrades that will end in 2014 at the so-called advanced stage, with a sensitivity ten times better than the present one. At that time several events per year should be detected. On the long-term scale, more sensitive gravitational detectors, presently in the conceptual design phase, will start a systematic gravitational wave astronomy. ¬© Societ√† Italiana di Fisica.</t>
  </si>
  <si>
    <t>1003-1005</t>
  </si>
  <si>
    <t>Nuovo Cimento della Societa Italiana di Fisica B</t>
  </si>
  <si>
    <t>Rapagnani, P.</t>
  </si>
  <si>
    <t>Rapagnani P.</t>
  </si>
  <si>
    <t>The future of gravitational-wave detectors</t>
  </si>
  <si>
    <t>10.1393/ncb/i2008-10639-x</t>
  </si>
  <si>
    <t>2-s2.0-59649112413</t>
  </si>
  <si>
    <t>['thorax 0', 'taxonomical studies', 'siphunculus 0', 'siphunculi dark', 'several agricultural', 'nonagricultural plants', 'longest hair', 'head absent', 'head 0', 'following characters', 'flagellar formula', 'femora shorter', 'female aptera', 'dark green', 'cell sap', 'cauda dark', 'cauda 0', 'body longer', 'body length', 'basal diameter', 'bad pests', 'antenna 1', 'abdomen 0', '64 mm', '1 l', '04mm long']</t>
  </si>
  <si>
    <t>Aphid Aphis jaswandi sp. nov. | Description | Western Ghats</t>
  </si>
  <si>
    <t>Aphids are very bad pests of several agricultural and nonagricultural plants. They suck the cell sap and affect the growth of the plants. Hence, taxonomical studies have been made on Aphis jaswandi sp. nov. Female aptera : 1.64 mm in body length, dark green; head 0.14 mm long; antenna 1.30 mm long; thorax 0.61 mm long; hind leg 1.28 mm long; abdomen 0.85 mm long, dark green; siphunculus 0.18 mm long; cauda 0.04mm long, dark green. The species runs close to Aphis nasturtii Kaltenbach by having following characters -1) Cauda dark, 2) Siphunculi dark, 3) Longest hair on femora shorter than basal diameter of femora. However, it differs from the above species by having following Characters-1) Proportion of siphunculus to cauda, 2) Proportion of siphunculus to antenna, 3) Proportion of siphunculus to body length, 4) Body longer than A. nasturtii, 4) Antenna, p. t. longer than base, 2.4 x base of last antennal segment, 5) U. r. s. longer than h.t.2, 3.0 x h.t.2, 6) Lateral frontal tubercles on head absent, frons with slight median frontal prominence, 7) Flagellar formula: 1 L/W=5.25, 2L/W=5.33, 4L/W=17, A=9.19.</t>
  </si>
  <si>
    <t>23-26</t>
  </si>
  <si>
    <t>Journal of Advanced Zoology</t>
  </si>
  <si>
    <t>60014012-60113400;60014012</t>
  </si>
  <si>
    <t>36906125600;6507930472</t>
  </si>
  <si>
    <t>Jadhav, B. V.;Sathe, T. V.</t>
  </si>
  <si>
    <t>Satara;Kolhapur</t>
  </si>
  <si>
    <t>Balasaheb Desai College, Patan;Shivaji University</t>
  </si>
  <si>
    <t>60113400;60014012</t>
  </si>
  <si>
    <t>Jadhav B.</t>
  </si>
  <si>
    <t>On a new species of the genus Aphis linnaeus from Western Ghats, Maharashtra</t>
  </si>
  <si>
    <t>2-s2.0-64849112012</t>
  </si>
  <si>
    <t>['resonant frequency', 'novel method', 'microstrip antennas', 'good agreement', 'electrically thick', 'aided design']</t>
  </si>
  <si>
    <t>Artificial neural networks | Circular microstrip antenna | Genetic algorithms | Microstrip antenna | Resonant frequency</t>
  </si>
  <si>
    <t>A novel method of using artificial neural networks (ANNs) for the calculation of the resonant frequency of electrically thick and thin circular microstrip patch antenna has been adopted in this paper. It is useful for the computer-aided design (CAD) of microstrip antennas. The results obtained using ANNs are compared with the measured and calculated values reported by other authors. The theoretical resonant frequency values obtained using ANNs are in very good agreement with measured and calculated values reported by other researchers.</t>
  </si>
  <si>
    <t>204-208</t>
  </si>
  <si>
    <t>106321214;60012351;60014137;60012351</t>
  </si>
  <si>
    <t>55596447500;16549313300;56962785800;55190342500</t>
  </si>
  <si>
    <t xml:space="preserve">Gangwar, Som Pal;Gangwar, R. P.S.;Kanaujia, B. K.;Paras, </t>
  </si>
  <si>
    <t>Bareilly;Pantnagar;Bareilly</t>
  </si>
  <si>
    <t>M.J.P. Rohilkhand University;Govind Ballabh Pant University of Agriculture and Technology;SRMS College of Engineering and Technology</t>
  </si>
  <si>
    <t>60014137;60012351;106321214</t>
  </si>
  <si>
    <t>Gangwar S.P.</t>
  </si>
  <si>
    <t>Resonant frequency of circular microstrip antenna using artificial neural networks</t>
  </si>
  <si>
    <t>2-s2.0-80755134146</t>
  </si>
  <si>
    <t>['uhf signals', 'signal strength', 'range 109', 'propagation characteristics', 'path profile', 'path loss', 'noise ratio', 'measured values', 'isotropic radiator', 'investigated along', 'good reception', 'good agreement', 'characteristic manner', 'calculated values', 'also calculated', '80 dm', '72 db', '18 db', '00 db']</t>
  </si>
  <si>
    <t>Fresnel zone clearance | Line-of-sight (LOS) | Propagation characteristics | UHF waves</t>
  </si>
  <si>
    <t>Propagation characteristics of 2.0 GHz ultra high frequency (UHF) waves in Akwa Ibom State (lat. 4.50¬∞N 5.50¬∞N, long. 7.50¬∞E 8.30¬∞E), Nigeria, have been investigated along their line-of-sight (LOS) links. The LOS was obtained in all the cities in the state where the investigation was conducted. There is good agreement between measured and calculated values of Fresnel zone clearance deducted from path profile. The difference between measured and calculated values varies from 0.92 m to 1.68 m for 0.6 zone number and from 2.56 m to 4.68 m for 2.0 zone number. Also calculated and measured values of path loss (isotropic radiator) vary in the range 109.09-132.00 dB for 0.6 zone number to 110.66-132.72 dB for 2.0 zone number. Results further show that signal strength and signal-to-noise ratio (SNR) are in the range of from - 87 to - 80 dm and 11-18 dB, respectively. Receiving antennae heights fall within 0.6-1.0 Fresnel zone numbers for good reception of UHF signals in Akwa Ibom State. City or degree of urbanization influences UHF propagation in a characteristic manner.</t>
  </si>
  <si>
    <t>60021765;60021765</t>
  </si>
  <si>
    <t>8945017900;55595765200</t>
  </si>
  <si>
    <t>Onuu, Michael U.;Adeosin, Adekunle</t>
  </si>
  <si>
    <t>Nigeria</t>
  </si>
  <si>
    <t>Calabar</t>
  </si>
  <si>
    <t>University of Calabar</t>
  </si>
  <si>
    <t>Onuu M.</t>
  </si>
  <si>
    <t>Investigation of propagation characteristics of UHF waves in Akwa Ibom State, Nigeria</t>
  </si>
  <si>
    <t>2-s2.0-84873843341</t>
  </si>
  <si>
    <t>Ministry of Education - Singapore</t>
  </si>
  <si>
    <t>['¬© 2008', 'transmission technique', 'performance evaluation', 'partially removed', 'low signal', 'jamming ratio', 'jamming effects', 'distributed fashion', 'cooperative networks', 'cooperative diversity', 'called relay', 'ber performance', 'based sub', 'band jamming']</t>
  </si>
  <si>
    <t>Amplify-and-forward relaying | Cooperative diversity | OFDM systems | Partial-band jamming</t>
  </si>
  <si>
    <t>Cooperative diversity is a transmission technique, where multiple terminals share their resources to form a virtual antenna array that realizes spatial diversity gain in a distributed fashion. In this paper, we focus on a performance evaluation for orthogonal frequency division multiplexing (OFDM) transmission in cooperative networks under partial-band jamming (PBJ) environments. We present a bit error rate (BER) analysis for a cooperative diversity system with amplifying-and-forward (AF) relays over partially jammed Rayleigh fading channels. In addition, a simple jamming mitigation technique, called relay-based sub-band shifting method, is proposed. Through this approach, each sub-band of the amplified OFDM symbol at the relay can be changed by the predefined shifting rule of each relay, and the jamming effects at the destination are partially removed. Simulation results show that the proposed method improves significantly the BER performance at a low signal-to-jamming ratio. ¬© 2008.</t>
  </si>
  <si>
    <t>464-471</t>
  </si>
  <si>
    <t>105732230;105732230;60003780;105732230;60003780;105732230;105732230</t>
  </si>
  <si>
    <t>8383664300;7601421114;9276151200;15822657700;9132768900;7405945402;7201840633</t>
  </si>
  <si>
    <t>Han, Myeongsu;Lee, Sungeun;Ro, Sangmin;Kim, Junghyun;Yu, Takki;Han, Seungyoup;Hong, Daesik</t>
  </si>
  <si>
    <t>Suwon;Seoul</t>
  </si>
  <si>
    <t>Samsung Electronics Co. Ltd.;Centre for Information Technology</t>
  </si>
  <si>
    <t>60003780;105732230</t>
  </si>
  <si>
    <t>Han M.</t>
  </si>
  <si>
    <t>Cooperative diversity performance for OFDM transmission over partially jammed channels</t>
  </si>
  <si>
    <t>S1434841107001343</t>
  </si>
  <si>
    <t>10.1016/j.aeue.2007.05.012</t>
  </si>
  <si>
    <t>2-s2.0-42949098473</t>
  </si>
  <si>
    <t>['variable approach', 'straightforward derivation', 'small variations', 'rights reserved', 'parameter sensitivity', 'paper describes', 'explicit expressions', 'efficient analysis', 'design parameters', 'also facilitates', 'adjoint solution']</t>
  </si>
  <si>
    <t>Adjoint-variable method | Finite element method | Microstrip antennas | Optimization</t>
  </si>
  <si>
    <t>This paper describes a new finite element method (FEM)-based adjoint-variable approach to design and optimization of planar microwave circuits using sensitivity analysis, with respect to small variations of their design parameters. The implementation is based on a specially developed class of mixed-order prismatic macroelements, suitable for an efficient analysis of planar microwave structures. Their use, combined with a simple probe feed model, not only reduces the overall computational effort but also facilitates a straightforward derivation of port parameter sensitivities. Explicit expressions are given for the adjoint solution and S-parameter sensitivity and the process is verified through the design and optimization of two slotted broadband microstrip patch antennas. ¬© 2007 Elsevier GmbH. All rights reserved.</t>
  </si>
  <si>
    <t>401-412</t>
  </si>
  <si>
    <t>60015331;60015331;60015331</t>
  </si>
  <si>
    <t>24168719800;6603731925;7005465311</t>
  </si>
  <si>
    <t>Karatzidis, Dimitris I.;Yioultsis, Traianos V.;Tsiboukis, Theodoros D.</t>
  </si>
  <si>
    <t>Karatzidis D.</t>
  </si>
  <si>
    <t>Gradient-based adjoint-variable optimization of broadband microstrip antennas with mixed-order prism macroelements</t>
  </si>
  <si>
    <t>S1434841107001240</t>
  </si>
  <si>
    <t>10.1016/j.aeue.2007.05.011</t>
  </si>
  <si>
    <t>2-s2.0-42949125878</t>
  </si>
  <si>
    <t>Thailand Research Fund</t>
  </si>
  <si>
    <t>RTA-4880002</t>
  </si>
  <si>
    <t>TRF</t>
  </si>
  <si>
    <t>['using quasi', 'rights reserved', 'optical antenna', 'beam antenna']</t>
  </si>
  <si>
    <t>Antenna-mixer | Multibeam antenna | Quasi-optical</t>
  </si>
  <si>
    <t>A multibeam antenna could be designed without using a complicated feeding system by using quasi-optical antenna-mixers. Accurate beam directions could be obtained when practical antenna patterns was taken into account in the design. The effectiveness of a three-beam antenna is demonstrated at K-band showing accurate beam directions which is very useful in modern wireless communications. ¬© 2007 Elsevier GmbH. All rights reserved.</t>
  </si>
  <si>
    <t>450-454</t>
  </si>
  <si>
    <t>60021543;60011525;60021543;60021543</t>
  </si>
  <si>
    <t>15922877400;6506741849;6603712247;6603834855</t>
  </si>
  <si>
    <t>Janin, Suwan;Sripimanwat, Keattisak;Phongcharoenpanich, Chuwong;Krairiksh, Monai</t>
  </si>
  <si>
    <t>Ladkrabang Bangkok;Pathum Thani</t>
  </si>
  <si>
    <t>King Mongkut's Institute of Technology Ladkrabang;Thailand National Electronics and Computer Technology Center</t>
  </si>
  <si>
    <t>60021543;60011525</t>
  </si>
  <si>
    <t>Janin S.</t>
  </si>
  <si>
    <t>A multibeam antenna using quasi-optical antenna-mixers</t>
  </si>
  <si>
    <t>S1434841107001380</t>
  </si>
  <si>
    <t>10.1016/j.aeue.2007.07.004</t>
  </si>
  <si>
    <t>2-s2.0-43049156326</t>
  </si>
  <si>
    <t>['¬© 2008', 'selected set', 'array weights', 'adaptive behaviour']</t>
  </si>
  <si>
    <t>The architecture of a fully-adaptive smart antenna working in the 2.4 GHz band is described and its functionalities preliminarily assessed. The radiating unity consists of an eight-element linear array of dipoles with a finite reflecting plane. The adaptive behaviour is achieved by means of a set of electronically-driven vector modulators that realise the array weights. The capability to react in real-time to complex interference scenarios is provided by an SW control module based on the particle swarm optimiser (PSO) algorithm. To assess the effectiveness of such an implementation, a selected set of results is reported and discussed. ¬© 2008 The Institution of Engineering and Technology.</t>
  </si>
  <si>
    <t>661-662</t>
  </si>
  <si>
    <t>9279988400;8662846400;7005085831</t>
  </si>
  <si>
    <t>Benedetti, M.;Azaro, R.;Massa, A.</t>
  </si>
  <si>
    <t>Benedetti M.</t>
  </si>
  <si>
    <t>Experimental validation of fully-adaptive smart antenna prototype</t>
  </si>
  <si>
    <t>10.1049/el:20083689</t>
  </si>
  <si>
    <t>2-s2.0-44349086331</t>
  </si>
  <si>
    <t>['¬© 2008', 'strip behaves', 'parasitic element', 'new low', 'much higher', 'low loss', 'dra samples', 'directly printed', 'dielectric substrate', 'also shown', '9 db', '5 db']</t>
  </si>
  <si>
    <t>A new low-loss reflectarray element based on a dielectric resonator antenna (DRA) loaded with a metallic strip etched on the top of the DRA is presented. The strip behaves as a parasitic element, and by adjusting its length, the desired reflected phase is achieved. A set of DRA samples were fabricated and measured in C-band. A low loss (less than 0.9 dB) is demonstrated when the phase is varied. It is also shown that the loss is much higher (up to 5 dB) when the strip is directly printed on a dielectric substrate with the same characteristics. ¬© 2008 The Institution of Engineering and Technology.</t>
  </si>
  <si>
    <t>664-665</t>
  </si>
  <si>
    <t>60105585;60105585;60105585;60017694;60105585</t>
  </si>
  <si>
    <t>16021808600;7005398972;23973241400;35104838600;16025007900</t>
  </si>
  <si>
    <t>Jamaluddin, M. H.;Gillard, R.;Sauleau, R.;Dumon, P.;Le Coq, L.</t>
  </si>
  <si>
    <t>Rennes;Paris</t>
  </si>
  <si>
    <t>Institut d‚Äô√âlectronique et des Technologies du num√©Rique;CNES Centre National d'Etudes Spatiales</t>
  </si>
  <si>
    <t>60105585;60017694</t>
  </si>
  <si>
    <t>Jamaluddin M.H.</t>
  </si>
  <si>
    <t>Reflectarray element based on strip-loaded dielectric resonator antenna</t>
  </si>
  <si>
    <t>10.1049/el:20080346</t>
  </si>
  <si>
    <t>2-s2.0-44349099143</t>
  </si>
  <si>
    <t>['¬© 2008', 'wlan applications', 'radiation characteristics', 'proposed antenna', 'fr4 ).', '8 mm', '55 ghz', '468 dbi', '290 mhz']</t>
  </si>
  <si>
    <t>A modified helix chip antenna is presented for WiBro and WLAN applications. The impedance and radiation characteristics of the antenna are investigated. The antenna is formed on both sides of the substrate (3.5√ó8√ó0.8 mm, FR4). The measured results show that the proposed antenna has a bandwidth of 290 MHz (2.26-2.55 GHz) and a maximum radiation gain of 1.468 dBi. ¬© 2008 The Institution of Engineering and Technology.</t>
  </si>
  <si>
    <t>663-664</t>
  </si>
  <si>
    <t>60007215;100526650;60007215</t>
  </si>
  <si>
    <t>Gwangju;Kwangju</t>
  </si>
  <si>
    <t>60007215;100526650</t>
  </si>
  <si>
    <t>Modified helix chip antenna for WiBro and WLAN applications</t>
  </si>
  <si>
    <t>10.1049/el:20080173</t>
  </si>
  <si>
    <t>2-s2.0-44349121131</t>
  </si>
  <si>
    <t>['¬© 2008', 'wires composing', 'wire structure', 'small size', 'measurements exhibit', 'conical shape', '860 mhz']</t>
  </si>
  <si>
    <t>A novel and compact conical shaped antenna having semi-wire structure is proposed. The wires composing the conical shape are bent in order to minimise the height of the antenna. Simulations and measurements exhibit a 8.6:1 impedance bandwidth (100-860 MHz) with VSWR below 2.1:1, omnidirectional radiation patterns and high gain values in spite of the small size of the structure. ¬© 2008 The Institution of Engineering and Technology.</t>
  </si>
  <si>
    <t>659-661</t>
  </si>
  <si>
    <t>60030553;60030553;60030553;60107883</t>
  </si>
  <si>
    <t>23973628700;24467497200;7003723658;24468431600</t>
  </si>
  <si>
    <t>Palud, S.;Colombel, F.;Himdi, M.;Le Meins, C.</t>
  </si>
  <si>
    <t>Gennevilliers;Rennes</t>
  </si>
  <si>
    <t>Thales Communications &amp; Security;Universite de Rennes 1</t>
  </si>
  <si>
    <t>60107883;60030553</t>
  </si>
  <si>
    <t>Palud S.</t>
  </si>
  <si>
    <t>Compact multi-octave conical antenna</t>
  </si>
  <si>
    <t>10.1049/el:20080231</t>
  </si>
  <si>
    <t>2-s2.0-44349132709</t>
  </si>
  <si>
    <t>['rectangle loops', 'layer reflectarray', 'cell element', 'bandwidth performance', 'backed substrate']</t>
  </si>
  <si>
    <t>A reflectarray antenna composed of a combination of cross and rectangle loops of variable size printed on a conductor-backed substrate is presented. Using this type of cell element, a wideband, single-layer reflectarray is fabricated and measured. The bandwidth performance of this reflectarray is comparable to the previously reported best figures for reflectarrays using stacked-patch cell elements. Measured results demonstrate a radiation efficiency close to 60% and a 1 dB gain bandwidth of 24%, centred at Ku-band. ¬© Crown copyright.</t>
  </si>
  <si>
    <t>658-659</t>
  </si>
  <si>
    <t>60018714;60018714</t>
  </si>
  <si>
    <t>6602653553;7003484529</t>
  </si>
  <si>
    <t>Chaharmir, M. R.;Shaker, J.</t>
  </si>
  <si>
    <t>Chaharmir M.</t>
  </si>
  <si>
    <t>Broadband reflectarray with combination of cross and rectangle loop elements</t>
  </si>
  <si>
    <t>10.1049/el:20080910</t>
  </si>
  <si>
    <t>2-s2.0-44349141726</t>
  </si>
  <si>
    <t>['¬© 2008', 'emi measurements', 'cube probes', 'cube probe', 'classical h', 'also proposed']</t>
  </si>
  <si>
    <t>Two new miniature near-field 'cube probe' structures for EMC/EMI measurements are proposed. Their performances are compared to those of the classical H-field loop probe in two orthogonal planes. The single cube probe effectively replaces three conventional orthogonally oriented loops. An array of cube probes is also proposed to form a near-field scan module dedicated to the characterisation of integrated circuit radiated emissions. ¬© 2008 The Institution of Engineering and Technology.</t>
  </si>
  <si>
    <t>667-669</t>
  </si>
  <si>
    <t>60024614;60017592;60024614;60017592</t>
  </si>
  <si>
    <t>15135266300;7101953917;15766227900;24333095600</t>
  </si>
  <si>
    <t>Boyer, A.;Roy, L.;Sicard, E.;Tamer, B.</t>
  </si>
  <si>
    <t>France;Canada</t>
  </si>
  <si>
    <t>Toulouse;Ottawa</t>
  </si>
  <si>
    <t>INSA Toulouse;Carleton University</t>
  </si>
  <si>
    <t>60024614;60017592</t>
  </si>
  <si>
    <t>Boyer A.</t>
  </si>
  <si>
    <t>Cube probe structures for integrated near-field scanner module</t>
  </si>
  <si>
    <t>10.1049/el:20080836</t>
  </si>
  <si>
    <t>2-s2.0-44349143268</t>
  </si>
  <si>
    <t>['¬© 2008', 'transmit antennas', 'sttutc scheme', 'power allocation', 'optimum four', 'dtpa scheme', 'dtpa ).', 'conventional space', 'available antennas']</t>
  </si>
  <si>
    <t>Conventional space-time turbo trellis coding (STTuTC) schemes allocate transmit power equally to the available antennas. This is not optimal if channel state information (CSI) is available at the transmitter. A STTuTC scheme is considered with partial CSI knowledge that optimally allocates power to the transmit antennas. This scheme is referred to as STTuTC with dynamic transmit power allocation (STTuTC/DTPA). The optimum four-state constituent code and power allocation are presented. Simulation results show that the STTuTC/DTPA scheme with the new code outperforms conventional STTuTC schemes. ¬© 2008 The Institution of Engineering and Technology.</t>
  </si>
  <si>
    <t>689-690</t>
  </si>
  <si>
    <t>60090755;60090755;60090755;60090755;60028333</t>
  </si>
  <si>
    <t>57206441612;9337652800;57200273285;7004279281;55549083700</t>
  </si>
  <si>
    <t>Kingsley, J.;Allan, A.;Li, Y.;Vucetic, B.;Yuan, J.</t>
  </si>
  <si>
    <t>Faculty of Engineering;UNSW Sydney</t>
  </si>
  <si>
    <t>60090755;60028333</t>
  </si>
  <si>
    <t>Kingsley J.</t>
  </si>
  <si>
    <t>Power allocation and code construction for space-time turbo trellis codes with partial CSI feedback</t>
  </si>
  <si>
    <t>10.1049/el:20080616</t>
  </si>
  <si>
    <t>2-s2.0-44349153489</t>
  </si>
  <si>
    <t>R01DC004857</t>
  </si>
  <si>
    <t>['traditional role', 'rights reserved', 'rhythmic accumulation', 'results support', 'protein cycle', 'primarily localized', 'peak around', 'osns around', 'osn dendrites', 'ors accumulate', 'olfactory responses', 'odorant receptors', 'messenger rna', 'high levels', 'gprk2 overexpression', 'gprk2 functions', 'gprk2 contrasts', 'g protein', 'form odor', 'ethyl acetate', 'dependent rhythms', 'dependent processes', 'dependent manner', 'dendritic localization', 'clock control', 'cell body', 'amplitude electroantennogram']</t>
  </si>
  <si>
    <t>MOLNEURO</t>
  </si>
  <si>
    <t>Background: The Drosophila circadian clock controls rhythms in the amplitude of odor-induced electrophysiological responses that peak during the middle of night. These rhythms are dependent on clocks in olfactory sensory neurons (OSNs), suggesting that odorant receptors (ORs) or OR-dependent processes are under clock control. Because responses to odors are initiated by heteromeric OR complexes that form odor-gated and cyclic-nucleotide-activated cation channels, we tested whether regulators of ORs were under circadian-clock control. Results: The levels of G protein-coupled receptor kinase 2 (Gprk2) messenger RNA and protein cycle in a circadian-clock-dependent manner with a peak around the middle of the night in antennae. Gprk2 overexpression in OSNs from wild-type or cyc01 flies elicits constant high-amplitude electroantennogram (EAG) responses to ethyl acetate, whereas Gprk2 mutants produce constant low-amplitude EAG responses. ORs accumulate to high levels in the dendrites of OSNs around the middle of the night, and this dendritic localization of ORs is enhanced by GPRK2 overexpression at times when ORs are primarily localized in the cell body. Conclusions: These results support a model in which circadian-clock-dependent rhythms in GPRK2 abundance control the rhythmic accumulation of ORs in OSN dendrites, which in turn control rhythms in olfactory responses. The enhancement of OR function by GPRK2 contrasts with the traditional role of GPRKs in desensitizing activated receptors and suggests that GPRK2 functions through a fundamentally different mechanism to modulate OR activity. ¬© 2008 Elsevier Ltd. All rights reserved.</t>
  </si>
  <si>
    <t>787-794</t>
  </si>
  <si>
    <t>60020547;60020547;60020547;60020547</t>
  </si>
  <si>
    <t>24278925500;15835276600;57220880579;7005469873</t>
  </si>
  <si>
    <t>Tanoue, Shintaro;Krishnan, Parthasarathy;Chatterjee, Abhishek;Hardin, Paul E.</t>
  </si>
  <si>
    <t>Tanoue S.</t>
  </si>
  <si>
    <t>G Protein-Coupled Receptor Kinase 2 Is Required for Rhythmic Olfactory Responses in Drosophila</t>
  </si>
  <si>
    <t>S0960982208005848</t>
  </si>
  <si>
    <t>10.1016/j.cub.2008.04.062</t>
  </si>
  <si>
    <t>2-s2.0-44349088736</t>
  </si>
  <si>
    <t>['¬© 2008', 'time photophysics', 'spectroscopic tool', 'relative yield', 'pulse shaping', 'optimization results', 'national academy', 'loop experiments', 'internal conversion', 'increase independently', 'frequency mode', 'et ),', 'energy transfer', 'energy flow', 'conventional techniques', 'control spectroscopy', 'closely mimics', 'branching ratio']</t>
  </si>
  <si>
    <t>Artificial photosynthesis | Coherent control | Energy transfer | Quantum-control spectroscopy</t>
  </si>
  <si>
    <t>Adaptive femtosecond pulse shaping in an evolutionary learning loop is applied to a bioinspired dyad molecule that closely mimics the early-time photophysics of the light-harvesting complex 2 (LH2) photosynthetic antenna complex. Control over the branching ratio between the two competing pathways for energy flow, internal conversion (IC) and energy transfer (ET), is realized. We show that by pulse shaping it is possible to increase independently the relative yield of both channels, ET and IC. The optimization results are analyzed by using Fourier analysis, which gives direct insight to the mechanism featuring quantum interference of a low-frequency mode. The results from the closed-loop experiments are repeatable and robust and demonstrate the power of coherent control experiments as a spectroscopic tool (i.e., quantum-control spectroscopy) capable of revealing functionally relevant molecular properties that are hidden from conventional techniques. ¬© 2008 by The National Academy of Sciences of the USA.</t>
  </si>
  <si>
    <t>7641-7646</t>
  </si>
  <si>
    <t>60005398-60084325;60005398;60005398;60003892;60012556;60012556;60012556;60005398-60084325</t>
  </si>
  <si>
    <t>23983503200;16199536200;57225251064;35598466200;13407857000;6507238276;7003487052;6603743050</t>
  </si>
  <si>
    <t>Savolainen, Janne;Fanciulli, Riccardo;Dijkhuizen, Niels;Moore, Ana L.;Hauer, J√ºrgen;Buckup, Tiago;Motzkus, Marcus;Herek, Jennifer L.</t>
  </si>
  <si>
    <t>Netherlands;Germany;Netherlands;United States</t>
  </si>
  <si>
    <t>Enschede;Marburg;Amsterdam;Tempe</t>
  </si>
  <si>
    <t>MESA+ Instituut;Philipps-Universit√§t Marburg;FOM Institute for Atomic and Molecular Physics - AMOLF;Arizona State University</t>
  </si>
  <si>
    <t>60084325;60012556;60005398;60003892</t>
  </si>
  <si>
    <t>Savolainen J.</t>
  </si>
  <si>
    <t>Controlling the efficiency of an artificial light-harvesting complex</t>
  </si>
  <si>
    <t>10.1073/pnas.0711927105</t>
  </si>
  <si>
    <t>2-s2.0-45549108459</t>
  </si>
  <si>
    <t>['ph 7', 'incorporated onto', 'give aunp', 'antenna 2']</t>
  </si>
  <si>
    <t>1.Eu, a cyclen based Eu(III)-thiol conjugate, was incorporated onto the surface of water-soluble gold nanoparticles to give AuNP-1.Eu. The self-assembly between AuNP-1.Eu and the antenna 2 resulted in the formation of the highly luminescent lanthanide system, AuNP-1.Eu-2, at pH 7.4. The sensing of flavin monophosphate 3 is demonstrated, whereby 3 displaced the antenna 2 in AuNP-1.Eu-2, resulting in the formation of AuNP-1.Eu-3 and quenching of the Eu(III) emission. Copyright ¬© 2008 American Chemical Society.</t>
  </si>
  <si>
    <t>6900-6901</t>
  </si>
  <si>
    <t>60011149;60011149;60011149</t>
  </si>
  <si>
    <t>57216583133;16836924300;35578284500</t>
  </si>
  <si>
    <t>Massue, Julien;Quinn, Susan J.;Gunnlaugsson, Thorfinnur</t>
  </si>
  <si>
    <t>Trinity College Dublin</t>
  </si>
  <si>
    <t>Massue J.</t>
  </si>
  <si>
    <t>Lanthanide luminescent displacement assays: The sensing of phosphate anions using Eu(III)-cyclen-conjugated gold nanoparticles in aqueous solution</t>
  </si>
  <si>
    <t>10.1021/ja800361e</t>
  </si>
  <si>
    <t>2-s2.0-44449134262</t>
  </si>
  <si>
    <t>['vertebrate species', 'training using', 'trained odour', 'sugar rewards', 'side biases', 'right side', 'right antenna', 'requires lateralization', 'recalled mainly', 'readily learn', 'proper functioning', 'possible mainly', 'olfactory memory', 'odour presented', 'memory formation', 'left antenna', 'lateral shift', 'involves first', 'either vertebrate', 'dependent shift', 'cellular events', 'bilateral animal', 'bee uses', 'bee extending', 'associate odours', 'apis mellifera', 'also seen', '6 hours', '2 hour']</t>
  </si>
  <si>
    <t>Honeybees, Apis mellifera, readily learn to associate odours with sugar rewards and we show here that recall of the olfactory memory, as demonstrated by the bee extending its proboscis when presented with the trained odour, involves first the right and then the left antenna. At 1-2 hour after training using both antennae, recall is possible mainly when the bee uses its right antenna but by 6 hours after training a lateral shift has occurred and the memory can now be recalled mainly when the left antenna is in use. Long-term memory one day after training is also accessed mainly via the left antenna. This time-dependent shift from right to left antenna is also seen as side biases in responding to odour presented to the bee's left or right side. Hence, not only are the cellular events of memory formation similar in bees and vertebrate species but also the lateralized networks involved may be similar. These findings therefore seem to call for remarkable parallel evolution and suggest that the proper functioning of memory formation in a bilateral animal, either vertebrate or invertebrate, requires lateralization of processing. ¬© 2008 Rogers, Vallortigara.</t>
  </si>
  <si>
    <t>e2340</t>
  </si>
  <si>
    <t>60017837;60015986</t>
  </si>
  <si>
    <t>7402427136;7005636301</t>
  </si>
  <si>
    <t>Rogers, Lesley J.;Vallortigara, Giorgio</t>
  </si>
  <si>
    <t>Australia;Italy</t>
  </si>
  <si>
    <t>Armidale;Trento</t>
  </si>
  <si>
    <t>University of New England Australia;Universit√† di Trento</t>
  </si>
  <si>
    <t>Rogers L.</t>
  </si>
  <si>
    <t>From antenna to antenna: Lateral shift of olfactory memory recall by honeybees</t>
  </si>
  <si>
    <t>10.1371/journal.pone.0002340</t>
  </si>
  <si>
    <t>2-s2.0-48649099555</t>
  </si>
  <si>
    <t>['whereas roll', 'two masses', 'sun gravity', 'solution avoids', 'roll axis', 'required steering', 'rendezvous mission', 'pointing problems', 'pointing accuracy', 'perturbation torque', 'optical payloads', 'interplanetary missions', 'gradient effect', 'difficulties arising', 'communication antennas', 'circular sailcraft', 'axis control', '5 mm', '220 kg']</t>
  </si>
  <si>
    <t>Attitude control | Interplanetary missions | Solar sail</t>
  </si>
  <si>
    <t>A three-axis solar sail attitude control system for interplanetary missions is proposed: required steering is achieved by means of a small control mass in the solar sail plane, whereas roll-axis control is achieved through the rotation of ballast with two masses at the extremities. The satellite is fixed at the sail geometrical centre: this solution avoids the difficulties arising from the employment of an out-of-plane control boom with the satellite at the end, i.e. pointing problems for optical payloads and communication antennas. A circular sailcraft of 220 kg with characteristic acceleration ac = 0.5 mm/s2 is considered, and the control system performances are presented in terms of pointing accuracy for a rendezvous mission to Mercury. The dynamical model takes into account the perturbation torque because of an offset between the centre of pressure and the geometrical sail centre, as well as the Sun gravity-gradient effect and a perturbation torque on the roll axis. ¬© IMechE 2008.</t>
  </si>
  <si>
    <t>Proceedings of the Institution of Mechanical Engineers, Part G: Journal of Aerospace Engineering</t>
  </si>
  <si>
    <t>60032350;60032350</t>
  </si>
  <si>
    <t>24334195100;6602770955</t>
  </si>
  <si>
    <t>Bolle, A.;Circi, C.</t>
  </si>
  <si>
    <t>Bolle A.</t>
  </si>
  <si>
    <t>Solar sail attitude control through in-plane moving masses</t>
  </si>
  <si>
    <t>10.1243/09544100JAERO223</t>
  </si>
  <si>
    <t>2-s2.0-44449149868</t>
  </si>
  <si>
    <t>T32GM066698</t>
  </si>
  <si>
    <t>['various pathways', 'system accurately', 'single wavelength', 'rod assembly', 'picosecond time', 'overlapping absorption', 'large distances', 'facilitate analysis', 'energy transfer', 'efficient three', 'donor transfer', 'donor chromophores', 'chromophores displayed', 'chromophore systems', 'chromophore system', 'also observed', 'acceptor chromophore', '70 ps', '36 %.', '187 ps']</t>
  </si>
  <si>
    <t>Picosecond time-resolved fluorescence spectroscopy was used to characterize energy transfer between chromophores displayed on a rod assembly of tobacco mosaic virus coat protein. The incorporation of donor chromophores with broad and overlapping absorption and emission spectra creates an "antenna" with a large absorption cross section, which can convey excitation energy over large distances before transfer to an acceptor chromophore. The possibility for both donor-to-donor and donor-to-acceptor transfer results in complex kinetic behavior at any single wavelength. Thus, to describe the various pathways of energy transfer within this system accurately, a global lifetime analysis was performed to obtain decay associated spectra. We found the energy transfer from donor to acceptor chromophores occurs in 187 ps with an efficiency of 36%. A faster decay component of 70 ps was also observed from global lifetime analysis and is attributed to donor-to-donor transfer. Although more efficient three-chromophore systems have been demonstrated, a two-chromophore system was studied here to facilitate analysis. ¬© 2008 American Chemical Society.</t>
  </si>
  <si>
    <t>6887-6892</t>
  </si>
  <si>
    <t>60025038;60025038;60025038;60025038</t>
  </si>
  <si>
    <t>8680866300;16053482600;36936627600;7201841589</t>
  </si>
  <si>
    <t>Ma, Ying Zhong;Miller, Rebekah A.;Fleming, Graham R.;Francis, Matthew B.</t>
  </si>
  <si>
    <t>Ma Y.Z.</t>
  </si>
  <si>
    <t>Energy transfer dynamics in light-harvesting assemblies templated by the tobacco mosaic virus coat protein</t>
  </si>
  <si>
    <t>10.1021/jp8006393</t>
  </si>
  <si>
    <t>2-s2.0-46749156726</t>
  </si>
  <si>
    <t>['total synthesis', 'synthetic route', 'study aimed', 'sar studies', 'remains undetermined', 'peptidic linking', 'natural product', 'glycosidic attachment', 'derived dihydroaminopyrone', 'activity relationships', '6 amine']</t>
  </si>
  <si>
    <t>(Chemical Equation Presented) Amipurimycin, a member of the complex peptidyl nucleoside family of antibiotics, is a Streptomyces-derived potent antifungal agent. The mechanism of action of amipurimycin, however, remains undetermined. Additionally, there are no reports on the total synthesis or structure-activity relationships (SAR) of this potentially useful bioactive compound. In a study aimed at the total synthesis and SAR studies of this natural product, the present research reports the development of a synthetic route to the central pyranosyl amino acid core of amipurimycin and its further elaboration, culminating in the synthesis of a unique thymine analogue. Utilizing a D-serine-derived dihydroaminopyrone as a strategic building block, the synthesis involves de novo construction of the fully functionalized C-3-branched carbohydrate amino acid core, followed by glycosidic attachment of thymine at C-1, and peptidic linking of the C-6 amine with the 1,2-aminocyclopentane carboxylic acid side chain. ¬© 2008 American Chemical Society.</t>
  </si>
  <si>
    <t>4166-4174</t>
  </si>
  <si>
    <t>60015457-60025111;60015457</t>
  </si>
  <si>
    <t>8686889200;57203601013</t>
  </si>
  <si>
    <t>Stauffer, Christina S.;Datta, Apurba</t>
  </si>
  <si>
    <t>Chapel Hill;Lawrence</t>
  </si>
  <si>
    <t>The University of North Carolina at Chapel Hill;University of Kansas</t>
  </si>
  <si>
    <t>60025111;60015457</t>
  </si>
  <si>
    <t>Stauffer C.S.</t>
  </si>
  <si>
    <t>Synthetic studies on amipurimycin: Total synthesis of a thymine nucleoside analogue</t>
  </si>
  <si>
    <t>10.1021/jo8004815</t>
  </si>
  <si>
    <t>2-s2.0-44949094496</t>
  </si>
  <si>
    <t>['thermographic camera', 'simulations confirm', 'muscle phantom', 'many solvers', 'insertion depth', 'helical antennas', 'equivalent phantoms', 'dielectric properties']</t>
  </si>
  <si>
    <t>Miniature microwave helical antennas for use in thermal therapy applications are usually investigated using muscle-equivalent phantoms. In this paper, an alternative method using an electromagnetic solver based on the finite integration technique is used to simulate a range of 915 MHz helical antennas within a medium with the dielectric properties of muscle. By avoiding the stair-casing effect associated with many solvers, this method enables accurate simulations of non-orthogonal geometric objects such as helical antennas to be achieved. The effects of coil-spacing and insertion depth on the SAR distribution produced by the antennas were characterized and showed good agreement with previously published results obtained using a muscle phantom and a thermographic camera. The simulations confirm that the performance of helical antennas depends on insertion depth. Modification of the coil density demonstrated improvement of the return loss characteristics and changes to the resulting SAR profile. ¬© 2008 Institute of Physics and Engineering in Medicine.</t>
  </si>
  <si>
    <t>3057-3070</t>
  </si>
  <si>
    <t>60010088;60010088;60020416-60111785</t>
  </si>
  <si>
    <t>8911606200;56206705500;7102820326</t>
  </si>
  <si>
    <t>Reeves, J. W.;Birch, M. J.;Hand, J. W.</t>
  </si>
  <si>
    <t>London;London;London</t>
  </si>
  <si>
    <t>Imperial College Healthcare NHS Trust;Hammersmith Hospital;The Royal London Hospital</t>
  </si>
  <si>
    <t>60111785;60020416;60010088</t>
  </si>
  <si>
    <t>Reeves J.</t>
  </si>
  <si>
    <t>Comparison of simulated and experimental results from helical antennas within a muscle-equivalent phantom</t>
  </si>
  <si>
    <t>S0031915508653439</t>
  </si>
  <si>
    <t>10.1088/0031-9155/53/11/020</t>
  </si>
  <si>
    <t>2-s2.0-45749088642</t>
  </si>
  <si>
    <t>['using results', 'two laboratories', 'therefore important', 'temporal lobe', 'spatial distribution', 'risk exists', 'rf energy', 'rf ).', 'radio frequency', 'newer phones', 'measurements made', 'last decade', 'increasing depth', 'higher frequencies', 'exposed region', 'current paper', 'brain tumours', 'brain hemisphere', '60 %)', '10 %)']</t>
  </si>
  <si>
    <t>The rapid worldwide increase in mobile phone use in the last decade has generated considerable interest in possible carcinogenic effects of radio frequency (RF). Because exposure to RF from phones is localized, if a risk exists it is likely to be greatest for tumours in regions with greatest energy absorption. The objective of the current paper was to characterize the spatial distribution of RF energy in the brain, using results of measurements made in two laboratories on 110 phones used in Europe or Japan. Most (97-99% depending on frequency) appears to be absorbed in the brain hemisphere on the side where the phone is used, mainly (50-60%) in the temporal lobe. The average relative SAR is highest in the temporal lobe (6-15%, depending on frequency, of the spatial peak SAR in the most exposed region of the brain) and the cerebellum (2-10%) and decreases very rapidly with increasing depth, particularly at higher frequencies. The SAR distribution appears to be fairly similar across phone models, between older and newer phones and between phones with different antenna types and positions. Analyses of risk by location of tumour are therefore important for the interpretation of results of studies of brain tumours in relation to mobile phone use. ¬© 2008 Institute of Physics and Engineering in Medicine.</t>
  </si>
  <si>
    <t>2771-2783</t>
  </si>
  <si>
    <t>60024610-60105961;60024610-60003483;60000733;60024610;60005038-60032325;60005038-60032325;60032325;60104081</t>
  </si>
  <si>
    <t>7003542162;14043262900;7401546796;24399615100;55311650400;23490602400;7006003189;57203046526</t>
  </si>
  <si>
    <t>Cardis, E.;Deltour, I.;Mann, S.;Moissonnier, M.;Taki, M.;Varsier, N.;Wake, K.;Wiart, J.</t>
  </si>
  <si>
    <t>Spain;France;Japan;France;Japan;Denmark;United Kingdom</t>
  </si>
  <si>
    <t>Barcelona;Issy-les-Moulineaux;Koganei;Lyon;Hachioji;Copenhagen;London</t>
  </si>
  <si>
    <t>Instituto de Salud Global de Barcelona;Orange Labs;Japan National Institute of Information and Communications Technology;International Agency for Research on Cancer;Tokyo Metropolitan University;Institute of Cancer Epidemiology - Denmark;Health Protection Agency</t>
  </si>
  <si>
    <t>60105961;60104081;60032325;60024610;60005038;60003483;60000733</t>
  </si>
  <si>
    <t>Cardis E.</t>
  </si>
  <si>
    <t>Distribution of RF energy emitted by mobile phones in anatomical structures of the brain</t>
  </si>
  <si>
    <t>S0031915508709461</t>
  </si>
  <si>
    <t>10.1088/0031-9155/53/11/001</t>
  </si>
  <si>
    <t>2-s2.0-45749091700</t>
  </si>
  <si>
    <t>['¬© 2008', 'work presented', 'wideband code', 'wcdma simulations', 'wcdma simulation', 'system simulations', 'solving environment', 'smart antennas', 'simulation results', 'simulation increases', 'rights reserved', 'result retrieval', 'level simulations', 'large number', 'independent processes', 'increasing demands', 'implementation details', 'grid middleware', 'grid infrastructure', 'etc .,', 'etc .).', 'enabling grids', 'enabled simulator', 'enabled execution', 'enabled environment', 'division multiple', 'computation times', 'combining system', 'based portal', 'also shown']</t>
  </si>
  <si>
    <t>code division multiaccess | distributed algorithms | distributed computing | Grid computing | land mobile radio cellular systems | Monte Carlo methods | parallel processing | portlets | Web portal | wideband code division multiple access</t>
  </si>
  <si>
    <t>In the work presented in this paper, a Web-based, grid-enabled environment for wideband code-division multiple-access (WCDMA) system simulations has been implemented and evaluated. The increasing demands for computation times as the complexity of the simulation increases (e.g., increased sectorization order, smart antennas, etc., or combining system with link-level simulations) soon become prohibitively high. A WCDMA simulation is essentially a Monte Carlo simulation consisting of a large number of identical and independent processes, which are viable for efficient and cost-effective distributed processing on a grid infrastructure. In the work presented herein, a problem-solving environment (PSE) has been implemented for grid-enabled execution of WCDMA simulations on the production grid infrastructure deployed by the Enabling Grids for E-sciencE (EGEE) project. The problem-solving environment provides a secure, Web-based portal for interacting with the grid middleware (e.g., job submission and monitoring, result retrieval, etc.). The grid-enabled simulator is presented, and implementation details are discussed. Simulation results and grid execution statistics are also shown, in order to demonstrate the validity of the approach. ¬© 2008, IEEE. All rights reserved.</t>
  </si>
  <si>
    <t>195-204</t>
  </si>
  <si>
    <t>60002947-60003684;60002947-60003684;60002947</t>
  </si>
  <si>
    <t>13408657100;24469879600;35571264900</t>
  </si>
  <si>
    <t>Athanaileas, T. E.;Gkonis, P. K.;Kaklamani, D. I.</t>
  </si>
  <si>
    <t>Athanaileas T.E.</t>
  </si>
  <si>
    <t>Implementation and Evaluation of a Web-Based Grid-Enabled Environment for WCDMA Multibeam System Simulations</t>
  </si>
  <si>
    <t>10.1109/MAP.2008.4563610</t>
  </si>
  <si>
    <t>2-s2.0-85008053609</t>
  </si>
  <si>
    <t>['¬© 2008', 'truly unique', 'software added', 'rights reserved', 'paper presents']</t>
  </si>
  <si>
    <t>Antennas | Babinet's Principle | design automation</t>
  </si>
  <si>
    <t>Antenna CAD software continues to increase in its capacity to solve electromagnetic problems. Recently, the WIPL-D software added a feature that permits the validation of the long-standing antenna design principle, Babinet's Principle. This is truly unique, and is indicative of how advanced antenna computer software has become. This paper presents a WIPL-D validation of Babinet's Principle. ¬© 2008, IEEE. All rights reserved.</t>
  </si>
  <si>
    <t>138-139</t>
  </si>
  <si>
    <t>WIPL-D Software Validates Babinet's Principle</t>
  </si>
  <si>
    <t>10.1109/MAP.2008.4563584</t>
  </si>
  <si>
    <t>2-s2.0-85008055332</t>
  </si>
  <si>
    <t>['theoretically discussed', 'surface roughness', 'single grain', 'quantitative measurement', 'polycrystalline copper', 'oscillator vibrations', 'oscillator mass', 'measuring quantitatively', 'measured stiffness', 'measured modulus', 'material anisotropy', 'local young', 'line antennas', 'high sensitivity', 'embedded silicon', 'diffraction measurements', 'developed equipment', 'detected contactlessly', 'carbide fiber', 'calculations based']</t>
  </si>
  <si>
    <t>We developed equipment and methods for measuring quantitatively the local Young's modulus of solids. It consists of an electrodeless langasite oscillator and line antennas, and oscillator vibrations are generated and detected contactlessly. A constant biasing force results from oscillator mass and is independent of surface roughness. The effect of material anisotropy on the measured stiffness is theoretically discussed for studying the limitation of the quantitative measurement. The microscopy has been applied to polycrystalline copper, and the measured modulus is compared to calculations based on electron-backscatter-diffraction measurements. Also, we applied it to a duplex stainless steel and an embedded silicon-carbide fiber. The results reveal textured regions, defects with high sensitivity, and even stiffness distribution in a single grain. ¬© 2008 American Institute of Physics.</t>
  </si>
  <si>
    <t>60024322;60024322;60024322;60024322</t>
  </si>
  <si>
    <t>35563683500;57206749707;26436019100;7102882469</t>
  </si>
  <si>
    <t>Ogi, H.;Inoue, T.;Nagai, H.;Hirao, M.</t>
  </si>
  <si>
    <t>Quantitative imaging of Young's modulus of solids: A contact-mechanics study</t>
  </si>
  <si>
    <t>10.1063/1.2908437</t>
  </si>
  <si>
    <t>2-s2.0-44649084907</t>
  </si>
  <si>
    <t>07-02-01023</t>
  </si>
  <si>
    <t>['without perturbing', 'whistlers emitted', 'rf current', 'plasma density', 'loop antenna', 'good agreement', 'experiments performed', 'experimental data', 'electrodynamic means']</t>
  </si>
  <si>
    <t>Electrodynamic means for the control of loop antenna radiation efficiency in plasma is proposed, which can be used in the whistler frequency band. The method is based on the generation, without perturbing the plasma density, of localized ambient magnetic field irregularities in the vicinity of the antenna. In order to produce such irregularities, it is suggested to feed the antenna with additional dc current along with the rf current. Experiments performed in a large laboratory magnetoplasma showed that the generation of localized magnetic field enhancements provides the possibility of increasing the amplitude of the whistlers emitted by the loop antenna. Moreover, experiments have shown that the amplification of the whistlers' signals from the receiving loop antenna fed with additional dc current is observed when a static magnetic field enhancement is generated in the vicinity of the receiver. The experimental data are in good agreement with the theoretical results obtained for comparatively weak ambient magnetic field perturbations. ¬© 2008 American Institute of Physics.</t>
  </si>
  <si>
    <t>60011774;60011774;60011774;60011774;60095505;60013425;60011774</t>
  </si>
  <si>
    <t>8574860100;8574860200;6701630876;7801336524;6701600128;36979202100;6508176088</t>
  </si>
  <si>
    <t>Gushchin, M. E.;Korobkov, S. V.;Kostrov, A. V.;Strikovsky, A. V.;Zaboronkova, T. M.;Krafft, C.;Koldanov, V. A.</t>
  </si>
  <si>
    <t>Nizhny Novgorod State Technical University n.a. R.E. Alekseev;√âcole polytechnique;Institute of Applied Physics of the Russian Academy of Sciences</t>
  </si>
  <si>
    <t>60095505;60013425;60011774</t>
  </si>
  <si>
    <t>Gushchin M.E.</t>
  </si>
  <si>
    <t>Control of whistler radiation efficiency of a loop antenna by generation of ambient magnetic field irregularities</t>
  </si>
  <si>
    <t>10.1063/1.2907784</t>
  </si>
  <si>
    <t>2-s2.0-44649089300</t>
  </si>
  <si>
    <t>['ultrabroadband mixer', 'type cavity', 'single step', 'simultaneously reducing', 'sample consumption', 'rotational spectrum', 'microwave circuit', 'measurement time', 'ftmw spectrometer', 'fid produces', 'directly generated', 'directly detected', 'digital oscilloscope', 'chirped pulse', 'broadcast inside', 'art high', 'another factor', '40 reduction', '40 gsampless', '375 ghz', '12 ghz']</t>
  </si>
  <si>
    <t>Designs for a broadband chirped pulse Fourier transform microwave (CP-FTMW) spectrometer are presented. The spectrometer is capable of measuring the 7-18 GHz region of a rotational spectrum in a single data acquisition. One design uses a 4.2 Gsampless arbitrary waveform generator (AWG) to produce a 1 Œºs duration chirped pulse with a linear frequency sweep of 1.375 GHz. This pulse is sent through a microwave circuit to multiply the bandwidth of the pulse by a factor of 8 and upconvert it to the 7.5-18.5 GHz range. The chirped pulse is amplified by a traveling wave tube amplifier and broadcast inside the spectrometer by using a double ridge standard gain horn antenna. The broadband molecular free induction decay (FID) is received by a second horn antenna, downconverted, and digitized by a 40 Gsampless (12 GHz hardware bandwidth) digital oscilloscope. The second design uses a simplified pulse generation and FID detection scheme, employing current state-of-the-art high-speed digital electronics. In this spectrometer, a chirped pulse with 12 GHz of bandwidth is directly generated by using a 20 Gsampless AWG and upconverted in a single step with an ultrabroadband mixer. The amplified molecular emission is directly detected by using a 50 Gsampless digital oscilloscope with 18 GHz bandwidth. In both designs, fast Fourier transform of the FID produces the frequency domain rotational spectrum in the 7-18 GHz range. The performance of the CP-FTMW spectrometer is compared to a Balle-Flygare-type cavity-FTMW spectrometer. The CP-FTMW spectrometer produces an equal sensitivity spectrum with a factor of 40 reduction in measurement time and a reduction in sample consumption by a factor of 20. The CP-FTMW spectrometer also displays good intensity accuracy for both sample number density and rotational transition moment. Strategies to reduce the CP-FTMW measurement time by another factor of 90 while simultaneously reducing the sample consumption by a factor of 30 are demonstrated. ¬© 2008 American Institute of Physics.</t>
  </si>
  <si>
    <t>60021918;60021918;60021918;60021918;60021918;60021918</t>
  </si>
  <si>
    <t>56207928300;6602539678;7003266985;23466687900;9239242500;7006365332</t>
  </si>
  <si>
    <t>Brown, Gordon G.;Dian, Brian C.;Douglass, Kevin O.;Geyer, Scott M.;Shipman, Steven T.;Pate, Brooks H.</t>
  </si>
  <si>
    <t>University of Virginia</t>
  </si>
  <si>
    <t>Brown G.</t>
  </si>
  <si>
    <t>A broadband Fourier transform microwave spectrometer based on chirped pulse excitation</t>
  </si>
  <si>
    <t>10.1063/1.2919120</t>
  </si>
  <si>
    <t>2-s2.0-44649116390</t>
  </si>
  <si>
    <t>['plasma antennas', 'metal antennas']</t>
  </si>
  <si>
    <t>Plasma antennas are just as effective as metal antennas. They can transmit, receive, and reflect radio waves just as well as metal antennas. In addition, plasma generated noise does not appear to be a problem. ¬© 2008 American Institute of Physics.</t>
  </si>
  <si>
    <t>60015574;60015574;60015574;60015574;60015574</t>
  </si>
  <si>
    <t>7006700799;7403302703;6602802194;24338511900;24338654300</t>
  </si>
  <si>
    <t>Alexeff, Igor;Anderson, Ted;Farshi, Esmaeil;Karnam, Naresh;Pulasani, Nanditha Reddy</t>
  </si>
  <si>
    <t>Alexeff I.</t>
  </si>
  <si>
    <t>Recent results for plasma antennas</t>
  </si>
  <si>
    <t>10.1063/1.2919157</t>
  </si>
  <si>
    <t>2-s2.0-44649147643</t>
  </si>
  <si>
    <t>POCI/FIS/61679/2004</t>
  </si>
  <si>
    <t>['x1 œé', 'strongly influence', 'spatial structure', 'number densities', 'local approximation', 'electron boltzmann', 'consistently solved', 'ar mixtures', 'antenna excited', '45 ghz']</t>
  </si>
  <si>
    <t>The spatial structure of a large-scale, slot-antenna excited (2.45 GHz) surface wave plasma source operating in N2 -Ar mixtures is investigated. A self-consistent theoretical model is developed in the local approximation to investigate the entire spatial structure of the system, including the discharge zone sustained by the field of the TM140 surface mode and the remote plasma zone. Maxwell's equations and the rate balance equations for the most important excited species-vibrationally and electronically excited states, ions, and N(S4) atoms-and the electron Boltzmann are consistently solved. The pumping of the higher ŒΩth levels of N2 (X1 œÉ+g,ŒΩ) molecules is shown to be very effective and to strongly influence the remote plasma kinetics. Collisions of N2 (X1 œÉ+g,ŒΩ) molecules with N (4S) atoms are responsible for the increase in the number densities of electrons and electronically excited states N2 (A 3œÉ+u,ŒΩ,B 3Œ†3,C3Œ†u, a‚Ä≤ 1œÉu-) in the "far" remote plasma zone. ¬© 2008 American Institute of Physics.</t>
  </si>
  <si>
    <t>60004956;60004956;60004956;60004956</t>
  </si>
  <si>
    <t>14048363200;7003415336;35510727400;7202112413</t>
  </si>
  <si>
    <t>Henriques, J.;Tatarova, E.;Dias, F. M.;Ferreira, C. M.</t>
  </si>
  <si>
    <t>Lisbon</t>
  </si>
  <si>
    <t>Instituto Superior T√©cnico</t>
  </si>
  <si>
    <t>Henriques J.</t>
  </si>
  <si>
    <t>Spatial structure of a slot-antenna excited microwave N&lt;inf&gt;2&lt;/inf&gt; -Ar plasma source</t>
  </si>
  <si>
    <t>10.1063/1.2926551</t>
  </si>
  <si>
    <t>2-s2.0-44649174361</t>
  </si>
  <si>
    <t>['wave dissipation', 'supporting startup', 'structures around', 'strongly correlated', 'radio frequency', 'pdi losses', 'onset density', 'magnetic field', 'lower b', 'little changed', 'initial measurements', 'hence reducing', 'fusion 41', 'current drive', 'considerable enhancement', 'cd phasing', 'antenna face', '5 kg', '2001 )]']</t>
  </si>
  <si>
    <t>High harmonic fast wave heating and current drive (CD) are being developed on the National Spherical Torus Experiment [M. Ono, Nucl. Fusion 41, 1435 (2001)] for supporting startup and sustainment of the spherical torus plasma. Considerable enhancement of the core heating efficiency () from 44% to 65% has been obtained for CD phasing of the antenna (strap-to-strap œÜ=-90¬∞, kœÜ =-8 m-1) by increasing the magnetic field from 4.5 to 5.5 kG. This increase in efficiency is strongly correlated to moving the location of the onset density for perpendicular fast wave propagation (nonset B√ó k2 œâ) away from the antenna face and wall, and hence reducing the propagating surface wave fields. Radio frequency (RF) waves propagating close to the wall at lower B and k can enhance power losses from both the parametric decay instability (PDI) and wave dissipation in sheaths and structures around the machine. The improved efficiency found here is attributed to a reduction in the latter, as PDI losses are little changed at the higher magnetic field. Under these conditions of higher coupling efficiency, initial measurements of localized CD effects have been made and compared with advanced RF code simulations. ¬© 2008 American Institute of Physics.</t>
  </si>
  <si>
    <t>60018020;60018020;60018020;60018020;60018020;60018020;60018020;60024266;60024266;60024266;100330046;100330046;60030162;60005248;60007776;60022717;60004612</t>
  </si>
  <si>
    <t>22967475100;7404520506;7006074201;57203798415;56567233300;6602813438;57202528890;7005521707;7402922192;7004674569;14011767400;7004222420;7003296193;6603231731;36462830900;22033558700;8535353900</t>
  </si>
  <si>
    <t>Hosea, J.;Bell, R. E.;Leblanc, B. P.;Phillips, C. K.;Taylor, G.;Valeo, E.;Wilson, J. R.;Jaeger, E. F.;Ryan, P. M.;Wilgen, J.;Yuh, H.;Levinton, F.;Sabbagh, S.;Tritz, K.;Parker, J.;Bonoli, P. T.;Harvey, R.</t>
  </si>
  <si>
    <t>United States;United States;United States;United States;United States;United States;United States;United States</t>
  </si>
  <si>
    <t>New York;Oak Ridge;Cambridge;Princeton;Ithaca;Baltimore;Marina;Princeton</t>
  </si>
  <si>
    <t>Columbia University;Oak Ridge National Laboratory;Plasma Science and Fusion Center;Princeton Plasma Physics Laboratory;Cornell University;Johns Hopkins University;CompX;Nova Photonics</t>
  </si>
  <si>
    <t>60030162;60024266;60022717;60018020;60007776;60005248;60004612;100330046</t>
  </si>
  <si>
    <t>Hosea J.</t>
  </si>
  <si>
    <t>High harmonic fast wave heating efficiency enhancement and current drive at longer wavelength on the National Spherical Torus Experiment</t>
  </si>
  <si>
    <t>10.1063/1.2837051</t>
  </si>
  <si>
    <t>2-s2.0-44649197062</t>
  </si>
  <si>
    <t>['œä associated', '¬© 2008', 'scattering spectroscopy', 'phase symmetry', 'phase difference', 'experiments show', 'excited symmetrically', 'excitation process', 'excitation ).']</t>
  </si>
  <si>
    <t>Using space-, time-, and phase-resolved Brillouin light-scattering spectroscopy we investigate the difference in phase of the two counterpropagating spin waves excited by the same microwave microstrip transducer. These studies are performed both for backward volume magnetostatic waves and magnetostatic surface waves in an in-plane magnetized yttrium iron garnet film. The experiments show that for the backward volume magnetostatic spin waves (which are reciprocal and excited symmetrically in amplitude) there is a phase difference of œÄ associated with the excitation process and thus the phase symmetry is distorted. On the contrary, for the magnetostatic surface spin waves (which are nonreciprocal and unsymmetrical in amplitude) the phase symmetry is preserved (there is no phase difference between the two waves associated with the excitation). Theoretical analysis confirms this effect. ¬© 2008 The American Physical Society.</t>
  </si>
  <si>
    <t>60009941;60009941;60009941;60009941;60031806-60010355</t>
  </si>
  <si>
    <t>57214074258;57200673492;53986503600;7005736796;7003603939</t>
  </si>
  <si>
    <t>Schneider, T.;Serga, A. A.;Neumann, T.;Hillebrands, B.;Kostylev, M. P.</t>
  </si>
  <si>
    <t>Australia;Russian Federation;Germany</t>
  </si>
  <si>
    <t>Perth;Saint Petersburg;Kaiserslautern</t>
  </si>
  <si>
    <t>The University of Western Australia;Sankt-Peterburgskij Gosudarstvennyj Elektrotehniceskij Universitet;Technische Universit√§t Kaiserslautern</t>
  </si>
  <si>
    <t>60031806;60010355;60009941</t>
  </si>
  <si>
    <t>Schneider T.</t>
  </si>
  <si>
    <t>Phase reciprocity of spin-wave excitation by a microstrip antenna</t>
  </si>
  <si>
    <t>10.1103/PhysRevB.77.214411</t>
  </si>
  <si>
    <t>2-s2.0-45249090340</t>
  </si>
  <si>
    <t>['volume well', 'tensor technique', 'spectral response', 'plasmonic dipole', 'optical properties', 'index changes', 'geometrical parameters', 'gap dimensions', 'gap dimension', 'dipole antenna', 'diffraction limit', 'detail using', 'bowtie nanoantennas', 'bowtie antenna', 'bow angle', 'biosensing applications', 'antenna length']</t>
  </si>
  <si>
    <t>The optical properties of plasmonic dipole and bowtie nanoantennas are investigated in detail using the Green's tensor technique. The influence of the geometrical parameters (antenna length, gap dimension and bow angle) on the antenna field enhancement and spectral response is discussed. Dipole and bowtie antennas confine the field in a volume well below the diffraction limit, defined by the gap dimensions. The dipole antenna produces a stronger field enhancement than the bowtie antenna for all investigated antenna geometries. This enhancement can reach three orders of magnitude for the smallest examined gap. Whereas the dipole antenna is monomode in the considered spectral range, the bowtie antenna exhibits multiple resonances. Furthermore, the sensitivity of the antennas to index changes of the environment and of the substrate is investigated in detail for biosensing applications; the bowtie antennas show slightly higher sensitivity than the dipole antenna. ¬© 2008 Optical Society of America.</t>
  </si>
  <si>
    <t>9144-9154</t>
  </si>
  <si>
    <t>Engineering the optical response of plasmonic nanoantennas</t>
  </si>
  <si>
    <t>10.1364/OE.16.009144</t>
  </si>
  <si>
    <t>2-s2.0-45449083311</t>
  </si>
  <si>
    <t>['sampling location', 'paulo state', 'natural photoperiod', 'megalopae collected', 'main features', 'juvenile phase', 'juvenile development', 'eleven stages', 'coxal endite', 'constant temperature', 'callinectes ornatus', 'basal endite', '2nd maxilliped', '1st maxilliped']</t>
  </si>
  <si>
    <t>Callinectes | Juvenile stages | Morphological characters | Portunidae | Sexual dimorphism | Swimming crab</t>
  </si>
  <si>
    <t>The juvenile development of Callinectes ornatus was studied from megalopae collected in the neusten off Ubatuba, S√£o Paulo State, Brazil. The animals were raised in the laboratory under constant temperature (25 ¬± 1¬∞C), filtered sea water (35%c) from the sampling location, and the natural photoperiod. Eleven stages of the juvenile phase were obtained. The main features of the first juvenile stage diagnostic of the species are: the number of segments in the antenna; number of setae on the exopod, endopod, basal endite and coxal endite of the maxilla, on the exopod, endopod, basal endite, coxal endite and epipod of the 1st maxilliped, and on the exopod, endopod and epipod of the 2nd maxilliped. Sexual dimorphism becomes apparent from the fourth juvenile stage onwards. Copyright ¬© 2008 Magnolia Press.</t>
  </si>
  <si>
    <t>60006028;60006028;60006028</t>
  </si>
  <si>
    <t>27172059800;6603891425;6701728951</t>
  </si>
  <si>
    <t>J√∫nior, Eduardo Antonio Bolla;Negreiros-Fransozo, Maria Lucia;Fransozo, Adilson</t>
  </si>
  <si>
    <t>Sao Paulo</t>
  </si>
  <si>
    <t>Universidade Estadual Paulista "J√∫lio de Mesquita Filho"</t>
  </si>
  <si>
    <t>J√∫nior E.A.B.</t>
  </si>
  <si>
    <t>Juvenile development of Callinectes ornatus Ordway, 1863 (Crustacea: Decapoda: Portunidae), from megalopae obtained in the neuston</t>
  </si>
  <si>
    <t>10.11646/zootaxa.1788.1.1</t>
  </si>
  <si>
    <t>2-s2.0-45849099844</t>
  </si>
  <si>
    <t>['¬© 2008', 'return loss', 'related constraints', 'radiating elements', 'parameter values', 'measured measurements', 'good agreement', 'design procedure', 'conventional method', 'compact configuration', 'axial ratio', 'associated constraints', 'approach removes']</t>
  </si>
  <si>
    <t>A design procedure for a circularly polarised 2 √ó 2 patch antenna array is presented. The structure involves 22 design parameters with associated constraints, and a multi-objective genetic algorithm is developed to determine the parameter values. This approach removes the requirement for quarter-wave transformers associated with the conventional method, and achieves a more compact configuration. In addition, the proposed design reduces step discontinuities and hence reduces spurious radiation. The related constraints were the lengths, characteristic impedance values of the array feed network and the phase-shifting between the radiating elements of the array. The return loss and axial ratio for a 5.8 GHz array were investigated and good agreement was obtained between calculated, simulated, and measured measurements. ¬© 2008 The Institution of Engineering and Technology.</t>
  </si>
  <si>
    <t>708-709</t>
  </si>
  <si>
    <t>60006222;60004636;60006222</t>
  </si>
  <si>
    <t>6507333254;9239877500;7006203997</t>
  </si>
  <si>
    <t>Aljibouri, B.;Sambell, A. J.;Sharif, B. S.</t>
  </si>
  <si>
    <t>Newcastle;Newcastle</t>
  </si>
  <si>
    <t>Newcastle University;University of Northumbria</t>
  </si>
  <si>
    <t>60006222;60004636</t>
  </si>
  <si>
    <t>Aljibouri B.</t>
  </si>
  <si>
    <t>Application of genetic algorithm to design of sequentially rotated circularly polarised dual-feed microstrip patch antenna array</t>
  </si>
  <si>
    <t>10.1049/el:20080947</t>
  </si>
  <si>
    <t>2-s2.0-44649086663</t>
  </si>
  <si>
    <t>['¬© 2008', 'wideband operation', 'low profile', 'average gain', '77 ghz', '20 ghz', '1 dbi']</t>
  </si>
  <si>
    <t>A monopolar patch antenna for wideband operation is presented. It has super-wide impedance bandwidth from 0.77 GHz to more than 20 GHz for SWR &lt;2. Conical radiation patterns are observed. Also, it has a low profile of 0.087 free space wavelength at the lower cutoff frequency, 0.77 GHz, of this bandwidth. Moreover, it possesses high peak gain and average gain of 9.5 and 6.1 dBi, respectively. ¬© 2008 The Institution of Engineering and Technology.</t>
  </si>
  <si>
    <t>716-718</t>
  </si>
  <si>
    <t>7401560140;16178073000;55510527400</t>
  </si>
  <si>
    <t>Lau, K. L.;Kong, K. C.;Luk, K. M.</t>
  </si>
  <si>
    <t>Lau K.</t>
  </si>
  <si>
    <t>Super-wideband monopolar patch antenna</t>
  </si>
  <si>
    <t>10.1049/el:20080866</t>
  </si>
  <si>
    <t>2-s2.0-44649094791</t>
  </si>
  <si>
    <t>['¬© 2008', 'two patches', 'tags mountable', 'substrate loss', 'radiation efficiency', 'radiating edges', 'novel low', 'metallic surfaces', 'f antenna', 'double compared', 'antenna impedance', 'antenna consists']</t>
  </si>
  <si>
    <t>A novel low-cost antenna design suitable for radio frequency identification (RFID) tags mountable on metallic surfaces is presented. The antenna consists of two shorted patches printed on a lossy FR4 substrate and their radiating edges are facing each other. A tag chip feed is placed between two patches and a stacked shunt capacitor is formed to adjust the antenna impedance. The proposed design reduces the substrate loss and improves the radiation efficiency by more than double compared with a conventional planar inverted-F antenna, which is verified by simulation and measurement. ¬© 2008 The Institution of Engineering and Technology.</t>
  </si>
  <si>
    <t>711-713</t>
  </si>
  <si>
    <t>Son, H. W.</t>
  </si>
  <si>
    <t>Jeonju</t>
  </si>
  <si>
    <t>Jeonbuk National University</t>
  </si>
  <si>
    <t>Son H.</t>
  </si>
  <si>
    <t>Design of RFID tag antenna for metallic surfaces using lossy substrate</t>
  </si>
  <si>
    <t>10.1049/el:20081141</t>
  </si>
  <si>
    <t>2-s2.0-44649127605</t>
  </si>
  <si>
    <t>['¬© 2008', 'spurious output', 'reduced significantly', 'presented theoretically', 'practical experiment', 'phase shift', 'phase detector', 'parallel operation', 'optical phase', 'locked loop', 'comparing frequency', 'balanced mixers', '90 ¬∞']</t>
  </si>
  <si>
    <t>A phase detector with a reduced spurious output has been realised. Since spurious products at the output of a phase detector in an electro-optical phase-locked loop (PLL) can hardly be filtered out, this kind of a phase detector is recommended for such an application. The parallel operation of two conventional phase detectors (double-balanced mixers or fast-logic EXOR gates) is presented theoretically and then verified with a practical experiment. Maintaining a phase shift of 90¬∞ between the two phase detectors, the spurious output at twice the comparing frequency can be reduced significantly, resulting in a much cleaner output spectrum of the electro-optical PLL synthesiser. ¬© 2008 The Institution of Engineering and Technology.</t>
  </si>
  <si>
    <t>758-760</t>
  </si>
  <si>
    <t>60031106;60031106;60031106;60031106</t>
  </si>
  <si>
    <t>24338910200;8909061200;6602644033;6701572235</t>
  </si>
  <si>
    <t>Nagliƒç, L.;Pavloviƒç, L.;Batagelj, B.;Vidmar, M.</t>
  </si>
  <si>
    <t>Univerza v Ljubljani</t>
  </si>
  <si>
    <t>Nagliƒç L.</t>
  </si>
  <si>
    <t>Improved phase detector for electro-optical phase-locked loops</t>
  </si>
  <si>
    <t>10.1049/el:20080069</t>
  </si>
  <si>
    <t>2-s2.0-44649181306</t>
  </si>
  <si>
    <t>['¬© 2008', 'impedance bandwidth', 'frequency band', 'fractal curve', 'centre frequency', 'antenna provides', '2510 mhz', '0 db']</t>
  </si>
  <si>
    <t>A Koch fractal boundary circularly polarised single feed microstrip antenna is presented. The proposed antenna gives very good circular polarisation with axial ratio close to 0 dB at the centre frequency of 2510 MHz, 3 dB axial ratio bandwidth of about 1.6 and impedance bandwidth of 6.2. It is established that it is easy to obtain circular polarisation using the fractal curve as the boundary. The antenna provides about 6 dB gain over the frequency band of operation. ¬© 2008 The Institution of Engineering and Technology.</t>
  </si>
  <si>
    <t>713-714</t>
  </si>
  <si>
    <t>60007886;60007886</t>
  </si>
  <si>
    <t>55465020500;23968356300</t>
  </si>
  <si>
    <t>Nageswara Rao, P.;Sarma, N. V.S.N.</t>
  </si>
  <si>
    <t>Warangal</t>
  </si>
  <si>
    <t>National Institute of Technology, Warangal</t>
  </si>
  <si>
    <t>Nageswara Rao P.</t>
  </si>
  <si>
    <t>Fractal boundary circularly polarised single feed microstrip antenna</t>
  </si>
  <si>
    <t>10.1049/el:20080706</t>
  </si>
  <si>
    <t>2-s2.0-44649189402</t>
  </si>
  <si>
    <t>['¬© 2008', 'turbulence produced', 'primordial inverse', 'lower frequency', 'larger amplitude', 'ewpt ).', 'bubble collisions']</t>
  </si>
  <si>
    <t>We consider gravitational waves (GWs) generated by primordial inverse-cascade helical magneto-hydrodynamical (MHD) turbulence produced by bubble collisions at the electroweak phase transitions (EWPT). Compared to the unmagnetized EWPT case, the spectrum of MHD-turbulence-generated GWs peaks at lower frequency with larger amplitude and can be detected by the proposed Laser Interferometer Space Antenna. ¬© 2008 The American Physical Society.</t>
  </si>
  <si>
    <t>60021784-60000689-60012762-60071907;60000689-60071907-60121247;60000689</t>
  </si>
  <si>
    <t>6603172577;10042889100;7003381601</t>
  </si>
  <si>
    <t>Kahniashvili, Tina;Gogoberidze, Grigol;Ratra, Bharat</t>
  </si>
  <si>
    <t>Belgium;Georgia;United States;Canada;United States</t>
  </si>
  <si>
    <t>Leuven;Abastumani;New York;Sudbury ON,;Manhattan</t>
  </si>
  <si>
    <t>Departement Wiskunde;Abastumani Astrophysical Observatory;New York University;Laurentian University;Kansas State University</t>
  </si>
  <si>
    <t>60121247;60071907;60021784;60012762;60000689</t>
  </si>
  <si>
    <t>Kahniashvili T.</t>
  </si>
  <si>
    <t>Gravitational radiation from primordial helical magnetohydrodynamic turbulence</t>
  </si>
  <si>
    <t>10.1103/PhysRevLett.100.231301</t>
  </si>
  <si>
    <t>2-s2.0-45249119298</t>
  </si>
  <si>
    <t>['wise basis', 'well correlated', 'viewing geometry', 'study showed', 'significant influence', 'retrospective mapping', 'ranging techniques', 'photogrammetric dsm', 'photo dsms', 'matching parameters', 'main objective', 'lower resolution', 'light detection', 'lidar dtm', 'lidar counterparts', 'lidar chms', 'highly correlated', 'dtms ).', 'digital stereo', 'chms ).', 'best stereo', 'assessment revealed', 'approach opens', 'also demonstrated', '95th percentile']</t>
  </si>
  <si>
    <t>Ranging techniques such as lidar (LIght Detection And Ranging) and digital stereo-photogrammetry show great promise for mapping forest canopy height. In this study, we combine these techniques to create hybrid photo-lidar canopy height models (CHMs). First, photogrammetric digital surface models (DSMs) created using automated stereo-matching were registered to corresponding lidar digital terrain models (DTMs). Photo-lidar CHMs were then produced by subtracting the lidar DTM from the photogrammetric DSM. This approach opens up the possibility of retrospective mapping of forest structure using archived aerial photographs. The main objective of the study was to evaluate the accuracy of photo-lidar CHMs by comparing them to reference lidar CHMs. The assessment revealed that stereo-matching parameters and left-right image dissimilarities caused by sunlight and viewing geometry have a significant influence on the quality of the photo DSMs. Our study showed that photo-lidar CHMs are well correlated to their lidar counterparts on a pixel-wise basis (r up to 0.89 in the best stereo-matching conditions), but have a lower resolution and accuracy. It also demonstrated that plot metrics extracted from the lidar and photo-lidar CHMs, such as height at the 95th percentile of 20 m √ó 20 m windows, are highly correlated (r up to 0.95 in general matching conditions).</t>
  </si>
  <si>
    <t>3343-3364</t>
  </si>
  <si>
    <t>60027863;60103240;60011832;60027863</t>
  </si>
  <si>
    <t>6602221049;23975194700;7103024611;56163011500</t>
  </si>
  <si>
    <t>St-Onge, B.;Vega, C.;Fournier, R. A.;Hu, Y.</t>
  </si>
  <si>
    <t>France;Canada;Canada</t>
  </si>
  <si>
    <t>Montpellier;Montreal;Sherbrooke</t>
  </si>
  <si>
    <t>Territoires, Environnement, T√©l√©d√©tection et Information Spatiale;Universit√© du Qu√©bec √† Montr√©al;Universit√© de Sherbrooke</t>
  </si>
  <si>
    <t>60103240;60027863;60011832</t>
  </si>
  <si>
    <t>St-Onge B.</t>
  </si>
  <si>
    <t>Mapping canopy height using a combination of digital stereo-photogrammetry and lidar</t>
  </si>
  <si>
    <t>10.1080/01431160701469040</t>
  </si>
  <si>
    <t>2-s2.0-46249105500</t>
  </si>
  <si>
    <t>DEB 042376</t>
  </si>
  <si>
    <t>['vegetation characteristics', 'urban areas', 'study area', 'property parcel', 'paper presents', 'overall accuracy', 'oriented approach', 'light detection', 'knowledge base', 'includes portions', 'image objects', 'five classes', 'exercise resulted', 'could potentially', 'building footprints', 'bare soil', 'baltimore county', 'baltimore city', '3 %,']</t>
  </si>
  <si>
    <t>This paper presents an object-oriented approach for analysing and characterizing the urban landscape structure at the parcel level using high-resolution digital aerial imagery and LIght Detection and Ranging (LIDAR) data. Additional spatial datasets including property parcel boundaries and building footprints were used to both facilitate object segmentation and obtain greater classification accuracy. The study area is the Gwynns Falls watershed, which includes portions of Baltimore City and Baltimore County, MD. A three-level hierarchical network of image objects was generated, and objects were classified. At the two lower levels, objects were classified into five classes, building, pavement, bare soil, fine textured vegetation and coarse textured vegetation, respectively. The object-oriented classification approach proved to be effective for urban land cover classification. The overall accuracy of the classification was 92.3%, and the overall Kappa statistic was 0.899. Land cover proportions as well as vegetation characteristics were then summarized by property parcel. This exercise resulted in a knowledge base of rules for urban land cover classification, which could potentially be applied to other urban areas.</t>
  </si>
  <si>
    <t>3119-3135</t>
  </si>
  <si>
    <t>60009500;60009500</t>
  </si>
  <si>
    <t>8318129800;57207591736</t>
  </si>
  <si>
    <t>Zhou, W.;Troy, A.</t>
  </si>
  <si>
    <t>Zhou W.</t>
  </si>
  <si>
    <t>An object-oriented approach for analysing and characterizing urban landscape at the parcel level</t>
  </si>
  <si>
    <t>10.1080/01431160701469065</t>
  </si>
  <si>
    <t>2-s2.0-46249127568</t>
  </si>
  <si>
    <t>['watershed segmentation', 'vector polygons', 'urban areas', 'turkey earthquake', 'system called', 'strongly hit', 'specific manner', 'produce shadows', 'perform assessments', 'paper presents', 'overall accuracy', 'final decision', 'earthquake using', 'damage condition', 'corresponding shadows', 'correctly labelled', 'cast shadows', 'building boundaries', 'assessments carried', 'approach utilizes', '63 %.', '1999 izmit']</t>
  </si>
  <si>
    <t>This paper presents an approach for detecting the damaged buildings due to earthquake using the watershed segmentation of the post-event aerial images. The approach utilizes the relationship between the buildings and their cast shadows. It is based on an idea that if a building is damaged, it will not produce shadows. The cast shadows of the buildings are detected through an immersion-based watershed segmentation. The boundaries of the buildings are available and stored in a GIS as vector polygons. The vector-building boundaries are used to match the shadow casting edges of the buildings with their corresponding shadows and to perform assessments on a building-specific manner. For each building, a final decision on the damage condition is taken, based on the assessments carried out for that building only. The approach was implemented in Golcuk, one of the urban areas most strongly hit by the 1999 Izmit, Turkey earthquake. To implement the approach, a system called the Building-Based Earthquake Damage Assessment System was developed in MATLAB. Of the 284 buildings processed and analysed, 229 were correctly labelled as damaged and undamaged, providing an overall accuracy of 80.63%.</t>
  </si>
  <si>
    <t>3073-3089</t>
  </si>
  <si>
    <t>60020484;60028644</t>
  </si>
  <si>
    <t>57198343984;56315327800</t>
  </si>
  <si>
    <t>Turker, Mustafa;Sumer, Emre</t>
  </si>
  <si>
    <t>Ba≈ükent √úniversitesi;Hacettepe √úniversitesi</t>
  </si>
  <si>
    <t>60028644;60020484</t>
  </si>
  <si>
    <t>Turker M.</t>
  </si>
  <si>
    <t>Building-based damage detection due to earthquake using the watershed segmentation of the post-event aerial images</t>
  </si>
  <si>
    <t>10.1080/01431160701442096</t>
  </si>
  <si>
    <t>2-s2.0-46249127832</t>
  </si>
  <si>
    <t>['¬© 2008', 'uwb antenna', 'ring resonator', 'practical example', 'notched characteristics', 'monopole antenna', 'etched inside', 'dual band', 'also analysed', '98 ghz', '48 ghz', '12 ghz']</t>
  </si>
  <si>
    <t>A compact printed ultra-wideband (UWB) monopole antenna with dual band-notched characteristics is presented. One complementary split-ring resonator (CSRR) is etched inside the patch of the monopole antenna to achieve dual notch frequency bands. A practical example for a UWB antenna (working from 2.90 to 12 GHz) is demonstrated, with one notch frequency band at 3.40-3.48 GHz and the other at 5.40-5.98 GHz. In addition, the effect of the dimensions of the CSRR on the dual notch frequency bands is also analysed. ¬© 2008 The Institution of Engineering and Technology.</t>
  </si>
  <si>
    <t>710-711</t>
  </si>
  <si>
    <t>34882026100;7203001464;16320302100;14625801200;57202838681;14827246600</t>
  </si>
  <si>
    <t>Liu, J.;Gong, S.;Xu, Y.;Zhang, X.;Feng, C.;Qi, N.</t>
  </si>
  <si>
    <t>Compact printed ultra-wideband monopole antenna with dual band-notched characteristics</t>
  </si>
  <si>
    <t>10.1049/el:20080931</t>
  </si>
  <si>
    <t>2-s2.0-44649136190</t>
  </si>
  <si>
    <t>['zonal components', 'wind speed', 'vertical neutral', 'ultrahigh frequency', 'two orders', 'thermospheric winds', 'thermospheric wind', 'sodankylcurrency sign', 'radar system', 'previously predicted', 'poleward direction', 'observed speeds', 'newly designed', 'meridional neutral', 'magnitude smaller', 'magnetometer data', 'lower thermosphere', 'high latitudes', 'heating event', 'heated region', 'beam configuration', 'also observed', 'also available', '114 km', '109 km']</t>
  </si>
  <si>
    <t>Lower-thermospheric winds at high latitudes during moderately-disturbed geomagnetic conditions were studied using data obtained with the European Incoherent Scatter (EISCAT) Kiruna-SodankylCurrency sign-Troms (KST) ultrahigh frequency (UHF) radar system on 9-10 September 2004. The antenna-beam configuration was newly designed to minimize the estimated measurement error of the vertical neutral-wind speed in the lower thermosphere. This method was also available to estimate the meridional and zonal components. The vertical neutral-wind speed at 109 km, 114 km, and 120 km heights showed large upward motions in excess of 30 m s&amp;minus;1 in association with an ionospheric heating event. Large downward speeds in excess of &amp;minus;30 m s&amp;minus;1 were also observed before and after the heating event. The meridional neutral-wind speed suddenly changed its direction from equatorward to poleward when the heating event began, and then returned equatorward coinciding with a decrease in the heating event. The magnetometer data from northern Scandinavia suggested that the center of the heated region was located about 80 km equatorward of TromsœÜ. The pressure gradient caused the lower-thermospheric wind to accelerate obliquely upward over TromsœÜ in the poleward direction. Acceleration of the neutral wind flowing on a vertically tilted isobar produced vertical wind speeds larger by more than two orders of magnitude than previously predicted, but still an order of magnitude smaller than observed speeds.</t>
  </si>
  <si>
    <t>1491-1505</t>
  </si>
  <si>
    <t>Annales Geophysicae</t>
  </si>
  <si>
    <t>60000264-60011976;60011976;60026243;60032325;60000264;60006790;60021255;60209630;60209630</t>
  </si>
  <si>
    <t>7102631430;7101768791;8943478700;7101726693;55654598300;57220660302;6701388319;8786910300;7004277515</t>
  </si>
  <si>
    <t>Oyama, S.;Watkins, B. J.;Maeda, S.;Shinagawa, H.;Nozawa, S.;Ogawa, Y.;Brekke, A.;Lathuillere, C.;Kofman, W.</t>
  </si>
  <si>
    <t>France;Japan;Japan;Norway;United States;Japan;Japan</t>
  </si>
  <si>
    <t>Saint Martin d'Heres;Koganei;Kyoto;Tromso;Fairbanks;Tokyo;Nagoya</t>
  </si>
  <si>
    <t>Institut de Plan√©tologie et d‚ÄôAstrophysique de Grenoble (IPAG);Japan National Institute of Information and Communications Technology;Kyoto Women's University;UiT The Arctic University of Norway;University of Alaska Fairbanks;National Institute of Polar Research;Nagoya University</t>
  </si>
  <si>
    <t>60209630;60032325;60026243;60021255;60011976;60006790;60000264</t>
  </si>
  <si>
    <t>Oyama S.</t>
  </si>
  <si>
    <t>Generation of the lower-thermospheric vertical wind estimated with the EISCAT KST radar at high latitudes during periods of moderate geomagnetic disturbance</t>
  </si>
  <si>
    <t>10.5194/angeo-26-1491-2008</t>
  </si>
  <si>
    <t>2-s2.0-45149130949</t>
  </si>
  <si>
    <t>['wave number', 'various angles', 'specific problem', 'near field', 'lie partially', 'interior region', 'infinite extent', 'ground plane', 'general class', 'field variable', 'far field', 'excitation lies', 'boundary elements', 'analytic solution', 'analytic results', 'also partially']</t>
  </si>
  <si>
    <t>Ground planes | Infinite boundary elements | Method of moments | Slots</t>
  </si>
  <si>
    <t>Consider a two-dimensional plane wave transverse magnetic mode scattering from a perfectly electric conducting ground plane. Let the ground plane be of infinite extent and comprise two regions, a near field and a far field. In the far field, let the ground plane be flat and let us choose the co-ordinates (x, y) such that it lies on the axis y=0. Over the interior region, let the profile of the ground plane change such that it can lie partially above and also partially below the axis y=0. Finally, let us assume that the source of the excitation lies above the ground plane. To model this general class of problems, a method of moments electric field integral equation formulation is proposed which uses infinite boundary elements to model the far field and boundary elements to model the near field. In the far field, the field variable is approximated by the highest order terms in the far-field asymptotic expansion. The integrals over the infinite boundary elements are infinite in extent and contain oscillatory terms and hence require special integration rules. The formulation is tested for the specific problem of a semi-circular cylindrical protrusion of radius a lying above an infinite flat ground plane, such that ka=1 where k is the wave number. This problem is chosen because it has an analytic solution in the form of a Bessel function expansion; hence, the accuracy of the formulation can be tested. In particular, the radar cross section results for various angles of incidence of the plane wave source are calculated and compared with analytic results. Copyright ¬© 2007 John Wiley &amp; Sons, Ltd.</t>
  </si>
  <si>
    <t>1716-1732</t>
  </si>
  <si>
    <t>International Journal for Numerical Methods in Engineering</t>
  </si>
  <si>
    <t>Chadwick, Edmund</t>
  </si>
  <si>
    <t>Salford</t>
  </si>
  <si>
    <t>University of Salford</t>
  </si>
  <si>
    <t>Chadwick E.</t>
  </si>
  <si>
    <t>Infinite boundary elements for electromagnetics</t>
  </si>
  <si>
    <t>10.1002/nme.2228</t>
  </si>
  <si>
    <t>2-s2.0-47249103007</t>
  </si>
  <si>
    <t>['thoracic limbs', 'subfamily penilinae', 'six pairs', 'second maxillae', 'resting eggs', 'new family', 'marine penilia', 'large postabdomen', 'initially attributed', 'following set', 'five aesthetascs', 'first pair', 'filtering setae', 'family sididae', 'existence need', 'ctenopoda ),', 'black sea', 'among ctenopoda']</t>
  </si>
  <si>
    <t>Hydrogen sulfide zone | Pseudopenilia bathyalis | Pseudopenilidae | Taxonomic description</t>
  </si>
  <si>
    <t>The recently described Pseudopenilia bathyalis Sergeeva, 2004, found in the depths of the Black Sea and initially attributed to family Sididae (Crustacea: Cladocera: Ctenopoda), have after reinvestigation been placed in Pseudopenilidae, a new family of the cladoceran order Ctenopoda. The following set of the main diagnostic features characterize Pseudopenilidae: comparatively large antennules with long sensory seta and five aesthetascs; long and massive second antennae with two-segmented branches armed with long, one-segmented, needle-shaped setae without setules; maxillules without long setae; lack of second maxillae; closed brood pouch; six pairs of similar thoracic limbs without gnathobases and filtering setae; small epipodites present only on thoracic limbs of first pair; large postabdomen, having massive terminal claws and one-segmented, needle-shaped setae nanatoriae without setules; resting eggs with hard outer shell. Among Ctenopoda, Pseudopenilidae is closest to the marine Penilia (family Sididae, subfamily Penilinae) but is at the same time very different. P. bathyalis is a member of the recently discovered community of invertebrates, populating the deep anaerobic zone of the Black Sea, whose taxonomic diversity and mode of existence need further investigations. Copyright ¬© 2008 Magnolia Press.</t>
  </si>
  <si>
    <t>60097365;60011313</t>
  </si>
  <si>
    <t>6603443366;57201808772</t>
  </si>
  <si>
    <t>Korovchinsky, Nikolai M.;Sergeeva, Nelli G.</t>
  </si>
  <si>
    <t>Russian Federation;Ukraine</t>
  </si>
  <si>
    <t>Moscow;Kiev</t>
  </si>
  <si>
    <t>A.N. Severtsov Institute of Ecology and Evolution Russian Academy of Sciences;National Academy of Sciences in Ukraine</t>
  </si>
  <si>
    <t>Korovchinsky N.M.</t>
  </si>
  <si>
    <t>A new family of the order Ctenopoda (Crustacea: Cladocera) from the depths of the Black Sea</t>
  </si>
  <si>
    <t>10.11646/zootaxa.1795.1.4</t>
  </si>
  <si>
    <t>2-s2.0-46649104059</t>
  </si>
  <si>
    <t>['¬© 2008', 'surface treatment', 'relevant components', 'prime suspects', 'japan society', 'highperformance devices', 'fragile adhesion', 'fluororesin substrate', 'fluororesin films', 'dielectric constant', 'copper foil', 'applied physics', 'also introduced', 'advanced millimeter']</t>
  </si>
  <si>
    <t>Adhesion | Dielectric constant | Electron beam | Graft polymerization | Millimeter wave | Peel strength | Planar antenna | PTFE | Surface treatment</t>
  </si>
  <si>
    <t>As the importance of advanced millimeter-wave diagnostics increases, a reliable and accurate fabrication technique for highperformance devices and relevant components is essential. We describe a new improved fabrication technique for millimeterwave planar components, such as antennas using low-loss fluororesin substrates. A fragile adhesion between the copper foil and fluororesin substrate and the accuracy of the device pattern using conventional fabrication techniques have been prime suspects in the failure of the devices. In order to solve these problems, surface treatment of fluororesin films and a fabrication method using electro-fine-forming (EF2) are proposed. The peel adhesion strength between the metal and fluororesin films and the value of the dielectric constant of the fluororesin films before and after grafting are reported. A prototype antenna using conventional fluororesin substrates and grafted-poly(tetrafluoroethylene) (PTFE) films produced using the EP2 fabrication technique are also introduced. ¬©2008 The Japan Society of Applied Physics.</t>
  </si>
  <si>
    <t>4755-4758</t>
  </si>
  <si>
    <t>6 PART 1</t>
  </si>
  <si>
    <t>60011047-60107341;60011047;60011047;60015658;60015658;60107341</t>
  </si>
  <si>
    <t>7403170622;7005566859;6603029832;55911296700;7006541376;7005941035</t>
  </si>
  <si>
    <t>Ito, Naoki;Mase, Atsushi;Kogi, Yuichiro;Seko, Noriaki;Tamada, Masao;Sakata, Eiji</t>
  </si>
  <si>
    <t>Tokyo;Kashiwa;Fukuoka</t>
  </si>
  <si>
    <t>Hitachi Maxell, Ltd.;Japan Atomic Energy Agency;Kyushu University</t>
  </si>
  <si>
    <t>60107341;60015658;60011047</t>
  </si>
  <si>
    <t>Ito N.</t>
  </si>
  <si>
    <t>New advanced fabrication technique for millimeter-wave planar components based on fluororesin substrates using graft polymerization</t>
  </si>
  <si>
    <t>10.1143/JJAP.47.4755</t>
  </si>
  <si>
    <t>2-s2.0-55049092744</t>
  </si>
  <si>
    <t>['¬© 2008', 'time effects', 'thz oscillators', 'theoretically expected', 'sources operating', 'rtds integrated', 'rtd size', 'rtd oscillators', 'room temperature', 'recent study', 'precise control', 'planar circuits', 'parasitic elements', 'output power', 'oscillation frequency', 'measured results', 'limiting factors', 'japan society', 'harmonic oscillation', 'good agreement', 'fundamental oscillation', 'controlled oscillation', 'coherent terahertz', 'array elements', 'array configuration', 'applied physics', 'also described', '65 thz', '60 œºw', '3 thz', '1 thz', '02 thz']</t>
  </si>
  <si>
    <t>Coherent power combining | Oscillator | Resonant tunneling diode | Slot antenna | Terahertz device | Voltage-controlled oscillator</t>
  </si>
  <si>
    <t>Resonant tunneling diodes (RTDs) have the potential for use as compact and coherent terahertz (THz) sources operating at room temperature. In this paper, sub-THz and THz oscillators with RTDs integrated on planar circuits are described. Fundamental oscillation up to 0.65 THz and harmonic oscillation up to 1.02 THz were obtained at room temperature in our recent study. Limiting factors for oscillation frequency and output power are theoretically analyzed including tunneling and transit-time effects and parasitic elements. Oscillation frequency and its dependence on RTD size are in good agreement with the measured results. Based on this result, it is shown that fundamental oscillation up to 2.3 THz and an output power of 60 ŒºW at 1 THz are theoretically expected by improving the structures of the RTD and the antenna. Voltage-controlled oscillation, which is useful for the precise control of frequency, is observed in the RTD oscillators. Coherent power combining in an array configuration to achieve high output power as well as mutual injection locking between the array elements are also described. ¬© 2008 The Japan Society of Applied Physics.</t>
  </si>
  <si>
    <t>4375-4384</t>
  </si>
  <si>
    <t>7202418130;56426679400;22034974300</t>
  </si>
  <si>
    <t>Asada, Masahiro;Suzuki, Safumi;Kishimoto, Naomichi</t>
  </si>
  <si>
    <t>Asada M.</t>
  </si>
  <si>
    <t>Resonant tunneling diodes for sub-terahertz and terahertz oscillators</t>
  </si>
  <si>
    <t>10.1143/JJAP.47.4375</t>
  </si>
  <si>
    <t>2-s2.0-55049121455</t>
  </si>
  <si>
    <t>['‚ àº1', '¬© 2008', 'sion films', 'significant discrepancy', 'rto ),', 'results suggest', 'plasma nitridation', 'observed among', 'japan society', 'issg ),', 'different orientations', 'applied physics', '111 ).', '110 ),', '100 ),']</t>
  </si>
  <si>
    <t>Hybrid orientation technology | Plasma nitridation | Radical reaction | SiON film | Substrate orientation</t>
  </si>
  <si>
    <t>We investigated the formation of ‚àº1-3nm ultrathin SiON films by the plasma nitridation of oxidized Si substrates having different orientations, namely, (100), (110), and (111). Oxidation was performed by dry, wet, and plasma oxidation processes with rapid thermal oxidation (RTO), in situ steam generation (ISSG), and a slot plane antenna (SPA), respectively. Nitridation was performed by a plasma nitridation process with SPA. The thickness of base SiO2 films prepared by a plasma oxide process was independent of substrate orientation unlike in the dry and wet oxidation processes. Furthermore, no significant discrepancy in nitrogen areal density was observed among the SiON films grown by the plasma nitridation of differently oriented oxidized Si substrates. Our results suggest that SiON films with arbitrary nitrogen densities and thicknesses can be prepared by oxidation and plasma nitridation irrespective of the Si substrate orientation. ¬© 2008 The Japan Society of Applied Physics.</t>
  </si>
  <si>
    <t>4461-4464</t>
  </si>
  <si>
    <t>60018352;60018352;60018735;60018735;60018735</t>
  </si>
  <si>
    <t>25936308000;7004034659;7408147713;6701559676;7003379426</t>
  </si>
  <si>
    <t>Kasahara, Kiyotaka;Uchitomi, Naotaka;Shimizu, Takashi;Saki, Kazuo;Mizushima, Ichiro</t>
  </si>
  <si>
    <t>Tokyo;Nagaoka</t>
  </si>
  <si>
    <t>Toshiba Corporation;Nagaoka University of Technology</t>
  </si>
  <si>
    <t>60018735;60018352</t>
  </si>
  <si>
    <t>Kasahara K.</t>
  </si>
  <si>
    <t>Formation of ultrathin SiON films on si substrates having different orientations</t>
  </si>
  <si>
    <t>10.1143/JJAP.47.4461</t>
  </si>
  <si>
    <t>2-s2.0-55049121768</t>
  </si>
  <si>
    <t>['¬© 2008', 'unusual behaviors', 'type orbitals', 'transport properties', 'transmission around', 'studied using', 'nonequilibrium green', 'molecule sandwiched', 'mainly contributes', 'junction systems', 'junction system', 'japan society', 'fermi energy', 'dihedral angle', 'applied physics', 'also studied']</t>
  </si>
  <si>
    <t>Biphenyl molecule | Dihedral angle dependence | End-group dependence | Nano-device | Quantum transport | Sandwich system</t>
  </si>
  <si>
    <t>The transport properties of junction systems that consist of an X-biphenyl-X (X = o, S, Se, and Te) molecule sandwiched between two gold electrodes are studied using the nonequilibrium Green's function method based on the density functional theory. The end-group atom X has an influence on not only the interaction between the molecule and electrodes but also that between the two phenyl rings. Especially, the junction system with X = O exhibits much different properties from the other Xs. The interaction between the molecule and electrodes is weaker and that between œÄ-type Orbitals of the two phenyl rings, which mainly contributes to the transmission around the Fermi energy, is stronger. As a result, this system has a larger transmission around the Fermi energy and unusual behaviors, such as a negative differential conductance and a nonlinear potential drop, are observed. We also studied the dependence on dihedral angle between the two phenyl rings. ¬© 2008 The Japan Society of Applied Physics.</t>
  </si>
  <si>
    <t>4792-4798</t>
  </si>
  <si>
    <t>60180342-60002414;60002414;60002414;60180342-60002414</t>
  </si>
  <si>
    <t>36183943900;6603600410;7006706816;7402658904</t>
  </si>
  <si>
    <t>Kondo, Hisashi;Nara, Jun;Kino, Hiori;Ohno, Takahisa</t>
  </si>
  <si>
    <t>Tokyo;Tsukuba</t>
  </si>
  <si>
    <t>Institute of Industrial Science;National Institute for Materials Science</t>
  </si>
  <si>
    <t>60180342;60002414</t>
  </si>
  <si>
    <t>Kondo H.</t>
  </si>
  <si>
    <t>End-group dependence of transport properties for biphenyl-based molecular junction system</t>
  </si>
  <si>
    <t>10.1143/JJAP.47.4792</t>
  </si>
  <si>
    <t>2-s2.0-55049123737</t>
  </si>
  <si>
    <t>Canadian Institutes of Health Research</t>
  </si>
  <si>
    <t>['widely used', 'typical application', 'system dynamics', 'stimulation parameters', 'spatial location', 'sensory systems', 'sensory receptor', 'rights reserved', 'previous methods', 'particularly useful', 'often difficult', 'new methods', 'modified version', 'length sequences', 'experimental simplicity', 'dynamic characterization', 'drosophila electroantennogram', 'dependent properties', 'computational efficiencies', 'approach based', 'accurately modulate', 'accurately controlled']</t>
  </si>
  <si>
    <t>Antenna | Drosophila | Frequency response | Olfaction | Photoionization | Sensory receptor</t>
  </si>
  <si>
    <t>Measurements of system dynamics, such as input-output frequency response estimation, have been widely used in neuroscience. Dynamic characterization of sensory systems has been particularly useful because both the amplitude and time-dependent properties of sensory input signals can often be accurately controlled. However, chemoreceptors have proved less amenable to these approaches because it is often difficult to accurately modulate or measure chemical concentration at a sensory receptor. New methods of dynamic olfactory stimulation have recently been introduced that combine controlled mechanical release of odorant with detection by photoionization of surrogate tracer gas mixed with the odorant. We have developed a modified version of this approach based on rapid binary switching of odorant flow using pseudo-random binary signals (maximum-length sequences, or M-sequences) generated by a software shift register. This system offers several advantages over previous methods, including higher frequency range stimulation, experimental simplicity and the possibility of computational efficiencies. We show that there is predictable dynamic odorant concentration at the sensory receptor and we explore the stimulation parameters as functions of total air flow rate and spatial location. A typical application of the system is shown by measuring the frequency response function of a Drosophila electroantennogram. ¬© 2008 Elsevier B.V. All rights reserved.</t>
  </si>
  <si>
    <t>Journal of Neuroscience Methods</t>
  </si>
  <si>
    <t>60015913;60015913</t>
  </si>
  <si>
    <t>57221782190;7202095039</t>
  </si>
  <si>
    <t>Schuckel, Julia;French, Andrew S.</t>
  </si>
  <si>
    <t>A digital sequence method of dynamic olfactory characterization</t>
  </si>
  <si>
    <t>S0165027008001234</t>
  </si>
  <si>
    <t>10.1016/j.jneumeth.2008.02.013</t>
  </si>
  <si>
    <t>2-s2.0-42749087085</t>
  </si>
  <si>
    <t>['specific antigen', 'sialic acid', 'seminal fluid', 'results show', 'purified psa', 'psa correlated', 'psa ),', 'proteolytic activity', 'protease activity', 'previously shown', 'physiological concentrations', 'mass spectrometry', 'internally cleaved', 'inhibitory effect', 'inactive isoforms', 'held together', 'exert anti', 'exchange chromatography', 'enzymatic activity', 'disulphide bonds', 'containing one', 'biantennary carbohydrate', 'angiogenic properties', 'angiogenic function', 'angiogenic effect', 'angiogenic activity']</t>
  </si>
  <si>
    <t>Angiogenesis | Endothelial cell | Glycosylation | Prostate cancer | Structure analysis</t>
  </si>
  <si>
    <t>BACKGROUND. The prostate produces high levels of prostate-specific antigen (PSA), which has been shown to exert anti-angiogenic properties and thus might slow down prostate tumor growth. It has been suggested that the protease activity of PSA is not needed for its anti-angiogenic function. We have previously shown that seminal fluid contains both active and inactive, internally cleaved forms of PSA. The precise structural differences between these isoforms and their function are not known. METHODS. To elucidate the structures, we purified PSA from seminal fluid and separated it by anion-exchange chromatography into six different isoforms, which were characterized by mass spectrometry. The anti-angiogenic activity of these PSA-isoforms was analyzed by human umbilical vein endothelial cell (HUVEC) tube formation assay. RESULTS. The enzymatically active PSA-isoforms had an intact peptide moiety but could be separated into three isoforms based on differences in glycosylation. The major isoform contained PSA with a biantennary carbohydrate with terminal sialic acids on both antennae. The other active isoforms showed significant carbohydrate heterogeneity, containing one or no sialic acid. The inactive isoforms were internally cleaved at several different positions, but the fragments were held together by disulphide bonds. The enzymatic activity of PSA correlated with its inhibitory effect on the endothelial cell tube formation and the inhibition was dose-dependent at physiological concentrations, whereas enzymatically inactive internally cleaved PSA-isoforms had no effect. CONCLUSIONS. Our results show that the anti-angiogenic effect of PSA is based on its proteolytic activity. ¬© 2008 Wiley-Liss, Inc.</t>
  </si>
  <si>
    <t>945-954</t>
  </si>
  <si>
    <t>Prostate</t>
  </si>
  <si>
    <t>60016987;60016987-60028758;60073745;60016987;60016987-60002952</t>
  </si>
  <si>
    <t>24341819400;6602559732;7003394149;36049932900;7003612125</t>
  </si>
  <si>
    <t>Mattsson, Johanna M.;Valmu, Leena;Laakkonen, Pirjo;Stenman, Ulf H√•kan;Koistinen, Hannu</t>
  </si>
  <si>
    <t>Finland;Finland;Finland;Finland</t>
  </si>
  <si>
    <t>Helsinki;Helsinki;Helsinki;Helsinki</t>
  </si>
  <si>
    <t>Institute of Biomedicine Helsinki;Finnish Red Cross Blood Service;Helsinki University Hospital;Helsingin Yliopisto</t>
  </si>
  <si>
    <t>60073745;60028758;60016987;60002952</t>
  </si>
  <si>
    <t>Mattsson J.</t>
  </si>
  <si>
    <t>Structural characterization and anti-angiogenic properties of prostate-specific antigen isoforms in seminal fluid</t>
  </si>
  <si>
    <t>10.1002/pros.20751</t>
  </si>
  <si>
    <t>2-s2.0-44849091712</t>
  </si>
  <si>
    <t>96-2120-M-002-014</t>
  </si>
  <si>
    <t>['radiation pattern', 'microwave regime', 'e planes', 'array theory', 'array arrangement', 'antenna design', '907 ghz']</t>
  </si>
  <si>
    <t>Antenna | Array | Radiation pattern | Terahertz (THz) photonic transmitter</t>
  </si>
  <si>
    <t>In this study, we investigate the directivity of the terahertz (THz) radiation pattern from a newly designed two-dimensional rampart slot array antenna integrated in an edge-coupled membrane photonic transmitter. The antenna design is based on the array theory which is well-developed in the microwave regime. By means of the array arrangement of rampart slot antennas, we demonstrate that the 3-dB beam width of the THz radiation pattern at 907 GHz is successfully confined within 30¬∞ in both H and E planes. ¬© 2008 IEEE.</t>
  </si>
  <si>
    <t>1042-1044</t>
  </si>
  <si>
    <t>60005429;60005429;60005429;60005429;60005429;60005429;60005429;60005429;60024666;60024666;60005429</t>
  </si>
  <si>
    <t>37862621300;35280367100;15134826000;13310277100;8893393000;56259097700;55178710000;7402943497;8558643000;16552067800;7404248165</t>
  </si>
  <si>
    <t>Huang, Yu Ru;Kuo, Chung Chiu;Chiu, Chiu Min;Chen, Hung Pin;Kao, Tzeng Fu;Chen, Yi Chun;Liu, An Shyi;Wu, Ruey Beei;Chiu, Pei Chin;Chyi, Jen Inn;Sun, Chi Kuang</t>
  </si>
  <si>
    <t>Taoyuan;Taipei</t>
  </si>
  <si>
    <t>National Central University;National Taiwan University</t>
  </si>
  <si>
    <t>60024666;60005429</t>
  </si>
  <si>
    <t>Huang Y.R.</t>
  </si>
  <si>
    <t>Highly directed radiation pattern from a THz photonic transmitter with a two-dimensional rampart slot array antenna</t>
  </si>
  <si>
    <t>10.1109/LPT.2008.924197</t>
  </si>
  <si>
    <t>2-s2.0-77951527260</t>
  </si>
  <si>
    <t>['size dependence', 'resonantly enhanced', 'graph presented', 'glutathione attached', 'fluorescence spectroscopies', 'enhancement indicated', 'circular dichroism', 'cd spectra', 'cd ),', 'bimane chromophores']</t>
  </si>
  <si>
    <t>Absorption | Circular dichroism | Fluorescence | Nanostructures | Surface plasmon resonance</t>
  </si>
  <si>
    <t>(Graph Presented) Colloidal Ag nanoparticles coated with l-glutathione attached to bimane chromophores were studied by absorption, circular dichroism (CD), and fluorescence spectroscopies. The absorption and CD spectra were resonantly enhanced by Ag surface plasmons. The wavelength and particle-size dependence of the enhancement indicated that an electromagnetic "antenna" effect is in action. ¬© 2008 Wiley-VCH Verlag GmbH &amp; Co. KGaA.</t>
  </si>
  <si>
    <t>4855-4857</t>
  </si>
  <si>
    <t>Angewandte Chemie - International Edition</t>
  </si>
  <si>
    <t>60005681;60005681;60005681;60005681;60005681</t>
  </si>
  <si>
    <t>25225526200;6507551786;7006138228;7006750070;7004047587</t>
  </si>
  <si>
    <t>Lieberman, Itai;Shemer, Gabriel;Fried, Tcipi;Kosower, Edward M.;Markovich, Gil</t>
  </si>
  <si>
    <t>Lieberman I.</t>
  </si>
  <si>
    <t>Plasmon-resonance-enhanced absorption and circular dichroism</t>
  </si>
  <si>
    <t>10.1002/anie.200800231</t>
  </si>
  <si>
    <t>2-s2.0-53549099407</t>
  </si>
  <si>
    <t>['virtual plane', 'study demonstrates', 'oriented away', 'och2co2me group', 'molecular structure', 'located alternately', 'ii ),', 'four bridging', 'ecular components', 'dimensional framework', 'dihedral angles', 'crystallography 2008', 'crystal structures', 'crystal engineering', 'co2me groups', 'aromatic rings', 'arene derivatives', 'alternate conformation', '8 )¬∞.', '6 )¬∞.']</t>
  </si>
  <si>
    <t>The crystal structures of the two title thia-calix[4]arene derivatives, C52H64O12S4, (I), and C36H28Br4O12S4, (II), are reported. Compound (I) has crystallographic C 2 symmetry and adopts a 1,3-alternate conformation where the four -OCH2-CO2Me groups are located alternately above and below the virtual plane (R) defined by the four bridging S atoms. The dihedral angles between the plane (R) and the aromatic rings are 87.17 (7) and 87.60 (8)¬∞. Compound (II) has a partial cone conformation in which the pendant -OCH2CO2Me group of the rotated aryl ring is oriented away from the thia-calixarene cavity formed by the other three aryl rings. The dihedral angles between the plane (R) and the aryl rings range from 17.47 (10) to 85.98 (6)¬∞. In the supra-molecular structure of (II), the mol-ecular components are linked into a two-dimensional framework by a combination of C - H‚ãØO hydrogen bonds and C - Br‚ãØC inter-actions. This study demonstrates the usefulness of these motif-generating -interactions and thiacalix[4]arene derivatives in crystal engineering. ¬© International Union of Crystallography 2008.</t>
  </si>
  <si>
    <t>Acta Crystallographica Section C: Crystal Structure Communications</t>
  </si>
  <si>
    <t>60002210;60002210;60002210;60002210;60002210</t>
  </si>
  <si>
    <t>23135478900;24345742200;57192560272;7406202281;7403332496</t>
  </si>
  <si>
    <t>Xu, Wei Na;Yuan, Jiu Mao;Liu, Yang;Ma, Jian Ping;Guo, Dian Shun</t>
  </si>
  <si>
    <t>Jinan</t>
  </si>
  <si>
    <t>Shandong Normal University</t>
  </si>
  <si>
    <t>Xu W.</t>
  </si>
  <si>
    <t>1,3-alternate and partial cone conformers of tetra-methyl (5,11,17,23-tetra-tert-butyl-2,8,14,20-tetra-thia-calix[4]arene-25,26,27, 28-tetra-yltetra-oxy)tetra-acetate and tetra-methyl (5,11,17,23-tetra-bromo-2,8, 14,20-tetra-thia-calix[4]arene-25,26,27,28-tetra-yltetra-oxy)tetra-acetate</t>
  </si>
  <si>
    <t>S0108270108013838</t>
  </si>
  <si>
    <t>10.1107/S0108270108013838</t>
  </si>
  <si>
    <t>2-s2.0-44949149084</t>
  </si>
  <si>
    <t>['work focuses', 'white solids', 'uv irradiation', 'therefore obtained', 'tem microscopy', 'silica surface', 'silica nanoparticles', 'new complexes', 'nanoscale particles', 'mass spectrometry', 'luminescence spectroscopies', 'luminescence bands', 'heptanedionato ),', 'europium complexes', 'ethanol mixture', 'elemental analysis', 'drift spectroscopy', 'covalently bonded', 'complexes grafted', 'chemical integrity', 'ch 2', 'aqueous sols', '26 mmol', '2 )]', '2 ),', '1 )]']</t>
  </si>
  <si>
    <t>This work focuses on the grafting of transition metal complexes on silica surface nanoparticles. Nanoscale silica particles in aqueous sols are used as starting silicated materials. We have undertaken the synthesis of europium(III) complexes containing organosilyldipyridine ligands, (EtO)3Si(CH 2)3NHCH2-bipy (1) and (EtO)(CH 3)2Si(CH2)3NHCH2-bipy (2), in view of a direct grafting reaction on silica nanoparticles. Reaction of one molar equivalent of 1 and 2 with Eu(tmhd)3 (tmhd = 2,2,6,6-tetramethyl-3,5-heptanedionato), as precursor, leads to octacoordinated silylated europium(III) complexes [Eu(tmhd)3(1)] (3) and [Eu(tmhd)3(2)] (4) as white solids in 34-54% yields. Europium complexes were characterized by elemental analysis, mass spectrometry, FT-IR, UV, and luminescence spectroscopies. These new complexes are reacting in a 1:10 (v/v) water and ethanol mixture with silica nanoparticles colloidal sol. Elemental analysis and thermogravimetric data indicated grafting ratios of 0.41 and 0.26 mmol of europium(III) complexes per gram of silica. Functionalized silica nanoparticles were characterized by DRIFT spectroscopy and TEM microscopy. The first analysis shows that the chemical integrity of the complexes is retained on the silica surface together with the size and the monodispersity of the nanoscale particles. As expected for europium(III) complexes, luminescence is observed under UV irradiation. Emission and excitation spectra indicate that the metal coordination environment is not modified on the silica surface. Moreover, the sharpness of the luminescence bands and the strong antenna effect are maintained when complexes are covalently bonded to silica. New luminescent europium(III) complexes grafted on silica nanoparticles are therefore obtained from our approach. ¬© 2008 American Chemical Society.</t>
  </si>
  <si>
    <t>6208-6214</t>
  </si>
  <si>
    <t>Langmuir</t>
  </si>
  <si>
    <t>60122711;60122711;60009507;60024174;60122711</t>
  </si>
  <si>
    <t>13004974600;7003378189;7006042813;7004881386;7003285943</t>
  </si>
  <si>
    <t>Cousini√©, Sandra;Gressier, Marie;Reber, Christian;Dexpert-Ghys, Jeannette;Menu, Marie Jo√´lle</t>
  </si>
  <si>
    <t>France;France;Canada</t>
  </si>
  <si>
    <t>Toulouse;Toulouse;Montreal</t>
  </si>
  <si>
    <t>Centre Inter-universitaire de Recherche et d‚ÄôIng√©nierie des Mat√©riaux;CEMES Centre d'Elaboration de Mat√©riaux et d'Etudes Structurales;University of Montreal</t>
  </si>
  <si>
    <t>60122711;60024174;60009507</t>
  </si>
  <si>
    <t>Cousini√© S.</t>
  </si>
  <si>
    <t>Europium(III) complexes containing organosilyldipyridine ligands grafted on silica nanoparticles</t>
  </si>
  <si>
    <t>10.1021/la7035983</t>
  </si>
  <si>
    <t>2-s2.0-46949109832</t>
  </si>
  <si>
    <t>['recent studies', 'provides protection', 'proper viability', 'promoting energy', 'polarity events', 'optic lobe', 'neuroprotective function', 'neurophysiological defects', 'neuronal injury', 'metabolic stress', 'mechanisms unrelated', 'mature neurons', 'maintaining integrity', 'inhibiting energy', 'increased activity', 'exploring mechanisms', 'existing evidence', 'epithelial tissues', 'drug treatments', 'differentiated photoreceptors', 'consumptive processes', 'ampk might', 'ampk controls', 'alc using']</t>
  </si>
  <si>
    <t>AMPK | Drosophila | Excitotoxicity | Neurodegeneration | Polarity | Visual system</t>
  </si>
  <si>
    <t>Exploring mechanisms that govern neuronal responses to metabolic stress is essential for the development of therapeutic strategies aimed at treatment of neuronal injury and disease. AMP-activated protein kinase (AMPK) is a key enzyme regulating cellular energy homeostasis that responds to changes in cellular energy levels by promoting energy-restorative and inhibiting energy-consumptive processes. Recent studies have suggested that AMPK might have a neuroprotective function. However, the existing evidence is contradictory and almost exclusively derived from in vitro studies based on drug treatments and metabolic stress models. To tackle these issues in vivo, we used the Drosophila visual system. In this report, we describe a novel Drosophila mutant, alicorn (alc), encoding the single Œ≤ regulatory subunit of AMPK. Loss of alc using the eyFlp system causes severe early-onset progressive nonapoptotic neurodegeneration in the retina, the optic lobe, and the antennae, as well as behavioral and neurophysiological defects. Retinal degeneration occurs immediately after normal neuronal differentiation, can be enhanced by exposure to light, and can be prevented by blocking photoreceptor excitation. Furthermore, AMPK is required for proper viability of differentiated photoreceptors by mechanisms unrelated to polarity events that AMPK controls in epithelial tissues. In conclusion, AMPK does not affect photoreceptor development but is crucial to maintaining integrity of mature neurons under conditions of increased activity and provides protection from excitotoxicity. Copyright ¬© 2008 Society for Neuroscience.</t>
  </si>
  <si>
    <t>6419-6429</t>
  </si>
  <si>
    <t>60025063;60025063;60025063</t>
  </si>
  <si>
    <t>57194059979;6701347028;57202606962</t>
  </si>
  <si>
    <t>Spasiƒá, Milo≈° R.;Callaerts, Patrick;Norga, Koenraad K.</t>
  </si>
  <si>
    <t>Spasiƒá M.</t>
  </si>
  <si>
    <t>Drosophila alicorn is a neuronal maintenance factor protecting against activity-induced retinal degeneration</t>
  </si>
  <si>
    <t>10.1523/JNEUROSCI.1646-08.2008</t>
  </si>
  <si>
    <t>2-s2.0-46749133868</t>
  </si>
  <si>
    <t>['whereas inactivation', 'von hippel', 'short latency', 'rights reserved', 'results support', 'renal cysts', 'primary cilium', 'mouse kidney', 'cystic lesions', 'cyst formation', 'cells lining']</t>
  </si>
  <si>
    <t>Kidney cyst | Primary cilium | PTEN | VHL</t>
  </si>
  <si>
    <t>In patients with von Hippel-Lindau (VHL) disease, renal cysts and clear cell renal cell carcinoma (ccRCC) arise from renal tubular epithelial cells containing biallelic inactivation of the VHL tumour suppressor gene. However, it is presumed that formation of renal cysts and their conversion to ccRCC involve additional genetic changes at other loci. Here, we show that cystic lesions in the kidneys of patients with VHL disease also demonstrate activation of the phosphatidylinositol-3-kinase (PI3K) pathway. Strikingly, combined conditional inactivation of Vhlh and the Pten tumour suppressor gene, which normally antagonises PI3K signalling, in the mouse kidney, elicits cyst formation after short latency, whereas inactivation of either tumour suppressor gene alone failed to produce such a phenotype. Interestingly, cells lining these cysts frequently lack a primary cilium, a microtubule-based cellular antenna important for suppression of uncontrolled kidney epithelial cell proliferation and cyst formation. Our results support a model in which the PTEN tumour suppressor protein cooperates with pVHL to suppress cyst development in the kidney. ¬© 2008 European Molecular Biology Organization | All Rights Reserved.</t>
  </si>
  <si>
    <t>1747-1757</t>
  </si>
  <si>
    <t>EMBO Journal</t>
  </si>
  <si>
    <t>60025858;60025858;60025858;60025858;60025858;60025858-60019619;60019619;60025858</t>
  </si>
  <si>
    <t>16301154800;14052793400;24464814100;24465226500;24464831900;14119996000;8076762000;57202567751</t>
  </si>
  <si>
    <t>Frew, Ian J.;Thoma, Claudio R.;Georgiev, Strahil;Minola, Andrea;Hitz, Manuela;Montani, Matteo;Moch, Holger;Krek, Wilhelm</t>
  </si>
  <si>
    <t>Zurich ZH,;Zurich</t>
  </si>
  <si>
    <t>ETH Zurich;UniversitatsSpital Zurich</t>
  </si>
  <si>
    <t>60025858;60019619</t>
  </si>
  <si>
    <t>Frew I.J.</t>
  </si>
  <si>
    <t>pVHL and PTEN tumour suppressor proteins cooperatively suppress kidney cyst formation</t>
  </si>
  <si>
    <t>EMBOJ200896</t>
  </si>
  <si>
    <t>10.1038/emboj.2008.96</t>
  </si>
  <si>
    <t>2-s2.0-47049090632</t>
  </si>
  <si>
    <t>['¬© 2008', 'two years', 'two numbers', 'theoretical models', 'spanning uncertainties', 'scales probed', 'rights reserved', 'redshift evolution', 'peaks near', 'mwa scales', 'ionizing sources', 'intergalactic medium', 'indirect constraint', 'generic prediction', 'filling factor', 'detection sensitivity', 'cosmic hydrogen', 'compact core', 'amounts primarily', '1 ).']</t>
  </si>
  <si>
    <t>Cosmology: theory | Intergalactic medium | Large-scale structure of universe</t>
  </si>
  <si>
    <t>We forecast the sensitivity with which the Murchison Widefield Array (MWA) can measure the 21 cm power spectrum of cosmic hydrogen. The MWA is sensitive to roughly a decade in scale (wavenumbers of k ‚àº 0.1-1 h Mpc-1). This amounts primarily to constraints on two numbers: the amplitude and the slope of the 21 cm power spectrum on the scales probed. We find, however, that the redshift evolution in these quantities can yield important information about reionization. We examine a range of theoretical models, spanning uncertainties in the nature of the ionizing sources and the abundance of minihalos during reionization. Although the power spectrum differs substantially among these models, a generic prediction is that the amplitude of the 21 cm power spectrum on MWA scales (k ‚àº 0.4 h Mpc-1) peaks near the epoch when the intergalactic medium (IGM) is ‚âà 50% ionized. Moreover, the slope of the 21 cm power spectrum flattens as the ionization fraction increases and the sizes of the H n regions grow. With regards to detection sensitivity, we show that the optimal MWA antenna configuration for power spectrum measurements would pack all 500 antenna tiles as closely as possible in a compact core. Detecting the characteristic redshift evolution of our models will help to confirm that observed 21 cm fluctuations originate from the IGM, and not from foregrounds, and will provide an indirect constraint on the evolution of the volume-filling factor of H II regions during reionization. After two years of observations, the MWA can constrain the filling factor at an epoch when (x i) ‚àº 0.5 to within roughly ¬±Œ¥(xi) ‚àº 0.1 at 2 œÉ confidence. ¬© 2008. The American Astronomical Society. All rights reserved.</t>
  </si>
  <si>
    <t>962-974</t>
  </si>
  <si>
    <t>60020680;60020680-60025038;60020680;60020680-60077569;60020680</t>
  </si>
  <si>
    <t>12752024200;35312947700;8883145300;7004526215;57203088154</t>
  </si>
  <si>
    <t>Lidz, Adam;Zahn, Oliver;McQuinn, Matthew;Zaldarriaga, Matias;Hernquist, Lars</t>
  </si>
  <si>
    <t>Cambridge;Berkeley;Cambridge</t>
  </si>
  <si>
    <t>Harvard University Jefferson Physical Laboratory;University of California, Berkeley;Harvard-Smithsonian Center for Astrophysics</t>
  </si>
  <si>
    <t>60077569;60025038;60020680</t>
  </si>
  <si>
    <t>Lidz A.</t>
  </si>
  <si>
    <t>Detecting the rise and fall of 21 cm fluctuations with the murchison widefield array</t>
  </si>
  <si>
    <t>10.1086/587618</t>
  </si>
  <si>
    <t>2-s2.0-46249120331</t>
  </si>
  <si>
    <t>['wintertime saltcedar', 'spectral overlap', 'spectral discrimination', 'saltcedar cover', 'saltcedar could', 'riparian cover', 'resolution low', 'reflectant multi', 'providing 98', 'native species', 'greater density', 'eliminate low', 'containing saltcedar', 'classification algorithm', 'arkansas river', 'allowed differentiation', '78 %)', '1298 km2']</t>
  </si>
  <si>
    <t>To test a hypothesis that leafless riparian canopies enable accurate multi-spectral discrimination of saltcedar (Tamarix ramosissima Ledeb.) from other native species, winter Landsat TM5 data (16 November 2005) were analysed for a reach of the Arkansas River in Colorado, USA. Supporting spectroscopic analysis confirmed that saltcedar could not easily be discriminated from other riparian vegetation using TM5 data when in-leaf, but bare branches could be easily distinguished due to much lower reflectance than other riparian cover. Use of TM Band 4 (B4) allowed differentiation of wintertime saltcedar into four qualitative density classes judged from high-resolution low-oblique aerial photography: high (76%-100%), medium (51%-75%), low (16%-50%), and none (0%-15%). Spectral overlap was removed from the B4 saltcedar classification using TM Band 5 (B5) thresholds to eliminate low-reflectant wet areas and higher-reflectant multi-year darkened weed canopies. The accuracy of a classification algorithm that used B5 thresholds followed by a B4 density slice was judged against high-resolution aerial photography as providing 98% discrimination of saltcedar cover from other riparian cover and about 90% discrimination of the qualitative density classes. Applying this method to the 2835 km2 riparian corridor study area, 1298 km2 (45.78%) was identified as containing saltcedar, with over 43% having medium or greater density.</t>
  </si>
  <si>
    <t>3577-3588</t>
  </si>
  <si>
    <t>60102517;60102517</t>
  </si>
  <si>
    <t>7007063049;57214516296</t>
  </si>
  <si>
    <t>Groeneveld, D. P.;Watson, R. P.</t>
  </si>
  <si>
    <t>Santa Fe</t>
  </si>
  <si>
    <t>HydroBio,Inc</t>
  </si>
  <si>
    <t>Groeneveld D.</t>
  </si>
  <si>
    <t>Near-infrared discrimination of leafless saltcedar in wintertime Landsat TM</t>
  </si>
  <si>
    <t>10.1080/01431160701711078</t>
  </si>
  <si>
    <t>2-s2.0-46349110459</t>
  </si>
  <si>
    <t>['surface impedance', 'standing waves', 'saturation point', 'radiation patterns', 'radiation characteristics', 'moment method', 'key parameters', 'impedance plane', 'frequency dependence', 'experimentally investigated', 'experimental results', 'dielectric materials', 'decoupling level', 'corrugated structure', 'constant depths', 'conducting surface', 'compare numerical', 'capacitive impedance', 'antennas using']</t>
  </si>
  <si>
    <t>The radiation characteristics of waveguide antennas located on the same impedance plane are theoretically and experimentally investigated. In order to study the influence of surface impedance, we calculate the key parameters of antennas, such as the coefficient of standing waves, radiation patterns and decoupling level between antennas using the moment method. Since a decoupling level for a fixed geometry reaches a saturation point when the reactivity of normalized impedance becomes capacitive impedance, we incorporate a corrugated structure on a conducting surface with dielectric materials. The radiation patterns in this system are presented for both an ideal conducting flange and capacitive impedance. Finally, we perform an experiment on the frequency dependence of the decoupling level by preparing a sample decoupling device with constant depths of corrugation and compare numerical and experimental results. ¬© 2008 IOP Publishing Ltd.</t>
  </si>
  <si>
    <t>Journal of Physics D: Applied Physics</t>
  </si>
  <si>
    <t>60028244;60070927;60024609</t>
  </si>
  <si>
    <t>7004322897;24468226700;7003386223</t>
  </si>
  <si>
    <t>Joe, Yong S.;Essiben, Jean Fran√ßois D.;Cooney, Elaine M.</t>
  </si>
  <si>
    <t>Cameroon;United States;United States</t>
  </si>
  <si>
    <t>Douala;Muncie;Indianapolis</t>
  </si>
  <si>
    <t>University of Douala;Ball State University;Indiana University-Purdue University Indianapolis</t>
  </si>
  <si>
    <t>60070927;60028244;60024609</t>
  </si>
  <si>
    <t>Joe Y.</t>
  </si>
  <si>
    <t>Radiation characteristics of waveguide antennas located on the same impedance plane</t>
  </si>
  <si>
    <t>S0022372708757942</t>
  </si>
  <si>
    <t>10.1088/0022-3727/41/12/125503</t>
  </si>
  <si>
    <t>2-s2.0-47249160205</t>
  </si>
  <si>
    <t>['worldwide first', 'layer structures', 'key devices', 'domain spectrometer', '5 œºm']</t>
  </si>
  <si>
    <t>The worldwide first all-fiber THz time-domain spectrometer for operation at 1.5 Œºm is presented. Applications up to 3THz are demonstrated. Key devices are photoconductive antennas based on novel LT InGaAsAnAlAs multi-layer structures. ¬© 2008 Optical Society of America.</t>
  </si>
  <si>
    <t>9565-9570</t>
  </si>
  <si>
    <t>60011055;60011055;60011055;60011055;60011055;60011055;60011055;60011055</t>
  </si>
  <si>
    <t>7004547709;6602443028;7005698612;7005982740;6603410472;24438064900;57225240684;35293270400</t>
  </si>
  <si>
    <t>Sartorius, B.;Roehle, H.;K√ºnzel, H.;B√∂ttcher, J.;Schlak, M.;Stanze, D.;Venghaus, H.;Schell, M.</t>
  </si>
  <si>
    <t>Fraunhofer Institute for Telecommunications, Heinrich-Hertz-Institut, HHI</t>
  </si>
  <si>
    <t>Sartorius B.</t>
  </si>
  <si>
    <t>All-fiber terahertz time-domain spectrometer operating at 1.5 Œºm telecom wavelengths</t>
  </si>
  <si>
    <t>10.1364/OE.16.009565</t>
  </si>
  <si>
    <t>2-s2.0-46149125729</t>
  </si>
  <si>
    <t>['see figure', 'porphyrin molecules', 'nanotubes occurs', 'nanotube wall', 'figure presented', 'excitation energy', 'energy flow', 'absorption band']</t>
  </si>
  <si>
    <t>Carbon | Functionalization | Nanotubes | Optical properties | Photoluminescence | Porphyrin</t>
  </si>
  <si>
    <t>(Figure Presented) Energy flow: Efficient excitation transfer from porphyrins to nanotubes occurs when the porphyrin molecules, which act as antenna, are flattened (œÄ-stacked, see figure) on the nanotube wall. The photoluminescence of the nanotubes is enhanced when the excitation energy is tuned in resonance with the absorption band of the porphyrins. ¬© 2008 Wiley-VCH Verlag GmbH &amp; Co. KGaA.</t>
  </si>
  <si>
    <t>1250-1253</t>
  </si>
  <si>
    <t>ChemPhysChem</t>
  </si>
  <si>
    <t>60004981;60004981;60004981;60000179;60000179;60004981;60004981</t>
  </si>
  <si>
    <t>24481691800;15048347800;24480434800;57205273245;7004663381;6701761808;57195977788</t>
  </si>
  <si>
    <t>Magadur, Gurvan;Lauret, Jean S√©bastien;Alain-Rizzo, Val√©rie;Voisin, Christophe;Roussignol, Philippe;Deleporte, Emmanuelle;Delaire, Jacques A.</t>
  </si>
  <si>
    <t>Cachan;Paris</t>
  </si>
  <si>
    <t>√âcole Normale Sup√©rieure Paris-Saclay;√âcole Normale Sup√©rieure</t>
  </si>
  <si>
    <t>60004981;60000179</t>
  </si>
  <si>
    <t>Magadur G.</t>
  </si>
  <si>
    <t>Excitation transfer in functionalized carbon nanotubes</t>
  </si>
  <si>
    <t>10.1002/cphc.200800104</t>
  </si>
  <si>
    <t>2-s2.0-48249138501</t>
  </si>
  <si>
    <t>United Negro College Fund Special Programs Corporation</t>
  </si>
  <si>
    <t>UNCFSP</t>
  </si>
  <si>
    <t>['visual communication', 'spatial distribution', 'sexually dimorphic', 'sexual selection', 'sex ratio', 'sex groups', 'rights reserved', 'report experiments', 'relative roles', 'random locations', 'monitored groups', 'megalorchestia californiana', 'mating systems', 'mating inside', 'mate selection', 'male competition', 'international society', 'harem polygyny', 'females settled', 'female choice', 'family talitridae', 'behavioral ecology', 'author 2008', 'amphipod tests', 'active role', '3 amphipods']</t>
  </si>
  <si>
    <t>Honest signaling | Intrasexual competition | Mate choice | Megalorchestia californiana | Polygyny | Sexual dimorphism</t>
  </si>
  <si>
    <t>Spatial distribution can be affected by sexual selection, particularly in mating systems where males have exaggerated traits used to compete for access to females. Although it is rare to be able to disentangle selection arising from male competition versus female choice in such mating systems, we here report experiments in which we manipulated group size and sex ratio to determine the relative roles of males and females in a harem polygyny. Megalorchestia californiana is an amphipod (family Talitridae) that is sexually dimorphic - males are not only larger than females but also possess enlarged red antennae and gnathopods that are used to hold and guard females prior to mating inside their burrows. We conducted 2 main types of experiments: 1) we varied the mobility of 3 amphipods (2M/1F) to determine the relative roles of male competition and female choice and 2) we monitored groups of 9 or more individuals to determine how intersexual and intrasexual interactions affect overall spatial distribution. In our 3-amphipod tests, we found that male competition was more important than female choice in explaining burrow preferences. Our large group experiments, however, indicated that females also play an active role in mate selection, as females settled in random locations in single-sex groups, whereas females clustered around larger males in mixed-sex groups. Finally, we found that male body mass was correlated with the length and redness of the antennae, which suggests that males may signal their quality through visual communication. ¬© The Author 2008. Published by Oxford University Press on behalf of the International Society for Behavioral Ecology. All rights reserved.</t>
  </si>
  <si>
    <t>642-649</t>
  </si>
  <si>
    <t>Behavioral Ecology</t>
  </si>
  <si>
    <t>60000009;60103945</t>
  </si>
  <si>
    <t>7006506237;24382102900</t>
  </si>
  <si>
    <t>Iyengar, Vikram K.;Starks, Bianca D.</t>
  </si>
  <si>
    <t>Augusta;Villanova</t>
  </si>
  <si>
    <t>Paine College;Villanova University</t>
  </si>
  <si>
    <t>60103945;60000009</t>
  </si>
  <si>
    <t>Iyengar V.</t>
  </si>
  <si>
    <t>Sexual selection in harems: Male competition plays a larger role than female choice in an amphipod</t>
  </si>
  <si>
    <t>10.1093/beheco/arn009</t>
  </si>
  <si>
    <t>2-s2.0-45349086854</t>
  </si>
  <si>
    <t>['vis spectroscopy', 'temperature environments', 'successfully utilized', 'star polymers', 'raft chemistry', 'investigations indicated', 'diene functionality', 'coupling onto', 'coupling agents', 'conversion within', 'complete cleavage', 'arm star', 'also subjected', '4 arms', '24 h', '10 h']</t>
  </si>
  <si>
    <t>The combination of RAFT chemistry and the hetero-Diels-Alder (HDA) cycloaddition was successfully utilized in the synthesis of poly(styrene) (PS) star polymers with up to 4 arms. This variant of the "coupling onto" method of star polymer synthesis was investigated for two different RAFT end groups (diethoxyphosphoryldithioformate and pyridin-2-yldithioformate) and coupling agents bearing 2, 3, or 4 diene functional groups. When a diethoxyphosphoryldithioformate terminated polymer was reacted with the 2-, 3-, and 4-fold functionalized coupling agents, the yields of 2-arm star, 3-arm star, and 4-arm star polymers were 81%, 77%, and 65%, respectively, and when a pyridin-2-yldithioformate terminated polymer was reacted with the same coupling agents, the yields of 2-arm star, 3-arm star and 4-arm star polymers were 91%, 86% and 82% respectively. The HDA coupling reaction was monitored via UV/vis spectroscopy from the perspective of the RAFT end group as well as by 1H NMR spectroscopy from the perspective of the diene functionality. The results of these investigations indicated that the phosphoryldiethoxydithioformate terminated polymer achieves 92% conversion within a 24 h time frame and the pyridin-2-yldithioformate terminated polymer achieves 96% conversion in 10 h. The 4-arm star polymers were also subjected to high-temperature environments, and GPC measurements indicated that complete cleavage of all 4 arms from the core was achieved in 24 h at 160 ¬∞C. ¬© 2008 American Chemical Society.</t>
  </si>
  <si>
    <t>4120-4126</t>
  </si>
  <si>
    <t>60028333;60028333;60028333;60028333;60028333</t>
  </si>
  <si>
    <t>24461907700;8567553400;57191567914;56240164800;7004722951</t>
  </si>
  <si>
    <t>Inglis, Andrew J.;Sinnwell, Sebastian;Davis, Thomas P.;Barner-Kowollik, Christopher;Stenzel, Martina H.</t>
  </si>
  <si>
    <t>UNSW Sydney</t>
  </si>
  <si>
    <t>Inglis A.</t>
  </si>
  <si>
    <t>Reversible addition fragmentation chain transfer (RAFT) and hetero-diels-alder chemistry as a convenient conjugation tool for access to complex macromolecular designs</t>
  </si>
  <si>
    <t>10.1021/ma8002328</t>
  </si>
  <si>
    <t>2-s2.0-47249089198</t>
  </si>
  <si>
    <t>University of Chemical Technology and Metallurgy</t>
  </si>
  <si>
    <t>VU-X-201/06</t>
  </si>
  <si>
    <t>UCTM</t>
  </si>
  <si>
    <t>['system surface', 'spectral characteristics', 'rights reserved', 'peripherally functionalized', 'paper reports', 'naphthalimide fluorophores', 'focal point', 'fluorescence intensity', 'energy transfer', 'efficiently transferring', 'comparative yellow', 'acceptor system', 'absorbing light', '95 %.', '93 %,', '360 nm', '26 times']</t>
  </si>
  <si>
    <t>1,8-Naphthalimide | Energy transfer | Fluorescence | Light harvesting antenna | PAMAM</t>
  </si>
  <si>
    <t>This paper reports on the design, synthesis and spectral characteristics of a novel PAMAM dendron (7), core and peripherally functionalized with 1,8-naphthalimide fluorophores. The novel compound 7 was configured as light harvesting antenna where the system surface is functionalized with "donor" dyes (blue emitting 1,8-naphthalimides) that are capable of absorbing light and efficiently transferring the energy to a single "acceptor" dye (yellow-green emitting 1,8-naphthalimide) in the focal point of the dendron. The overlap between the emission of the donor and the absorbance of the acceptor was more than 95%. As a result of the energy transfer, the blue emission intensity of the periphery in the donor-acceptor system was decreased with 93%, while the yellow-green core fluorescence enhancement (Œªex = 360 nm) of the system was more than 26 times with respect to the fluorescence intensity of the comparative yellow-green emitting 1,8-naphthalimide. This indicates efficient energy transfer between the donor and acceptor dye fragments and that the novel compound 7 would be able to act as a highly efficient light harvesting antenna. ¬© 2008 Elsevier B.V. All rights reserved.</t>
  </si>
  <si>
    <t>281-289</t>
  </si>
  <si>
    <t>Journal of Photochemistry and Photobiology A: Chemistry</t>
  </si>
  <si>
    <t>60022097;60022097;60016056</t>
  </si>
  <si>
    <t>7004077073;36051771700;55897446200</t>
  </si>
  <si>
    <t>Bojinov, Vladimir B.;Georgiev, Nikolai I.;Nikolov, Peter S.</t>
  </si>
  <si>
    <t>University of Chemical Technology and Metallurgy Sofia;Institute of Organic Chemistry with Centre of Phytochemistry (IOCCP) Bulgarian Academy of Sciences</t>
  </si>
  <si>
    <t>60022097;60016056</t>
  </si>
  <si>
    <t>Bojinov V.</t>
  </si>
  <si>
    <t>Design and synthesis of core and peripherally functionalized with 1,8-naphthalimide units fluorescent PAMAM dendron as light harvesting antenna</t>
  </si>
  <si>
    <t>S1010603008000221</t>
  </si>
  <si>
    <t>10.1016/j.jphotochem.2008.01.005</t>
  </si>
  <si>
    <t>2-s2.0-43049114247</t>
  </si>
  <si>
    <t>Israel Academy of Sciences and Humanities</t>
  </si>
  <si>
    <t>848/07</t>
  </si>
  <si>
    <t>['wasp lays', 'thus report', 'term hypokinesia', 'stung cockroach', 'specifically involved', 'specific decrease', 'several days', 'rights reserved', 'related behaviors', 'rather awaits', 'parasitoid wasp', 'overall decrease', 'maintain walking', 'investigated whether', 'induced hypokinesia', 'induce long', 'hatching larva', 'consumed alive', 'cerebral ganglia', '5 ],']</t>
  </si>
  <si>
    <t>ECO_EVOL</t>
  </si>
  <si>
    <t>The parasitoid wasp A. compressa hunts cockroaches as a live food supply for its offspring. The wasp selectively injects venom into the cerebral ganglia of the prey to induce long-term hypokinesia [1-5], during which the stung cockroach, although not paralyzed, does not initiate spontaneous walking and fails to escape aversive stimuli. This allows the wasp to grab the cockroach by the antenna and walk it to a nest much like a dog on a leash. There, the wasp lays an egg on the prey, seals the nest, and leaves. The stung cockroach, however, does not fight to escape its tomb but rather awaits its fate, being consumed alive by the hatching larva over several days. We investigated whether the venom-induced hypokinesia is a result of an overall decrease in arousal or, alternatively, a specific decrease in the drive to initiate or maintain walking. We found that the venom specifically affects both the threshold for the initiation and the maintenance of walking-related behaviors. Nevertheless, the walking pattern generator itself appears to be intact. We thus report that the venom, rather than decreasing overall arousal, manipulates neuronal centers within the cerebral ganglia that are specifically involved in the initiation and maintenance of walking. ¬© 2008 Elsevier Ltd. All rights reserved.</t>
  </si>
  <si>
    <t>877-882</t>
  </si>
  <si>
    <t>60027161;60107028</t>
  </si>
  <si>
    <t>12795462600;7003334244</t>
  </si>
  <si>
    <t>Gal, Ram;Libersat, Frederic</t>
  </si>
  <si>
    <t>France;Israel</t>
  </si>
  <si>
    <t>Marseille;Beer Sheba</t>
  </si>
  <si>
    <t>Institut de Neurobiologiede la M√©diterran√©e;Ben-Gurion University of the Negev</t>
  </si>
  <si>
    <t>60107028;60027161</t>
  </si>
  <si>
    <t>Gal R.</t>
  </si>
  <si>
    <t>A Parasitoid Wasp Manipulates the Drive for Walking of Its Cockroach Prey</t>
  </si>
  <si>
    <t>S0960982208006118</t>
  </si>
  <si>
    <t>10.1016/j.cub.2008.04.076</t>
  </si>
  <si>
    <t>2-s2.0-45249100301</t>
  </si>
  <si>
    <t>['transmission power', 'tolerant cone', 'thus propose', 'special configuration', 'sectorized antennas', 'sectorized antenna', 'rights reserved', 'reducing interference', 'realizable bandwidth', 'proper adjustment', 'performance metrics', 'network diameter', 'modified fault', 'link depends', 'interference received', 'imst scheme', 'imst algorithm', 'given network', 'generating topologies', 'generates k', 'general multi', 'force method', 'distributed manner', 'directional antenna', 'connected networks', 'also consider']</t>
  </si>
  <si>
    <t>Ad hoc networks | Graph theory | Sectorized antenna | Simulations | Topology management</t>
  </si>
  <si>
    <t>Many topology control algorithms aim to minimize energy consumption, interference, etc. while maintaining connectivity among the nodes. Links are realized between nodes by proper adjustment of transmission power in each node. However, a link is not useful if its bandwidth is lower than what is required by the applications it supports. Therefore, topology control algorithms should also consider the minimum realizable link bandwidth when generating topologies. As the realizable bandwidth of a link depends on the amount of interference received, interference analysis must be carried out. We study the minimum realizable link bandwidth of a given network under a TDMA/TDD channel sharing mechanism. We carried out the interference analysis assuming the general multi-sectored antenna configuration, since an omni-directional antenna can be visualized as a special configuration of a sectorized antenna (i.e. with 1 sector). We then proceed to derive the transmission power to be used in each sector of all nodes in the network to maximize average channel utilization. However, a brute-force method that runs through all possible topologies takes exponential time. We thus propose an algorithm, iMST, that attempts to maximize average channel utilization by reducing interference. The iMST algorithm not only generates k-edge-connected networks, but also guarantees minimum link bandwidth. Although iMST requires global knowledge of the locations of nodes, by using a distributed MST generation method, iMST can be run in a distributed manner. The iMST scheme is evaluated and compared against a modified Fault-tolerant Cone-Based Topology Control (FCBTC) scheme, referred to as s-FCBTC, that works with sectorized antennas, on a few performance metrics: average channel utilization, network diameter, minimum link bandwidth and edge-connectedness, where edge-connectedness is a new metric defined in this paper. The iMST scheme is shown to exhibit good performance in many of these performance metrics. ¬© 2008 Elsevier B.V. All rights reserved.</t>
  </si>
  <si>
    <t>1675-1692</t>
  </si>
  <si>
    <t>Computer Networks</t>
  </si>
  <si>
    <t>8277777600;7006081234</t>
  </si>
  <si>
    <t>Ang, Chee Wei;Tham, Chen Khong</t>
  </si>
  <si>
    <t>Ang C.</t>
  </si>
  <si>
    <t>iMST: A bandwidth-guaranteed topology control algorithm for TDMA-based ad hoc networks with sectorized antennas</t>
  </si>
  <si>
    <t>S1389128608000625</t>
  </si>
  <si>
    <t>10.1016/j.comnet.2008.02.006</t>
  </si>
  <si>
    <t>2-s2.0-43649084381</t>
  </si>
  <si>
    <t>ABDR/S05-003</t>
  </si>
  <si>
    <t>['two factors', 'social insects', 'signal transduction', 'rights reserved', 'recognition events', 'queen controls', 'pheromone recognition', 'pheromone perception', 'nonpheromonal components', 'main component', 'low ph', 'ligand shape', 'ligand binding', 'large part', 'initial step', 'honey bee', 'especially true', 'different volumes', 'caste status', 'c terminus', 'bombyx mori', 'binding site', 'binding proteins', 'binding protein', 'binding cavity', 'asp1 complexes', 'apo protein', 'apo form', 'anopheles gambiae']</t>
  </si>
  <si>
    <t>Apis mellifera | crystal structure | honeybee | pheromone-binding protein | signal transduction</t>
  </si>
  <si>
    <t>The behavior of insects and their perception of their surroundings are driven, in a large part, by odorants and pheromones. This is especially true for social insects, such as the honey bee, where the queen controls the development and the caste status of the other individuals. Pheromone perception is a complex phenomenon relying on a cascade of recognition events, initiated in antennae by pheromone recognition by a pheromone-binding protein and finishing with signal transduction at the axon membrane level. With to the objective of deciphering this initial step, we have determined the structures of the bee antennal pheromone-binding protein (ASP1) in the apo form and in complex with the main component of the queen mandibular pheromonal mixture, 9-keto-2(E)-decenoic acid (9-ODA) and with nonpheromonal components. In the apo protein, the C terminus obstructs the binding site. In contrast, ASP1 complexes have different open conformations, depending on the ligand shape, leading to different volumes of the binding cavity. The binding site integrity depends on the C terminus (111-119) conformation, which involves the interplay of two factors; i.e. the presence of a ligand and a low pH. Ligand binding to ASP1 is favored by low pH, opposite to what is observed with other pheromone-binding proteins, such as those of Bombyx mori and Anopheles gambiae. ¬© 2008 Elsevier Ltd. All rights reserved.</t>
  </si>
  <si>
    <t>Journal of Molecular Biology</t>
  </si>
  <si>
    <t>60101370;60101370;60106215;60106215;60106215;60101370;60101370</t>
  </si>
  <si>
    <t>57188688889;7005124414;8935204200;7006613081;7005103856;56211778600;7006765066</t>
  </si>
  <si>
    <t>Pesenti, Marion E.;Spinelli, Silvia;Bezirard, Val√©rie;Briand, Lo√Øc;Pernollet, Jean Claude;Tegoni, Mariella;Cambillau, Christian</t>
  </si>
  <si>
    <t>Paris;Marseille</t>
  </si>
  <si>
    <t>Neuro Biologie de l'Olfaction;Architecture et Fonction des Macromol√©cules Biologiques, Marseille</t>
  </si>
  <si>
    <t>60106215;60101370</t>
  </si>
  <si>
    <t>Pesenti M.E.</t>
  </si>
  <si>
    <t>Structural Basis of the Honey Bee PBP Pheromone and pH-induced Conformational Change</t>
  </si>
  <si>
    <t>S0022283608004944</t>
  </si>
  <si>
    <t>10.1016/j.jmb.2008.04.048</t>
  </si>
  <si>
    <t>2-s2.0-44649137296</t>
  </si>
  <si>
    <t>['vlf waves', 'utilizing results', 'upgraded 3', 'practical antennae', 'new method', 'lower ionosphere', 'lossy nature', 'large radiating', 'ionosphere waveguide', 'herein named', 'geometric modulation', 'extraordinarily long', 'enhance elf', 'element elf', 'dependent conductivity', 'copyright 2008', "antenna '.", '300 hz', '30 khz', '1000 km', '10 mhz']</t>
  </si>
  <si>
    <t>ELF/VLF radio waves (300 Hz-30 kHz) are difficult to generate with practical antennae, because of their extraordinarily long (10-1000 km) wavelengths, and the lossy nature of the Earth's surface at these frequencies. ELF/VLF waves have been successfully generated via amplitude modulated (AM) HF (2-10 MHz) heating of the lower ionosphere. Through the temperature-dependent conductivity of the lower ionospheric plasma, a patch of the ionospheric current becomes a large radiating 'antenna'. We implement a new method of ELF/VLF wave generation, herein named 'geometric modulation', involving scanning the HF heating beam in a geometric pattern without modulating its power. Utilizing results from the upgraded 3.6 MW radiated HAARP HF antenna array, we show that geometric modulation can enhance ELF/VLF wave generation by up to ‚àº11 dB over the conventional AM method. Geometric modulation also allows directional launching of the signal into the Earth-ionosphere waveguide, forming an unprecedented steerable large-element ELF/VLF ionospheric phased array. Copyright 2008 by the American Geophysical Union.</t>
  </si>
  <si>
    <t>L12101</t>
  </si>
  <si>
    <t>60091252;60091252;60091252</t>
  </si>
  <si>
    <t>55224213400;7005146695;8211515600</t>
  </si>
  <si>
    <t>Cohen, M. B.;Inan, U. S.;Go≈Çkowski, M. A.</t>
  </si>
  <si>
    <t>STAR Lab</t>
  </si>
  <si>
    <t>Cohen M.</t>
  </si>
  <si>
    <t>Geometric modulation: A more effective method of steerable ELF/VLF wave generation with continuous HF heating of the lower ionosphere</t>
  </si>
  <si>
    <t>10.1029/2008GL034061</t>
  </si>
  <si>
    <t>2-s2.0-50849117857</t>
  </si>
  <si>
    <t>['wireless networks', 'v stands', 'rights reserved', 'multicasting traffic', 'maximizing lifetime', 'improved optimal', 'ieee transactions', 'e stands', 'e ),', 'directional antennas', 'data aggregation', 'computers 54', 'b .-', 'applications 10', 'acm mobihoc', '(| v']</t>
  </si>
  <si>
    <t>Analysis of algorithms | Multicasting | Wireless network</t>
  </si>
  <si>
    <t>Given a wireless network G = (V, E), we consider a maximum critical energy problem [J. Park, S. Sahni, Maximum lifetime broadcasting in wireless networks, IEEE Transactions on Computers 54 (9) (2005) 1081-1090] that has an objective of increasing the chances of doing a sequence of broadcasts. We present an optimal generalized solution algorithm running in improved optimal O (| V | + | E |) time, where V stands for a set of nodes and E stands for a set of links in the network. Our approach is applicable in an omnidirectional antenna model and can be used to solve the problem of multicasting traffic so as to maximize the lifetime of the network [A. Orda, B.-A. Yassour, Maximum-lifetime routing algorithms for networks with omnidirectional and directional antennas, in: Proc. ACM MOBIHOC, 2005] and a data gathering problem [K. Kalpakis, K. Dasgupta, P. Namjoshi, Maximum lifetime data gathering and aggregation in wireless sensor networks, Computer Networks 42 (2003) 697-716; Y. Xue, Y. Cui, K. Nahrstedt, Maximizing lifetime for data aggregation in wireless sensor networks, ACM Moble Networks and Applications 10 (6) (2005) 853-864] with an improved running time. ¬© 2007 Elsevier B.V. All rights reserved.</t>
  </si>
  <si>
    <t>29-33</t>
  </si>
  <si>
    <t>Information Processing Letters</t>
  </si>
  <si>
    <t>Segal, Michael</t>
  </si>
  <si>
    <t>Beer Sheba</t>
  </si>
  <si>
    <t>Ben-Gurion University of the Negev</t>
  </si>
  <si>
    <t>Segal M.</t>
  </si>
  <si>
    <t>Fast algorithm for multicast and data gathering in wireless networks</t>
  </si>
  <si>
    <t>S002001900700347X</t>
  </si>
  <si>
    <t>10.1016/j.ipl.2007.12.007</t>
  </si>
  <si>
    <t>2-s2.0-43049162170</t>
  </si>
  <si>
    <t>['œµr increased', 'zero œñf', 'rights reserved', 'prepared using', 'phase system', 'increasing x', 'gps antennas', 'compound 0', 'candidate material', '3tio3 sintered']</t>
  </si>
  <si>
    <t>Ca La TiO 0.6 0.8/3 3 | Low loss | MgTiO 3 | Microwave dielectric properties</t>
  </si>
  <si>
    <t>The microwave dielectric properties and microstructures of the new (1 - x)MgTiO3-xCa0.6La0.8/3TiO3 ceramic system, prepared using a mixed oxide route, were investigated. Combination of MgTiO3 (MT) and Ca0.6La0.8/3TiO3 (CLT) forms a two-phase system and leads to a near-zero œÑf. With increasing x, the microwave Q √ó f decreased and Œµr increased. A microwave dielectric material having a Œµr of 25.45, a Q √ó f of ~ 82,500¬†GHz (at 8.5¬†GHz), and a œÑf of ~ 0.5¬†ppm/¬∞C can be obtained from the compound 0.85MgTiO3-0.15Ca0.6La0.8/3TiO3 sintered at 1275¬†¬∞C for 4¬†h. It is proposed as a candidate material for ISM band components and GPS antennas. ¬© 2008 Elsevier B.V. All rights reserved.</t>
  </si>
  <si>
    <t>3205-3208</t>
  </si>
  <si>
    <t>17-18</t>
  </si>
  <si>
    <t>23105956200;23493199700</t>
  </si>
  <si>
    <t>Huang, Cheng Liang;Liu, Shih Sheng</t>
  </si>
  <si>
    <t>High-Q microwave dielectric in the (1 - x)MgTiO&lt;inf&gt;3&lt;/inf&gt;-xCa&lt;inf&gt;0.6&lt;/inf&gt;La&lt;inf&gt;0.8/3&lt;/inf&gt;TiO&lt;inf&gt;3&lt;/inf&gt; ceramic system with a near-zero temperature coefficient of the resonant frequency</t>
  </si>
  <si>
    <t>S0167577X08002024</t>
  </si>
  <si>
    <t>10.1016/j.matlet.2008.02.020</t>
  </si>
  <si>
    <t>2-s2.0-43049165940</t>
  </si>
  <si>
    <t>['transmit power', 'multiple sources', 'multiantenna relay', 'forwarded simultaneously', 'bandwidth efficiency']</t>
  </si>
  <si>
    <t>We propose coded cooperative relaying schemes in which all successfully decoded signals from multiple sources are forwarded simultaneously by a multiantenna relay to a common multiantenna destination to increase bandwidth efficiency. These schemes facilitate various retransmission strategies at relay and single-user and multiuser iterative decoding techniques at destination, suitable for trade-offs between performance, latency, and complexity. Simulation results show that the proposed schemes significantly outperform direct transmission under the same transmit power and bandwidth efficiency.</t>
  </si>
  <si>
    <t>7005375558;24399081400</t>
  </si>
  <si>
    <t>Le-Ngoc, Tho;Ho-Van, Khuong</t>
  </si>
  <si>
    <t>Le-Ngoc T.</t>
  </si>
  <si>
    <t>Bandwidth-efficient cooperative relaying schemes with multiantenna relay</t>
  </si>
  <si>
    <t>10.1155/2008/683105</t>
  </si>
  <si>
    <t>2-s2.0-45749087325</t>
  </si>
  <si>
    <t>['several factors', 'presented antenna', 'new type', 'microwave circuits', 'measured results', 'low cost', 'antenna arrays']</t>
  </si>
  <si>
    <t>The problem of side lobe suppression (SLS) in printed antenna arrays has been investigated in the paper. Influence of several factors that make difficult design and realization of antenna arrays with relatively high SLS has been analyzed. We introduced a new type of printed antenna array with symmetrical pentagonal dipoles and symmetrical tapered feed network with Chebyshev distribution enabling SLS better than 34dB in E-plane. Agreement between simulated and measured results is very good. The antenna is suitable for integration with other microwave circuits. Presented antenna is low cost and very simple for realization.</t>
  </si>
  <si>
    <t>Active and Passive Electronic Components</t>
  </si>
  <si>
    <t>105423348;105423348;105423348</t>
  </si>
  <si>
    <t>7003325954;6508011674;15923227800</t>
  </si>
  <si>
    <t>Ne≈°iƒá, Aleksandar;Radnoviƒá, Ivana;Miƒáiƒá, Zoran</t>
  </si>
  <si>
    <t>Ne≈°iƒá A.</t>
  </si>
  <si>
    <t>Printed antenna arrays with high side lobe suppression</t>
  </si>
  <si>
    <t>10.1155/2008/542929</t>
  </si>
  <si>
    <t>2-s2.0-45749088145</t>
  </si>
  <si>
    <t>['upper bounds', 'two bounds', 'subchannel gains', 'receiving node', 'receiver links', 'receive antennas', 'provide closed', 'paper investigates', 'numerical simulations', 'mutual information', 'limiting value', 'investigate positioning', 'form expressions', 'distributed space', 'different transmitters', 'different transmitter', 'derive lower', 'channel gains', 'capacity metric', 'arbitrary numbers', 'also show', 'achievable rate']</t>
  </si>
  <si>
    <t>This paper investigates the effects of channel estimation error at the receiver on the achievable rate of distributed space-time block coded transmission. We consider that multiple transmitters cooperate to send the signal to the receiver and derive lower and upper bounds on the mutual information of distributed space-time block codes (D-STBCs) when the channel gains and channel estimation error variances pertaining to different transmitter-receiver links are unequal. Then, assessing the gap between these two bounds, we provide a limiting value that upper bounds the latter at any input transmit powers, and also show that the gap is minimum if the receiver can estimate the channels of different transmitters with the same accuracy. We further investigate positioning the receiving node such that the mutual information bounds of D-STBCs and their robustness to the variations of the subchannel gains are maximum, as long as the summation of these gains is constant. Furthermore, we derive the optimum power transmission strategy to achieve the outage capacity lower bound of D-STBCs under arbitrary numbers of transmit and receive antennas, and provide closed-form expressions for this capacity metric. Numerical simulations are conducted to corroborate our analysis and quantify the effects of imperfect channel estimation.</t>
  </si>
  <si>
    <t>60005415;60005415</t>
  </si>
  <si>
    <t>8668799900;6603400084</t>
  </si>
  <si>
    <t>Musavian, Leila;A√Øssa, Sonia</t>
  </si>
  <si>
    <t>Musavian L.</t>
  </si>
  <si>
    <t>Distributed space-time block coded transmission with imperfect channel estimation: Achievable rate and power allocation</t>
  </si>
  <si>
    <t>10.1155/2008/471327</t>
  </si>
  <si>
    <t>2-s2.0-45749088953</t>
  </si>
  <si>
    <t>['¬© 2008', 'appropriately weighting']</t>
  </si>
  <si>
    <t>The impact of distributed antennas using co-phasing transmission diversity on downlink CDMA channels is examined. An expression is derived that demonstrates that uniform downlink signal-to-interference ratio across users can be achieved by appropriately weighting the distribution of transmit powers across distributed antennas. The capacity of a downlink CDMA system employing distributed antennas with optimum power allocation is then found by simulation. ¬© 2008 The Institution of Engineering and Technology.</t>
  </si>
  <si>
    <t>60099662;60024724;60024724;60030480;60030480</t>
  </si>
  <si>
    <t>8403453100;50660892000;55768850400;7004068328;7101657439</t>
  </si>
  <si>
    <t>Tong, F.;Atkinson, R. C.;Glover, I.;Pennock, S. R.;Shepherd, P. R.</t>
  </si>
  <si>
    <t>Ashburton;Bath;Glasgow</t>
  </si>
  <si>
    <t>Motorola Inc., UK;University of Bath;University of Strathclyde</t>
  </si>
  <si>
    <t>60099662;60030480;60024724</t>
  </si>
  <si>
    <t>Tong F.</t>
  </si>
  <si>
    <t>Effect of co-phasing diversity on CDMA downlink capacity</t>
  </si>
  <si>
    <t>10.1049/el:20080323</t>
  </si>
  <si>
    <t>2-s2.0-45749097026</t>
  </si>
  <si>
    <t>['¬© 2008', 'proposed dipole', 'produce cp', 'original dipole', 'also utilised']</t>
  </si>
  <si>
    <t>A novel printed crossed dipole with broad circular polarisation (CP) is proposed. This dipole is also utilised in 1 √ó 2 and 2 √ó 2 array antennas. The proposed dipole can produce CP because of its sequentially rotated configuration. The broadband CP performance is achieved because of a parasitic dipole crossing over the original dipole with a 90¬∞ phase delay line. The experimental results show that single, 1 √ó 2, and 2 √ó 2 antennas yield bandwidths of 15.6, 24.5, and 39.2 for 3dB axial ratio, respectively. ¬© 2008 The Institution of Engineering and Technology.</t>
  </si>
  <si>
    <t>785-786</t>
  </si>
  <si>
    <t>60005273;60005273;60005273;60005273;60005273</t>
  </si>
  <si>
    <t>13105601200;57192937039;24922356700;57221212213;55699604800</t>
  </si>
  <si>
    <t>Baik, J. W.;Lee, K. J.;Yoon, W. S.;Lee, T. H.;Kim, Y. S.</t>
  </si>
  <si>
    <t>Baik J.W.</t>
  </si>
  <si>
    <t>Circularly polarised printed crossed dipole antennas with broadband axial ratio</t>
  </si>
  <si>
    <t>10.1049/el:20080794</t>
  </si>
  <si>
    <t>2-s2.0-45749114961</t>
  </si>
  <si>
    <t>['¬© 2008', 'wave antennas', 'smaller unit', 'scanning ability', 'reduced bandwidth', 'leakage rate', 'higher gain', 'different sizes', 'composite right']</t>
  </si>
  <si>
    <t>The leakage rate and the scanning ability of composite right/left-handed transmission line based leaky-wave antennas (LWA) is investigated. It is demonstrated how the leakage rate is altered with unit-cells of different sizes. It is observed that the LWA with smaller unit-cells exhibits lower rate of leakage and higher gain at a cost of reduced bandwidth. ¬© 2008 The Institution of Engineering and Technology.</t>
  </si>
  <si>
    <t>788-790</t>
  </si>
  <si>
    <t>60022109;60022109;60022109;60022109</t>
  </si>
  <si>
    <t>57212819225;7201594095;15033875900;7005244140</t>
  </si>
  <si>
    <t>Rahman, A.;Hao, Y.;Lee, Y.;Parini, C. G.</t>
  </si>
  <si>
    <t>Rahman A.</t>
  </si>
  <si>
    <t>Effect of unit-cell size on performance of composite right/left-handed transmission line based leaky-wave antenna</t>
  </si>
  <si>
    <t>10.1049/el:20080874</t>
  </si>
  <si>
    <t>2-s2.0-45749122303</t>
  </si>
  <si>
    <t>['trace criterion', 'stcc ).', 'prime number', 'positive integer', 'generator matrix', 'finite ring', 'convolutional encoder', 'convolutional code']</t>
  </si>
  <si>
    <t>We propose a convolutional encoder over the finite ring of integers modulo p k, ‚Ñ§ p k, where p is a prime number and k is any positive integer, to generate a space-time convolutional code (STCC). Under this structure, we prove three properties related to the generator matrix of the convolutional code that can be used to simplify the code search procedure for STCCs over ‚Ñ§ p k. Some STCCs of large diversity order (‚â•4) designed under the trace criterion for n=2,3, and 4 transmit antennas are presented for various PSK signal constellations.</t>
  </si>
  <si>
    <t>100556322;60017609</t>
  </si>
  <si>
    <t>6602619051;6507840334</t>
  </si>
  <si>
    <t>Uch√¥a-Filho, B. F.;De Noronha-Neto, Mario</t>
  </si>
  <si>
    <t>Universidade Federal de Santa Catarina;Federal Center of Technological Education of Santa Catarina</t>
  </si>
  <si>
    <t>60017609;100556322</t>
  </si>
  <si>
    <t>Uch√¥a-Filho B.</t>
  </si>
  <si>
    <t>Space-time convolutional codes over finite fields and rings for systems with large diversity order</t>
  </si>
  <si>
    <t>10.1155/2008/624542</t>
  </si>
  <si>
    <t>2-s2.0-45749126081</t>
  </si>
  <si>
    <t>['¬© 2008', 'properly address', 'great interest', 'combinatorial one', 'arraying techniques', 'arraying problem', 'antenna architecture', 'aircraft ).']</t>
  </si>
  <si>
    <t>The design of simple feed networks is of great interest in synthesising monopulse radar array antennas in order to reduce the complexity of the antenna architecture, the costs as well as the occupied physical space (e.g. on aircraft). Sub-arraying techniques have been proposed to properly address such a task. Starting from the formulation of the sub-arraying problem in terms of a combinatorial one, the final compromise solution is obtained by looking for the minimum cost path inside a binary tree graph through an ant colony optimiser. ¬© 2008 The Institution of Engineering and Technology.</t>
  </si>
  <si>
    <t>783-785</t>
  </si>
  <si>
    <t>22035972900;22985586600;24399948800;7005085831</t>
  </si>
  <si>
    <t>Rocca, P.;Manica, L.;Stringari, F.;Massa, A.</t>
  </si>
  <si>
    <t>Ant colony optimisation for tree-searching-based synthesis of monopulse array antenna</t>
  </si>
  <si>
    <t>10.1049/el:20081045</t>
  </si>
  <si>
    <t>2-s2.0-45749142836</t>
  </si>
  <si>
    <t>['terrestrial species', 'synaptic proteins', 'species dominate', 'shared principle', 'several lineages', 'sensory organs', 'results indicate', 'related peptides', 'previous behavioral', 'optic neuropils', 'olfactory lobes', 'neuroethological studies', 'mushroom bodies', 'mechanosensory skills', 'marine crustacea', 'layered structure', 'good sense', 'glutamine synthetase', 'evolved convergently', 'evolutionary radiation', 'end analyzed', 'detailed analyses', 'common ancestor', 'coenobitidae ),', 'coenobita clypeatus', 'brains process', 'areas associated', 'also display', 'air rather', 'aerial olfaction', 'additional markers']</t>
  </si>
  <si>
    <t>Background: During the evolutionary radiation of Crustacea, several lineages in this taxon convergently succeeded in meeting the physiological challenges connected to establishing a fully terrestrial life style. These physiological adaptations include the need for sensory organs of terrestrial species to function in air rather than in water. Previous behavioral and neuroethological studies have provided solid evidence that the land hermit crabs (Coenobitidae, Anomura) are a group of crustaceans that have evolved a good sense of aerial olfaction during the conquest of land. We wanted to study the central olfactory processing areas in the brains of these organisms and to that end analyzed the brain of Coenobita clypeatus (Herbst, 1791; Anomura, Coenobitidae), a fully terrestrial tropical hermit crab, by immunohistochemistry against synaptic proteins, serotonin, FMRFamide-related peptides, and glutamine synthetase. Results: The primary olfactory centers in this species dominate the brain and are composed of many elongate olfactory glomeruli. The secondary olfactory centers that receive an input from olfactory projection neurons are almost equally large as the olfactory lobes and are organized into parallel neuropil lamellae. The architecture of the optic neuropils and those areas associated with antenna two suggest that C. clypeatus has visual and mechanosensory skills that are comparable to those of marine Crustacea. Conclusion: In parallel to previous behavioral findings of a good sense of aerial olfaction in C. clypeatus, our results indicate that in fact their central olfactory pathway is most prominent, indicating that olfaction is a major sensory modality that these brains process. Interestingly, the secondary olfactory neuropils of insects, the mushroom bodies, also display a layered structure (vertical and medial lobes), superficially similar to the lamellae in the secondary olfactory centers of C. clypeatus. More detailed analyses with additional markers will be necessary to explore the question if these similarities have evolved convergently with the establishment of superb aerial olfactory abilities or if this design goes back to a shared principle in the common ancestor of Crustacea and Hexapoda. ¬© 2008 Harzsch and Hansson; licensee BioMed Central Ltd.</t>
  </si>
  <si>
    <t>BMC Neuroscience</t>
  </si>
  <si>
    <t>60016305;60016305</t>
  </si>
  <si>
    <t>6603742442;7103226689</t>
  </si>
  <si>
    <t>Harzsch, Steffen;Hansson, Bill S.</t>
  </si>
  <si>
    <t>Max Planck Institute for Chemical Ecology</t>
  </si>
  <si>
    <t>Harzsch S.</t>
  </si>
  <si>
    <t>Brain architecture in the terrestrial hermit crab Coenobita clypeatus (Anomura, Coenobitidae), a crustacean with a good aerial sense of smell</t>
  </si>
  <si>
    <t>10.1186/1471-2202-9-58</t>
  </si>
  <si>
    <t>2-s2.0-47249121371</t>
  </si>
  <si>
    <t>['ya aesthetasc', 'wouters organ', 'ventral side', 'two families', 'therefore may', 'superfamily cypridoidea', 'subfamily paracypridinae', 'subfamily cyclocypridinae', 'subfamily candoninae', 'strandesia kimberleyi', 'stage later', 'similar position', 'seven subfamilies', 'rome organ', 'proximal ends', 'preliminary survey', 'precedent segment', 'paracypria inujimensis', 'organ shows', 'organ present', 'organ ).', 'morphology similar', 'important contributions', 'herein renamed', 'first segment', 'first appendage', 'final segment', 'family candonidae', 'external protuberances', 'dorsal side', 'candonidae ).', 'broader overview', 'also subfamilies', 'also recorded', '5 instar', '4 instar', '1980 ),', '11 species']</t>
  </si>
  <si>
    <t>The antennule is the first appendage of ostracods and in the superfamily Cypridoidea is known to have two presumed chemical receptors, the ya aesthetasc on the final segment and the Rome organ on the ventral side of the second moveable segment. WOUTERS (1999) was the first to document a third presumed chemical receptor on the antennule, the 'new' organ, on the dorsal side of the first segment in 11 species of the subfamily Paracypridinae (Candonidae). Subsequently, this organ was also recorded in Strandesia kimberleyi (Cypricercinae, Cyprididae) (KARANOVIC 2005b). During a preliminary survey of the superfamily Cypridoidea, we found the 'new' organ in an additional 22 species, in seven subfamilies and two families, but were unable to find it in another 45 species. All species of the subfamily Candoninae of the family Candonidae checked show no evidence of the organ, and instead have a seta in a similar position. In contrast, all species of the subfamily Cyclocypridinae and most species of the subfamily Paracypridinae (both also subfamilies of the family Candonidae) checked have the organ present, but no seta. Scanning electron microscopy reveals that the 'new' organ shows a wide morphological variability. Light-microscopical studies show that in Paracypria inujimensis (OKUBO, 1980), in both the Rome organ and the 'new' organ, an internal tube runs through the length of the organ. At the base of the external protuberances, these internal tubes protrude into the antennule, heading proximally either into the middle of the precedent segment (Rome organ) or towards the labrium ('new' organ). Both these tubes become slightly wider at their proximal ends before they peter out. The 'new' organ first appears in the A-5 instar of P. inujimensis and has a morphology similar to that of the adult's by the A-4 instar. The seta of the Candoninae first appears a stage later, in the A-4 instar, and therefore may not be homologous with the 'new' organ. The present study gives a broader overview on the presence and absence of the 'new' organ in the Cypridoidea and its possible phylogenetic implications. The 'new' organ is herein renamed the Wouters organ, honouring KAREL WOUTERS' important contributions to ostracodology in general and the discovery of this organ in particular.</t>
  </si>
  <si>
    <t>Senckenbergiana Lethaea</t>
  </si>
  <si>
    <t>60032883;60028717</t>
  </si>
  <si>
    <t>8691751300;55938147400</t>
  </si>
  <si>
    <t>Smith, Robin J.;Matzke-Karasz, Renate</t>
  </si>
  <si>
    <t>Kusatsu;Munich</t>
  </si>
  <si>
    <t>Lake Biwa Museum;Ludwig-Maximilians-Universit√§t M√ºnchen</t>
  </si>
  <si>
    <t>Smith R.</t>
  </si>
  <si>
    <t>The organ on the first segment of the cypridoidean (Ostracoda, Crustacea) antennule: Morphology and phylogenetic significance</t>
  </si>
  <si>
    <t>10.1007/BF03043984</t>
  </si>
  <si>
    <t>2-s2.0-49549113177</t>
  </si>
  <si>
    <t>FOR 384 [11</t>
  </si>
  <si>
    <t>['transmission mode', 'theoretical calculations', 'ten transducers', 'successfully implemented', 'scanning laservibrometer', 'llc 2008', 'laboratory measurements', 'innovative application', 'configuration allowed', 'concrete components', 'concrete block', 'business media']</t>
  </si>
  <si>
    <t>Array technique | Concrete | Phased array | Point source synthesis | Ultrasonic-echo</t>
  </si>
  <si>
    <t>An innovative application of ultrasonic testing using phased arrays for concrete components was investigated. A low frequency ultrasonic phased array consisting of ten transducers was used. This configuration allowed the variation and control of the sound field directivity during the measurement. The measurements were carried out on concrete test specimens using a scanning laservibrometer in through transmission mode. The laboratory measurements were compared to theoretical calculations to investigate the influence of shape and dimension of the transducer on the resulting sound field patterns. The technique was successfully implemented to detect an ungrouted tendon duct in a concrete block. ¬© Springer Science+Business Media, LLC 2008.</t>
  </si>
  <si>
    <t>23-33</t>
  </si>
  <si>
    <t>Journal of Nondestructive Evaluation</t>
  </si>
  <si>
    <t>Mielentz, Frank</t>
  </si>
  <si>
    <t>Federal Institute for Materials Research and Testing Berlin</t>
  </si>
  <si>
    <t>Mielentz F.</t>
  </si>
  <si>
    <t>Phased arrays for ultrasonic investigations in concrete components</t>
  </si>
  <si>
    <t>10.1007/s10921-008-0032-6</t>
  </si>
  <si>
    <t>2-s2.0-53649107445</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</si>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</sst>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1A1E-72E4-A942-9E4F-7F2755CFD226}">
  <dimension ref="A1:AW2104"/>
  <sheetViews>
    <sheetView tabSelected="1" topLeftCell="AF1" workbookViewId="0">
      <selection activeCell="AU27" sqref="AU27"/>
    </sheetView>
  </sheetViews>
  <sheetFormatPr baseColWidth="10" defaultRowHeight="16" x14ac:dyDescent="0.2"/>
  <sheetData>
    <row r="1" spans="1:49" s="20" customFormat="1" x14ac:dyDescent="0.2">
      <c r="A1" s="12"/>
      <c r="B1" s="12" t="s">
        <v>26830</v>
      </c>
      <c r="C1" s="12" t="s">
        <v>26831</v>
      </c>
      <c r="D1" s="12" t="s">
        <v>26832</v>
      </c>
      <c r="E1" s="12" t="s">
        <v>26833</v>
      </c>
      <c r="F1" s="12" t="s">
        <v>26834</v>
      </c>
      <c r="G1" s="12" t="s">
        <v>26835</v>
      </c>
      <c r="H1" s="12" t="s">
        <v>26836</v>
      </c>
      <c r="I1" s="12" t="s">
        <v>26837</v>
      </c>
      <c r="J1" s="12" t="s">
        <v>26838</v>
      </c>
      <c r="K1" s="12" t="s">
        <v>26839</v>
      </c>
      <c r="L1" s="12" t="s">
        <v>26840</v>
      </c>
      <c r="M1" s="12" t="s">
        <v>26841</v>
      </c>
      <c r="N1" s="12" t="s">
        <v>26842</v>
      </c>
      <c r="O1" s="12" t="s">
        <v>26843</v>
      </c>
      <c r="P1" s="12" t="s">
        <v>26844</v>
      </c>
      <c r="Q1" s="12" t="s">
        <v>26845</v>
      </c>
      <c r="R1" s="13" t="s">
        <v>26846</v>
      </c>
      <c r="S1" s="12" t="s">
        <v>26847</v>
      </c>
      <c r="T1" s="12" t="s">
        <v>26847</v>
      </c>
      <c r="U1" s="12" t="s">
        <v>26848</v>
      </c>
      <c r="V1" s="13" t="s">
        <v>26849</v>
      </c>
      <c r="W1" s="12" t="s">
        <v>26850</v>
      </c>
      <c r="X1" s="14" t="s">
        <v>26851</v>
      </c>
      <c r="Y1" s="15" t="s">
        <v>26852</v>
      </c>
      <c r="Z1" s="16" t="s">
        <v>26853</v>
      </c>
      <c r="AA1" s="12" t="s">
        <v>26854</v>
      </c>
      <c r="AB1" s="12" t="s">
        <v>26855</v>
      </c>
      <c r="AC1" s="12" t="s">
        <v>26856</v>
      </c>
      <c r="AD1" s="12" t="s">
        <v>26857</v>
      </c>
      <c r="AE1" s="12" t="s">
        <v>26858</v>
      </c>
      <c r="AF1" s="12" t="s">
        <v>26859</v>
      </c>
      <c r="AG1" s="12" t="s">
        <v>26860</v>
      </c>
      <c r="AH1" s="12" t="s">
        <v>26861</v>
      </c>
      <c r="AI1" s="12" t="s">
        <v>26862</v>
      </c>
      <c r="AJ1" s="12" t="s">
        <v>26863</v>
      </c>
      <c r="AK1" s="14" t="s">
        <v>26864</v>
      </c>
      <c r="AL1" s="12" t="s">
        <v>26865</v>
      </c>
      <c r="AM1" s="17" t="s">
        <v>26866</v>
      </c>
      <c r="AN1" s="18" t="s">
        <v>26867</v>
      </c>
      <c r="AO1" s="18" t="s">
        <v>26853</v>
      </c>
      <c r="AP1" s="12" t="s">
        <v>26868</v>
      </c>
      <c r="AQ1" s="12" t="s">
        <v>26869</v>
      </c>
      <c r="AR1" s="12" t="s">
        <v>26870</v>
      </c>
      <c r="AS1" s="12" t="s">
        <v>26871</v>
      </c>
      <c r="AT1" s="14" t="s">
        <v>26872</v>
      </c>
      <c r="AU1" s="19" t="s">
        <v>26873</v>
      </c>
      <c r="AV1" s="19" t="s">
        <v>26874</v>
      </c>
      <c r="AW1" s="19" t="s">
        <v>26875</v>
      </c>
    </row>
    <row r="2" spans="1:49" x14ac:dyDescent="0.2">
      <c r="A2">
        <v>0</v>
      </c>
      <c r="B2" t="s">
        <v>26829</v>
      </c>
      <c r="C2" t="s">
        <v>26828</v>
      </c>
      <c r="F2" t="s">
        <v>26827</v>
      </c>
      <c r="G2" t="s">
        <v>19</v>
      </c>
      <c r="H2" t="s">
        <v>18</v>
      </c>
      <c r="I2" t="s">
        <v>26826</v>
      </c>
      <c r="J2">
        <v>60072294</v>
      </c>
      <c r="K2" t="s">
        <v>26825</v>
      </c>
      <c r="L2" t="s">
        <v>19319</v>
      </c>
      <c r="M2" t="s">
        <v>71</v>
      </c>
      <c r="N2">
        <v>1</v>
      </c>
      <c r="O2" t="s">
        <v>26824</v>
      </c>
      <c r="P2">
        <v>6506482901</v>
      </c>
      <c r="Q2">
        <v>60072294</v>
      </c>
      <c r="R2" s="7">
        <v>39629</v>
      </c>
      <c r="S2" s="8">
        <f t="shared" ref="S2:S5" si="0">YEAR(R2)</f>
        <v>2008</v>
      </c>
      <c r="T2" s="8">
        <v>2008</v>
      </c>
      <c r="U2" s="8">
        <f t="shared" ref="U2:U5" si="1">2022-T2</f>
        <v>14</v>
      </c>
      <c r="V2" s="7">
        <v>2008</v>
      </c>
      <c r="W2" t="s">
        <v>26823</v>
      </c>
      <c r="X2" s="2">
        <v>0.51300000000000001</v>
      </c>
      <c r="Y2" s="6">
        <f t="shared" ref="Y2:Y65" si="2">(X2-$Z$4)/($Z$3-$Z$4)</f>
        <v>1.369424201169216E-2</v>
      </c>
      <c r="AA2">
        <v>1959298</v>
      </c>
      <c r="AB2">
        <v>21179</v>
      </c>
      <c r="AC2">
        <v>15734862</v>
      </c>
      <c r="AD2" t="s">
        <v>8</v>
      </c>
      <c r="AE2">
        <v>27</v>
      </c>
      <c r="AF2" s="9">
        <v>44256</v>
      </c>
      <c r="AH2" t="s">
        <v>26822</v>
      </c>
      <c r="AI2" t="s">
        <v>26821</v>
      </c>
      <c r="AJ2" t="s">
        <v>26820</v>
      </c>
      <c r="AK2" t="s">
        <v>26819</v>
      </c>
      <c r="AL2">
        <v>9</v>
      </c>
      <c r="AM2" s="5">
        <f t="shared" ref="AM2:AM5" si="3">AL2/U2</f>
        <v>0.6428571428571429</v>
      </c>
      <c r="AN2" s="4">
        <f t="shared" ref="AN2:AN65" si="4">(AM2-$AO$4)/($AO$3-$AO$4)</f>
        <v>9.7365716449396885E-4</v>
      </c>
      <c r="AO2" s="3"/>
      <c r="AP2">
        <v>0</v>
      </c>
      <c r="AQ2" t="s">
        <v>45</v>
      </c>
      <c r="AR2" t="s">
        <v>26818</v>
      </c>
      <c r="AS2" t="s">
        <v>43</v>
      </c>
      <c r="AT2" s="2">
        <v>1.9950000000000001</v>
      </c>
      <c r="AU2" s="1">
        <f t="shared" ref="AU2:AU5" si="5">(Y2*0.7+AN2*0.3)*100</f>
        <v>0.9878066557532702</v>
      </c>
      <c r="AV2" s="1">
        <f t="shared" ref="AV2:AV5" si="6">(Y2*0.5+AN2*0.5)*100</f>
        <v>0.73339495880930639</v>
      </c>
      <c r="AW2" s="1">
        <f t="shared" ref="AW2:AW5" si="7">(Y2*0.3+AN2*0.7)*100</f>
        <v>0.47898326186534262</v>
      </c>
    </row>
    <row r="3" spans="1:49" x14ac:dyDescent="0.2">
      <c r="A3">
        <v>1</v>
      </c>
      <c r="B3" t="s">
        <v>26817</v>
      </c>
      <c r="C3" t="s">
        <v>26816</v>
      </c>
      <c r="F3" t="s">
        <v>26815</v>
      </c>
      <c r="G3" t="s">
        <v>19</v>
      </c>
      <c r="H3" t="s">
        <v>18</v>
      </c>
      <c r="I3" t="s">
        <v>26814</v>
      </c>
      <c r="J3" t="s">
        <v>26809</v>
      </c>
      <c r="K3" t="s">
        <v>26813</v>
      </c>
      <c r="L3" t="s">
        <v>26812</v>
      </c>
      <c r="M3" t="s">
        <v>459</v>
      </c>
      <c r="N3">
        <v>2</v>
      </c>
      <c r="O3" t="s">
        <v>26811</v>
      </c>
      <c r="P3" t="s">
        <v>26810</v>
      </c>
      <c r="Q3" t="s">
        <v>26809</v>
      </c>
      <c r="R3" s="7">
        <v>39629</v>
      </c>
      <c r="S3" s="8">
        <f t="shared" si="0"/>
        <v>2008</v>
      </c>
      <c r="T3" s="8">
        <v>2008</v>
      </c>
      <c r="U3" s="8">
        <f t="shared" si="1"/>
        <v>14</v>
      </c>
      <c r="V3" s="7">
        <v>39629</v>
      </c>
      <c r="W3" t="s">
        <v>26808</v>
      </c>
      <c r="X3" s="2" t="s">
        <v>0</v>
      </c>
      <c r="Y3" s="6" t="e">
        <f t="shared" si="2"/>
        <v>#VALUE!</v>
      </c>
      <c r="Z3">
        <v>37.460999999999999</v>
      </c>
      <c r="AA3">
        <v>372110</v>
      </c>
      <c r="AB3">
        <v>14629</v>
      </c>
      <c r="AD3" t="s">
        <v>8</v>
      </c>
      <c r="AE3">
        <v>88</v>
      </c>
      <c r="AF3">
        <v>1</v>
      </c>
      <c r="AH3" t="s">
        <v>12695</v>
      </c>
      <c r="AI3" t="s">
        <v>26807</v>
      </c>
      <c r="AK3" t="s">
        <v>26806</v>
      </c>
      <c r="AL3">
        <v>13</v>
      </c>
      <c r="AM3" s="5">
        <f t="shared" si="3"/>
        <v>0.9285714285714286</v>
      </c>
      <c r="AN3" s="4">
        <f t="shared" si="4"/>
        <v>1.4063936820468438E-3</v>
      </c>
      <c r="AO3" s="3">
        <v>660.25</v>
      </c>
      <c r="AP3">
        <v>0</v>
      </c>
      <c r="AR3" t="s">
        <v>64</v>
      </c>
      <c r="AT3" s="2" t="s">
        <v>0</v>
      </c>
      <c r="AU3" s="1" t="e">
        <f t="shared" si="5"/>
        <v>#VALUE!</v>
      </c>
      <c r="AV3" s="1" t="e">
        <f t="shared" si="6"/>
        <v>#VALUE!</v>
      </c>
      <c r="AW3" s="1" t="e">
        <f t="shared" si="7"/>
        <v>#VALUE!</v>
      </c>
    </row>
    <row r="4" spans="1:49" x14ac:dyDescent="0.2">
      <c r="A4">
        <v>2</v>
      </c>
      <c r="B4" t="s">
        <v>26805</v>
      </c>
      <c r="C4" t="s">
        <v>26804</v>
      </c>
      <c r="E4">
        <v>18590553</v>
      </c>
      <c r="F4" t="s">
        <v>26803</v>
      </c>
      <c r="G4" t="s">
        <v>19</v>
      </c>
      <c r="H4" t="s">
        <v>18</v>
      </c>
      <c r="I4" t="s">
        <v>26802</v>
      </c>
      <c r="J4">
        <v>60016305</v>
      </c>
      <c r="K4" t="s">
        <v>26801</v>
      </c>
      <c r="L4" t="s">
        <v>6426</v>
      </c>
      <c r="M4" t="s">
        <v>71</v>
      </c>
      <c r="N4">
        <v>2</v>
      </c>
      <c r="O4" t="s">
        <v>26800</v>
      </c>
      <c r="P4" t="s">
        <v>26799</v>
      </c>
      <c r="Q4" t="s">
        <v>26798</v>
      </c>
      <c r="R4" s="7">
        <v>39629</v>
      </c>
      <c r="S4" s="8">
        <f t="shared" si="0"/>
        <v>2008</v>
      </c>
      <c r="T4" s="8">
        <v>2008</v>
      </c>
      <c r="U4" s="8">
        <f t="shared" si="1"/>
        <v>14</v>
      </c>
      <c r="V4" s="7">
        <v>39629</v>
      </c>
      <c r="W4" t="s">
        <v>26797</v>
      </c>
      <c r="X4" s="2">
        <v>1.1679999999999999</v>
      </c>
      <c r="Y4" s="6">
        <f t="shared" si="2"/>
        <v>3.1179092923306905E-2</v>
      </c>
      <c r="Z4">
        <v>0</v>
      </c>
      <c r="AB4">
        <v>23358</v>
      </c>
      <c r="AC4">
        <v>14712202</v>
      </c>
      <c r="AD4" t="s">
        <v>8</v>
      </c>
      <c r="AE4">
        <v>9</v>
      </c>
      <c r="AG4">
        <v>58</v>
      </c>
      <c r="AI4" t="s">
        <v>26796</v>
      </c>
      <c r="AK4" t="s">
        <v>26795</v>
      </c>
      <c r="AL4">
        <v>88</v>
      </c>
      <c r="AM4" s="5">
        <f t="shared" si="3"/>
        <v>6.2857142857142856</v>
      </c>
      <c r="AN4" s="4">
        <f t="shared" si="4"/>
        <v>9.5202033861632503E-3</v>
      </c>
      <c r="AO4" s="3">
        <v>0</v>
      </c>
      <c r="AP4">
        <v>1</v>
      </c>
      <c r="AR4" t="s">
        <v>64</v>
      </c>
      <c r="AT4" s="2">
        <v>3.2879999999999998</v>
      </c>
      <c r="AU4" s="1">
        <f t="shared" si="5"/>
        <v>2.4681426062163809</v>
      </c>
      <c r="AV4" s="1">
        <f t="shared" si="6"/>
        <v>2.0349648154735078</v>
      </c>
      <c r="AW4" s="1">
        <f t="shared" si="7"/>
        <v>1.6017870247306345</v>
      </c>
    </row>
    <row r="5" spans="1:49" x14ac:dyDescent="0.2">
      <c r="A5">
        <v>3</v>
      </c>
      <c r="B5" t="s">
        <v>26794</v>
      </c>
      <c r="C5" t="s">
        <v>26793</v>
      </c>
      <c r="F5" t="s">
        <v>26792</v>
      </c>
      <c r="G5" t="s">
        <v>19</v>
      </c>
      <c r="H5" t="s">
        <v>18</v>
      </c>
      <c r="I5" t="s">
        <v>12199</v>
      </c>
      <c r="J5">
        <v>60015986</v>
      </c>
      <c r="K5" t="s">
        <v>356</v>
      </c>
      <c r="L5" t="s">
        <v>355</v>
      </c>
      <c r="M5" t="s">
        <v>354</v>
      </c>
      <c r="N5">
        <v>4</v>
      </c>
      <c r="O5" t="s">
        <v>26791</v>
      </c>
      <c r="P5" t="s">
        <v>26790</v>
      </c>
      <c r="Q5" t="s">
        <v>351</v>
      </c>
      <c r="R5" s="7">
        <v>39629</v>
      </c>
      <c r="S5" s="8">
        <f t="shared" si="0"/>
        <v>2008</v>
      </c>
      <c r="T5" s="8">
        <v>2008</v>
      </c>
      <c r="U5" s="8">
        <f t="shared" si="1"/>
        <v>14</v>
      </c>
      <c r="V5" s="7">
        <v>2008</v>
      </c>
      <c r="W5" t="s">
        <v>289</v>
      </c>
      <c r="X5" s="2">
        <v>0.375</v>
      </c>
      <c r="Y5" s="6">
        <f t="shared" si="2"/>
        <v>1.0010410827260351E-2</v>
      </c>
      <c r="AA5">
        <v>135194</v>
      </c>
      <c r="AB5">
        <v>24918</v>
      </c>
      <c r="AD5" t="s">
        <v>8</v>
      </c>
      <c r="AE5">
        <v>44</v>
      </c>
      <c r="AF5">
        <v>13</v>
      </c>
      <c r="AH5" t="s">
        <v>26789</v>
      </c>
      <c r="AI5" t="s">
        <v>26788</v>
      </c>
      <c r="AK5" t="s">
        <v>26787</v>
      </c>
      <c r="AL5">
        <v>22</v>
      </c>
      <c r="AM5" s="5">
        <f t="shared" si="3"/>
        <v>1.5714285714285714</v>
      </c>
      <c r="AN5" s="4">
        <f t="shared" si="4"/>
        <v>2.3800508465408126E-3</v>
      </c>
      <c r="AO5" s="3"/>
      <c r="AP5">
        <v>0</v>
      </c>
      <c r="AR5" t="s">
        <v>64</v>
      </c>
      <c r="AT5" s="2">
        <v>1.3140000000000001</v>
      </c>
      <c r="AU5" s="1">
        <f t="shared" si="5"/>
        <v>0.77213028330444899</v>
      </c>
      <c r="AV5" s="1">
        <f t="shared" si="6"/>
        <v>0.61952308369005826</v>
      </c>
      <c r="AW5" s="1">
        <f t="shared" si="7"/>
        <v>0.46691588407566742</v>
      </c>
    </row>
    <row r="6" spans="1:49" x14ac:dyDescent="0.2">
      <c r="A6">
        <v>4</v>
      </c>
      <c r="B6" t="s">
        <v>26786</v>
      </c>
      <c r="C6" t="s">
        <v>26785</v>
      </c>
      <c r="F6" t="s">
        <v>26784</v>
      </c>
      <c r="G6" t="s">
        <v>19</v>
      </c>
      <c r="H6" t="s">
        <v>18</v>
      </c>
      <c r="I6" t="s">
        <v>26783</v>
      </c>
      <c r="J6" t="s">
        <v>26782</v>
      </c>
      <c r="K6" t="s">
        <v>26781</v>
      </c>
      <c r="L6" t="s">
        <v>14795</v>
      </c>
      <c r="M6" t="s">
        <v>4118</v>
      </c>
      <c r="N6">
        <v>2</v>
      </c>
      <c r="O6" t="s">
        <v>26780</v>
      </c>
      <c r="P6" t="s">
        <v>26779</v>
      </c>
      <c r="Q6" t="s">
        <v>26778</v>
      </c>
      <c r="R6" s="7">
        <v>39629</v>
      </c>
      <c r="S6" s="8">
        <f t="shared" ref="S6:S69" si="8">YEAR(R6)</f>
        <v>2008</v>
      </c>
      <c r="T6" s="8">
        <v>2008</v>
      </c>
      <c r="U6" s="8">
        <f t="shared" ref="U6:U69" si="9">2022-T6</f>
        <v>14</v>
      </c>
      <c r="V6" s="7">
        <v>2008</v>
      </c>
      <c r="W6" t="s">
        <v>67</v>
      </c>
      <c r="X6" s="2">
        <v>0.46100000000000002</v>
      </c>
      <c r="Y6" s="6">
        <f t="shared" si="2"/>
        <v>1.2306131710312059E-2</v>
      </c>
      <c r="AA6">
        <v>16871472</v>
      </c>
      <c r="AB6">
        <v>18202</v>
      </c>
      <c r="AC6">
        <v>16871499</v>
      </c>
      <c r="AD6" t="s">
        <v>8</v>
      </c>
      <c r="AE6">
        <v>2008</v>
      </c>
      <c r="AG6">
        <v>624542</v>
      </c>
      <c r="AI6" t="s">
        <v>26777</v>
      </c>
      <c r="AK6" t="s">
        <v>26776</v>
      </c>
      <c r="AL6">
        <v>0</v>
      </c>
      <c r="AM6" s="5">
        <f t="shared" ref="AM6:AM69" si="10">AL6/U6</f>
        <v>0</v>
      </c>
      <c r="AN6" s="4">
        <f t="shared" si="4"/>
        <v>0</v>
      </c>
      <c r="AO6" s="3"/>
      <c r="AP6">
        <v>1</v>
      </c>
      <c r="AR6" t="s">
        <v>64</v>
      </c>
      <c r="AT6" s="2" t="s">
        <v>0</v>
      </c>
      <c r="AU6" s="1">
        <f t="shared" ref="AU6:AU69" si="11">(Y6*0.7+AN6*0.3)*100</f>
        <v>0.86142921972184405</v>
      </c>
      <c r="AV6" s="1">
        <f t="shared" ref="AV6:AV69" si="12">(Y6*0.5+AN6*0.5)*100</f>
        <v>0.61530658551560291</v>
      </c>
      <c r="AW6" s="1">
        <f t="shared" ref="AW6:AW69" si="13">(Y6*0.3+AN6*0.7)*100</f>
        <v>0.36918395130936177</v>
      </c>
    </row>
    <row r="7" spans="1:49" x14ac:dyDescent="0.2">
      <c r="A7">
        <v>5</v>
      </c>
      <c r="B7" t="s">
        <v>26775</v>
      </c>
      <c r="C7" t="s">
        <v>26774</v>
      </c>
      <c r="F7" t="s">
        <v>26773</v>
      </c>
      <c r="G7" t="s">
        <v>19</v>
      </c>
      <c r="H7" t="s">
        <v>18</v>
      </c>
      <c r="I7" t="s">
        <v>26772</v>
      </c>
      <c r="J7">
        <v>60022109</v>
      </c>
      <c r="K7" t="s">
        <v>10217</v>
      </c>
      <c r="L7" t="s">
        <v>10216</v>
      </c>
      <c r="M7" t="s">
        <v>378</v>
      </c>
      <c r="N7">
        <v>4</v>
      </c>
      <c r="O7" t="s">
        <v>26771</v>
      </c>
      <c r="P7" t="s">
        <v>26770</v>
      </c>
      <c r="Q7" t="s">
        <v>26769</v>
      </c>
      <c r="R7" s="7">
        <v>39629</v>
      </c>
      <c r="S7" s="8">
        <f t="shared" si="8"/>
        <v>2008</v>
      </c>
      <c r="T7" s="8">
        <v>2008</v>
      </c>
      <c r="U7" s="8">
        <f t="shared" si="9"/>
        <v>14</v>
      </c>
      <c r="V7" s="7">
        <v>2008</v>
      </c>
      <c r="W7" t="s">
        <v>289</v>
      </c>
      <c r="X7" s="2">
        <v>0.375</v>
      </c>
      <c r="Y7" s="6">
        <f t="shared" si="2"/>
        <v>1.0010410827260351E-2</v>
      </c>
      <c r="AA7">
        <v>135194</v>
      </c>
      <c r="AB7">
        <v>24918</v>
      </c>
      <c r="AD7" t="s">
        <v>8</v>
      </c>
      <c r="AE7">
        <v>44</v>
      </c>
      <c r="AF7">
        <v>13</v>
      </c>
      <c r="AH7" t="s">
        <v>26768</v>
      </c>
      <c r="AI7" t="s">
        <v>26767</v>
      </c>
      <c r="AK7" t="s">
        <v>26766</v>
      </c>
      <c r="AL7">
        <v>10</v>
      </c>
      <c r="AM7" s="5">
        <f t="shared" si="10"/>
        <v>0.7142857142857143</v>
      </c>
      <c r="AN7" s="4">
        <f t="shared" si="4"/>
        <v>1.0818412938821875E-3</v>
      </c>
      <c r="AO7" s="3"/>
      <c r="AP7">
        <v>0</v>
      </c>
      <c r="AR7" t="s">
        <v>64</v>
      </c>
      <c r="AT7" s="2">
        <v>1.3140000000000001</v>
      </c>
      <c r="AU7" s="1">
        <f t="shared" si="11"/>
        <v>0.73318399672469026</v>
      </c>
      <c r="AV7" s="1">
        <f t="shared" si="12"/>
        <v>0.55461260605712692</v>
      </c>
      <c r="AW7" s="1">
        <f t="shared" si="13"/>
        <v>0.37604121538956359</v>
      </c>
    </row>
    <row r="8" spans="1:49" x14ac:dyDescent="0.2">
      <c r="A8">
        <v>6</v>
      </c>
      <c r="B8" t="s">
        <v>26765</v>
      </c>
      <c r="C8" t="s">
        <v>26764</v>
      </c>
      <c r="F8" t="s">
        <v>26763</v>
      </c>
      <c r="G8" t="s">
        <v>19</v>
      </c>
      <c r="H8" t="s">
        <v>18</v>
      </c>
      <c r="I8" t="s">
        <v>26762</v>
      </c>
      <c r="J8">
        <v>60005273</v>
      </c>
      <c r="K8" t="s">
        <v>12342</v>
      </c>
      <c r="L8" t="s">
        <v>777</v>
      </c>
      <c r="M8" t="s">
        <v>776</v>
      </c>
      <c r="N8">
        <v>5</v>
      </c>
      <c r="O8" t="s">
        <v>26761</v>
      </c>
      <c r="P8" t="s">
        <v>26760</v>
      </c>
      <c r="Q8" t="s">
        <v>26759</v>
      </c>
      <c r="R8" s="7">
        <v>39629</v>
      </c>
      <c r="S8" s="8">
        <f t="shared" si="8"/>
        <v>2008</v>
      </c>
      <c r="T8" s="8">
        <v>2008</v>
      </c>
      <c r="U8" s="8">
        <f t="shared" si="9"/>
        <v>14</v>
      </c>
      <c r="V8" s="7">
        <v>2008</v>
      </c>
      <c r="W8" t="s">
        <v>289</v>
      </c>
      <c r="X8" s="2">
        <v>0.375</v>
      </c>
      <c r="Y8" s="6">
        <f t="shared" si="2"/>
        <v>1.0010410827260351E-2</v>
      </c>
      <c r="AA8">
        <v>135194</v>
      </c>
      <c r="AB8">
        <v>24918</v>
      </c>
      <c r="AD8" t="s">
        <v>8</v>
      </c>
      <c r="AE8">
        <v>44</v>
      </c>
      <c r="AF8">
        <v>13</v>
      </c>
      <c r="AH8" t="s">
        <v>26758</v>
      </c>
      <c r="AI8" t="s">
        <v>26757</v>
      </c>
      <c r="AK8" t="s">
        <v>26756</v>
      </c>
      <c r="AL8">
        <v>109</v>
      </c>
      <c r="AM8" s="5">
        <f t="shared" si="10"/>
        <v>7.7857142857142856</v>
      </c>
      <c r="AN8" s="4">
        <f t="shared" si="4"/>
        <v>1.1792070103315844E-2</v>
      </c>
      <c r="AO8" s="3"/>
      <c r="AP8">
        <v>0</v>
      </c>
      <c r="AR8" t="s">
        <v>64</v>
      </c>
      <c r="AT8" s="2">
        <v>1.3140000000000001</v>
      </c>
      <c r="AU8" s="1">
        <f t="shared" si="11"/>
        <v>1.0544908610076997</v>
      </c>
      <c r="AV8" s="1">
        <f t="shared" si="12"/>
        <v>1.0901240465288098</v>
      </c>
      <c r="AW8" s="1">
        <f t="shared" si="13"/>
        <v>1.1257572320499196</v>
      </c>
    </row>
    <row r="9" spans="1:49" x14ac:dyDescent="0.2">
      <c r="A9">
        <v>7</v>
      </c>
      <c r="B9" t="s">
        <v>26755</v>
      </c>
      <c r="C9" t="s">
        <v>26754</v>
      </c>
      <c r="F9" t="s">
        <v>26753</v>
      </c>
      <c r="G9" t="s">
        <v>19</v>
      </c>
      <c r="H9" t="s">
        <v>18</v>
      </c>
      <c r="I9" t="s">
        <v>26752</v>
      </c>
      <c r="J9" t="s">
        <v>26751</v>
      </c>
      <c r="K9" t="s">
        <v>26750</v>
      </c>
      <c r="L9" t="s">
        <v>26749</v>
      </c>
      <c r="M9" t="s">
        <v>18963</v>
      </c>
      <c r="N9">
        <v>5</v>
      </c>
      <c r="O9" t="s">
        <v>26748</v>
      </c>
      <c r="P9" t="s">
        <v>26747</v>
      </c>
      <c r="Q9" t="s">
        <v>26746</v>
      </c>
      <c r="R9" s="7">
        <v>39629</v>
      </c>
      <c r="S9" s="8">
        <f t="shared" si="8"/>
        <v>2008</v>
      </c>
      <c r="T9" s="8">
        <v>2008</v>
      </c>
      <c r="U9" s="8">
        <f t="shared" si="9"/>
        <v>14</v>
      </c>
      <c r="V9" s="7">
        <v>2008</v>
      </c>
      <c r="W9" t="s">
        <v>289</v>
      </c>
      <c r="X9" s="2">
        <v>0.375</v>
      </c>
      <c r="Y9" s="6">
        <f t="shared" si="2"/>
        <v>1.0010410827260351E-2</v>
      </c>
      <c r="AA9">
        <v>135194</v>
      </c>
      <c r="AB9">
        <v>24918</v>
      </c>
      <c r="AD9" t="s">
        <v>8</v>
      </c>
      <c r="AE9">
        <v>44</v>
      </c>
      <c r="AF9">
        <v>13</v>
      </c>
      <c r="AH9" t="s">
        <v>390</v>
      </c>
      <c r="AI9" t="s">
        <v>26745</v>
      </c>
      <c r="AK9" t="s">
        <v>26744</v>
      </c>
      <c r="AL9">
        <v>0</v>
      </c>
      <c r="AM9" s="5">
        <f t="shared" si="10"/>
        <v>0</v>
      </c>
      <c r="AN9" s="4">
        <f t="shared" si="4"/>
        <v>0</v>
      </c>
      <c r="AO9" s="3"/>
      <c r="AP9">
        <v>0</v>
      </c>
      <c r="AR9" t="s">
        <v>64</v>
      </c>
      <c r="AT9" s="2">
        <v>1.3140000000000001</v>
      </c>
      <c r="AU9" s="1">
        <f t="shared" si="11"/>
        <v>0.70072875790822453</v>
      </c>
      <c r="AV9" s="1">
        <f t="shared" si="12"/>
        <v>0.5005205413630176</v>
      </c>
      <c r="AW9" s="1">
        <f t="shared" si="13"/>
        <v>0.30031232481781051</v>
      </c>
    </row>
    <row r="10" spans="1:49" x14ac:dyDescent="0.2">
      <c r="A10">
        <v>8</v>
      </c>
      <c r="B10" t="s">
        <v>26743</v>
      </c>
      <c r="C10" t="s">
        <v>26742</v>
      </c>
      <c r="F10" t="s">
        <v>26741</v>
      </c>
      <c r="G10" t="s">
        <v>19</v>
      </c>
      <c r="H10" t="s">
        <v>18</v>
      </c>
      <c r="I10" t="s">
        <v>26740</v>
      </c>
      <c r="J10">
        <v>60005415</v>
      </c>
      <c r="K10" t="s">
        <v>1324</v>
      </c>
      <c r="L10" t="s">
        <v>1323</v>
      </c>
      <c r="M10" t="s">
        <v>1322</v>
      </c>
      <c r="N10">
        <v>2</v>
      </c>
      <c r="O10" t="s">
        <v>26739</v>
      </c>
      <c r="P10" t="s">
        <v>26738</v>
      </c>
      <c r="Q10" t="s">
        <v>26737</v>
      </c>
      <c r="R10" s="7">
        <v>39629</v>
      </c>
      <c r="S10" s="8">
        <f t="shared" si="8"/>
        <v>2008</v>
      </c>
      <c r="T10" s="8">
        <v>2008</v>
      </c>
      <c r="U10" s="8">
        <f t="shared" si="9"/>
        <v>14</v>
      </c>
      <c r="V10" s="7">
        <v>2008</v>
      </c>
      <c r="W10" t="s">
        <v>222</v>
      </c>
      <c r="X10" s="2">
        <v>0.317</v>
      </c>
      <c r="Y10" s="6">
        <f t="shared" si="2"/>
        <v>8.4621339526440836E-3</v>
      </c>
      <c r="AA10">
        <v>16876172</v>
      </c>
      <c r="AB10">
        <v>15300154801</v>
      </c>
      <c r="AC10">
        <v>16876180</v>
      </c>
      <c r="AD10" t="s">
        <v>8</v>
      </c>
      <c r="AE10">
        <v>2008</v>
      </c>
      <c r="AG10">
        <v>471327</v>
      </c>
      <c r="AI10" t="s">
        <v>26736</v>
      </c>
      <c r="AK10" t="s">
        <v>26735</v>
      </c>
      <c r="AL10">
        <v>3</v>
      </c>
      <c r="AM10" s="5">
        <f t="shared" si="10"/>
        <v>0.21428571428571427</v>
      </c>
      <c r="AN10" s="4">
        <f t="shared" si="4"/>
        <v>3.2455238816465621E-4</v>
      </c>
      <c r="AO10" s="3"/>
      <c r="AP10">
        <v>1</v>
      </c>
      <c r="AR10" t="s">
        <v>64</v>
      </c>
      <c r="AT10" s="2">
        <v>1.63</v>
      </c>
      <c r="AU10" s="1">
        <f t="shared" si="11"/>
        <v>0.60208594833002549</v>
      </c>
      <c r="AV10" s="1">
        <f t="shared" si="12"/>
        <v>0.43933431704043696</v>
      </c>
      <c r="AW10" s="1">
        <f t="shared" si="13"/>
        <v>0.27658268575084843</v>
      </c>
    </row>
    <row r="11" spans="1:49" x14ac:dyDescent="0.2">
      <c r="A11">
        <v>9</v>
      </c>
      <c r="B11" t="s">
        <v>26734</v>
      </c>
      <c r="C11" t="s">
        <v>26733</v>
      </c>
      <c r="F11" t="s">
        <v>26732</v>
      </c>
      <c r="G11" t="s">
        <v>19</v>
      </c>
      <c r="H11" t="s">
        <v>18</v>
      </c>
      <c r="I11" t="s">
        <v>26731</v>
      </c>
      <c r="J11">
        <v>105423348</v>
      </c>
      <c r="K11" t="s">
        <v>903</v>
      </c>
      <c r="L11" t="s">
        <v>902</v>
      </c>
      <c r="M11" t="s">
        <v>901</v>
      </c>
      <c r="N11">
        <v>3</v>
      </c>
      <c r="O11" t="s">
        <v>26730</v>
      </c>
      <c r="P11" t="s">
        <v>26729</v>
      </c>
      <c r="Q11" t="s">
        <v>26728</v>
      </c>
      <c r="R11" s="7">
        <v>39629</v>
      </c>
      <c r="S11" s="8">
        <f t="shared" si="8"/>
        <v>2008</v>
      </c>
      <c r="T11" s="8">
        <v>2008</v>
      </c>
      <c r="U11" s="8">
        <f t="shared" si="9"/>
        <v>14</v>
      </c>
      <c r="V11" s="7">
        <v>2008</v>
      </c>
      <c r="W11" t="s">
        <v>26727</v>
      </c>
      <c r="X11" s="2">
        <v>0.14399999999999999</v>
      </c>
      <c r="Y11" s="6">
        <f t="shared" si="2"/>
        <v>3.8439977576679744E-3</v>
      </c>
      <c r="AA11">
        <v>8827516</v>
      </c>
      <c r="AB11">
        <v>18673</v>
      </c>
      <c r="AC11">
        <v>15635031</v>
      </c>
      <c r="AD11" t="s">
        <v>8</v>
      </c>
      <c r="AE11">
        <v>2008</v>
      </c>
      <c r="AG11">
        <v>542929</v>
      </c>
      <c r="AI11" t="s">
        <v>26726</v>
      </c>
      <c r="AK11" t="s">
        <v>26725</v>
      </c>
      <c r="AL11">
        <v>5</v>
      </c>
      <c r="AM11" s="5">
        <f t="shared" si="10"/>
        <v>0.35714285714285715</v>
      </c>
      <c r="AN11" s="4">
        <f t="shared" si="4"/>
        <v>5.4092064694109376E-4</v>
      </c>
      <c r="AO11" s="3"/>
      <c r="AP11">
        <v>1</v>
      </c>
      <c r="AR11" t="s">
        <v>64</v>
      </c>
      <c r="AT11" s="2" t="s">
        <v>0</v>
      </c>
      <c r="AU11" s="1">
        <f t="shared" si="11"/>
        <v>0.285307462444991</v>
      </c>
      <c r="AV11" s="1">
        <f t="shared" si="12"/>
        <v>0.21924592023045342</v>
      </c>
      <c r="AW11" s="1">
        <f t="shared" si="13"/>
        <v>0.15318437801591581</v>
      </c>
    </row>
    <row r="12" spans="1:49" x14ac:dyDescent="0.2">
      <c r="A12">
        <v>10</v>
      </c>
      <c r="B12" t="s">
        <v>26724</v>
      </c>
      <c r="C12" t="s">
        <v>26723</v>
      </c>
      <c r="F12" t="s">
        <v>26722</v>
      </c>
      <c r="G12" t="s">
        <v>19</v>
      </c>
      <c r="H12" t="s">
        <v>18</v>
      </c>
      <c r="I12" t="s">
        <v>26721</v>
      </c>
      <c r="J12">
        <v>60002494</v>
      </c>
      <c r="K12" t="s">
        <v>2554</v>
      </c>
      <c r="L12" t="s">
        <v>2553</v>
      </c>
      <c r="M12" t="s">
        <v>1322</v>
      </c>
      <c r="N12">
        <v>2</v>
      </c>
      <c r="O12" t="s">
        <v>26720</v>
      </c>
      <c r="P12" t="s">
        <v>26719</v>
      </c>
      <c r="Q12" t="s">
        <v>2550</v>
      </c>
      <c r="R12" s="7">
        <v>39629</v>
      </c>
      <c r="S12" s="8">
        <f t="shared" si="8"/>
        <v>2008</v>
      </c>
      <c r="T12" s="8">
        <v>2008</v>
      </c>
      <c r="U12" s="8">
        <f t="shared" si="9"/>
        <v>14</v>
      </c>
      <c r="V12" s="7">
        <v>2008</v>
      </c>
      <c r="W12" t="s">
        <v>222</v>
      </c>
      <c r="X12" s="2">
        <v>0.317</v>
      </c>
      <c r="Y12" s="6">
        <f t="shared" si="2"/>
        <v>8.4621339526440836E-3</v>
      </c>
      <c r="AA12">
        <v>16876172</v>
      </c>
      <c r="AB12">
        <v>15300154801</v>
      </c>
      <c r="AC12">
        <v>16876180</v>
      </c>
      <c r="AD12" t="s">
        <v>8</v>
      </c>
      <c r="AE12">
        <v>2008</v>
      </c>
      <c r="AG12">
        <v>683105</v>
      </c>
      <c r="AI12" t="s">
        <v>26718</v>
      </c>
      <c r="AK12" t="s">
        <v>26717</v>
      </c>
      <c r="AL12">
        <v>4</v>
      </c>
      <c r="AM12" s="5">
        <f t="shared" si="10"/>
        <v>0.2857142857142857</v>
      </c>
      <c r="AN12" s="4">
        <f t="shared" si="4"/>
        <v>4.3273651755287499E-4</v>
      </c>
      <c r="AO12" s="3"/>
      <c r="AP12">
        <v>1</v>
      </c>
      <c r="AR12" t="s">
        <v>64</v>
      </c>
      <c r="AT12" s="2">
        <v>1.63</v>
      </c>
      <c r="AU12" s="1">
        <f t="shared" si="11"/>
        <v>0.60533147221167205</v>
      </c>
      <c r="AV12" s="1">
        <f t="shared" si="12"/>
        <v>0.44474352350984792</v>
      </c>
      <c r="AW12" s="1">
        <f t="shared" si="13"/>
        <v>0.28415557480802373</v>
      </c>
    </row>
    <row r="13" spans="1:49" x14ac:dyDescent="0.2">
      <c r="A13">
        <v>11</v>
      </c>
      <c r="B13" t="s">
        <v>26716</v>
      </c>
      <c r="C13" t="s">
        <v>26715</v>
      </c>
      <c r="D13" t="s">
        <v>26714</v>
      </c>
      <c r="F13" t="s">
        <v>26713</v>
      </c>
      <c r="G13" t="s">
        <v>19</v>
      </c>
      <c r="H13" t="s">
        <v>18</v>
      </c>
      <c r="I13" t="s">
        <v>12874</v>
      </c>
      <c r="J13">
        <v>60014982</v>
      </c>
      <c r="K13" t="s">
        <v>1180</v>
      </c>
      <c r="L13" t="s">
        <v>1179</v>
      </c>
      <c r="M13" t="s">
        <v>342</v>
      </c>
      <c r="N13">
        <v>2</v>
      </c>
      <c r="O13" t="s">
        <v>26712</v>
      </c>
      <c r="P13" t="s">
        <v>26711</v>
      </c>
      <c r="Q13" t="s">
        <v>4878</v>
      </c>
      <c r="R13" s="7">
        <v>39629</v>
      </c>
      <c r="S13" s="8">
        <f t="shared" si="8"/>
        <v>2008</v>
      </c>
      <c r="T13" s="8">
        <v>2008</v>
      </c>
      <c r="U13" s="8">
        <f t="shared" si="9"/>
        <v>14</v>
      </c>
      <c r="V13" s="7">
        <v>39629</v>
      </c>
      <c r="W13" t="s">
        <v>12741</v>
      </c>
      <c r="X13" s="2">
        <v>0.755</v>
      </c>
      <c r="Y13" s="6">
        <f t="shared" si="2"/>
        <v>2.0154293798884174E-2</v>
      </c>
      <c r="AA13" t="s">
        <v>12740</v>
      </c>
      <c r="AB13">
        <v>28697</v>
      </c>
      <c r="AD13" t="s">
        <v>8</v>
      </c>
      <c r="AE13">
        <v>62</v>
      </c>
      <c r="AF13" t="s">
        <v>26710</v>
      </c>
      <c r="AH13" t="s">
        <v>26709</v>
      </c>
      <c r="AI13" t="s">
        <v>26708</v>
      </c>
      <c r="AJ13" t="s">
        <v>26707</v>
      </c>
      <c r="AK13" t="s">
        <v>26706</v>
      </c>
      <c r="AL13">
        <v>15</v>
      </c>
      <c r="AM13" s="5">
        <f t="shared" si="10"/>
        <v>1.0714285714285714</v>
      </c>
      <c r="AN13" s="4">
        <f t="shared" si="4"/>
        <v>1.6227619408232812E-3</v>
      </c>
      <c r="AO13" s="3"/>
      <c r="AP13">
        <v>0</v>
      </c>
      <c r="AR13" t="s">
        <v>64</v>
      </c>
      <c r="AT13" s="2">
        <v>3.423</v>
      </c>
      <c r="AU13" s="1">
        <f t="shared" si="11"/>
        <v>1.4594834241465906</v>
      </c>
      <c r="AV13" s="1">
        <f t="shared" si="12"/>
        <v>1.0888527869853728</v>
      </c>
      <c r="AW13" s="1">
        <f t="shared" si="13"/>
        <v>0.71822214982415489</v>
      </c>
    </row>
    <row r="14" spans="1:49" x14ac:dyDescent="0.2">
      <c r="A14">
        <v>12</v>
      </c>
      <c r="B14" t="s">
        <v>26705</v>
      </c>
      <c r="C14" t="s">
        <v>26704</v>
      </c>
      <c r="D14" t="s">
        <v>26703</v>
      </c>
      <c r="F14" t="s">
        <v>26702</v>
      </c>
      <c r="G14" t="s">
        <v>19</v>
      </c>
      <c r="H14" t="s">
        <v>18</v>
      </c>
      <c r="I14" t="s">
        <v>26701</v>
      </c>
      <c r="J14">
        <v>60027161</v>
      </c>
      <c r="K14" t="s">
        <v>26700</v>
      </c>
      <c r="L14" t="s">
        <v>26699</v>
      </c>
      <c r="M14" t="s">
        <v>5964</v>
      </c>
      <c r="N14">
        <v>1</v>
      </c>
      <c r="O14" t="s">
        <v>26698</v>
      </c>
      <c r="P14">
        <v>7201773230</v>
      </c>
      <c r="Q14">
        <v>60027161</v>
      </c>
      <c r="R14" s="7">
        <v>39629</v>
      </c>
      <c r="S14" s="8">
        <f t="shared" si="8"/>
        <v>2008</v>
      </c>
      <c r="T14" s="8">
        <v>2008</v>
      </c>
      <c r="U14" s="8">
        <f t="shared" si="9"/>
        <v>14</v>
      </c>
      <c r="V14" s="7">
        <v>39629</v>
      </c>
      <c r="W14" t="s">
        <v>26697</v>
      </c>
      <c r="X14" s="2">
        <v>0.41499999999999998</v>
      </c>
      <c r="Y14" s="6">
        <f t="shared" si="2"/>
        <v>1.1078187982168121E-2</v>
      </c>
      <c r="AA14">
        <v>200190</v>
      </c>
      <c r="AB14">
        <v>14388</v>
      </c>
      <c r="AD14" t="s">
        <v>8</v>
      </c>
      <c r="AE14">
        <v>107</v>
      </c>
      <c r="AF14">
        <v>1</v>
      </c>
      <c r="AH14" t="s">
        <v>26696</v>
      </c>
      <c r="AI14" t="s">
        <v>26695</v>
      </c>
      <c r="AJ14" t="s">
        <v>26694</v>
      </c>
      <c r="AK14" t="s">
        <v>26693</v>
      </c>
      <c r="AL14">
        <v>11</v>
      </c>
      <c r="AM14" s="5">
        <f t="shared" si="10"/>
        <v>0.7857142857142857</v>
      </c>
      <c r="AN14" s="4">
        <f t="shared" si="4"/>
        <v>1.1900254232704063E-3</v>
      </c>
      <c r="AO14" s="3"/>
      <c r="AP14">
        <v>0</v>
      </c>
      <c r="AR14" t="s">
        <v>64</v>
      </c>
      <c r="AT14" s="2">
        <v>0.95899999999999996</v>
      </c>
      <c r="AU14" s="1">
        <f t="shared" si="11"/>
        <v>0.81117392144988054</v>
      </c>
      <c r="AV14" s="1">
        <f t="shared" si="12"/>
        <v>0.61341067027192631</v>
      </c>
      <c r="AW14" s="1">
        <f t="shared" si="13"/>
        <v>0.41564741909397207</v>
      </c>
    </row>
    <row r="15" spans="1:49" x14ac:dyDescent="0.2">
      <c r="A15">
        <v>13</v>
      </c>
      <c r="B15" t="s">
        <v>26692</v>
      </c>
      <c r="C15" t="s">
        <v>26691</v>
      </c>
      <c r="F15" t="s">
        <v>26690</v>
      </c>
      <c r="G15" t="s">
        <v>19</v>
      </c>
      <c r="H15" t="s">
        <v>18</v>
      </c>
      <c r="I15" t="s">
        <v>26689</v>
      </c>
      <c r="J15">
        <v>60091252</v>
      </c>
      <c r="K15" t="s">
        <v>26688</v>
      </c>
      <c r="L15" t="s">
        <v>16892</v>
      </c>
      <c r="M15" t="s">
        <v>35</v>
      </c>
      <c r="N15">
        <v>3</v>
      </c>
      <c r="O15" t="s">
        <v>26687</v>
      </c>
      <c r="P15" t="s">
        <v>26686</v>
      </c>
      <c r="Q15" t="s">
        <v>26685</v>
      </c>
      <c r="R15" s="7">
        <v>39627</v>
      </c>
      <c r="S15" s="8">
        <f t="shared" si="8"/>
        <v>2008</v>
      </c>
      <c r="T15" s="8">
        <v>2008</v>
      </c>
      <c r="U15" s="8">
        <f t="shared" si="9"/>
        <v>14</v>
      </c>
      <c r="V15" s="7">
        <v>39627</v>
      </c>
      <c r="W15" t="s">
        <v>16082</v>
      </c>
      <c r="X15" s="2">
        <v>2.0070000000000001</v>
      </c>
      <c r="Y15" s="6">
        <f t="shared" si="2"/>
        <v>5.3575718747497406E-2</v>
      </c>
      <c r="AA15">
        <v>948276</v>
      </c>
      <c r="AB15">
        <v>27962</v>
      </c>
      <c r="AD15" t="s">
        <v>8</v>
      </c>
      <c r="AE15">
        <v>35</v>
      </c>
      <c r="AF15">
        <v>12</v>
      </c>
      <c r="AG15" t="s">
        <v>26684</v>
      </c>
      <c r="AI15" t="s">
        <v>26683</v>
      </c>
      <c r="AK15" t="s">
        <v>26682</v>
      </c>
      <c r="AL15">
        <v>29</v>
      </c>
      <c r="AM15" s="5">
        <f t="shared" si="10"/>
        <v>2.0714285714285716</v>
      </c>
      <c r="AN15" s="4">
        <f t="shared" si="4"/>
        <v>3.137339752258344E-3</v>
      </c>
      <c r="AO15" s="3"/>
      <c r="AP15">
        <v>1</v>
      </c>
      <c r="AR15" t="s">
        <v>64</v>
      </c>
      <c r="AT15" s="2">
        <v>4.72</v>
      </c>
      <c r="AU15" s="1">
        <f t="shared" si="11"/>
        <v>3.8444205048925686</v>
      </c>
      <c r="AV15" s="1">
        <f t="shared" si="12"/>
        <v>2.8356529249877873</v>
      </c>
      <c r="AW15" s="1">
        <f t="shared" si="13"/>
        <v>1.8268853450830058</v>
      </c>
    </row>
    <row r="16" spans="1:49" x14ac:dyDescent="0.2">
      <c r="A16">
        <v>14</v>
      </c>
      <c r="B16" t="s">
        <v>26681</v>
      </c>
      <c r="C16" t="s">
        <v>26680</v>
      </c>
      <c r="D16" t="s">
        <v>26679</v>
      </c>
      <c r="E16">
        <v>18508083</v>
      </c>
      <c r="F16" t="s">
        <v>26678</v>
      </c>
      <c r="G16" t="s">
        <v>19</v>
      </c>
      <c r="H16" t="s">
        <v>18</v>
      </c>
      <c r="I16" t="s">
        <v>26677</v>
      </c>
      <c r="J16" t="s">
        <v>26676</v>
      </c>
      <c r="K16" t="s">
        <v>26675</v>
      </c>
      <c r="L16" t="s">
        <v>26674</v>
      </c>
      <c r="M16" t="s">
        <v>1164</v>
      </c>
      <c r="N16">
        <v>7</v>
      </c>
      <c r="O16" t="s">
        <v>26673</v>
      </c>
      <c r="P16" t="s">
        <v>26672</v>
      </c>
      <c r="Q16" t="s">
        <v>26671</v>
      </c>
      <c r="R16" s="7">
        <v>39626</v>
      </c>
      <c r="S16" s="8">
        <f t="shared" si="8"/>
        <v>2008</v>
      </c>
      <c r="T16" s="8">
        <v>2008</v>
      </c>
      <c r="U16" s="8">
        <f t="shared" si="9"/>
        <v>14</v>
      </c>
      <c r="V16" s="7">
        <v>39626</v>
      </c>
      <c r="W16" t="s">
        <v>26670</v>
      </c>
      <c r="X16" s="2">
        <v>3.1890000000000001</v>
      </c>
      <c r="Y16" s="6">
        <f t="shared" si="2"/>
        <v>8.5128533675022031E-2</v>
      </c>
      <c r="AA16">
        <v>222836</v>
      </c>
      <c r="AB16">
        <v>17618</v>
      </c>
      <c r="AD16" t="s">
        <v>8</v>
      </c>
      <c r="AE16">
        <v>380</v>
      </c>
      <c r="AF16">
        <v>1</v>
      </c>
      <c r="AH16" t="s">
        <v>2319</v>
      </c>
      <c r="AI16" t="s">
        <v>26669</v>
      </c>
      <c r="AJ16" t="s">
        <v>26668</v>
      </c>
      <c r="AK16" t="s">
        <v>26667</v>
      </c>
      <c r="AL16">
        <v>58</v>
      </c>
      <c r="AM16" s="5">
        <f t="shared" si="10"/>
        <v>4.1428571428571432</v>
      </c>
      <c r="AN16" s="4">
        <f t="shared" si="4"/>
        <v>6.274679504516688E-3</v>
      </c>
      <c r="AO16" s="3"/>
      <c r="AP16">
        <v>0</v>
      </c>
      <c r="AR16" t="s">
        <v>26666</v>
      </c>
      <c r="AT16" s="2">
        <v>5.4690000000000003</v>
      </c>
      <c r="AU16" s="1">
        <f t="shared" si="11"/>
        <v>6.1472377423870421</v>
      </c>
      <c r="AV16" s="1">
        <f t="shared" si="12"/>
        <v>4.5701606589769357</v>
      </c>
      <c r="AW16" s="1">
        <f t="shared" si="13"/>
        <v>2.9930835755668292</v>
      </c>
    </row>
    <row r="17" spans="1:49" x14ac:dyDescent="0.2">
      <c r="A17">
        <v>15</v>
      </c>
      <c r="B17" t="s">
        <v>26665</v>
      </c>
      <c r="C17" t="s">
        <v>26664</v>
      </c>
      <c r="D17" t="s">
        <v>26663</v>
      </c>
      <c r="F17" t="s">
        <v>26662</v>
      </c>
      <c r="G17" t="s">
        <v>19</v>
      </c>
      <c r="H17" t="s">
        <v>18</v>
      </c>
      <c r="I17" t="s">
        <v>26661</v>
      </c>
      <c r="J17">
        <v>60002668</v>
      </c>
      <c r="K17" t="s">
        <v>316</v>
      </c>
      <c r="L17" t="s">
        <v>315</v>
      </c>
      <c r="M17" t="s">
        <v>314</v>
      </c>
      <c r="N17">
        <v>2</v>
      </c>
      <c r="O17" t="s">
        <v>26660</v>
      </c>
      <c r="P17" t="s">
        <v>26659</v>
      </c>
      <c r="Q17" t="s">
        <v>311</v>
      </c>
      <c r="R17" s="7">
        <v>39625</v>
      </c>
      <c r="S17" s="8">
        <f t="shared" si="8"/>
        <v>2008</v>
      </c>
      <c r="T17" s="8">
        <v>2008</v>
      </c>
      <c r="U17" s="8">
        <f t="shared" si="9"/>
        <v>14</v>
      </c>
      <c r="V17" s="7">
        <v>39625</v>
      </c>
      <c r="W17" t="s">
        <v>26658</v>
      </c>
      <c r="X17" s="2">
        <v>0.79800000000000004</v>
      </c>
      <c r="Y17" s="6">
        <f t="shared" si="2"/>
        <v>2.1302154240410029E-2</v>
      </c>
      <c r="AA17">
        <v>13891286</v>
      </c>
      <c r="AB17">
        <v>26811</v>
      </c>
      <c r="AD17" t="s">
        <v>8</v>
      </c>
      <c r="AE17">
        <v>52</v>
      </c>
      <c r="AF17">
        <v>9</v>
      </c>
      <c r="AH17" t="s">
        <v>26657</v>
      </c>
      <c r="AI17" t="s">
        <v>26656</v>
      </c>
      <c r="AJ17" t="s">
        <v>26655</v>
      </c>
      <c r="AK17" t="s">
        <v>26654</v>
      </c>
      <c r="AL17">
        <v>6</v>
      </c>
      <c r="AM17" s="5">
        <f t="shared" si="10"/>
        <v>0.42857142857142855</v>
      </c>
      <c r="AN17" s="4">
        <f t="shared" si="4"/>
        <v>6.4910477632931242E-4</v>
      </c>
      <c r="AO17" s="3"/>
      <c r="AP17">
        <v>0</v>
      </c>
      <c r="AR17" t="s">
        <v>64</v>
      </c>
      <c r="AT17" s="2">
        <v>4.4740000000000002</v>
      </c>
      <c r="AU17" s="1">
        <f t="shared" si="11"/>
        <v>1.5106239401185813</v>
      </c>
      <c r="AV17" s="1">
        <f t="shared" si="12"/>
        <v>1.0975629508369671</v>
      </c>
      <c r="AW17" s="1">
        <f t="shared" si="13"/>
        <v>0.6845019615553527</v>
      </c>
    </row>
    <row r="18" spans="1:49" x14ac:dyDescent="0.2">
      <c r="A18">
        <v>16</v>
      </c>
      <c r="B18" t="s">
        <v>26653</v>
      </c>
      <c r="C18" t="s">
        <v>26652</v>
      </c>
      <c r="D18" t="s">
        <v>26651</v>
      </c>
      <c r="E18">
        <v>18538568</v>
      </c>
      <c r="F18" t="s">
        <v>26650</v>
      </c>
      <c r="G18" t="s">
        <v>19</v>
      </c>
      <c r="H18" t="s">
        <v>18</v>
      </c>
      <c r="I18" t="s">
        <v>26649</v>
      </c>
      <c r="J18" t="s">
        <v>26648</v>
      </c>
      <c r="K18" t="s">
        <v>26647</v>
      </c>
      <c r="L18" t="s">
        <v>26646</v>
      </c>
      <c r="M18" t="s">
        <v>26645</v>
      </c>
      <c r="N18">
        <v>2</v>
      </c>
      <c r="O18" t="s">
        <v>26644</v>
      </c>
      <c r="P18" t="s">
        <v>26643</v>
      </c>
      <c r="Q18" t="s">
        <v>26642</v>
      </c>
      <c r="R18" s="7">
        <v>39624</v>
      </c>
      <c r="S18" s="8">
        <f t="shared" si="8"/>
        <v>2008</v>
      </c>
      <c r="T18" s="8">
        <v>2008</v>
      </c>
      <c r="U18" s="8">
        <f t="shared" si="9"/>
        <v>14</v>
      </c>
      <c r="V18" s="7">
        <v>39624</v>
      </c>
      <c r="W18" t="s">
        <v>12996</v>
      </c>
      <c r="X18" s="2">
        <v>3.8220000000000001</v>
      </c>
      <c r="Y18" s="6">
        <f t="shared" si="2"/>
        <v>0.10202610715143751</v>
      </c>
      <c r="AA18">
        <v>9609822</v>
      </c>
      <c r="AB18">
        <v>15537</v>
      </c>
      <c r="AD18" t="s">
        <v>8</v>
      </c>
      <c r="AE18">
        <v>18</v>
      </c>
      <c r="AF18">
        <v>12</v>
      </c>
      <c r="AH18" t="s">
        <v>26641</v>
      </c>
      <c r="AI18" t="s">
        <v>26640</v>
      </c>
      <c r="AJ18" t="s">
        <v>26639</v>
      </c>
      <c r="AK18" t="s">
        <v>26638</v>
      </c>
      <c r="AL18">
        <v>35</v>
      </c>
      <c r="AM18" s="5">
        <f t="shared" si="10"/>
        <v>2.5</v>
      </c>
      <c r="AN18" s="4">
        <f t="shared" si="4"/>
        <v>3.7864445285876562E-3</v>
      </c>
      <c r="AO18" s="3"/>
      <c r="AP18">
        <v>1</v>
      </c>
      <c r="AR18" t="s">
        <v>26637</v>
      </c>
      <c r="AS18" t="s">
        <v>26636</v>
      </c>
      <c r="AT18" s="2">
        <v>10.834</v>
      </c>
      <c r="AU18" s="1">
        <f t="shared" si="11"/>
        <v>7.2554208364582555</v>
      </c>
      <c r="AV18" s="1">
        <f t="shared" si="12"/>
        <v>5.2906275840012587</v>
      </c>
      <c r="AW18" s="1">
        <f t="shared" si="13"/>
        <v>3.3258343315442613</v>
      </c>
    </row>
    <row r="19" spans="1:49" x14ac:dyDescent="0.2">
      <c r="A19">
        <v>17</v>
      </c>
      <c r="B19" t="s">
        <v>26635</v>
      </c>
      <c r="C19" t="s">
        <v>26634</v>
      </c>
      <c r="D19" t="s">
        <v>26633</v>
      </c>
      <c r="F19" t="s">
        <v>26632</v>
      </c>
      <c r="G19" t="s">
        <v>19</v>
      </c>
      <c r="H19" t="s">
        <v>18</v>
      </c>
      <c r="I19" t="s">
        <v>26631</v>
      </c>
      <c r="J19" t="s">
        <v>26630</v>
      </c>
      <c r="K19" t="s">
        <v>26629</v>
      </c>
      <c r="L19" t="s">
        <v>19509</v>
      </c>
      <c r="M19" t="s">
        <v>19508</v>
      </c>
      <c r="N19">
        <v>3</v>
      </c>
      <c r="O19" t="s">
        <v>26628</v>
      </c>
      <c r="P19" t="s">
        <v>26627</v>
      </c>
      <c r="Q19" t="s">
        <v>26626</v>
      </c>
      <c r="R19" s="7">
        <v>39624</v>
      </c>
      <c r="S19" s="8">
        <f t="shared" si="8"/>
        <v>2008</v>
      </c>
      <c r="T19" s="8">
        <v>2008</v>
      </c>
      <c r="U19" s="8">
        <f t="shared" si="9"/>
        <v>14</v>
      </c>
      <c r="V19" s="7">
        <v>39624</v>
      </c>
      <c r="W19" t="s">
        <v>26625</v>
      </c>
      <c r="X19" s="2">
        <v>0.71399999999999997</v>
      </c>
      <c r="Y19" s="6">
        <f t="shared" si="2"/>
        <v>1.9059822215103706E-2</v>
      </c>
      <c r="AA19">
        <v>10106030</v>
      </c>
      <c r="AB19">
        <v>26966</v>
      </c>
      <c r="AD19" t="s">
        <v>8</v>
      </c>
      <c r="AE19">
        <v>197</v>
      </c>
      <c r="AF19" s="9">
        <v>44257</v>
      </c>
      <c r="AH19" t="s">
        <v>26624</v>
      </c>
      <c r="AI19" t="s">
        <v>26623</v>
      </c>
      <c r="AJ19" t="s">
        <v>26622</v>
      </c>
      <c r="AK19" t="s">
        <v>26621</v>
      </c>
      <c r="AL19">
        <v>52</v>
      </c>
      <c r="AM19" s="5">
        <f t="shared" si="10"/>
        <v>3.7142857142857144</v>
      </c>
      <c r="AN19" s="4">
        <f t="shared" si="4"/>
        <v>5.6255747281873754E-3</v>
      </c>
      <c r="AO19" s="3"/>
      <c r="AP19">
        <v>0</v>
      </c>
      <c r="AQ19" t="s">
        <v>26620</v>
      </c>
      <c r="AR19" t="s">
        <v>26619</v>
      </c>
      <c r="AS19" t="s">
        <v>26618</v>
      </c>
      <c r="AT19" s="2" t="s">
        <v>0</v>
      </c>
      <c r="AU19" s="1">
        <f t="shared" si="11"/>
        <v>1.5029547969028805</v>
      </c>
      <c r="AV19" s="1">
        <f t="shared" si="12"/>
        <v>1.2342698471645541</v>
      </c>
      <c r="AW19" s="1">
        <f t="shared" si="13"/>
        <v>0.96558489742622733</v>
      </c>
    </row>
    <row r="20" spans="1:49" x14ac:dyDescent="0.2">
      <c r="A20">
        <v>18</v>
      </c>
      <c r="B20" t="s">
        <v>26617</v>
      </c>
      <c r="C20" t="s">
        <v>26616</v>
      </c>
      <c r="F20" t="s">
        <v>26615</v>
      </c>
      <c r="G20" t="s">
        <v>19</v>
      </c>
      <c r="H20" t="s">
        <v>18</v>
      </c>
      <c r="I20" t="s">
        <v>26614</v>
      </c>
      <c r="J20">
        <v>60028333</v>
      </c>
      <c r="K20" t="s">
        <v>26613</v>
      </c>
      <c r="L20" t="s">
        <v>12058</v>
      </c>
      <c r="M20" t="s">
        <v>2464</v>
      </c>
      <c r="N20">
        <v>5</v>
      </c>
      <c r="O20" t="s">
        <v>26612</v>
      </c>
      <c r="P20" t="s">
        <v>26611</v>
      </c>
      <c r="Q20" t="s">
        <v>26610</v>
      </c>
      <c r="R20" s="7">
        <v>39623</v>
      </c>
      <c r="S20" s="8">
        <f t="shared" si="8"/>
        <v>2008</v>
      </c>
      <c r="T20" s="8">
        <v>2008</v>
      </c>
      <c r="U20" s="8">
        <f t="shared" si="9"/>
        <v>14</v>
      </c>
      <c r="V20" s="7">
        <v>39623</v>
      </c>
      <c r="W20" t="s">
        <v>12669</v>
      </c>
      <c r="X20" s="2">
        <v>1.994</v>
      </c>
      <c r="Y20" s="6">
        <f t="shared" si="2"/>
        <v>5.322869117215237E-2</v>
      </c>
      <c r="AA20">
        <v>249297</v>
      </c>
      <c r="AB20">
        <v>21100779404</v>
      </c>
      <c r="AD20" t="s">
        <v>8</v>
      </c>
      <c r="AE20">
        <v>41</v>
      </c>
      <c r="AF20">
        <v>12</v>
      </c>
      <c r="AH20" t="s">
        <v>26609</v>
      </c>
      <c r="AI20" t="s">
        <v>26608</v>
      </c>
      <c r="AK20" t="s">
        <v>26607</v>
      </c>
      <c r="AL20">
        <v>151</v>
      </c>
      <c r="AM20" s="5">
        <f t="shared" si="10"/>
        <v>10.785714285714286</v>
      </c>
      <c r="AN20" s="4">
        <f t="shared" si="4"/>
        <v>1.633580353762103E-2</v>
      </c>
      <c r="AO20" s="3"/>
      <c r="AP20">
        <v>0</v>
      </c>
      <c r="AR20" t="s">
        <v>64</v>
      </c>
      <c r="AT20" s="2">
        <v>5.9850000000000003</v>
      </c>
      <c r="AU20" s="1">
        <f t="shared" si="11"/>
        <v>4.2160824881792962</v>
      </c>
      <c r="AV20" s="1">
        <f t="shared" si="12"/>
        <v>3.4782247354886699</v>
      </c>
      <c r="AW20" s="1">
        <f t="shared" si="13"/>
        <v>2.7403669827980432</v>
      </c>
    </row>
    <row r="21" spans="1:49" x14ac:dyDescent="0.2">
      <c r="A21">
        <v>19</v>
      </c>
      <c r="B21" t="s">
        <v>26606</v>
      </c>
      <c r="C21" t="s">
        <v>26605</v>
      </c>
      <c r="F21" t="s">
        <v>26604</v>
      </c>
      <c r="G21" t="s">
        <v>19</v>
      </c>
      <c r="H21" t="s">
        <v>18</v>
      </c>
      <c r="I21" t="s">
        <v>26603</v>
      </c>
      <c r="J21" t="s">
        <v>26602</v>
      </c>
      <c r="K21" t="s">
        <v>26601</v>
      </c>
      <c r="L21" t="s">
        <v>26600</v>
      </c>
      <c r="M21" t="s">
        <v>1433</v>
      </c>
      <c r="N21">
        <v>2</v>
      </c>
      <c r="O21" t="s">
        <v>26599</v>
      </c>
      <c r="P21" t="s">
        <v>26598</v>
      </c>
      <c r="Q21" t="s">
        <v>26597</v>
      </c>
      <c r="R21" s="7">
        <v>39623</v>
      </c>
      <c r="S21" s="8">
        <f t="shared" si="8"/>
        <v>2008</v>
      </c>
      <c r="T21" s="8">
        <v>2008</v>
      </c>
      <c r="U21" s="8">
        <f t="shared" si="9"/>
        <v>14</v>
      </c>
      <c r="V21" s="7">
        <v>2008</v>
      </c>
      <c r="W21" t="s">
        <v>26596</v>
      </c>
      <c r="X21" s="2">
        <v>1.1619999999999999</v>
      </c>
      <c r="Y21" s="6">
        <f t="shared" si="2"/>
        <v>3.1018926350070739E-2</v>
      </c>
      <c r="AA21">
        <v>10452249</v>
      </c>
      <c r="AB21">
        <v>13151</v>
      </c>
      <c r="AC21">
        <v>14657279</v>
      </c>
      <c r="AD21" t="s">
        <v>8</v>
      </c>
      <c r="AE21">
        <v>19</v>
      </c>
      <c r="AF21">
        <v>3</v>
      </c>
      <c r="AH21" t="s">
        <v>26595</v>
      </c>
      <c r="AI21" t="s">
        <v>26594</v>
      </c>
      <c r="AJ21" t="s">
        <v>26593</v>
      </c>
      <c r="AK21" t="s">
        <v>26592</v>
      </c>
      <c r="AL21">
        <v>19</v>
      </c>
      <c r="AM21" s="5">
        <f t="shared" si="10"/>
        <v>1.3571428571428572</v>
      </c>
      <c r="AN21" s="4">
        <f t="shared" si="4"/>
        <v>2.0554984583761563E-3</v>
      </c>
      <c r="AO21" s="3"/>
      <c r="AP21">
        <v>1</v>
      </c>
      <c r="AQ21" t="s">
        <v>26591</v>
      </c>
      <c r="AR21" t="s">
        <v>64</v>
      </c>
      <c r="AS21" t="s">
        <v>26590</v>
      </c>
      <c r="AT21" s="2">
        <v>2.6709999999999998</v>
      </c>
      <c r="AU21" s="1">
        <f t="shared" si="11"/>
        <v>2.2329897982562361</v>
      </c>
      <c r="AV21" s="1">
        <f t="shared" si="12"/>
        <v>1.6537212404223449</v>
      </c>
      <c r="AW21" s="1">
        <f t="shared" si="13"/>
        <v>1.0744526825884531</v>
      </c>
    </row>
    <row r="22" spans="1:49" x14ac:dyDescent="0.2">
      <c r="A22">
        <v>20</v>
      </c>
      <c r="B22" t="s">
        <v>26589</v>
      </c>
      <c r="C22" t="s">
        <v>26588</v>
      </c>
      <c r="F22" t="s">
        <v>26587</v>
      </c>
      <c r="G22" t="s">
        <v>19</v>
      </c>
      <c r="H22" t="s">
        <v>18</v>
      </c>
      <c r="I22" t="s">
        <v>26586</v>
      </c>
      <c r="J22" t="s">
        <v>26585</v>
      </c>
      <c r="K22" t="s">
        <v>26584</v>
      </c>
      <c r="L22" t="s">
        <v>26583</v>
      </c>
      <c r="M22" t="s">
        <v>1164</v>
      </c>
      <c r="N22">
        <v>7</v>
      </c>
      <c r="O22" t="s">
        <v>26582</v>
      </c>
      <c r="P22" t="s">
        <v>26581</v>
      </c>
      <c r="Q22" t="s">
        <v>26580</v>
      </c>
      <c r="R22" s="7">
        <v>39622</v>
      </c>
      <c r="S22" s="8">
        <f t="shared" si="8"/>
        <v>2008</v>
      </c>
      <c r="T22" s="8">
        <v>2008</v>
      </c>
      <c r="U22" s="8">
        <f t="shared" si="9"/>
        <v>14</v>
      </c>
      <c r="V22" s="7">
        <v>39622</v>
      </c>
      <c r="W22" t="s">
        <v>26579</v>
      </c>
      <c r="X22" s="2">
        <v>1.016</v>
      </c>
      <c r="Y22" s="6">
        <f t="shared" si="2"/>
        <v>2.712153973465738E-2</v>
      </c>
      <c r="AA22">
        <v>14394235</v>
      </c>
      <c r="AB22">
        <v>26588</v>
      </c>
      <c r="AC22">
        <v>14397641</v>
      </c>
      <c r="AD22" t="s">
        <v>8</v>
      </c>
      <c r="AE22">
        <v>9</v>
      </c>
      <c r="AF22">
        <v>9</v>
      </c>
      <c r="AH22" t="s">
        <v>26578</v>
      </c>
      <c r="AI22" t="s">
        <v>26577</v>
      </c>
      <c r="AJ22" t="s">
        <v>26576</v>
      </c>
      <c r="AK22" t="s">
        <v>26575</v>
      </c>
      <c r="AL22">
        <v>35</v>
      </c>
      <c r="AM22" s="5">
        <f t="shared" si="10"/>
        <v>2.5</v>
      </c>
      <c r="AN22" s="4">
        <f t="shared" si="4"/>
        <v>3.7864445285876562E-3</v>
      </c>
      <c r="AO22" s="3"/>
      <c r="AP22">
        <v>0</v>
      </c>
      <c r="AR22" t="s">
        <v>64</v>
      </c>
      <c r="AT22" s="2">
        <v>3.1019999999999999</v>
      </c>
      <c r="AU22" s="1">
        <f t="shared" si="11"/>
        <v>2.0121011172836463</v>
      </c>
      <c r="AV22" s="1">
        <f t="shared" si="12"/>
        <v>1.5453992131622518</v>
      </c>
      <c r="AW22" s="1">
        <f t="shared" si="13"/>
        <v>1.0786973090408574</v>
      </c>
    </row>
    <row r="23" spans="1:49" x14ac:dyDescent="0.2">
      <c r="A23">
        <v>21</v>
      </c>
      <c r="B23" t="s">
        <v>26574</v>
      </c>
      <c r="C23" t="s">
        <v>26573</v>
      </c>
      <c r="E23">
        <v>18575523</v>
      </c>
      <c r="F23" t="s">
        <v>26572</v>
      </c>
      <c r="G23" t="s">
        <v>19</v>
      </c>
      <c r="H23" t="s">
        <v>18</v>
      </c>
      <c r="I23" t="s">
        <v>26571</v>
      </c>
      <c r="J23">
        <v>60011055</v>
      </c>
      <c r="K23" t="s">
        <v>26570</v>
      </c>
      <c r="L23" t="s">
        <v>19319</v>
      </c>
      <c r="M23" t="s">
        <v>71</v>
      </c>
      <c r="N23">
        <v>8</v>
      </c>
      <c r="O23" t="s">
        <v>26569</v>
      </c>
      <c r="P23" t="s">
        <v>26568</v>
      </c>
      <c r="Q23" t="s">
        <v>26567</v>
      </c>
      <c r="R23" s="7">
        <v>39622</v>
      </c>
      <c r="S23" s="8">
        <f t="shared" si="8"/>
        <v>2008</v>
      </c>
      <c r="T23" s="8">
        <v>2008</v>
      </c>
      <c r="U23" s="8">
        <f t="shared" si="9"/>
        <v>14</v>
      </c>
      <c r="V23" s="7">
        <v>39622</v>
      </c>
      <c r="W23" t="s">
        <v>12919</v>
      </c>
      <c r="X23" s="2">
        <v>1.3939999999999999</v>
      </c>
      <c r="Y23" s="6">
        <f t="shared" si="2"/>
        <v>3.721203384853581E-2</v>
      </c>
      <c r="AB23">
        <v>12862</v>
      </c>
      <c r="AC23">
        <v>10944087</v>
      </c>
      <c r="AD23" t="s">
        <v>8</v>
      </c>
      <c r="AE23">
        <v>16</v>
      </c>
      <c r="AF23">
        <v>13</v>
      </c>
      <c r="AH23" t="s">
        <v>26566</v>
      </c>
      <c r="AI23" t="s">
        <v>26565</v>
      </c>
      <c r="AK23" t="s">
        <v>26564</v>
      </c>
      <c r="AL23">
        <v>222</v>
      </c>
      <c r="AM23" s="5">
        <f t="shared" si="10"/>
        <v>15.857142857142858</v>
      </c>
      <c r="AN23" s="4">
        <f t="shared" si="4"/>
        <v>2.4016876724184563E-2</v>
      </c>
      <c r="AO23" s="3"/>
      <c r="AP23">
        <v>1</v>
      </c>
      <c r="AR23" t="s">
        <v>64</v>
      </c>
      <c r="AT23" s="2">
        <v>3.8940000000000001</v>
      </c>
      <c r="AU23" s="1">
        <f t="shared" si="11"/>
        <v>3.3253486711230433</v>
      </c>
      <c r="AV23" s="1">
        <f t="shared" si="12"/>
        <v>3.0614455286360185</v>
      </c>
      <c r="AW23" s="1">
        <f t="shared" si="13"/>
        <v>2.7975423861489936</v>
      </c>
    </row>
    <row r="24" spans="1:49" x14ac:dyDescent="0.2">
      <c r="A24">
        <v>22</v>
      </c>
      <c r="B24" t="s">
        <v>26563</v>
      </c>
      <c r="C24" t="s">
        <v>26562</v>
      </c>
      <c r="D24" t="s">
        <v>26561</v>
      </c>
      <c r="F24" t="s">
        <v>26560</v>
      </c>
      <c r="G24" t="s">
        <v>19</v>
      </c>
      <c r="H24" t="s">
        <v>18</v>
      </c>
      <c r="I24" t="s">
        <v>26559</v>
      </c>
      <c r="J24" t="s">
        <v>26558</v>
      </c>
      <c r="K24" t="s">
        <v>26557</v>
      </c>
      <c r="L24" t="s">
        <v>26556</v>
      </c>
      <c r="M24" t="s">
        <v>26555</v>
      </c>
      <c r="N24">
        <v>3</v>
      </c>
      <c r="O24" t="s">
        <v>26554</v>
      </c>
      <c r="P24" t="s">
        <v>26553</v>
      </c>
      <c r="Q24" t="s">
        <v>26552</v>
      </c>
      <c r="R24" s="7">
        <v>39620</v>
      </c>
      <c r="S24" s="8">
        <f t="shared" si="8"/>
        <v>2008</v>
      </c>
      <c r="T24" s="8">
        <v>2008</v>
      </c>
      <c r="U24" s="8">
        <f t="shared" si="9"/>
        <v>14</v>
      </c>
      <c r="V24" s="7">
        <v>39620</v>
      </c>
      <c r="W24" t="s">
        <v>26551</v>
      </c>
      <c r="X24" s="2">
        <v>0.85699999999999998</v>
      </c>
      <c r="Y24" s="6">
        <f t="shared" si="2"/>
        <v>2.287712554389899E-2</v>
      </c>
      <c r="AA24">
        <v>223727</v>
      </c>
      <c r="AB24">
        <v>28570</v>
      </c>
      <c r="AC24">
        <v>13616463</v>
      </c>
      <c r="AD24" t="s">
        <v>8</v>
      </c>
      <c r="AE24">
        <v>41</v>
      </c>
      <c r="AF24">
        <v>12</v>
      </c>
      <c r="AG24">
        <v>125503</v>
      </c>
      <c r="AI24" t="s">
        <v>26550</v>
      </c>
      <c r="AK24" t="s">
        <v>26549</v>
      </c>
      <c r="AL24">
        <v>2</v>
      </c>
      <c r="AM24" s="5">
        <f t="shared" si="10"/>
        <v>0.14285714285714285</v>
      </c>
      <c r="AN24" s="4">
        <f t="shared" si="4"/>
        <v>2.1636825877643749E-4</v>
      </c>
      <c r="AO24" s="3"/>
      <c r="AP24">
        <v>0</v>
      </c>
      <c r="AR24" t="s">
        <v>64</v>
      </c>
      <c r="AT24" s="2" t="s">
        <v>0</v>
      </c>
      <c r="AU24" s="1">
        <f t="shared" si="11"/>
        <v>1.6078898358362224</v>
      </c>
      <c r="AV24" s="1">
        <f t="shared" si="12"/>
        <v>1.1546746901337712</v>
      </c>
      <c r="AW24" s="1">
        <f t="shared" si="13"/>
        <v>0.70145954443132041</v>
      </c>
    </row>
    <row r="25" spans="1:49" x14ac:dyDescent="0.2">
      <c r="A25">
        <v>23</v>
      </c>
      <c r="B25" t="s">
        <v>26548</v>
      </c>
      <c r="C25" t="s">
        <v>26547</v>
      </c>
      <c r="D25">
        <v>793174600</v>
      </c>
      <c r="F25" t="s">
        <v>26546</v>
      </c>
      <c r="G25" t="s">
        <v>19</v>
      </c>
      <c r="H25" t="s">
        <v>18</v>
      </c>
      <c r="I25" t="s">
        <v>26545</v>
      </c>
      <c r="J25">
        <v>60102517</v>
      </c>
      <c r="K25" t="s">
        <v>26544</v>
      </c>
      <c r="L25" t="s">
        <v>26543</v>
      </c>
      <c r="M25" t="s">
        <v>35</v>
      </c>
      <c r="N25">
        <v>2</v>
      </c>
      <c r="O25" t="s">
        <v>26542</v>
      </c>
      <c r="P25" t="s">
        <v>26541</v>
      </c>
      <c r="Q25" t="s">
        <v>26540</v>
      </c>
      <c r="R25" s="7">
        <v>39619</v>
      </c>
      <c r="S25" s="8">
        <f t="shared" si="8"/>
        <v>2008</v>
      </c>
      <c r="T25" s="8">
        <v>2008</v>
      </c>
      <c r="U25" s="8">
        <f t="shared" si="9"/>
        <v>14</v>
      </c>
      <c r="V25" s="7">
        <v>39619</v>
      </c>
      <c r="W25" t="s">
        <v>3510</v>
      </c>
      <c r="X25" s="2">
        <v>0.91800000000000004</v>
      </c>
      <c r="Y25" s="6">
        <f t="shared" si="2"/>
        <v>2.4505485705133341E-2</v>
      </c>
      <c r="AA25">
        <v>1431161</v>
      </c>
      <c r="AB25">
        <v>22674</v>
      </c>
      <c r="AC25">
        <v>13665901</v>
      </c>
      <c r="AD25" t="s">
        <v>8</v>
      </c>
      <c r="AE25">
        <v>29</v>
      </c>
      <c r="AF25">
        <v>12</v>
      </c>
      <c r="AH25" t="s">
        <v>26539</v>
      </c>
      <c r="AI25" t="s">
        <v>26538</v>
      </c>
      <c r="AK25" t="s">
        <v>26537</v>
      </c>
      <c r="AL25">
        <v>25</v>
      </c>
      <c r="AM25" s="5">
        <f t="shared" si="10"/>
        <v>1.7857142857142858</v>
      </c>
      <c r="AN25" s="4">
        <f t="shared" si="4"/>
        <v>2.7046032347054689E-3</v>
      </c>
      <c r="AO25" s="3"/>
      <c r="AP25">
        <v>0</v>
      </c>
      <c r="AR25" t="s">
        <v>64</v>
      </c>
      <c r="AT25" s="2" t="s">
        <v>0</v>
      </c>
      <c r="AU25" s="1">
        <f t="shared" si="11"/>
        <v>1.7965220964004978</v>
      </c>
      <c r="AV25" s="1">
        <f t="shared" si="12"/>
        <v>1.3605044469919405</v>
      </c>
      <c r="AW25" s="1">
        <f t="shared" si="13"/>
        <v>0.92448679758338304</v>
      </c>
    </row>
    <row r="26" spans="1:49" x14ac:dyDescent="0.2">
      <c r="A26">
        <v>24</v>
      </c>
      <c r="B26" t="s">
        <v>26536</v>
      </c>
      <c r="C26" t="s">
        <v>26535</v>
      </c>
      <c r="F26" t="s">
        <v>26534</v>
      </c>
      <c r="G26" t="s">
        <v>19</v>
      </c>
      <c r="H26" t="s">
        <v>18</v>
      </c>
      <c r="I26" t="s">
        <v>26533</v>
      </c>
      <c r="J26" t="s">
        <v>26532</v>
      </c>
      <c r="K26" t="s">
        <v>26531</v>
      </c>
      <c r="L26" t="s">
        <v>26530</v>
      </c>
      <c r="M26" t="s">
        <v>137</v>
      </c>
      <c r="N26">
        <v>5</v>
      </c>
      <c r="O26" t="s">
        <v>26529</v>
      </c>
      <c r="P26" t="s">
        <v>26528</v>
      </c>
      <c r="Q26" t="s">
        <v>26527</v>
      </c>
      <c r="R26" s="7">
        <v>39619</v>
      </c>
      <c r="S26" s="8">
        <f t="shared" si="8"/>
        <v>2008</v>
      </c>
      <c r="T26" s="8">
        <v>2008</v>
      </c>
      <c r="U26" s="8">
        <f t="shared" si="9"/>
        <v>14</v>
      </c>
      <c r="V26" s="7">
        <v>39619</v>
      </c>
      <c r="W26" t="s">
        <v>7190</v>
      </c>
      <c r="X26" s="2">
        <v>2.3759999999999999</v>
      </c>
      <c r="Y26" s="6">
        <f t="shared" si="2"/>
        <v>6.3425963001521576E-2</v>
      </c>
      <c r="AA26" t="s">
        <v>7189</v>
      </c>
      <c r="AB26">
        <v>26765</v>
      </c>
      <c r="AC26">
        <v>15384357</v>
      </c>
      <c r="AD26" t="s">
        <v>8</v>
      </c>
      <c r="AE26">
        <v>680</v>
      </c>
      <c r="AF26">
        <v>2</v>
      </c>
      <c r="AH26" t="s">
        <v>26526</v>
      </c>
      <c r="AI26" t="s">
        <v>26525</v>
      </c>
      <c r="AJ26" t="s">
        <v>26524</v>
      </c>
      <c r="AK26" t="s">
        <v>26523</v>
      </c>
      <c r="AL26">
        <v>125</v>
      </c>
      <c r="AM26" s="5">
        <f t="shared" si="10"/>
        <v>8.9285714285714288</v>
      </c>
      <c r="AN26" s="4">
        <f t="shared" si="4"/>
        <v>1.3523016173527344E-2</v>
      </c>
      <c r="AO26" s="3"/>
      <c r="AP26">
        <v>0</v>
      </c>
      <c r="AR26" t="s">
        <v>64</v>
      </c>
      <c r="AT26" s="2">
        <v>5.8739999999999997</v>
      </c>
      <c r="AU26" s="1">
        <f t="shared" si="11"/>
        <v>4.8455078953123305</v>
      </c>
      <c r="AV26" s="1">
        <f t="shared" si="12"/>
        <v>3.8474489587524459</v>
      </c>
      <c r="AW26" s="1">
        <f t="shared" si="13"/>
        <v>2.8493900221925612</v>
      </c>
    </row>
    <row r="27" spans="1:49" x14ac:dyDescent="0.2">
      <c r="A27">
        <v>25</v>
      </c>
      <c r="B27" t="s">
        <v>26522</v>
      </c>
      <c r="C27" t="s">
        <v>26521</v>
      </c>
      <c r="D27" t="s">
        <v>26520</v>
      </c>
      <c r="E27">
        <v>18497742</v>
      </c>
      <c r="F27" t="s">
        <v>26519</v>
      </c>
      <c r="G27" t="s">
        <v>19</v>
      </c>
      <c r="H27" t="s">
        <v>18</v>
      </c>
      <c r="I27" t="s">
        <v>26518</v>
      </c>
      <c r="J27" t="s">
        <v>26517</v>
      </c>
      <c r="K27" t="s">
        <v>26516</v>
      </c>
      <c r="L27" t="s">
        <v>26515</v>
      </c>
      <c r="M27" t="s">
        <v>12837</v>
      </c>
      <c r="N27">
        <v>8</v>
      </c>
      <c r="O27" t="s">
        <v>26514</v>
      </c>
      <c r="P27" t="s">
        <v>26513</v>
      </c>
      <c r="Q27" t="s">
        <v>26512</v>
      </c>
      <c r="R27" s="7">
        <v>39617</v>
      </c>
      <c r="S27" s="8">
        <f t="shared" si="8"/>
        <v>2008</v>
      </c>
      <c r="T27" s="8">
        <v>2008</v>
      </c>
      <c r="U27" s="8">
        <f t="shared" si="9"/>
        <v>14</v>
      </c>
      <c r="V27" s="7">
        <v>39617</v>
      </c>
      <c r="W27" t="s">
        <v>26511</v>
      </c>
      <c r="X27" s="2">
        <v>7.484</v>
      </c>
      <c r="Y27" s="6">
        <f t="shared" si="2"/>
        <v>0.19978110568324392</v>
      </c>
      <c r="AA27">
        <v>2614189</v>
      </c>
      <c r="AB27">
        <v>17435</v>
      </c>
      <c r="AC27">
        <v>14602075</v>
      </c>
      <c r="AD27" t="s">
        <v>8</v>
      </c>
      <c r="AE27">
        <v>27</v>
      </c>
      <c r="AF27">
        <v>12</v>
      </c>
      <c r="AH27" t="s">
        <v>26510</v>
      </c>
      <c r="AI27" t="s">
        <v>26509</v>
      </c>
      <c r="AJ27" t="s">
        <v>26508</v>
      </c>
      <c r="AK27" t="s">
        <v>26507</v>
      </c>
      <c r="AL27">
        <v>126</v>
      </c>
      <c r="AM27" s="5">
        <f t="shared" si="10"/>
        <v>9</v>
      </c>
      <c r="AN27" s="4">
        <f t="shared" si="4"/>
        <v>1.3631200302915562E-2</v>
      </c>
      <c r="AO27" s="3"/>
      <c r="AP27">
        <v>0</v>
      </c>
      <c r="AR27" t="s">
        <v>64</v>
      </c>
      <c r="AT27" s="2">
        <v>11.598000000000001</v>
      </c>
      <c r="AU27" s="1">
        <f t="shared" si="11"/>
        <v>14.393613406914538</v>
      </c>
      <c r="AV27" s="1">
        <f t="shared" si="12"/>
        <v>10.670615299307974</v>
      </c>
      <c r="AW27" s="1">
        <f t="shared" si="13"/>
        <v>6.9476171917014069</v>
      </c>
    </row>
    <row r="28" spans="1:49" x14ac:dyDescent="0.2">
      <c r="A28">
        <v>26</v>
      </c>
      <c r="B28" t="s">
        <v>26506</v>
      </c>
      <c r="C28" t="s">
        <v>26505</v>
      </c>
      <c r="E28">
        <v>18562613</v>
      </c>
      <c r="F28" t="s">
        <v>26504</v>
      </c>
      <c r="G28" t="s">
        <v>19</v>
      </c>
      <c r="H28" t="s">
        <v>18</v>
      </c>
      <c r="I28" t="s">
        <v>26503</v>
      </c>
      <c r="J28">
        <v>60025063</v>
      </c>
      <c r="K28" t="s">
        <v>11225</v>
      </c>
      <c r="L28" t="s">
        <v>11224</v>
      </c>
      <c r="M28" t="s">
        <v>5222</v>
      </c>
      <c r="N28">
        <v>3</v>
      </c>
      <c r="O28" t="s">
        <v>26502</v>
      </c>
      <c r="P28" t="s">
        <v>26501</v>
      </c>
      <c r="Q28" t="s">
        <v>26500</v>
      </c>
      <c r="R28" s="7">
        <v>39617</v>
      </c>
      <c r="S28" s="8">
        <f t="shared" si="8"/>
        <v>2008</v>
      </c>
      <c r="T28" s="8">
        <v>2008</v>
      </c>
      <c r="U28" s="8">
        <f t="shared" si="9"/>
        <v>14</v>
      </c>
      <c r="V28" s="7">
        <v>39617</v>
      </c>
      <c r="W28" t="s">
        <v>20112</v>
      </c>
      <c r="X28" s="2">
        <v>3.4830000000000001</v>
      </c>
      <c r="Y28" s="6">
        <f t="shared" si="2"/>
        <v>9.2976695763594144E-2</v>
      </c>
      <c r="AA28">
        <v>2706474</v>
      </c>
      <c r="AB28">
        <v>16764</v>
      </c>
      <c r="AC28">
        <v>2706474</v>
      </c>
      <c r="AD28" t="s">
        <v>8</v>
      </c>
      <c r="AE28">
        <v>28</v>
      </c>
      <c r="AF28">
        <v>25</v>
      </c>
      <c r="AH28" t="s">
        <v>26499</v>
      </c>
      <c r="AI28" t="s">
        <v>26498</v>
      </c>
      <c r="AJ28" t="s">
        <v>26497</v>
      </c>
      <c r="AK28" t="s">
        <v>26496</v>
      </c>
      <c r="AL28">
        <v>44</v>
      </c>
      <c r="AM28" s="5">
        <f t="shared" si="10"/>
        <v>3.1428571428571428</v>
      </c>
      <c r="AN28" s="4">
        <f t="shared" si="4"/>
        <v>4.7601016930816252E-3</v>
      </c>
      <c r="AO28" s="3"/>
      <c r="AP28">
        <v>1</v>
      </c>
      <c r="AR28" t="s">
        <v>64</v>
      </c>
      <c r="AT28" s="2">
        <v>6.1669999999999998</v>
      </c>
      <c r="AU28" s="1">
        <f t="shared" si="11"/>
        <v>6.6511717542440385</v>
      </c>
      <c r="AV28" s="1">
        <f t="shared" si="12"/>
        <v>4.8868398728337885</v>
      </c>
      <c r="AW28" s="1">
        <f t="shared" si="13"/>
        <v>3.1225079914235381</v>
      </c>
    </row>
    <row r="29" spans="1:49" x14ac:dyDescent="0.2">
      <c r="A29">
        <v>27</v>
      </c>
      <c r="B29" t="s">
        <v>26495</v>
      </c>
      <c r="C29" t="s">
        <v>26494</v>
      </c>
      <c r="F29" t="s">
        <v>26493</v>
      </c>
      <c r="G29" t="s">
        <v>19</v>
      </c>
      <c r="H29" t="s">
        <v>18</v>
      </c>
      <c r="I29" t="s">
        <v>26492</v>
      </c>
      <c r="J29" t="s">
        <v>26491</v>
      </c>
      <c r="K29" t="s">
        <v>26490</v>
      </c>
      <c r="L29" t="s">
        <v>26489</v>
      </c>
      <c r="M29" t="s">
        <v>26488</v>
      </c>
      <c r="N29">
        <v>5</v>
      </c>
      <c r="O29" t="s">
        <v>26487</v>
      </c>
      <c r="P29" t="s">
        <v>26486</v>
      </c>
      <c r="Q29" t="s">
        <v>26485</v>
      </c>
      <c r="R29" s="7">
        <v>39616</v>
      </c>
      <c r="S29" s="8">
        <f t="shared" si="8"/>
        <v>2008</v>
      </c>
      <c r="T29" s="8">
        <v>2008</v>
      </c>
      <c r="U29" s="8">
        <f t="shared" si="9"/>
        <v>14</v>
      </c>
      <c r="V29" s="7">
        <v>39616</v>
      </c>
      <c r="W29" t="s">
        <v>26484</v>
      </c>
      <c r="X29" s="2">
        <v>1.042</v>
      </c>
      <c r="Y29" s="6">
        <f t="shared" si="2"/>
        <v>2.781559488534743E-2</v>
      </c>
      <c r="AA29">
        <v>7437463</v>
      </c>
      <c r="AB29">
        <v>26987</v>
      </c>
      <c r="AD29" t="s">
        <v>8</v>
      </c>
      <c r="AE29">
        <v>24</v>
      </c>
      <c r="AF29">
        <v>12</v>
      </c>
      <c r="AH29" t="s">
        <v>26483</v>
      </c>
      <c r="AI29" t="s">
        <v>26482</v>
      </c>
      <c r="AK29" t="s">
        <v>26481</v>
      </c>
      <c r="AL29">
        <v>26</v>
      </c>
      <c r="AM29" s="5">
        <f t="shared" si="10"/>
        <v>1.8571428571428572</v>
      </c>
      <c r="AN29" s="4">
        <f t="shared" si="4"/>
        <v>2.8127873640936877E-3</v>
      </c>
      <c r="AO29" s="3"/>
      <c r="AP29">
        <v>0</v>
      </c>
      <c r="AR29" t="s">
        <v>64</v>
      </c>
      <c r="AT29" s="2">
        <v>3.8820000000000001</v>
      </c>
      <c r="AU29" s="1">
        <f t="shared" si="11"/>
        <v>2.0314752628971307</v>
      </c>
      <c r="AV29" s="1">
        <f t="shared" si="12"/>
        <v>1.5314191124720558</v>
      </c>
      <c r="AW29" s="1">
        <f t="shared" si="13"/>
        <v>1.0313629620469809</v>
      </c>
    </row>
    <row r="30" spans="1:49" x14ac:dyDescent="0.2">
      <c r="A30">
        <v>28</v>
      </c>
      <c r="B30" t="s">
        <v>26480</v>
      </c>
      <c r="C30" t="s">
        <v>26479</v>
      </c>
      <c r="D30" t="s">
        <v>26478</v>
      </c>
      <c r="F30" t="s">
        <v>26477</v>
      </c>
      <c r="G30" t="s">
        <v>19</v>
      </c>
      <c r="H30" t="s">
        <v>18</v>
      </c>
      <c r="I30" t="s">
        <v>26476</v>
      </c>
      <c r="J30">
        <v>60002210</v>
      </c>
      <c r="K30" t="s">
        <v>26475</v>
      </c>
      <c r="L30" t="s">
        <v>26474</v>
      </c>
      <c r="M30" t="s">
        <v>200</v>
      </c>
      <c r="N30">
        <v>5</v>
      </c>
      <c r="O30" t="s">
        <v>26473</v>
      </c>
      <c r="P30" t="s">
        <v>26472</v>
      </c>
      <c r="Q30" t="s">
        <v>26471</v>
      </c>
      <c r="R30" s="7">
        <v>39616</v>
      </c>
      <c r="S30" s="8">
        <f t="shared" si="8"/>
        <v>2008</v>
      </c>
      <c r="T30" s="8">
        <v>2008</v>
      </c>
      <c r="U30" s="8">
        <f t="shared" si="9"/>
        <v>14</v>
      </c>
      <c r="V30" s="7">
        <v>2008</v>
      </c>
      <c r="W30" t="s">
        <v>26470</v>
      </c>
      <c r="X30" s="2" t="s">
        <v>0</v>
      </c>
      <c r="Y30" s="6" t="e">
        <f t="shared" si="2"/>
        <v>#VALUE!</v>
      </c>
      <c r="AA30">
        <v>1082701</v>
      </c>
      <c r="AB30">
        <v>24651</v>
      </c>
      <c r="AC30">
        <v>1082701</v>
      </c>
      <c r="AD30" t="s">
        <v>8</v>
      </c>
      <c r="AE30">
        <v>64</v>
      </c>
      <c r="AF30">
        <v>6</v>
      </c>
      <c r="AI30" t="s">
        <v>26469</v>
      </c>
      <c r="AK30" t="s">
        <v>26468</v>
      </c>
      <c r="AL30">
        <v>6</v>
      </c>
      <c r="AM30" s="5">
        <f t="shared" si="10"/>
        <v>0.42857142857142855</v>
      </c>
      <c r="AN30" s="4">
        <f t="shared" si="4"/>
        <v>6.4910477632931242E-4</v>
      </c>
      <c r="AO30" s="3"/>
      <c r="AP30">
        <v>0</v>
      </c>
      <c r="AR30" t="s">
        <v>64</v>
      </c>
      <c r="AT30" s="2" t="s">
        <v>0</v>
      </c>
      <c r="AU30" s="1" t="e">
        <f t="shared" si="11"/>
        <v>#VALUE!</v>
      </c>
      <c r="AV30" s="1" t="e">
        <f t="shared" si="12"/>
        <v>#VALUE!</v>
      </c>
      <c r="AW30" s="1" t="e">
        <f t="shared" si="13"/>
        <v>#VALUE!</v>
      </c>
    </row>
    <row r="31" spans="1:49" x14ac:dyDescent="0.2">
      <c r="A31">
        <v>29</v>
      </c>
      <c r="B31" t="s">
        <v>26467</v>
      </c>
      <c r="C31" t="s">
        <v>26466</v>
      </c>
      <c r="F31" t="s">
        <v>26465</v>
      </c>
      <c r="G31" t="s">
        <v>19</v>
      </c>
      <c r="H31" t="s">
        <v>18</v>
      </c>
      <c r="I31" t="s">
        <v>26464</v>
      </c>
      <c r="J31">
        <v>60005681</v>
      </c>
      <c r="K31" t="s">
        <v>5966</v>
      </c>
      <c r="L31" t="s">
        <v>5965</v>
      </c>
      <c r="M31" t="s">
        <v>5964</v>
      </c>
      <c r="N31">
        <v>5</v>
      </c>
      <c r="O31" t="s">
        <v>26463</v>
      </c>
      <c r="P31" t="s">
        <v>26462</v>
      </c>
      <c r="Q31" t="s">
        <v>26461</v>
      </c>
      <c r="R31" s="7">
        <v>39615</v>
      </c>
      <c r="S31" s="8">
        <f t="shared" si="8"/>
        <v>2008</v>
      </c>
      <c r="T31" s="8">
        <v>2008</v>
      </c>
      <c r="U31" s="8">
        <f t="shared" si="9"/>
        <v>14</v>
      </c>
      <c r="V31" s="7">
        <v>39615</v>
      </c>
      <c r="W31" t="s">
        <v>26460</v>
      </c>
      <c r="X31" s="2">
        <v>5.8310000000000004</v>
      </c>
      <c r="Y31" s="6">
        <f t="shared" si="2"/>
        <v>0.15565521475668029</v>
      </c>
      <c r="AA31">
        <v>14337851</v>
      </c>
      <c r="AB31">
        <v>22687</v>
      </c>
      <c r="AD31" t="s">
        <v>8</v>
      </c>
      <c r="AE31">
        <v>47</v>
      </c>
      <c r="AF31">
        <v>26</v>
      </c>
      <c r="AH31" t="s">
        <v>26459</v>
      </c>
      <c r="AI31" t="s">
        <v>26458</v>
      </c>
      <c r="AJ31" t="s">
        <v>26457</v>
      </c>
      <c r="AK31" t="s">
        <v>26456</v>
      </c>
      <c r="AL31">
        <v>163</v>
      </c>
      <c r="AM31" s="5">
        <f t="shared" si="10"/>
        <v>11.642857142857142</v>
      </c>
      <c r="AN31" s="4">
        <f t="shared" si="4"/>
        <v>1.7634013090279656E-2</v>
      </c>
      <c r="AO31" s="3"/>
      <c r="AP31">
        <v>0</v>
      </c>
      <c r="AR31" t="s">
        <v>64</v>
      </c>
      <c r="AT31" s="2" t="s">
        <v>0</v>
      </c>
      <c r="AU31" s="1">
        <f t="shared" si="11"/>
        <v>11.42488542567601</v>
      </c>
      <c r="AV31" s="1">
        <f t="shared" si="12"/>
        <v>8.6644613923479969</v>
      </c>
      <c r="AW31" s="1">
        <f t="shared" si="13"/>
        <v>5.9040373590199851</v>
      </c>
    </row>
    <row r="32" spans="1:49" x14ac:dyDescent="0.2">
      <c r="A32">
        <v>30</v>
      </c>
      <c r="B32" t="s">
        <v>26455</v>
      </c>
      <c r="C32" t="s">
        <v>26454</v>
      </c>
      <c r="F32" t="s">
        <v>26453</v>
      </c>
      <c r="G32" t="s">
        <v>19</v>
      </c>
      <c r="H32" t="s">
        <v>18</v>
      </c>
      <c r="I32" t="s">
        <v>26452</v>
      </c>
      <c r="J32" t="s">
        <v>26451</v>
      </c>
      <c r="K32" t="s">
        <v>26450</v>
      </c>
      <c r="L32" t="s">
        <v>26449</v>
      </c>
      <c r="M32" t="s">
        <v>2137</v>
      </c>
      <c r="N32">
        <v>11</v>
      </c>
      <c r="O32" t="s">
        <v>26448</v>
      </c>
      <c r="P32" t="s">
        <v>26447</v>
      </c>
      <c r="Q32" t="s">
        <v>26446</v>
      </c>
      <c r="R32" s="7">
        <v>39614</v>
      </c>
      <c r="S32" s="8">
        <f t="shared" si="8"/>
        <v>2008</v>
      </c>
      <c r="T32" s="8">
        <v>2008</v>
      </c>
      <c r="U32" s="8">
        <f t="shared" si="9"/>
        <v>14</v>
      </c>
      <c r="V32" s="7">
        <v>39614</v>
      </c>
      <c r="W32" t="s">
        <v>15419</v>
      </c>
      <c r="X32" s="2">
        <v>0.81</v>
      </c>
      <c r="Y32" s="6">
        <f t="shared" si="2"/>
        <v>2.1622487386882359E-2</v>
      </c>
      <c r="AA32">
        <v>10411135</v>
      </c>
      <c r="AB32">
        <v>12116</v>
      </c>
      <c r="AD32" t="s">
        <v>8</v>
      </c>
      <c r="AE32">
        <v>20</v>
      </c>
      <c r="AF32">
        <v>12</v>
      </c>
      <c r="AH32" t="s">
        <v>26445</v>
      </c>
      <c r="AI32" t="s">
        <v>26444</v>
      </c>
      <c r="AJ32" t="s">
        <v>26443</v>
      </c>
      <c r="AK32" t="s">
        <v>26442</v>
      </c>
      <c r="AL32">
        <v>4</v>
      </c>
      <c r="AM32" s="5">
        <f t="shared" si="10"/>
        <v>0.2857142857142857</v>
      </c>
      <c r="AN32" s="4">
        <f t="shared" si="4"/>
        <v>4.3273651755287499E-4</v>
      </c>
      <c r="AO32" s="3"/>
      <c r="AP32">
        <v>0</v>
      </c>
      <c r="AQ32" t="s">
        <v>2130</v>
      </c>
      <c r="AR32" t="s">
        <v>26441</v>
      </c>
      <c r="AS32" t="s">
        <v>2128</v>
      </c>
      <c r="AT32" s="2">
        <v>2.468</v>
      </c>
      <c r="AU32" s="1">
        <f t="shared" si="11"/>
        <v>1.5265562126083512</v>
      </c>
      <c r="AV32" s="1">
        <f t="shared" si="12"/>
        <v>1.1027611952217617</v>
      </c>
      <c r="AW32" s="1">
        <f t="shared" si="13"/>
        <v>0.6789661778351721</v>
      </c>
    </row>
    <row r="33" spans="1:49" x14ac:dyDescent="0.2">
      <c r="A33">
        <v>31</v>
      </c>
      <c r="B33" t="s">
        <v>26440</v>
      </c>
      <c r="C33" t="s">
        <v>26439</v>
      </c>
      <c r="E33">
        <v>18386289</v>
      </c>
      <c r="F33" t="s">
        <v>26438</v>
      </c>
      <c r="G33" t="s">
        <v>19</v>
      </c>
      <c r="H33" t="s">
        <v>18</v>
      </c>
      <c r="I33" t="s">
        <v>26437</v>
      </c>
      <c r="J33" t="s">
        <v>26436</v>
      </c>
      <c r="K33" t="s">
        <v>26435</v>
      </c>
      <c r="L33" t="s">
        <v>26434</v>
      </c>
      <c r="M33" t="s">
        <v>26433</v>
      </c>
      <c r="N33">
        <v>5</v>
      </c>
      <c r="O33" t="s">
        <v>26432</v>
      </c>
      <c r="P33" t="s">
        <v>26431</v>
      </c>
      <c r="Q33" t="s">
        <v>26430</v>
      </c>
      <c r="R33" s="7">
        <v>39614</v>
      </c>
      <c r="S33" s="8">
        <f t="shared" si="8"/>
        <v>2008</v>
      </c>
      <c r="T33" s="8">
        <v>2008</v>
      </c>
      <c r="U33" s="8">
        <f t="shared" si="9"/>
        <v>14</v>
      </c>
      <c r="V33" s="7">
        <v>39614</v>
      </c>
      <c r="W33" t="s">
        <v>26429</v>
      </c>
      <c r="X33" s="2">
        <v>1.2949999999999999</v>
      </c>
      <c r="Y33" s="6">
        <f t="shared" si="2"/>
        <v>3.4569285390139079E-2</v>
      </c>
      <c r="AA33">
        <v>2704137</v>
      </c>
      <c r="AB33">
        <v>20474</v>
      </c>
      <c r="AC33">
        <v>10970045</v>
      </c>
      <c r="AD33" t="s">
        <v>8</v>
      </c>
      <c r="AE33">
        <v>68</v>
      </c>
      <c r="AF33">
        <v>9</v>
      </c>
      <c r="AH33" t="s">
        <v>26428</v>
      </c>
      <c r="AI33" t="s">
        <v>26427</v>
      </c>
      <c r="AJ33" t="s">
        <v>26426</v>
      </c>
      <c r="AK33" t="s">
        <v>26425</v>
      </c>
      <c r="AL33">
        <v>42</v>
      </c>
      <c r="AM33" s="5">
        <f t="shared" si="10"/>
        <v>3</v>
      </c>
      <c r="AN33" s="4">
        <f t="shared" si="4"/>
        <v>4.5437334343051876E-3</v>
      </c>
      <c r="AO33" s="3"/>
      <c r="AP33">
        <v>0</v>
      </c>
      <c r="AR33" t="s">
        <v>64</v>
      </c>
      <c r="AT33" s="2">
        <v>4.1040000000000001</v>
      </c>
      <c r="AU33" s="1">
        <f t="shared" si="11"/>
        <v>2.5561619803388913</v>
      </c>
      <c r="AV33" s="1">
        <f t="shared" si="12"/>
        <v>1.9556509412222134</v>
      </c>
      <c r="AW33" s="1">
        <f t="shared" si="13"/>
        <v>1.3551399021055355</v>
      </c>
    </row>
    <row r="34" spans="1:49" x14ac:dyDescent="0.2">
      <c r="A34">
        <v>32</v>
      </c>
      <c r="B34" t="s">
        <v>26424</v>
      </c>
      <c r="C34" t="s">
        <v>26423</v>
      </c>
      <c r="D34" t="s">
        <v>26422</v>
      </c>
      <c r="E34">
        <v>18395266</v>
      </c>
      <c r="F34" t="s">
        <v>26421</v>
      </c>
      <c r="G34" t="s">
        <v>19</v>
      </c>
      <c r="H34" t="s">
        <v>18</v>
      </c>
      <c r="I34" t="s">
        <v>20393</v>
      </c>
      <c r="J34">
        <v>60015913</v>
      </c>
      <c r="K34" t="s">
        <v>20392</v>
      </c>
      <c r="L34" t="s">
        <v>20391</v>
      </c>
      <c r="M34" t="s">
        <v>1322</v>
      </c>
      <c r="N34">
        <v>2</v>
      </c>
      <c r="O34" t="s">
        <v>26420</v>
      </c>
      <c r="P34" t="s">
        <v>26419</v>
      </c>
      <c r="Q34" t="s">
        <v>26418</v>
      </c>
      <c r="R34" s="7">
        <v>39614</v>
      </c>
      <c r="S34" s="8">
        <f t="shared" si="8"/>
        <v>2008</v>
      </c>
      <c r="T34" s="8">
        <v>2008</v>
      </c>
      <c r="U34" s="8">
        <f t="shared" si="9"/>
        <v>14</v>
      </c>
      <c r="V34" s="7">
        <v>39614</v>
      </c>
      <c r="W34" t="s">
        <v>26417</v>
      </c>
      <c r="X34" s="2">
        <v>0.98099999999999998</v>
      </c>
      <c r="Y34" s="6">
        <f t="shared" si="2"/>
        <v>2.6187234724113079E-2</v>
      </c>
      <c r="AA34">
        <v>1650270</v>
      </c>
      <c r="AB34">
        <v>16765</v>
      </c>
      <c r="AD34" t="s">
        <v>8</v>
      </c>
      <c r="AE34">
        <v>171</v>
      </c>
      <c r="AF34">
        <v>1</v>
      </c>
      <c r="AH34" t="s">
        <v>15125</v>
      </c>
      <c r="AI34" t="s">
        <v>26416</v>
      </c>
      <c r="AJ34" t="s">
        <v>26415</v>
      </c>
      <c r="AK34" t="s">
        <v>26414</v>
      </c>
      <c r="AL34">
        <v>9</v>
      </c>
      <c r="AM34" s="5">
        <f t="shared" si="10"/>
        <v>0.6428571428571429</v>
      </c>
      <c r="AN34" s="4">
        <f t="shared" si="4"/>
        <v>9.7365716449396885E-4</v>
      </c>
      <c r="AO34" s="3"/>
      <c r="AP34">
        <v>0</v>
      </c>
      <c r="AR34" t="s">
        <v>64</v>
      </c>
      <c r="AS34" t="s">
        <v>26413</v>
      </c>
      <c r="AT34" s="2">
        <v>2.39</v>
      </c>
      <c r="AU34" s="1">
        <f t="shared" si="11"/>
        <v>1.8623161456227346</v>
      </c>
      <c r="AV34" s="1">
        <f t="shared" si="12"/>
        <v>1.3580445944303525</v>
      </c>
      <c r="AW34" s="1">
        <f t="shared" si="13"/>
        <v>0.85377304323797021</v>
      </c>
    </row>
    <row r="35" spans="1:49" x14ac:dyDescent="0.2">
      <c r="A35">
        <v>33</v>
      </c>
      <c r="B35" t="s">
        <v>26412</v>
      </c>
      <c r="C35" t="s">
        <v>26411</v>
      </c>
      <c r="F35" t="s">
        <v>26410</v>
      </c>
      <c r="G35" t="s">
        <v>19</v>
      </c>
      <c r="H35" t="s">
        <v>18</v>
      </c>
      <c r="I35" t="s">
        <v>26409</v>
      </c>
      <c r="J35" t="s">
        <v>26408</v>
      </c>
      <c r="K35" t="s">
        <v>26407</v>
      </c>
      <c r="L35" t="s">
        <v>26406</v>
      </c>
      <c r="M35" t="s">
        <v>2212</v>
      </c>
      <c r="N35">
        <v>4</v>
      </c>
      <c r="O35" t="s">
        <v>26405</v>
      </c>
      <c r="P35" t="s">
        <v>26404</v>
      </c>
      <c r="Q35" t="s">
        <v>26403</v>
      </c>
      <c r="R35" s="7">
        <v>39612</v>
      </c>
      <c r="S35" s="8">
        <f t="shared" si="8"/>
        <v>2008</v>
      </c>
      <c r="T35" s="8">
        <v>2008</v>
      </c>
      <c r="U35" s="8">
        <f t="shared" si="9"/>
        <v>14</v>
      </c>
      <c r="V35" s="7">
        <v>39612</v>
      </c>
      <c r="W35" t="s">
        <v>9852</v>
      </c>
      <c r="X35" s="2">
        <v>0.371</v>
      </c>
      <c r="Y35" s="6">
        <f t="shared" si="2"/>
        <v>9.9036331117695747E-3</v>
      </c>
      <c r="AA35">
        <v>214922</v>
      </c>
      <c r="AB35">
        <v>28117</v>
      </c>
      <c r="AC35">
        <v>13474065</v>
      </c>
      <c r="AD35" t="s">
        <v>8</v>
      </c>
      <c r="AE35">
        <v>47</v>
      </c>
      <c r="AF35" t="s">
        <v>26364</v>
      </c>
      <c r="AH35" t="s">
        <v>26402</v>
      </c>
      <c r="AI35" t="s">
        <v>26401</v>
      </c>
      <c r="AJ35" t="s">
        <v>26400</v>
      </c>
      <c r="AK35" t="s">
        <v>26399</v>
      </c>
      <c r="AL35">
        <v>17</v>
      </c>
      <c r="AM35" s="5">
        <f t="shared" si="10"/>
        <v>1.2142857142857142</v>
      </c>
      <c r="AN35" s="4">
        <f t="shared" si="4"/>
        <v>1.8391301995997185E-3</v>
      </c>
      <c r="AO35" s="3"/>
      <c r="AP35">
        <v>0</v>
      </c>
      <c r="AR35" t="s">
        <v>64</v>
      </c>
      <c r="AT35" s="2">
        <v>1.48</v>
      </c>
      <c r="AU35" s="1">
        <f t="shared" si="11"/>
        <v>0.74842822381186169</v>
      </c>
      <c r="AV35" s="1">
        <f t="shared" si="12"/>
        <v>0.58713816556846465</v>
      </c>
      <c r="AW35" s="1">
        <f t="shared" si="13"/>
        <v>0.4258481073250675</v>
      </c>
    </row>
    <row r="36" spans="1:49" x14ac:dyDescent="0.2">
      <c r="A36">
        <v>34</v>
      </c>
      <c r="B36" t="s">
        <v>26398</v>
      </c>
      <c r="C36" t="s">
        <v>26397</v>
      </c>
      <c r="F36" t="s">
        <v>26396</v>
      </c>
      <c r="G36" t="s">
        <v>19</v>
      </c>
      <c r="H36" t="s">
        <v>18</v>
      </c>
      <c r="I36" t="s">
        <v>26395</v>
      </c>
      <c r="J36" t="s">
        <v>26394</v>
      </c>
      <c r="K36" t="s">
        <v>26393</v>
      </c>
      <c r="L36" t="s">
        <v>26392</v>
      </c>
      <c r="M36" t="s">
        <v>2212</v>
      </c>
      <c r="N36">
        <v>5</v>
      </c>
      <c r="O36" t="s">
        <v>26391</v>
      </c>
      <c r="P36" t="s">
        <v>26390</v>
      </c>
      <c r="Q36" t="s">
        <v>26389</v>
      </c>
      <c r="R36" s="7">
        <v>39612</v>
      </c>
      <c r="S36" s="8">
        <f t="shared" si="8"/>
        <v>2008</v>
      </c>
      <c r="T36" s="8">
        <v>2008</v>
      </c>
      <c r="U36" s="8">
        <f t="shared" si="9"/>
        <v>14</v>
      </c>
      <c r="V36" s="7">
        <v>39612</v>
      </c>
      <c r="W36" t="s">
        <v>9852</v>
      </c>
      <c r="X36" s="2">
        <v>0.371</v>
      </c>
      <c r="Y36" s="6">
        <f t="shared" si="2"/>
        <v>9.9036331117695747E-3</v>
      </c>
      <c r="AA36">
        <v>214922</v>
      </c>
      <c r="AB36">
        <v>28117</v>
      </c>
      <c r="AC36">
        <v>13474065</v>
      </c>
      <c r="AD36" t="s">
        <v>8</v>
      </c>
      <c r="AE36">
        <v>47</v>
      </c>
      <c r="AF36" t="s">
        <v>26364</v>
      </c>
      <c r="AH36" t="s">
        <v>26388</v>
      </c>
      <c r="AI36" t="s">
        <v>26387</v>
      </c>
      <c r="AJ36" t="s">
        <v>26386</v>
      </c>
      <c r="AK36" t="s">
        <v>26385</v>
      </c>
      <c r="AL36">
        <v>1</v>
      </c>
      <c r="AM36" s="5">
        <f t="shared" si="10"/>
        <v>7.1428571428571425E-2</v>
      </c>
      <c r="AN36" s="4">
        <f t="shared" si="4"/>
        <v>1.0818412938821875E-4</v>
      </c>
      <c r="AO36" s="3"/>
      <c r="AP36">
        <v>0</v>
      </c>
      <c r="AR36" t="s">
        <v>64</v>
      </c>
      <c r="AT36" s="2">
        <v>1.48</v>
      </c>
      <c r="AU36" s="1">
        <f t="shared" si="11"/>
        <v>0.69649984170551671</v>
      </c>
      <c r="AV36" s="1">
        <f t="shared" si="12"/>
        <v>0.50059086205788961</v>
      </c>
      <c r="AW36" s="1">
        <f t="shared" si="13"/>
        <v>0.30468188241026256</v>
      </c>
    </row>
    <row r="37" spans="1:49" x14ac:dyDescent="0.2">
      <c r="A37">
        <v>35</v>
      </c>
      <c r="B37" t="s">
        <v>26384</v>
      </c>
      <c r="C37" t="s">
        <v>26383</v>
      </c>
      <c r="F37" t="s">
        <v>26382</v>
      </c>
      <c r="G37" t="s">
        <v>19</v>
      </c>
      <c r="H37" t="s">
        <v>18</v>
      </c>
      <c r="I37" t="s">
        <v>26381</v>
      </c>
      <c r="J37">
        <v>60031126</v>
      </c>
      <c r="K37" t="s">
        <v>7694</v>
      </c>
      <c r="L37" t="s">
        <v>2679</v>
      </c>
      <c r="M37" t="s">
        <v>293</v>
      </c>
      <c r="N37">
        <v>3</v>
      </c>
      <c r="O37" t="s">
        <v>26380</v>
      </c>
      <c r="P37" t="s">
        <v>26379</v>
      </c>
      <c r="Q37" t="s">
        <v>7691</v>
      </c>
      <c r="R37" s="7">
        <v>39612</v>
      </c>
      <c r="S37" s="8">
        <f t="shared" si="8"/>
        <v>2008</v>
      </c>
      <c r="T37" s="8">
        <v>2008</v>
      </c>
      <c r="U37" s="8">
        <f t="shared" si="9"/>
        <v>14</v>
      </c>
      <c r="V37" s="7">
        <v>39612</v>
      </c>
      <c r="W37" t="s">
        <v>9852</v>
      </c>
      <c r="X37" s="2">
        <v>0.371</v>
      </c>
      <c r="Y37" s="6">
        <f t="shared" si="2"/>
        <v>9.9036331117695747E-3</v>
      </c>
      <c r="AA37">
        <v>214922</v>
      </c>
      <c r="AB37">
        <v>28117</v>
      </c>
      <c r="AC37">
        <v>13474065</v>
      </c>
      <c r="AD37" t="s">
        <v>8</v>
      </c>
      <c r="AE37">
        <v>47</v>
      </c>
      <c r="AF37" t="s">
        <v>26364</v>
      </c>
      <c r="AH37" t="s">
        <v>26378</v>
      </c>
      <c r="AI37" t="s">
        <v>26377</v>
      </c>
      <c r="AJ37" t="s">
        <v>26376</v>
      </c>
      <c r="AK37" t="s">
        <v>26375</v>
      </c>
      <c r="AL37">
        <v>252</v>
      </c>
      <c r="AM37" s="5">
        <f t="shared" si="10"/>
        <v>18</v>
      </c>
      <c r="AN37" s="4">
        <f t="shared" si="4"/>
        <v>2.7262400605831124E-2</v>
      </c>
      <c r="AO37" s="3"/>
      <c r="AP37">
        <v>0</v>
      </c>
      <c r="AR37" t="s">
        <v>64</v>
      </c>
      <c r="AT37" s="2">
        <v>1.48</v>
      </c>
      <c r="AU37" s="1">
        <f t="shared" si="11"/>
        <v>1.5111263359988039</v>
      </c>
      <c r="AV37" s="1">
        <f t="shared" si="12"/>
        <v>1.8583016858800352</v>
      </c>
      <c r="AW37" s="1">
        <f t="shared" si="13"/>
        <v>2.2054770357612661</v>
      </c>
    </row>
    <row r="38" spans="1:49" x14ac:dyDescent="0.2">
      <c r="A38">
        <v>36</v>
      </c>
      <c r="B38" t="s">
        <v>26374</v>
      </c>
      <c r="C38" t="s">
        <v>26373</v>
      </c>
      <c r="F38" t="s">
        <v>26372</v>
      </c>
      <c r="G38" t="s">
        <v>19</v>
      </c>
      <c r="H38" t="s">
        <v>18</v>
      </c>
      <c r="I38" t="s">
        <v>26371</v>
      </c>
      <c r="J38" t="s">
        <v>26370</v>
      </c>
      <c r="K38" t="s">
        <v>26369</v>
      </c>
      <c r="L38" t="s">
        <v>26368</v>
      </c>
      <c r="M38" t="s">
        <v>86</v>
      </c>
      <c r="N38">
        <v>6</v>
      </c>
      <c r="O38" t="s">
        <v>26367</v>
      </c>
      <c r="P38" t="s">
        <v>26366</v>
      </c>
      <c r="Q38" t="s">
        <v>26365</v>
      </c>
      <c r="R38" s="7">
        <v>39612</v>
      </c>
      <c r="S38" s="8">
        <f t="shared" si="8"/>
        <v>2008</v>
      </c>
      <c r="T38" s="8">
        <v>2008</v>
      </c>
      <c r="U38" s="8">
        <f t="shared" si="9"/>
        <v>14</v>
      </c>
      <c r="V38" s="7">
        <v>39612</v>
      </c>
      <c r="W38" t="s">
        <v>9852</v>
      </c>
      <c r="X38" s="2">
        <v>0.371</v>
      </c>
      <c r="Y38" s="6">
        <f t="shared" si="2"/>
        <v>9.9036331117695747E-3</v>
      </c>
      <c r="AA38">
        <v>214922</v>
      </c>
      <c r="AB38">
        <v>28117</v>
      </c>
      <c r="AC38">
        <v>13474065</v>
      </c>
      <c r="AD38" t="s">
        <v>8</v>
      </c>
      <c r="AE38">
        <v>47</v>
      </c>
      <c r="AF38" t="s">
        <v>26364</v>
      </c>
      <c r="AH38" t="s">
        <v>26363</v>
      </c>
      <c r="AI38" t="s">
        <v>26362</v>
      </c>
      <c r="AJ38" t="s">
        <v>26361</v>
      </c>
      <c r="AK38" t="s">
        <v>26360</v>
      </c>
      <c r="AL38">
        <v>2</v>
      </c>
      <c r="AM38" s="5">
        <f t="shared" si="10"/>
        <v>0.14285714285714285</v>
      </c>
      <c r="AN38" s="4">
        <f t="shared" si="4"/>
        <v>2.1636825877643749E-4</v>
      </c>
      <c r="AO38" s="3"/>
      <c r="AP38">
        <v>0</v>
      </c>
      <c r="AR38" t="s">
        <v>64</v>
      </c>
      <c r="AT38" s="2">
        <v>1.48</v>
      </c>
      <c r="AU38" s="1">
        <f t="shared" si="11"/>
        <v>0.69974536558716327</v>
      </c>
      <c r="AV38" s="1">
        <f t="shared" si="12"/>
        <v>0.50600006852730062</v>
      </c>
      <c r="AW38" s="1">
        <f t="shared" si="13"/>
        <v>0.31225477146743785</v>
      </c>
    </row>
    <row r="39" spans="1:49" x14ac:dyDescent="0.2">
      <c r="A39">
        <v>37</v>
      </c>
      <c r="B39" t="s">
        <v>26359</v>
      </c>
      <c r="C39" t="s">
        <v>26358</v>
      </c>
      <c r="F39" t="s">
        <v>26357</v>
      </c>
      <c r="G39" t="s">
        <v>19</v>
      </c>
      <c r="H39" t="s">
        <v>18</v>
      </c>
      <c r="I39" t="s">
        <v>26356</v>
      </c>
      <c r="J39" t="s">
        <v>26350</v>
      </c>
      <c r="K39" t="s">
        <v>26355</v>
      </c>
      <c r="L39" t="s">
        <v>26354</v>
      </c>
      <c r="M39" t="s">
        <v>26353</v>
      </c>
      <c r="N39">
        <v>2</v>
      </c>
      <c r="O39" t="s">
        <v>26352</v>
      </c>
      <c r="P39" t="s">
        <v>26351</v>
      </c>
      <c r="Q39" t="s">
        <v>26350</v>
      </c>
      <c r="R39" s="7">
        <v>39612</v>
      </c>
      <c r="S39" s="8">
        <f t="shared" si="8"/>
        <v>2008</v>
      </c>
      <c r="T39" s="8">
        <v>2008</v>
      </c>
      <c r="U39" s="8">
        <f t="shared" si="9"/>
        <v>14</v>
      </c>
      <c r="V39" s="7">
        <v>39612</v>
      </c>
      <c r="W39" t="s">
        <v>9896</v>
      </c>
      <c r="X39" s="2">
        <v>0.621</v>
      </c>
      <c r="Y39" s="6">
        <f t="shared" si="2"/>
        <v>1.6577240329943142E-2</v>
      </c>
      <c r="AA39">
        <v>11755326</v>
      </c>
      <c r="AB39">
        <v>4700151916</v>
      </c>
      <c r="AC39">
        <v>11755334</v>
      </c>
      <c r="AD39" t="s">
        <v>8</v>
      </c>
      <c r="AF39">
        <v>1795</v>
      </c>
      <c r="AH39" t="s">
        <v>9040</v>
      </c>
      <c r="AI39" t="s">
        <v>26349</v>
      </c>
      <c r="AJ39" t="s">
        <v>26348</v>
      </c>
      <c r="AK39" t="s">
        <v>26347</v>
      </c>
      <c r="AL39">
        <v>7</v>
      </c>
      <c r="AM39" s="5">
        <f t="shared" si="10"/>
        <v>0.5</v>
      </c>
      <c r="AN39" s="4">
        <f t="shared" si="4"/>
        <v>7.572889057175312E-4</v>
      </c>
      <c r="AO39" s="3"/>
      <c r="AP39">
        <v>0</v>
      </c>
      <c r="AR39" t="s">
        <v>64</v>
      </c>
      <c r="AT39" s="2">
        <v>1.091</v>
      </c>
      <c r="AU39" s="1">
        <f t="shared" si="11"/>
        <v>1.1831254902675459</v>
      </c>
      <c r="AV39" s="1">
        <f t="shared" si="12"/>
        <v>0.8667264617830337</v>
      </c>
      <c r="AW39" s="1">
        <f t="shared" si="13"/>
        <v>0.55032743329852141</v>
      </c>
    </row>
    <row r="40" spans="1:49" x14ac:dyDescent="0.2">
      <c r="A40">
        <v>38</v>
      </c>
      <c r="B40" t="s">
        <v>26346</v>
      </c>
      <c r="C40" t="s">
        <v>26345</v>
      </c>
      <c r="F40" t="s">
        <v>26344</v>
      </c>
      <c r="G40" t="s">
        <v>19</v>
      </c>
      <c r="H40" t="s">
        <v>18</v>
      </c>
      <c r="I40" t="s">
        <v>26343</v>
      </c>
      <c r="J40">
        <v>60008250</v>
      </c>
      <c r="K40" t="s">
        <v>26342</v>
      </c>
      <c r="L40" t="s">
        <v>26341</v>
      </c>
      <c r="M40" t="s">
        <v>378</v>
      </c>
      <c r="N40">
        <v>1</v>
      </c>
      <c r="O40" t="s">
        <v>26340</v>
      </c>
      <c r="P40">
        <v>7005931523</v>
      </c>
      <c r="Q40">
        <v>60008250</v>
      </c>
      <c r="R40" s="7">
        <v>39610</v>
      </c>
      <c r="S40" s="8">
        <f t="shared" si="8"/>
        <v>2008</v>
      </c>
      <c r="T40" s="8">
        <v>2008</v>
      </c>
      <c r="U40" s="8">
        <f t="shared" si="9"/>
        <v>14</v>
      </c>
      <c r="V40" s="7">
        <v>39610</v>
      </c>
      <c r="W40" t="s">
        <v>26339</v>
      </c>
      <c r="X40" s="2">
        <v>1.421</v>
      </c>
      <c r="Y40" s="6">
        <f t="shared" si="2"/>
        <v>3.7932783428098561E-2</v>
      </c>
      <c r="AA40">
        <v>295981</v>
      </c>
      <c r="AB40">
        <v>12336</v>
      </c>
      <c r="AC40">
        <v>10970207</v>
      </c>
      <c r="AD40" t="s">
        <v>8</v>
      </c>
      <c r="AE40">
        <v>74</v>
      </c>
      <c r="AF40">
        <v>11</v>
      </c>
      <c r="AH40" t="s">
        <v>26338</v>
      </c>
      <c r="AI40" t="s">
        <v>26337</v>
      </c>
      <c r="AJ40" t="s">
        <v>26336</v>
      </c>
      <c r="AK40" t="s">
        <v>26335</v>
      </c>
      <c r="AL40">
        <v>1</v>
      </c>
      <c r="AM40" s="5">
        <f t="shared" si="10"/>
        <v>7.1428571428571425E-2</v>
      </c>
      <c r="AN40" s="4">
        <f t="shared" si="4"/>
        <v>1.0818412938821875E-4</v>
      </c>
      <c r="AO40" s="3"/>
      <c r="AP40">
        <v>0</v>
      </c>
      <c r="AR40" t="s">
        <v>64</v>
      </c>
      <c r="AT40" s="2" t="s">
        <v>0</v>
      </c>
      <c r="AU40" s="1">
        <f t="shared" si="11"/>
        <v>2.6585403638485459</v>
      </c>
      <c r="AV40" s="1">
        <f t="shared" si="12"/>
        <v>1.9020483778743391</v>
      </c>
      <c r="AW40" s="1">
        <f t="shared" si="13"/>
        <v>1.1455563919001319</v>
      </c>
    </row>
    <row r="41" spans="1:49" x14ac:dyDescent="0.2">
      <c r="A41">
        <v>39</v>
      </c>
      <c r="B41" t="s">
        <v>26334</v>
      </c>
      <c r="C41" t="s">
        <v>26333</v>
      </c>
      <c r="F41" t="s">
        <v>26332</v>
      </c>
      <c r="G41" t="s">
        <v>19</v>
      </c>
      <c r="H41" t="s">
        <v>18</v>
      </c>
      <c r="I41" t="s">
        <v>26331</v>
      </c>
      <c r="J41" t="s">
        <v>26330</v>
      </c>
      <c r="K41" t="s">
        <v>26329</v>
      </c>
      <c r="L41" t="s">
        <v>26328</v>
      </c>
      <c r="M41" t="s">
        <v>26327</v>
      </c>
      <c r="N41">
        <v>9</v>
      </c>
      <c r="O41" t="s">
        <v>26326</v>
      </c>
      <c r="P41" t="s">
        <v>26325</v>
      </c>
      <c r="Q41" t="s">
        <v>26324</v>
      </c>
      <c r="R41" s="7">
        <v>39610</v>
      </c>
      <c r="S41" s="8">
        <f t="shared" si="8"/>
        <v>2008</v>
      </c>
      <c r="T41" s="8">
        <v>2008</v>
      </c>
      <c r="U41" s="8">
        <f t="shared" si="9"/>
        <v>14</v>
      </c>
      <c r="V41" s="7">
        <v>39610</v>
      </c>
      <c r="W41" t="s">
        <v>26323</v>
      </c>
      <c r="X41" s="2">
        <v>0.52200000000000002</v>
      </c>
      <c r="Y41" s="6">
        <f t="shared" si="2"/>
        <v>1.393449187154641E-2</v>
      </c>
      <c r="AA41">
        <v>9927689</v>
      </c>
      <c r="AB41">
        <v>27424</v>
      </c>
      <c r="AC41">
        <v>14320576</v>
      </c>
      <c r="AD41" t="s">
        <v>8</v>
      </c>
      <c r="AE41">
        <v>26</v>
      </c>
      <c r="AF41">
        <v>6</v>
      </c>
      <c r="AH41" t="s">
        <v>26322</v>
      </c>
      <c r="AI41" t="s">
        <v>26321</v>
      </c>
      <c r="AK41" t="s">
        <v>26320</v>
      </c>
      <c r="AL41">
        <v>12</v>
      </c>
      <c r="AM41" s="5">
        <f t="shared" si="10"/>
        <v>0.8571428571428571</v>
      </c>
      <c r="AN41" s="4">
        <f t="shared" si="4"/>
        <v>1.2982095526586248E-3</v>
      </c>
      <c r="AO41" s="3"/>
      <c r="AP41">
        <v>1</v>
      </c>
      <c r="AR41" t="s">
        <v>64</v>
      </c>
      <c r="AT41" s="2">
        <v>1.88</v>
      </c>
      <c r="AU41" s="1">
        <f t="shared" si="11"/>
        <v>1.0143607175880076</v>
      </c>
      <c r="AV41" s="1">
        <f t="shared" si="12"/>
        <v>0.76163507121025176</v>
      </c>
      <c r="AW41" s="1">
        <f t="shared" si="13"/>
        <v>0.50890942483249602</v>
      </c>
    </row>
    <row r="42" spans="1:49" x14ac:dyDescent="0.2">
      <c r="A42">
        <v>40</v>
      </c>
      <c r="B42" t="s">
        <v>26319</v>
      </c>
      <c r="C42" t="s">
        <v>26318</v>
      </c>
      <c r="F42" t="s">
        <v>26317</v>
      </c>
      <c r="G42" t="s">
        <v>19</v>
      </c>
      <c r="H42" t="s">
        <v>18</v>
      </c>
      <c r="I42" t="s">
        <v>4396</v>
      </c>
      <c r="J42">
        <v>60025578</v>
      </c>
      <c r="K42" t="s">
        <v>202</v>
      </c>
      <c r="L42" t="s">
        <v>201</v>
      </c>
      <c r="M42" t="s">
        <v>200</v>
      </c>
      <c r="N42">
        <v>6</v>
      </c>
      <c r="O42" t="s">
        <v>26316</v>
      </c>
      <c r="P42" t="s">
        <v>26315</v>
      </c>
      <c r="Q42" t="s">
        <v>10300</v>
      </c>
      <c r="R42" s="7">
        <v>39610</v>
      </c>
      <c r="S42" s="8">
        <f t="shared" si="8"/>
        <v>2008</v>
      </c>
      <c r="T42" s="8">
        <v>2008</v>
      </c>
      <c r="U42" s="8">
        <f t="shared" si="9"/>
        <v>14</v>
      </c>
      <c r="V42" s="7">
        <v>2008</v>
      </c>
      <c r="W42" t="s">
        <v>289</v>
      </c>
      <c r="X42" s="2">
        <v>0.375</v>
      </c>
      <c r="Y42" s="6">
        <f t="shared" si="2"/>
        <v>1.0010410827260351E-2</v>
      </c>
      <c r="AA42">
        <v>135194</v>
      </c>
      <c r="AB42">
        <v>24918</v>
      </c>
      <c r="AD42" t="s">
        <v>8</v>
      </c>
      <c r="AE42">
        <v>44</v>
      </c>
      <c r="AF42">
        <v>12</v>
      </c>
      <c r="AH42" t="s">
        <v>26314</v>
      </c>
      <c r="AI42" t="s">
        <v>26313</v>
      </c>
      <c r="AK42" t="s">
        <v>26312</v>
      </c>
      <c r="AL42">
        <v>94</v>
      </c>
      <c r="AM42" s="5">
        <f t="shared" si="10"/>
        <v>6.7142857142857144</v>
      </c>
      <c r="AN42" s="4">
        <f t="shared" si="4"/>
        <v>1.0169308162492563E-2</v>
      </c>
      <c r="AO42" s="3"/>
      <c r="AP42">
        <v>0</v>
      </c>
      <c r="AR42" t="s">
        <v>64</v>
      </c>
      <c r="AT42" s="2">
        <v>1.3140000000000001</v>
      </c>
      <c r="AU42" s="1">
        <f t="shared" si="11"/>
        <v>1.0058080027830014</v>
      </c>
      <c r="AV42" s="1">
        <f t="shared" si="12"/>
        <v>1.0089859494876456</v>
      </c>
      <c r="AW42" s="1">
        <f t="shared" si="13"/>
        <v>1.0121638961922899</v>
      </c>
    </row>
    <row r="43" spans="1:49" x14ac:dyDescent="0.2">
      <c r="A43">
        <v>41</v>
      </c>
      <c r="B43" t="s">
        <v>26311</v>
      </c>
      <c r="C43" t="s">
        <v>26310</v>
      </c>
      <c r="D43">
        <v>793230573</v>
      </c>
      <c r="F43" t="s">
        <v>26309</v>
      </c>
      <c r="G43" t="s">
        <v>19</v>
      </c>
      <c r="H43" t="s">
        <v>18</v>
      </c>
      <c r="I43" t="s">
        <v>26308</v>
      </c>
      <c r="J43" t="s">
        <v>26307</v>
      </c>
      <c r="K43" t="s">
        <v>26306</v>
      </c>
      <c r="L43" t="s">
        <v>4316</v>
      </c>
      <c r="M43" t="s">
        <v>1388</v>
      </c>
      <c r="N43">
        <v>2</v>
      </c>
      <c r="O43" t="s">
        <v>26305</v>
      </c>
      <c r="P43" t="s">
        <v>26304</v>
      </c>
      <c r="Q43" t="s">
        <v>26303</v>
      </c>
      <c r="R43" s="7">
        <v>39609</v>
      </c>
      <c r="S43" s="8">
        <f t="shared" si="8"/>
        <v>2008</v>
      </c>
      <c r="T43" s="8">
        <v>2008</v>
      </c>
      <c r="U43" s="8">
        <f t="shared" si="9"/>
        <v>14</v>
      </c>
      <c r="V43" s="7">
        <v>39609</v>
      </c>
      <c r="W43" t="s">
        <v>3510</v>
      </c>
      <c r="X43" s="2">
        <v>0.91800000000000004</v>
      </c>
      <c r="Y43" s="6">
        <f t="shared" si="2"/>
        <v>2.4505485705133341E-2</v>
      </c>
      <c r="AA43">
        <v>1431161</v>
      </c>
      <c r="AB43">
        <v>22674</v>
      </c>
      <c r="AC43">
        <v>13665901</v>
      </c>
      <c r="AD43" t="s">
        <v>8</v>
      </c>
      <c r="AE43">
        <v>29</v>
      </c>
      <c r="AF43">
        <v>11</v>
      </c>
      <c r="AH43" t="s">
        <v>26302</v>
      </c>
      <c r="AI43" t="s">
        <v>26301</v>
      </c>
      <c r="AK43" t="s">
        <v>26300</v>
      </c>
      <c r="AL43">
        <v>90</v>
      </c>
      <c r="AM43" s="5">
        <f t="shared" si="10"/>
        <v>6.4285714285714288</v>
      </c>
      <c r="AN43" s="4">
        <f t="shared" si="4"/>
        <v>9.7365716449396879E-3</v>
      </c>
      <c r="AO43" s="3"/>
      <c r="AP43">
        <v>0</v>
      </c>
      <c r="AR43" t="s">
        <v>64</v>
      </c>
      <c r="AT43" s="2" t="s">
        <v>0</v>
      </c>
      <c r="AU43" s="1">
        <f t="shared" si="11"/>
        <v>2.0074811487075244</v>
      </c>
      <c r="AV43" s="1">
        <f t="shared" si="12"/>
        <v>1.7121028675036516</v>
      </c>
      <c r="AW43" s="1">
        <f t="shared" si="13"/>
        <v>1.4167245862997784</v>
      </c>
    </row>
    <row r="44" spans="1:49" x14ac:dyDescent="0.2">
      <c r="A44">
        <v>42</v>
      </c>
      <c r="B44" t="s">
        <v>26299</v>
      </c>
      <c r="C44" t="s">
        <v>26298</v>
      </c>
      <c r="D44">
        <v>793236048</v>
      </c>
      <c r="F44" t="s">
        <v>26297</v>
      </c>
      <c r="G44" t="s">
        <v>19</v>
      </c>
      <c r="H44" t="s">
        <v>18</v>
      </c>
      <c r="I44" t="s">
        <v>26296</v>
      </c>
      <c r="J44">
        <v>60009500</v>
      </c>
      <c r="K44" t="s">
        <v>20424</v>
      </c>
      <c r="L44" t="s">
        <v>20423</v>
      </c>
      <c r="M44" t="s">
        <v>35</v>
      </c>
      <c r="N44">
        <v>2</v>
      </c>
      <c r="O44" t="s">
        <v>26295</v>
      </c>
      <c r="P44" t="s">
        <v>26294</v>
      </c>
      <c r="Q44" t="s">
        <v>26293</v>
      </c>
      <c r="R44" s="7">
        <v>39609</v>
      </c>
      <c r="S44" s="8">
        <f t="shared" si="8"/>
        <v>2008</v>
      </c>
      <c r="T44" s="8">
        <v>2008</v>
      </c>
      <c r="U44" s="8">
        <f t="shared" si="9"/>
        <v>14</v>
      </c>
      <c r="V44" s="7">
        <v>39609</v>
      </c>
      <c r="W44" t="s">
        <v>3510</v>
      </c>
      <c r="X44" s="2">
        <v>0.91800000000000004</v>
      </c>
      <c r="Y44" s="6">
        <f t="shared" si="2"/>
        <v>2.4505485705133341E-2</v>
      </c>
      <c r="AA44">
        <v>1431161</v>
      </c>
      <c r="AB44">
        <v>22674</v>
      </c>
      <c r="AC44">
        <v>13665901</v>
      </c>
      <c r="AD44" t="s">
        <v>8</v>
      </c>
      <c r="AE44">
        <v>29</v>
      </c>
      <c r="AF44">
        <v>11</v>
      </c>
      <c r="AH44" t="s">
        <v>26292</v>
      </c>
      <c r="AI44" t="s">
        <v>26291</v>
      </c>
      <c r="AK44" t="s">
        <v>26290</v>
      </c>
      <c r="AL44">
        <v>258</v>
      </c>
      <c r="AM44" s="5">
        <f t="shared" si="10"/>
        <v>18.428571428571427</v>
      </c>
      <c r="AN44" s="4">
        <f t="shared" si="4"/>
        <v>2.7911505382160435E-2</v>
      </c>
      <c r="AO44" s="3"/>
      <c r="AP44">
        <v>0</v>
      </c>
      <c r="AQ44" t="s">
        <v>26</v>
      </c>
      <c r="AR44" t="s">
        <v>26289</v>
      </c>
      <c r="AS44" t="s">
        <v>24</v>
      </c>
      <c r="AT44" s="2" t="s">
        <v>0</v>
      </c>
      <c r="AU44" s="1">
        <f t="shared" si="11"/>
        <v>2.5527291608241462</v>
      </c>
      <c r="AV44" s="1">
        <f t="shared" si="12"/>
        <v>2.620849554364689</v>
      </c>
      <c r="AW44" s="1">
        <f t="shared" si="13"/>
        <v>2.6889699479052305</v>
      </c>
    </row>
    <row r="45" spans="1:49" x14ac:dyDescent="0.2">
      <c r="A45">
        <v>43</v>
      </c>
      <c r="B45" t="s">
        <v>26288</v>
      </c>
      <c r="C45" t="s">
        <v>26287</v>
      </c>
      <c r="D45">
        <v>793266573</v>
      </c>
      <c r="F45" t="s">
        <v>26286</v>
      </c>
      <c r="G45" t="s">
        <v>19</v>
      </c>
      <c r="H45" t="s">
        <v>18</v>
      </c>
      <c r="I45" t="s">
        <v>26285</v>
      </c>
      <c r="J45" t="s">
        <v>26284</v>
      </c>
      <c r="K45" t="s">
        <v>26283</v>
      </c>
      <c r="L45" t="s">
        <v>26282</v>
      </c>
      <c r="M45" t="s">
        <v>26281</v>
      </c>
      <c r="N45">
        <v>4</v>
      </c>
      <c r="O45" t="s">
        <v>26280</v>
      </c>
      <c r="P45" t="s">
        <v>26279</v>
      </c>
      <c r="Q45" t="s">
        <v>26278</v>
      </c>
      <c r="R45" s="7">
        <v>39609</v>
      </c>
      <c r="S45" s="8">
        <f t="shared" si="8"/>
        <v>2008</v>
      </c>
      <c r="T45" s="8">
        <v>2008</v>
      </c>
      <c r="U45" s="8">
        <f t="shared" si="9"/>
        <v>14</v>
      </c>
      <c r="V45" s="7">
        <v>39609</v>
      </c>
      <c r="W45" t="s">
        <v>3510</v>
      </c>
      <c r="X45" s="2">
        <v>0.91800000000000004</v>
      </c>
      <c r="Y45" s="6">
        <f t="shared" si="2"/>
        <v>2.4505485705133341E-2</v>
      </c>
      <c r="AA45">
        <v>1431161</v>
      </c>
      <c r="AB45">
        <v>22674</v>
      </c>
      <c r="AC45">
        <v>13665901</v>
      </c>
      <c r="AD45" t="s">
        <v>8</v>
      </c>
      <c r="AE45">
        <v>29</v>
      </c>
      <c r="AF45">
        <v>11</v>
      </c>
      <c r="AH45" t="s">
        <v>26277</v>
      </c>
      <c r="AI45" t="s">
        <v>26276</v>
      </c>
      <c r="AK45" t="s">
        <v>26275</v>
      </c>
      <c r="AL45">
        <v>119</v>
      </c>
      <c r="AM45" s="5">
        <f t="shared" si="10"/>
        <v>8.5</v>
      </c>
      <c r="AN45" s="4">
        <f t="shared" si="4"/>
        <v>1.2873911397198031E-2</v>
      </c>
      <c r="AO45" s="3"/>
      <c r="AP45">
        <v>0</v>
      </c>
      <c r="AR45" t="s">
        <v>64</v>
      </c>
      <c r="AT45" s="2" t="s">
        <v>0</v>
      </c>
      <c r="AU45" s="1">
        <f t="shared" si="11"/>
        <v>2.1016013412752743</v>
      </c>
      <c r="AV45" s="1">
        <f t="shared" si="12"/>
        <v>1.8689698551165688</v>
      </c>
      <c r="AW45" s="1">
        <f t="shared" si="13"/>
        <v>1.6363383689578621</v>
      </c>
    </row>
    <row r="46" spans="1:49" x14ac:dyDescent="0.2">
      <c r="A46">
        <v>44</v>
      </c>
      <c r="B46" t="s">
        <v>26274</v>
      </c>
      <c r="C46" t="s">
        <v>26273</v>
      </c>
      <c r="F46" t="s">
        <v>26272</v>
      </c>
      <c r="G46" t="s">
        <v>19</v>
      </c>
      <c r="H46" t="s">
        <v>18</v>
      </c>
      <c r="I46" t="s">
        <v>26271</v>
      </c>
      <c r="J46" t="s">
        <v>26270</v>
      </c>
      <c r="K46" t="s">
        <v>26269</v>
      </c>
      <c r="L46" t="s">
        <v>26268</v>
      </c>
      <c r="M46" t="s">
        <v>26267</v>
      </c>
      <c r="N46">
        <v>3</v>
      </c>
      <c r="O46" t="s">
        <v>26266</v>
      </c>
      <c r="P46" t="s">
        <v>26265</v>
      </c>
      <c r="Q46" t="s">
        <v>26264</v>
      </c>
      <c r="R46" s="7">
        <v>39609</v>
      </c>
      <c r="S46" s="8">
        <f t="shared" si="8"/>
        <v>2008</v>
      </c>
      <c r="T46" s="8">
        <v>2008</v>
      </c>
      <c r="U46" s="8">
        <f t="shared" si="9"/>
        <v>14</v>
      </c>
      <c r="V46" s="7">
        <v>39609</v>
      </c>
      <c r="W46" t="s">
        <v>9920</v>
      </c>
      <c r="X46" s="2">
        <v>3.6880000000000002</v>
      </c>
      <c r="Y46" s="6">
        <f t="shared" si="2"/>
        <v>9.8449053682496471E-2</v>
      </c>
      <c r="AA46">
        <v>319007</v>
      </c>
      <c r="AB46">
        <v>29150</v>
      </c>
      <c r="AC46">
        <v>10797114</v>
      </c>
      <c r="AD46" t="s">
        <v>8</v>
      </c>
      <c r="AE46">
        <v>100</v>
      </c>
      <c r="AF46">
        <v>23</v>
      </c>
      <c r="AG46">
        <v>231301</v>
      </c>
      <c r="AI46" t="s">
        <v>26263</v>
      </c>
      <c r="AK46" t="s">
        <v>26262</v>
      </c>
      <c r="AL46">
        <v>27</v>
      </c>
      <c r="AM46" s="5">
        <f t="shared" si="10"/>
        <v>1.9285714285714286</v>
      </c>
      <c r="AN46" s="4">
        <f t="shared" si="4"/>
        <v>2.9209714934819065E-3</v>
      </c>
      <c r="AO46" s="3"/>
      <c r="AP46">
        <v>0</v>
      </c>
      <c r="AR46" t="s">
        <v>64</v>
      </c>
      <c r="AT46" s="2">
        <v>9.1609999999999996</v>
      </c>
      <c r="AU46" s="1">
        <f t="shared" si="11"/>
        <v>6.9790629025792095</v>
      </c>
      <c r="AV46" s="1">
        <f t="shared" si="12"/>
        <v>5.0685012587989187</v>
      </c>
      <c r="AW46" s="1">
        <f t="shared" si="13"/>
        <v>3.1579396150186274</v>
      </c>
    </row>
    <row r="47" spans="1:49" x14ac:dyDescent="0.2">
      <c r="A47">
        <v>45</v>
      </c>
      <c r="B47" t="s">
        <v>26261</v>
      </c>
      <c r="C47" t="s">
        <v>26260</v>
      </c>
      <c r="F47" t="s">
        <v>26259</v>
      </c>
      <c r="G47" t="s">
        <v>19</v>
      </c>
      <c r="H47" t="s">
        <v>18</v>
      </c>
      <c r="I47" t="s">
        <v>26258</v>
      </c>
      <c r="J47">
        <v>60007886</v>
      </c>
      <c r="K47" t="s">
        <v>26257</v>
      </c>
      <c r="L47" t="s">
        <v>26256</v>
      </c>
      <c r="M47" t="s">
        <v>2776</v>
      </c>
      <c r="N47">
        <v>2</v>
      </c>
      <c r="O47" t="s">
        <v>26255</v>
      </c>
      <c r="P47" t="s">
        <v>26254</v>
      </c>
      <c r="Q47" t="s">
        <v>26253</v>
      </c>
      <c r="R47" s="7">
        <v>39609</v>
      </c>
      <c r="S47" s="8">
        <f t="shared" si="8"/>
        <v>2008</v>
      </c>
      <c r="T47" s="8">
        <v>2008</v>
      </c>
      <c r="U47" s="8">
        <f t="shared" si="9"/>
        <v>14</v>
      </c>
      <c r="V47" s="7">
        <v>2008</v>
      </c>
      <c r="W47" t="s">
        <v>289</v>
      </c>
      <c r="X47" s="2">
        <v>0.375</v>
      </c>
      <c r="Y47" s="6">
        <f t="shared" si="2"/>
        <v>1.0010410827260351E-2</v>
      </c>
      <c r="AA47">
        <v>135194</v>
      </c>
      <c r="AB47">
        <v>24918</v>
      </c>
      <c r="AD47" t="s">
        <v>8</v>
      </c>
      <c r="AE47">
        <v>44</v>
      </c>
      <c r="AF47">
        <v>12</v>
      </c>
      <c r="AH47" t="s">
        <v>26252</v>
      </c>
      <c r="AI47" t="s">
        <v>26251</v>
      </c>
      <c r="AK47" t="s">
        <v>26250</v>
      </c>
      <c r="AL47">
        <v>27</v>
      </c>
      <c r="AM47" s="5">
        <f t="shared" si="10"/>
        <v>1.9285714285714286</v>
      </c>
      <c r="AN47" s="4">
        <f t="shared" si="4"/>
        <v>2.9209714934819065E-3</v>
      </c>
      <c r="AO47" s="3"/>
      <c r="AP47">
        <v>0</v>
      </c>
      <c r="AR47" t="s">
        <v>64</v>
      </c>
      <c r="AT47" s="2">
        <v>1.3140000000000001</v>
      </c>
      <c r="AU47" s="1">
        <f t="shared" si="11"/>
        <v>0.7883579027126818</v>
      </c>
      <c r="AV47" s="1">
        <f t="shared" si="12"/>
        <v>0.64656911603711287</v>
      </c>
      <c r="AW47" s="1">
        <f t="shared" si="13"/>
        <v>0.50478032936154393</v>
      </c>
    </row>
    <row r="48" spans="1:49" x14ac:dyDescent="0.2">
      <c r="A48">
        <v>46</v>
      </c>
      <c r="B48" t="s">
        <v>26249</v>
      </c>
      <c r="C48" t="s">
        <v>26248</v>
      </c>
      <c r="F48" t="s">
        <v>26247</v>
      </c>
      <c r="G48" t="s">
        <v>19</v>
      </c>
      <c r="H48" t="s">
        <v>18</v>
      </c>
      <c r="I48" t="s">
        <v>26246</v>
      </c>
      <c r="J48">
        <v>60031106</v>
      </c>
      <c r="K48" t="s">
        <v>26245</v>
      </c>
      <c r="L48" t="s">
        <v>15189</v>
      </c>
      <c r="M48" t="s">
        <v>15188</v>
      </c>
      <c r="N48">
        <v>4</v>
      </c>
      <c r="O48" t="s">
        <v>26244</v>
      </c>
      <c r="P48" t="s">
        <v>26243</v>
      </c>
      <c r="Q48" t="s">
        <v>26242</v>
      </c>
      <c r="R48" s="7">
        <v>39609</v>
      </c>
      <c r="S48" s="8">
        <f t="shared" si="8"/>
        <v>2008</v>
      </c>
      <c r="T48" s="8">
        <v>2008</v>
      </c>
      <c r="U48" s="8">
        <f t="shared" si="9"/>
        <v>14</v>
      </c>
      <c r="V48" s="7">
        <v>2008</v>
      </c>
      <c r="W48" t="s">
        <v>289</v>
      </c>
      <c r="X48" s="2">
        <v>0.375</v>
      </c>
      <c r="Y48" s="6">
        <f t="shared" si="2"/>
        <v>1.0010410827260351E-2</v>
      </c>
      <c r="AA48">
        <v>135194</v>
      </c>
      <c r="AB48">
        <v>24918</v>
      </c>
      <c r="AD48" t="s">
        <v>8</v>
      </c>
      <c r="AE48">
        <v>44</v>
      </c>
      <c r="AF48">
        <v>12</v>
      </c>
      <c r="AH48" t="s">
        <v>26241</v>
      </c>
      <c r="AI48" t="s">
        <v>26240</v>
      </c>
      <c r="AK48" t="s">
        <v>26239</v>
      </c>
      <c r="AL48">
        <v>14</v>
      </c>
      <c r="AM48" s="5">
        <f t="shared" si="10"/>
        <v>1</v>
      </c>
      <c r="AN48" s="4">
        <f t="shared" si="4"/>
        <v>1.5145778114350624E-3</v>
      </c>
      <c r="AO48" s="3"/>
      <c r="AP48">
        <v>0</v>
      </c>
      <c r="AR48" t="s">
        <v>64</v>
      </c>
      <c r="AT48" s="2">
        <v>1.3140000000000001</v>
      </c>
      <c r="AU48" s="1">
        <f t="shared" si="11"/>
        <v>0.74616609225127639</v>
      </c>
      <c r="AV48" s="1">
        <f t="shared" si="12"/>
        <v>0.57624943193477074</v>
      </c>
      <c r="AW48" s="1">
        <f t="shared" si="13"/>
        <v>0.40633277161826492</v>
      </c>
    </row>
    <row r="49" spans="1:49" x14ac:dyDescent="0.2">
      <c r="A49">
        <v>47</v>
      </c>
      <c r="B49" t="s">
        <v>26238</v>
      </c>
      <c r="C49" t="s">
        <v>26237</v>
      </c>
      <c r="F49" t="s">
        <v>26236</v>
      </c>
      <c r="G49" t="s">
        <v>19</v>
      </c>
      <c r="H49" t="s">
        <v>18</v>
      </c>
      <c r="I49" t="s">
        <v>26235</v>
      </c>
      <c r="J49">
        <v>60001187</v>
      </c>
      <c r="K49" t="s">
        <v>26234</v>
      </c>
      <c r="L49" t="s">
        <v>26233</v>
      </c>
      <c r="M49" t="s">
        <v>776</v>
      </c>
      <c r="N49">
        <v>1</v>
      </c>
      <c r="O49" t="s">
        <v>26232</v>
      </c>
      <c r="P49">
        <v>8908249400</v>
      </c>
      <c r="Q49">
        <v>60001187</v>
      </c>
      <c r="R49" s="7">
        <v>39609</v>
      </c>
      <c r="S49" s="8">
        <f t="shared" si="8"/>
        <v>2008</v>
      </c>
      <c r="T49" s="8">
        <v>2008</v>
      </c>
      <c r="U49" s="8">
        <f t="shared" si="9"/>
        <v>14</v>
      </c>
      <c r="V49" s="7">
        <v>2008</v>
      </c>
      <c r="W49" t="s">
        <v>289</v>
      </c>
      <c r="X49" s="2">
        <v>0.375</v>
      </c>
      <c r="Y49" s="6">
        <f t="shared" si="2"/>
        <v>1.0010410827260351E-2</v>
      </c>
      <c r="AA49">
        <v>135194</v>
      </c>
      <c r="AB49">
        <v>24918</v>
      </c>
      <c r="AD49" t="s">
        <v>8</v>
      </c>
      <c r="AE49">
        <v>44</v>
      </c>
      <c r="AF49">
        <v>12</v>
      </c>
      <c r="AH49" t="s">
        <v>26231</v>
      </c>
      <c r="AI49" t="s">
        <v>26230</v>
      </c>
      <c r="AK49" t="s">
        <v>26229</v>
      </c>
      <c r="AL49">
        <v>22</v>
      </c>
      <c r="AM49" s="5">
        <f t="shared" si="10"/>
        <v>1.5714285714285714</v>
      </c>
      <c r="AN49" s="4">
        <f t="shared" si="4"/>
        <v>2.3800508465408126E-3</v>
      </c>
      <c r="AO49" s="3"/>
      <c r="AP49">
        <v>0</v>
      </c>
      <c r="AR49" t="s">
        <v>64</v>
      </c>
      <c r="AT49" s="2">
        <v>1.3140000000000001</v>
      </c>
      <c r="AU49" s="1">
        <f t="shared" si="11"/>
        <v>0.77213028330444899</v>
      </c>
      <c r="AV49" s="1">
        <f t="shared" si="12"/>
        <v>0.61952308369005826</v>
      </c>
      <c r="AW49" s="1">
        <f t="shared" si="13"/>
        <v>0.46691588407566742</v>
      </c>
    </row>
    <row r="50" spans="1:49" x14ac:dyDescent="0.2">
      <c r="A50">
        <v>48</v>
      </c>
      <c r="B50" t="s">
        <v>26228</v>
      </c>
      <c r="C50" t="s">
        <v>26227</v>
      </c>
      <c r="F50" t="s">
        <v>26226</v>
      </c>
      <c r="G50" t="s">
        <v>19</v>
      </c>
      <c r="H50" t="s">
        <v>18</v>
      </c>
      <c r="I50" t="s">
        <v>26225</v>
      </c>
      <c r="J50">
        <v>60013983</v>
      </c>
      <c r="K50" t="s">
        <v>1127</v>
      </c>
      <c r="L50" t="s">
        <v>1126</v>
      </c>
      <c r="M50" t="s">
        <v>1125</v>
      </c>
      <c r="N50">
        <v>3</v>
      </c>
      <c r="O50" t="s">
        <v>26224</v>
      </c>
      <c r="P50" t="s">
        <v>26223</v>
      </c>
      <c r="Q50" t="s">
        <v>10704</v>
      </c>
      <c r="R50" s="7">
        <v>39609</v>
      </c>
      <c r="S50" s="8">
        <f t="shared" si="8"/>
        <v>2008</v>
      </c>
      <c r="T50" s="8">
        <v>2008</v>
      </c>
      <c r="U50" s="8">
        <f t="shared" si="9"/>
        <v>14</v>
      </c>
      <c r="V50" s="7">
        <v>2008</v>
      </c>
      <c r="W50" t="s">
        <v>289</v>
      </c>
      <c r="X50" s="2">
        <v>0.375</v>
      </c>
      <c r="Y50" s="6">
        <f t="shared" si="2"/>
        <v>1.0010410827260351E-2</v>
      </c>
      <c r="AA50">
        <v>135194</v>
      </c>
      <c r="AB50">
        <v>24918</v>
      </c>
      <c r="AD50" t="s">
        <v>8</v>
      </c>
      <c r="AE50">
        <v>44</v>
      </c>
      <c r="AF50">
        <v>12</v>
      </c>
      <c r="AH50" t="s">
        <v>26222</v>
      </c>
      <c r="AI50" t="s">
        <v>26221</v>
      </c>
      <c r="AK50" t="s">
        <v>26220</v>
      </c>
      <c r="AL50">
        <v>25</v>
      </c>
      <c r="AM50" s="5">
        <f t="shared" si="10"/>
        <v>1.7857142857142858</v>
      </c>
      <c r="AN50" s="4">
        <f t="shared" si="4"/>
        <v>2.7046032347054689E-3</v>
      </c>
      <c r="AO50" s="3"/>
      <c r="AP50">
        <v>0</v>
      </c>
      <c r="AR50" t="s">
        <v>64</v>
      </c>
      <c r="AT50" s="2">
        <v>1.3140000000000001</v>
      </c>
      <c r="AU50" s="1">
        <f t="shared" si="11"/>
        <v>0.78186685494938868</v>
      </c>
      <c r="AV50" s="1">
        <f t="shared" si="12"/>
        <v>0.63575070309829096</v>
      </c>
      <c r="AW50" s="1">
        <f t="shared" si="13"/>
        <v>0.48963455124719329</v>
      </c>
    </row>
    <row r="51" spans="1:49" x14ac:dyDescent="0.2">
      <c r="A51">
        <v>49</v>
      </c>
      <c r="B51" t="s">
        <v>26219</v>
      </c>
      <c r="C51" t="s">
        <v>26218</v>
      </c>
      <c r="F51" t="s">
        <v>26217</v>
      </c>
      <c r="G51" t="s">
        <v>19</v>
      </c>
      <c r="H51" t="s">
        <v>18</v>
      </c>
      <c r="I51" t="s">
        <v>26216</v>
      </c>
      <c r="J51" t="s">
        <v>26215</v>
      </c>
      <c r="K51" t="s">
        <v>26214</v>
      </c>
      <c r="L51" t="s">
        <v>26213</v>
      </c>
      <c r="M51" t="s">
        <v>12134</v>
      </c>
      <c r="N51">
        <v>3</v>
      </c>
      <c r="O51" t="s">
        <v>26212</v>
      </c>
      <c r="P51" t="s">
        <v>26211</v>
      </c>
      <c r="Q51" t="s">
        <v>26210</v>
      </c>
      <c r="R51" s="7">
        <v>39609</v>
      </c>
      <c r="S51" s="8">
        <f t="shared" si="8"/>
        <v>2008</v>
      </c>
      <c r="T51" s="8">
        <v>2008</v>
      </c>
      <c r="U51" s="8">
        <f t="shared" si="9"/>
        <v>14</v>
      </c>
      <c r="V51" s="7">
        <v>2008</v>
      </c>
      <c r="W51" t="s">
        <v>289</v>
      </c>
      <c r="X51" s="2">
        <v>0.375</v>
      </c>
      <c r="Y51" s="6">
        <f t="shared" si="2"/>
        <v>1.0010410827260351E-2</v>
      </c>
      <c r="AA51">
        <v>135194</v>
      </c>
      <c r="AB51">
        <v>24918</v>
      </c>
      <c r="AD51" t="s">
        <v>8</v>
      </c>
      <c r="AE51">
        <v>44</v>
      </c>
      <c r="AF51">
        <v>12</v>
      </c>
      <c r="AH51" t="s">
        <v>26209</v>
      </c>
      <c r="AI51" t="s">
        <v>26208</v>
      </c>
      <c r="AK51" t="s">
        <v>26207</v>
      </c>
      <c r="AL51">
        <v>14</v>
      </c>
      <c r="AM51" s="5">
        <f t="shared" si="10"/>
        <v>1</v>
      </c>
      <c r="AN51" s="4">
        <f t="shared" si="4"/>
        <v>1.5145778114350624E-3</v>
      </c>
      <c r="AO51" s="3"/>
      <c r="AP51">
        <v>0</v>
      </c>
      <c r="AR51" t="s">
        <v>64</v>
      </c>
      <c r="AT51" s="2">
        <v>1.3140000000000001</v>
      </c>
      <c r="AU51" s="1">
        <f t="shared" si="11"/>
        <v>0.74616609225127639</v>
      </c>
      <c r="AV51" s="1">
        <f t="shared" si="12"/>
        <v>0.57624943193477074</v>
      </c>
      <c r="AW51" s="1">
        <f t="shared" si="13"/>
        <v>0.40633277161826492</v>
      </c>
    </row>
    <row r="52" spans="1:49" x14ac:dyDescent="0.2">
      <c r="A52">
        <v>50</v>
      </c>
      <c r="B52" t="s">
        <v>26206</v>
      </c>
      <c r="C52" t="s">
        <v>26205</v>
      </c>
      <c r="F52" t="s">
        <v>26204</v>
      </c>
      <c r="G52" t="s">
        <v>19</v>
      </c>
      <c r="H52" t="s">
        <v>18</v>
      </c>
      <c r="I52" t="s">
        <v>26203</v>
      </c>
      <c r="J52">
        <v>60006028</v>
      </c>
      <c r="K52" t="s">
        <v>26202</v>
      </c>
      <c r="L52" t="s">
        <v>26201</v>
      </c>
      <c r="M52" t="s">
        <v>4664</v>
      </c>
      <c r="N52">
        <v>3</v>
      </c>
      <c r="O52" t="s">
        <v>26200</v>
      </c>
      <c r="P52" t="s">
        <v>26199</v>
      </c>
      <c r="Q52" t="s">
        <v>26198</v>
      </c>
      <c r="R52" s="7">
        <v>39608</v>
      </c>
      <c r="S52" s="8">
        <f t="shared" si="8"/>
        <v>2008</v>
      </c>
      <c r="T52" s="8">
        <v>2008</v>
      </c>
      <c r="U52" s="8">
        <f t="shared" si="9"/>
        <v>14</v>
      </c>
      <c r="V52" s="7">
        <v>39608</v>
      </c>
      <c r="W52" t="s">
        <v>9896</v>
      </c>
      <c r="X52" s="2">
        <v>0.621</v>
      </c>
      <c r="Y52" s="6">
        <f t="shared" si="2"/>
        <v>1.6577240329943142E-2</v>
      </c>
      <c r="AA52">
        <v>11755326</v>
      </c>
      <c r="AB52">
        <v>4700151916</v>
      </c>
      <c r="AC52">
        <v>11755334</v>
      </c>
      <c r="AD52" t="s">
        <v>8</v>
      </c>
      <c r="AF52">
        <v>1788</v>
      </c>
      <c r="AH52" s="10">
        <v>43831</v>
      </c>
      <c r="AI52" t="s">
        <v>26197</v>
      </c>
      <c r="AJ52" t="s">
        <v>26196</v>
      </c>
      <c r="AK52" t="s">
        <v>26195</v>
      </c>
      <c r="AL52">
        <v>6</v>
      </c>
      <c r="AM52" s="5">
        <f t="shared" si="10"/>
        <v>0.42857142857142855</v>
      </c>
      <c r="AN52" s="4">
        <f t="shared" si="4"/>
        <v>6.4910477632931242E-4</v>
      </c>
      <c r="AO52" s="3"/>
      <c r="AP52">
        <v>0</v>
      </c>
      <c r="AR52" t="s">
        <v>64</v>
      </c>
      <c r="AT52" s="2">
        <v>1.091</v>
      </c>
      <c r="AU52" s="1">
        <f t="shared" si="11"/>
        <v>1.1798799663858992</v>
      </c>
      <c r="AV52" s="1">
        <f t="shared" si="12"/>
        <v>0.86131725531362269</v>
      </c>
      <c r="AW52" s="1">
        <f t="shared" si="13"/>
        <v>0.54275454424134606</v>
      </c>
    </row>
    <row r="53" spans="1:49" x14ac:dyDescent="0.2">
      <c r="A53">
        <v>51</v>
      </c>
      <c r="B53" t="s">
        <v>26194</v>
      </c>
      <c r="C53" t="s">
        <v>26193</v>
      </c>
      <c r="E53">
        <v>18545626</v>
      </c>
      <c r="F53" t="s">
        <v>26192</v>
      </c>
      <c r="G53" t="s">
        <v>19</v>
      </c>
      <c r="H53" t="s">
        <v>18</v>
      </c>
      <c r="I53" t="s">
        <v>8083</v>
      </c>
      <c r="J53">
        <v>60028186</v>
      </c>
      <c r="K53" t="s">
        <v>1953</v>
      </c>
      <c r="L53" t="s">
        <v>1952</v>
      </c>
      <c r="M53" t="s">
        <v>1951</v>
      </c>
      <c r="N53">
        <v>2</v>
      </c>
      <c r="O53" t="s">
        <v>8082</v>
      </c>
      <c r="P53" t="s">
        <v>8081</v>
      </c>
      <c r="Q53" t="s">
        <v>8080</v>
      </c>
      <c r="R53" s="7">
        <v>39608</v>
      </c>
      <c r="S53" s="8">
        <f t="shared" si="8"/>
        <v>2008</v>
      </c>
      <c r="T53" s="8">
        <v>2008</v>
      </c>
      <c r="U53" s="8">
        <f t="shared" si="9"/>
        <v>14</v>
      </c>
      <c r="V53" s="7">
        <v>39608</v>
      </c>
      <c r="W53" t="s">
        <v>12919</v>
      </c>
      <c r="X53" s="2">
        <v>1.3939999999999999</v>
      </c>
      <c r="Y53" s="6">
        <f t="shared" si="2"/>
        <v>3.721203384853581E-2</v>
      </c>
      <c r="AB53">
        <v>12862</v>
      </c>
      <c r="AC53">
        <v>10944087</v>
      </c>
      <c r="AD53" t="s">
        <v>8</v>
      </c>
      <c r="AE53">
        <v>16</v>
      </c>
      <c r="AF53">
        <v>12</v>
      </c>
      <c r="AH53" t="s">
        <v>26191</v>
      </c>
      <c r="AI53" t="s">
        <v>26190</v>
      </c>
      <c r="AK53" t="s">
        <v>26189</v>
      </c>
      <c r="AL53">
        <v>379</v>
      </c>
      <c r="AM53" s="5">
        <f t="shared" si="10"/>
        <v>27.071428571428573</v>
      </c>
      <c r="AN53" s="4">
        <f t="shared" si="4"/>
        <v>4.1001785038134911E-2</v>
      </c>
      <c r="AO53" s="3"/>
      <c r="AP53">
        <v>1</v>
      </c>
      <c r="AR53" t="s">
        <v>64</v>
      </c>
      <c r="AT53" s="2">
        <v>3.8940000000000001</v>
      </c>
      <c r="AU53" s="1">
        <f t="shared" si="11"/>
        <v>3.834895920541554</v>
      </c>
      <c r="AV53" s="1">
        <f t="shared" si="12"/>
        <v>3.9106909443335365</v>
      </c>
      <c r="AW53" s="1">
        <f t="shared" si="13"/>
        <v>3.986485968125518</v>
      </c>
    </row>
    <row r="54" spans="1:49" x14ac:dyDescent="0.2">
      <c r="A54">
        <v>52</v>
      </c>
      <c r="B54" t="s">
        <v>26188</v>
      </c>
      <c r="C54" t="s">
        <v>26187</v>
      </c>
      <c r="F54" t="s">
        <v>26186</v>
      </c>
      <c r="G54" t="s">
        <v>19</v>
      </c>
      <c r="H54" t="s">
        <v>18</v>
      </c>
      <c r="I54" t="s">
        <v>26185</v>
      </c>
      <c r="J54" t="s">
        <v>26184</v>
      </c>
      <c r="K54" t="s">
        <v>26183</v>
      </c>
      <c r="L54" t="s">
        <v>26182</v>
      </c>
      <c r="M54" t="s">
        <v>26181</v>
      </c>
      <c r="N54">
        <v>5</v>
      </c>
      <c r="O54" t="s">
        <v>26180</v>
      </c>
      <c r="P54" t="s">
        <v>26179</v>
      </c>
      <c r="Q54" t="s">
        <v>26178</v>
      </c>
      <c r="R54" s="7">
        <v>39608</v>
      </c>
      <c r="S54" s="8">
        <f t="shared" si="8"/>
        <v>2008</v>
      </c>
      <c r="T54" s="8">
        <v>2008</v>
      </c>
      <c r="U54" s="8">
        <f t="shared" si="9"/>
        <v>14</v>
      </c>
      <c r="V54" s="7">
        <v>39608</v>
      </c>
      <c r="W54" t="s">
        <v>15872</v>
      </c>
      <c r="X54" s="2">
        <v>1.5029999999999999</v>
      </c>
      <c r="Y54" s="6">
        <f t="shared" si="2"/>
        <v>4.0121726595659483E-2</v>
      </c>
      <c r="AA54">
        <v>10980121</v>
      </c>
      <c r="AB54">
        <v>11000153773</v>
      </c>
      <c r="AC54" t="s">
        <v>15871</v>
      </c>
      <c r="AD54" t="s">
        <v>8</v>
      </c>
      <c r="AE54">
        <v>77</v>
      </c>
      <c r="AF54">
        <v>21</v>
      </c>
      <c r="AG54">
        <v>214411</v>
      </c>
      <c r="AI54" t="s">
        <v>26177</v>
      </c>
      <c r="AK54" t="s">
        <v>26176</v>
      </c>
      <c r="AL54">
        <v>115</v>
      </c>
      <c r="AM54" s="5">
        <f t="shared" si="10"/>
        <v>8.2142857142857135</v>
      </c>
      <c r="AN54" s="4">
        <f t="shared" si="4"/>
        <v>1.2441174879645155E-2</v>
      </c>
      <c r="AO54" s="3"/>
      <c r="AP54">
        <v>0</v>
      </c>
      <c r="AR54" t="s">
        <v>64</v>
      </c>
      <c r="AT54" s="2" t="s">
        <v>0</v>
      </c>
      <c r="AU54" s="1">
        <f t="shared" si="11"/>
        <v>3.1817561080855179</v>
      </c>
      <c r="AV54" s="1">
        <f t="shared" si="12"/>
        <v>2.6281450737652321</v>
      </c>
      <c r="AW54" s="1">
        <f t="shared" si="13"/>
        <v>2.0745340394449454</v>
      </c>
    </row>
    <row r="55" spans="1:49" x14ac:dyDescent="0.2">
      <c r="A55">
        <v>53</v>
      </c>
      <c r="B55" t="s">
        <v>26175</v>
      </c>
      <c r="C55" t="s">
        <v>26174</v>
      </c>
      <c r="F55" t="s">
        <v>26173</v>
      </c>
      <c r="G55" t="s">
        <v>19</v>
      </c>
      <c r="H55" t="s">
        <v>18</v>
      </c>
      <c r="I55" t="s">
        <v>26172</v>
      </c>
      <c r="J55" t="s">
        <v>26171</v>
      </c>
      <c r="K55" t="s">
        <v>26170</v>
      </c>
      <c r="L55" t="s">
        <v>26169</v>
      </c>
      <c r="M55" t="s">
        <v>26168</v>
      </c>
      <c r="N55">
        <v>17</v>
      </c>
      <c r="O55" t="s">
        <v>26167</v>
      </c>
      <c r="P55" t="s">
        <v>26166</v>
      </c>
      <c r="Q55" t="s">
        <v>26165</v>
      </c>
      <c r="R55" s="7">
        <v>39608</v>
      </c>
      <c r="S55" s="8">
        <f t="shared" si="8"/>
        <v>2008</v>
      </c>
      <c r="T55" s="8">
        <v>2008</v>
      </c>
      <c r="U55" s="8">
        <f t="shared" si="9"/>
        <v>14</v>
      </c>
      <c r="V55" s="7">
        <v>2008</v>
      </c>
      <c r="W55" t="s">
        <v>12565</v>
      </c>
      <c r="X55" s="2">
        <v>0.75</v>
      </c>
      <c r="Y55" s="6">
        <f t="shared" si="2"/>
        <v>2.0020821654520703E-2</v>
      </c>
      <c r="AA55" t="s">
        <v>12564</v>
      </c>
      <c r="AB55">
        <v>29221</v>
      </c>
      <c r="AD55" t="s">
        <v>8</v>
      </c>
      <c r="AE55">
        <v>15</v>
      </c>
      <c r="AF55">
        <v>5</v>
      </c>
      <c r="AG55">
        <v>56104</v>
      </c>
      <c r="AI55" t="s">
        <v>26164</v>
      </c>
      <c r="AK55" t="s">
        <v>26163</v>
      </c>
      <c r="AL55">
        <v>79</v>
      </c>
      <c r="AM55" s="5">
        <f t="shared" si="10"/>
        <v>5.6428571428571432</v>
      </c>
      <c r="AN55" s="4">
        <f t="shared" si="4"/>
        <v>8.5465462216692822E-3</v>
      </c>
      <c r="AO55" s="3"/>
      <c r="AP55">
        <v>0</v>
      </c>
      <c r="AQ55" t="s">
        <v>15523</v>
      </c>
      <c r="AR55" t="s">
        <v>64</v>
      </c>
      <c r="AS55" t="s">
        <v>15521</v>
      </c>
      <c r="AT55" s="2">
        <v>2.0230000000000001</v>
      </c>
      <c r="AU55" s="1">
        <f t="shared" si="11"/>
        <v>1.6578539024665278</v>
      </c>
      <c r="AV55" s="1">
        <f t="shared" si="12"/>
        <v>1.4283683938094993</v>
      </c>
      <c r="AW55" s="1">
        <f t="shared" si="13"/>
        <v>1.1988828851524709</v>
      </c>
    </row>
    <row r="56" spans="1:49" x14ac:dyDescent="0.2">
      <c r="A56">
        <v>54</v>
      </c>
      <c r="B56" t="s">
        <v>26162</v>
      </c>
      <c r="C56" t="s">
        <v>26161</v>
      </c>
      <c r="F56" t="s">
        <v>26160</v>
      </c>
      <c r="G56" t="s">
        <v>19</v>
      </c>
      <c r="H56" t="s">
        <v>18</v>
      </c>
      <c r="I56" t="s">
        <v>26159</v>
      </c>
      <c r="J56">
        <v>60004956</v>
      </c>
      <c r="K56" t="s">
        <v>26158</v>
      </c>
      <c r="L56" t="s">
        <v>26157</v>
      </c>
      <c r="M56" t="s">
        <v>11254</v>
      </c>
      <c r="N56">
        <v>4</v>
      </c>
      <c r="O56" t="s">
        <v>26156</v>
      </c>
      <c r="P56" t="s">
        <v>26155</v>
      </c>
      <c r="Q56" t="s">
        <v>26154</v>
      </c>
      <c r="R56" s="7">
        <v>39608</v>
      </c>
      <c r="S56" s="8">
        <f t="shared" si="8"/>
        <v>2008</v>
      </c>
      <c r="T56" s="8">
        <v>2008</v>
      </c>
      <c r="U56" s="8">
        <f t="shared" si="9"/>
        <v>14</v>
      </c>
      <c r="V56" s="7">
        <v>2008</v>
      </c>
      <c r="W56" t="s">
        <v>19897</v>
      </c>
      <c r="X56" s="2">
        <v>0.69899999999999995</v>
      </c>
      <c r="Y56" s="6">
        <f t="shared" si="2"/>
        <v>1.8659405782013295E-2</v>
      </c>
      <c r="AA56">
        <v>218979</v>
      </c>
      <c r="AB56">
        <v>28132</v>
      </c>
      <c r="AD56" t="s">
        <v>8</v>
      </c>
      <c r="AE56">
        <v>103</v>
      </c>
      <c r="AF56">
        <v>10</v>
      </c>
      <c r="AG56">
        <v>103304</v>
      </c>
      <c r="AI56" t="s">
        <v>26153</v>
      </c>
      <c r="AK56" t="s">
        <v>26152</v>
      </c>
      <c r="AL56">
        <v>32</v>
      </c>
      <c r="AM56" s="5">
        <f t="shared" si="10"/>
        <v>2.2857142857142856</v>
      </c>
      <c r="AN56" s="4">
        <f t="shared" si="4"/>
        <v>3.4618921404229999E-3</v>
      </c>
      <c r="AO56" s="3"/>
      <c r="AP56">
        <v>0</v>
      </c>
      <c r="AQ56" t="s">
        <v>13006</v>
      </c>
      <c r="AR56" t="s">
        <v>26151</v>
      </c>
      <c r="AS56" t="s">
        <v>13004</v>
      </c>
      <c r="AT56" s="2">
        <v>2.5459999999999998</v>
      </c>
      <c r="AU56" s="1">
        <f t="shared" si="11"/>
        <v>1.4100151689536204</v>
      </c>
      <c r="AV56" s="1">
        <f t="shared" si="12"/>
        <v>1.1060648961218147</v>
      </c>
      <c r="AW56" s="1">
        <f t="shared" si="13"/>
        <v>0.80211462329000882</v>
      </c>
    </row>
    <row r="57" spans="1:49" x14ac:dyDescent="0.2">
      <c r="A57">
        <v>55</v>
      </c>
      <c r="B57" t="s">
        <v>26150</v>
      </c>
      <c r="C57" t="s">
        <v>26149</v>
      </c>
      <c r="F57" t="s">
        <v>26148</v>
      </c>
      <c r="G57" t="s">
        <v>19</v>
      </c>
      <c r="H57" t="s">
        <v>18</v>
      </c>
      <c r="I57" t="s">
        <v>26147</v>
      </c>
      <c r="J57">
        <v>60015574</v>
      </c>
      <c r="K57" t="s">
        <v>4104</v>
      </c>
      <c r="L57" t="s">
        <v>4103</v>
      </c>
      <c r="M57" t="s">
        <v>35</v>
      </c>
      <c r="N57">
        <v>5</v>
      </c>
      <c r="O57" t="s">
        <v>26146</v>
      </c>
      <c r="P57" t="s">
        <v>26145</v>
      </c>
      <c r="Q57" t="s">
        <v>26144</v>
      </c>
      <c r="R57" s="7">
        <v>39608</v>
      </c>
      <c r="S57" s="8">
        <f t="shared" si="8"/>
        <v>2008</v>
      </c>
      <c r="T57" s="8">
        <v>2008</v>
      </c>
      <c r="U57" s="8">
        <f t="shared" si="9"/>
        <v>14</v>
      </c>
      <c r="V57" s="7">
        <v>2008</v>
      </c>
      <c r="W57" t="s">
        <v>12565</v>
      </c>
      <c r="X57" s="2">
        <v>0.75</v>
      </c>
      <c r="Y57" s="6">
        <f t="shared" si="2"/>
        <v>2.0020821654520703E-2</v>
      </c>
      <c r="AA57" t="s">
        <v>12564</v>
      </c>
      <c r="AB57">
        <v>29221</v>
      </c>
      <c r="AD57" t="s">
        <v>8</v>
      </c>
      <c r="AE57">
        <v>15</v>
      </c>
      <c r="AF57">
        <v>5</v>
      </c>
      <c r="AG57">
        <v>57104</v>
      </c>
      <c r="AI57" t="s">
        <v>26143</v>
      </c>
      <c r="AK57" t="s">
        <v>26142</v>
      </c>
      <c r="AL57">
        <v>52</v>
      </c>
      <c r="AM57" s="5">
        <f t="shared" si="10"/>
        <v>3.7142857142857144</v>
      </c>
      <c r="AN57" s="4">
        <f t="shared" si="4"/>
        <v>5.6255747281873754E-3</v>
      </c>
      <c r="AO57" s="3"/>
      <c r="AP57">
        <v>0</v>
      </c>
      <c r="AQ57" t="s">
        <v>4554</v>
      </c>
      <c r="AR57" t="s">
        <v>64</v>
      </c>
      <c r="AS57" t="s">
        <v>4553</v>
      </c>
      <c r="AT57" s="2">
        <v>2.0230000000000001</v>
      </c>
      <c r="AU57" s="1">
        <f t="shared" si="11"/>
        <v>1.5702247576620705</v>
      </c>
      <c r="AV57" s="1">
        <f t="shared" si="12"/>
        <v>1.2823198191354039</v>
      </c>
      <c r="AW57" s="1">
        <f t="shared" si="13"/>
        <v>0.99441488060873739</v>
      </c>
    </row>
    <row r="58" spans="1:49" x14ac:dyDescent="0.2">
      <c r="A58">
        <v>56</v>
      </c>
      <c r="B58" t="s">
        <v>26141</v>
      </c>
      <c r="C58" t="s">
        <v>26140</v>
      </c>
      <c r="F58" t="s">
        <v>26139</v>
      </c>
      <c r="G58" t="s">
        <v>19</v>
      </c>
      <c r="H58" t="s">
        <v>18</v>
      </c>
      <c r="I58" t="s">
        <v>26138</v>
      </c>
      <c r="J58">
        <v>60021918</v>
      </c>
      <c r="K58" t="s">
        <v>26137</v>
      </c>
      <c r="L58" t="s">
        <v>745</v>
      </c>
      <c r="M58" t="s">
        <v>35</v>
      </c>
      <c r="N58">
        <v>6</v>
      </c>
      <c r="O58" t="s">
        <v>26136</v>
      </c>
      <c r="P58" t="s">
        <v>26135</v>
      </c>
      <c r="Q58" t="s">
        <v>26134</v>
      </c>
      <c r="R58" s="7">
        <v>39608</v>
      </c>
      <c r="S58" s="8">
        <f t="shared" si="8"/>
        <v>2008</v>
      </c>
      <c r="T58" s="8">
        <v>2008</v>
      </c>
      <c r="U58" s="8">
        <f t="shared" si="9"/>
        <v>14</v>
      </c>
      <c r="V58" s="7">
        <v>2008</v>
      </c>
      <c r="W58" t="s">
        <v>15527</v>
      </c>
      <c r="X58" s="2">
        <v>0.60499999999999998</v>
      </c>
      <c r="Y58" s="6">
        <f t="shared" si="2"/>
        <v>1.6150129467980032E-2</v>
      </c>
      <c r="AA58">
        <v>346748</v>
      </c>
      <c r="AB58">
        <v>15563</v>
      </c>
      <c r="AD58" t="s">
        <v>8</v>
      </c>
      <c r="AE58">
        <v>79</v>
      </c>
      <c r="AF58">
        <v>5</v>
      </c>
      <c r="AG58">
        <v>53103</v>
      </c>
      <c r="AI58" t="s">
        <v>26133</v>
      </c>
      <c r="AK58" t="s">
        <v>26132</v>
      </c>
      <c r="AL58">
        <v>403</v>
      </c>
      <c r="AM58" s="5">
        <f t="shared" si="10"/>
        <v>28.785714285714285</v>
      </c>
      <c r="AN58" s="4">
        <f t="shared" si="4"/>
        <v>4.3598204143452154E-2</v>
      </c>
      <c r="AO58" s="3"/>
      <c r="AP58">
        <v>0</v>
      </c>
      <c r="AQ58" t="s">
        <v>26</v>
      </c>
      <c r="AR58">
        <v>215957</v>
      </c>
      <c r="AS58" t="s">
        <v>24</v>
      </c>
      <c r="AT58" s="2">
        <v>1.5229999999999999</v>
      </c>
      <c r="AU58" s="1">
        <f t="shared" si="11"/>
        <v>2.4384551870621669</v>
      </c>
      <c r="AV58" s="1">
        <f t="shared" si="12"/>
        <v>2.9874166805716094</v>
      </c>
      <c r="AW58" s="1">
        <f t="shared" si="13"/>
        <v>3.5363781740810514</v>
      </c>
    </row>
    <row r="59" spans="1:49" x14ac:dyDescent="0.2">
      <c r="A59">
        <v>57</v>
      </c>
      <c r="B59" t="s">
        <v>26131</v>
      </c>
      <c r="C59" t="s">
        <v>26130</v>
      </c>
      <c r="F59" t="s">
        <v>26129</v>
      </c>
      <c r="G59" t="s">
        <v>19</v>
      </c>
      <c r="H59" t="s">
        <v>18</v>
      </c>
      <c r="I59" t="s">
        <v>26128</v>
      </c>
      <c r="J59" t="s">
        <v>26127</v>
      </c>
      <c r="K59" t="s">
        <v>26126</v>
      </c>
      <c r="L59" t="s">
        <v>22285</v>
      </c>
      <c r="M59" t="s">
        <v>22284</v>
      </c>
      <c r="N59">
        <v>7</v>
      </c>
      <c r="O59" t="s">
        <v>26125</v>
      </c>
      <c r="P59" t="s">
        <v>26124</v>
      </c>
      <c r="Q59" t="s">
        <v>26123</v>
      </c>
      <c r="R59" s="7">
        <v>39608</v>
      </c>
      <c r="S59" s="8">
        <f t="shared" si="8"/>
        <v>2008</v>
      </c>
      <c r="T59" s="8">
        <v>2008</v>
      </c>
      <c r="U59" s="8">
        <f t="shared" si="9"/>
        <v>14</v>
      </c>
      <c r="V59" s="7">
        <v>2008</v>
      </c>
      <c r="W59" t="s">
        <v>12565</v>
      </c>
      <c r="X59" s="2">
        <v>0.75</v>
      </c>
      <c r="Y59" s="6">
        <f t="shared" si="2"/>
        <v>2.0020821654520703E-2</v>
      </c>
      <c r="AA59" t="s">
        <v>12564</v>
      </c>
      <c r="AB59">
        <v>29221</v>
      </c>
      <c r="AD59" t="s">
        <v>8</v>
      </c>
      <c r="AE59">
        <v>15</v>
      </c>
      <c r="AF59">
        <v>5</v>
      </c>
      <c r="AG59">
        <v>53503</v>
      </c>
      <c r="AI59" t="s">
        <v>26122</v>
      </c>
      <c r="AK59" t="s">
        <v>26121</v>
      </c>
      <c r="AL59">
        <v>7</v>
      </c>
      <c r="AM59" s="5">
        <f t="shared" si="10"/>
        <v>0.5</v>
      </c>
      <c r="AN59" s="4">
        <f t="shared" si="4"/>
        <v>7.572889057175312E-4</v>
      </c>
      <c r="AO59" s="3"/>
      <c r="AP59">
        <v>0</v>
      </c>
      <c r="AQ59" t="s">
        <v>6378</v>
      </c>
      <c r="AR59" t="s">
        <v>26120</v>
      </c>
      <c r="AS59" t="s">
        <v>3249</v>
      </c>
      <c r="AT59" s="2">
        <v>2.0230000000000001</v>
      </c>
      <c r="AU59" s="1">
        <f t="shared" si="11"/>
        <v>1.4241761829879751</v>
      </c>
      <c r="AV59" s="1">
        <f t="shared" si="12"/>
        <v>1.0389055280119117</v>
      </c>
      <c r="AW59" s="1">
        <f t="shared" si="13"/>
        <v>0.65363487303584822</v>
      </c>
    </row>
    <row r="60" spans="1:49" x14ac:dyDescent="0.2">
      <c r="A60">
        <v>58</v>
      </c>
      <c r="B60" t="s">
        <v>26119</v>
      </c>
      <c r="C60" t="s">
        <v>26118</v>
      </c>
      <c r="F60" t="s">
        <v>26117</v>
      </c>
      <c r="G60" t="s">
        <v>19</v>
      </c>
      <c r="H60" t="s">
        <v>18</v>
      </c>
      <c r="I60" t="s">
        <v>23168</v>
      </c>
      <c r="J60">
        <v>60024322</v>
      </c>
      <c r="K60" t="s">
        <v>23167</v>
      </c>
      <c r="L60" t="s">
        <v>23166</v>
      </c>
      <c r="M60" t="s">
        <v>293</v>
      </c>
      <c r="N60">
        <v>4</v>
      </c>
      <c r="O60" t="s">
        <v>26116</v>
      </c>
      <c r="P60" t="s">
        <v>26115</v>
      </c>
      <c r="Q60" t="s">
        <v>26114</v>
      </c>
      <c r="R60" s="7">
        <v>39608</v>
      </c>
      <c r="S60" s="8">
        <f t="shared" si="8"/>
        <v>2008</v>
      </c>
      <c r="T60" s="8">
        <v>2008</v>
      </c>
      <c r="U60" s="8">
        <f t="shared" si="9"/>
        <v>14</v>
      </c>
      <c r="V60" s="7">
        <v>2008</v>
      </c>
      <c r="W60" t="s">
        <v>15527</v>
      </c>
      <c r="X60" s="2">
        <v>0.60499999999999998</v>
      </c>
      <c r="Y60" s="6">
        <f t="shared" si="2"/>
        <v>1.6150129467980032E-2</v>
      </c>
      <c r="AA60">
        <v>346748</v>
      </c>
      <c r="AB60">
        <v>15563</v>
      </c>
      <c r="AD60" t="s">
        <v>8</v>
      </c>
      <c r="AE60">
        <v>79</v>
      </c>
      <c r="AF60">
        <v>5</v>
      </c>
      <c r="AG60">
        <v>53701</v>
      </c>
      <c r="AI60" t="s">
        <v>26113</v>
      </c>
      <c r="AK60" t="s">
        <v>26112</v>
      </c>
      <c r="AL60">
        <v>9</v>
      </c>
      <c r="AM60" s="5">
        <f t="shared" si="10"/>
        <v>0.6428571428571429</v>
      </c>
      <c r="AN60" s="4">
        <f t="shared" si="4"/>
        <v>9.7365716449396885E-4</v>
      </c>
      <c r="AO60" s="3"/>
      <c r="AP60">
        <v>0</v>
      </c>
      <c r="AR60" t="s">
        <v>64</v>
      </c>
      <c r="AT60" s="2">
        <v>1.5229999999999999</v>
      </c>
      <c r="AU60" s="1">
        <f t="shared" si="11"/>
        <v>1.1597187776934212</v>
      </c>
      <c r="AV60" s="1">
        <f t="shared" si="12"/>
        <v>0.85618933162370015</v>
      </c>
      <c r="AW60" s="1">
        <f t="shared" si="13"/>
        <v>0.55265988555397882</v>
      </c>
    </row>
    <row r="61" spans="1:49" x14ac:dyDescent="0.2">
      <c r="A61">
        <v>59</v>
      </c>
      <c r="B61" t="s">
        <v>26111</v>
      </c>
      <c r="C61" t="s">
        <v>26110</v>
      </c>
      <c r="F61" t="s">
        <v>26109</v>
      </c>
      <c r="G61" t="s">
        <v>19</v>
      </c>
      <c r="H61" t="s">
        <v>18</v>
      </c>
      <c r="I61" t="s">
        <v>18928</v>
      </c>
      <c r="J61">
        <v>100580365</v>
      </c>
      <c r="K61" t="s">
        <v>18927</v>
      </c>
      <c r="M61" t="s">
        <v>35</v>
      </c>
      <c r="N61">
        <v>1</v>
      </c>
      <c r="O61" t="s">
        <v>18926</v>
      </c>
      <c r="P61">
        <v>8266831600</v>
      </c>
      <c r="Q61">
        <v>100580365</v>
      </c>
      <c r="R61" s="7">
        <v>39607</v>
      </c>
      <c r="S61" s="8">
        <f t="shared" si="8"/>
        <v>2008</v>
      </c>
      <c r="T61" s="8">
        <v>2008</v>
      </c>
      <c r="U61" s="8">
        <f t="shared" si="9"/>
        <v>14</v>
      </c>
      <c r="V61" s="7">
        <v>39607</v>
      </c>
      <c r="W61" t="s">
        <v>4531</v>
      </c>
      <c r="X61" s="2">
        <v>0.88100000000000001</v>
      </c>
      <c r="Y61" s="6">
        <f t="shared" si="2"/>
        <v>2.3517791836843653E-2</v>
      </c>
      <c r="AA61">
        <v>10459243</v>
      </c>
      <c r="AB61">
        <v>17248</v>
      </c>
      <c r="AD61" t="s">
        <v>8</v>
      </c>
      <c r="AE61">
        <v>50</v>
      </c>
      <c r="AF61">
        <v>3</v>
      </c>
      <c r="AH61" t="s">
        <v>26108</v>
      </c>
      <c r="AI61" t="s">
        <v>26107</v>
      </c>
      <c r="AJ61" t="s">
        <v>26106</v>
      </c>
      <c r="AK61" t="s">
        <v>26105</v>
      </c>
      <c r="AL61">
        <v>0</v>
      </c>
      <c r="AM61" s="5">
        <f t="shared" si="10"/>
        <v>0</v>
      </c>
      <c r="AN61" s="4">
        <f t="shared" si="4"/>
        <v>0</v>
      </c>
      <c r="AO61" s="3"/>
      <c r="AP61">
        <v>0</v>
      </c>
      <c r="AQ61" t="s">
        <v>8655</v>
      </c>
      <c r="AR61" t="s">
        <v>64</v>
      </c>
      <c r="AS61" t="s">
        <v>15006</v>
      </c>
      <c r="AT61" s="2" t="s">
        <v>0</v>
      </c>
      <c r="AU61" s="1">
        <f t="shared" si="11"/>
        <v>1.6462454285790555</v>
      </c>
      <c r="AV61" s="1">
        <f t="shared" si="12"/>
        <v>1.1758895918421826</v>
      </c>
      <c r="AW61" s="1">
        <f t="shared" si="13"/>
        <v>0.70553375510530958</v>
      </c>
    </row>
    <row r="62" spans="1:49" x14ac:dyDescent="0.2">
      <c r="A62">
        <v>60</v>
      </c>
      <c r="B62" t="s">
        <v>26104</v>
      </c>
      <c r="C62" t="s">
        <v>26103</v>
      </c>
      <c r="F62" t="s">
        <v>26102</v>
      </c>
      <c r="G62" t="s">
        <v>19</v>
      </c>
      <c r="H62" t="s">
        <v>18</v>
      </c>
      <c r="I62" t="s">
        <v>26101</v>
      </c>
      <c r="J62" t="s">
        <v>8748</v>
      </c>
      <c r="K62" t="s">
        <v>8747</v>
      </c>
      <c r="L62" t="s">
        <v>8746</v>
      </c>
      <c r="M62" t="s">
        <v>2518</v>
      </c>
      <c r="N62">
        <v>3</v>
      </c>
      <c r="O62" t="s">
        <v>26100</v>
      </c>
      <c r="P62" t="s">
        <v>26099</v>
      </c>
      <c r="Q62" t="s">
        <v>26098</v>
      </c>
      <c r="R62" s="7">
        <v>39607</v>
      </c>
      <c r="S62" s="8">
        <f t="shared" si="8"/>
        <v>2008</v>
      </c>
      <c r="T62" s="8">
        <v>2008</v>
      </c>
      <c r="U62" s="8">
        <f t="shared" si="9"/>
        <v>14</v>
      </c>
      <c r="V62" s="7">
        <v>39607</v>
      </c>
      <c r="W62" t="s">
        <v>4531</v>
      </c>
      <c r="X62" s="2">
        <v>0.88100000000000001</v>
      </c>
      <c r="Y62" s="6">
        <f t="shared" si="2"/>
        <v>2.3517791836843653E-2</v>
      </c>
      <c r="AA62">
        <v>10459243</v>
      </c>
      <c r="AB62">
        <v>17248</v>
      </c>
      <c r="AD62" t="s">
        <v>8</v>
      </c>
      <c r="AE62">
        <v>50</v>
      </c>
      <c r="AF62">
        <v>3</v>
      </c>
      <c r="AH62" t="s">
        <v>26097</v>
      </c>
      <c r="AI62" t="s">
        <v>26096</v>
      </c>
      <c r="AJ62" t="s">
        <v>26095</v>
      </c>
      <c r="AK62" t="s">
        <v>26094</v>
      </c>
      <c r="AL62">
        <v>14</v>
      </c>
      <c r="AM62" s="5">
        <f t="shared" si="10"/>
        <v>1</v>
      </c>
      <c r="AN62" s="4">
        <f t="shared" si="4"/>
        <v>1.5145778114350624E-3</v>
      </c>
      <c r="AO62" s="3"/>
      <c r="AP62">
        <v>0</v>
      </c>
      <c r="AQ62" t="s">
        <v>10877</v>
      </c>
      <c r="AR62" t="s">
        <v>64</v>
      </c>
      <c r="AS62" t="s">
        <v>10875</v>
      </c>
      <c r="AT62" s="2" t="s">
        <v>0</v>
      </c>
      <c r="AU62" s="1">
        <f t="shared" si="11"/>
        <v>1.6916827629221074</v>
      </c>
      <c r="AV62" s="1">
        <f t="shared" si="12"/>
        <v>1.2516184824139358</v>
      </c>
      <c r="AW62" s="1">
        <f t="shared" si="13"/>
        <v>0.81155420190576388</v>
      </c>
    </row>
    <row r="63" spans="1:49" x14ac:dyDescent="0.2">
      <c r="A63">
        <v>61</v>
      </c>
      <c r="B63" t="s">
        <v>26093</v>
      </c>
      <c r="C63" t="s">
        <v>26092</v>
      </c>
      <c r="D63" t="s">
        <v>26091</v>
      </c>
      <c r="E63">
        <v>18451464</v>
      </c>
      <c r="F63" t="s">
        <v>26090</v>
      </c>
      <c r="G63" t="s">
        <v>19</v>
      </c>
      <c r="H63" t="s">
        <v>18</v>
      </c>
      <c r="I63" t="s">
        <v>26089</v>
      </c>
      <c r="J63" t="s">
        <v>26088</v>
      </c>
      <c r="K63" t="s">
        <v>26087</v>
      </c>
      <c r="L63" t="s">
        <v>26086</v>
      </c>
      <c r="M63" t="s">
        <v>26085</v>
      </c>
      <c r="N63">
        <v>8</v>
      </c>
      <c r="O63" t="s">
        <v>26084</v>
      </c>
      <c r="P63" t="s">
        <v>26083</v>
      </c>
      <c r="Q63" t="s">
        <v>26082</v>
      </c>
      <c r="R63" s="7">
        <v>39606</v>
      </c>
      <c r="S63" s="8">
        <f t="shared" si="8"/>
        <v>2008</v>
      </c>
      <c r="T63" s="8">
        <v>2008</v>
      </c>
      <c r="U63" s="8">
        <f t="shared" si="9"/>
        <v>14</v>
      </c>
      <c r="V63" s="7">
        <v>39606</v>
      </c>
      <c r="W63" t="s">
        <v>12445</v>
      </c>
      <c r="X63" s="2">
        <v>1.3120000000000001</v>
      </c>
      <c r="Y63" s="6">
        <f t="shared" si="2"/>
        <v>3.502309068097488E-2</v>
      </c>
      <c r="AA63">
        <v>319155</v>
      </c>
      <c r="AB63">
        <v>29203</v>
      </c>
      <c r="AC63">
        <v>13616560</v>
      </c>
      <c r="AD63" t="s">
        <v>8</v>
      </c>
      <c r="AE63">
        <v>53</v>
      </c>
      <c r="AF63">
        <v>11</v>
      </c>
      <c r="AH63" t="s">
        <v>26081</v>
      </c>
      <c r="AI63" t="s">
        <v>26080</v>
      </c>
      <c r="AK63" t="s">
        <v>26079</v>
      </c>
      <c r="AL63">
        <v>132</v>
      </c>
      <c r="AM63" s="5">
        <f t="shared" si="10"/>
        <v>9.4285714285714288</v>
      </c>
      <c r="AN63" s="4">
        <f t="shared" si="4"/>
        <v>1.4280305079244875E-2</v>
      </c>
      <c r="AO63" s="3"/>
      <c r="AP63">
        <v>0</v>
      </c>
      <c r="AR63" t="s">
        <v>64</v>
      </c>
      <c r="AT63" s="2">
        <v>3.609</v>
      </c>
      <c r="AU63" s="1">
        <f t="shared" si="11"/>
        <v>2.8800255000455879</v>
      </c>
      <c r="AV63" s="1">
        <f t="shared" si="12"/>
        <v>2.465169788010988</v>
      </c>
      <c r="AW63" s="1">
        <f t="shared" si="13"/>
        <v>2.0503140759763876</v>
      </c>
    </row>
    <row r="64" spans="1:49" x14ac:dyDescent="0.2">
      <c r="A64">
        <v>62</v>
      </c>
      <c r="B64" t="s">
        <v>26078</v>
      </c>
      <c r="C64" t="s">
        <v>26077</v>
      </c>
      <c r="D64" t="s">
        <v>26076</v>
      </c>
      <c r="E64">
        <v>18490813</v>
      </c>
      <c r="F64" t="s">
        <v>26075</v>
      </c>
      <c r="G64" t="s">
        <v>19</v>
      </c>
      <c r="H64" t="s">
        <v>18</v>
      </c>
      <c r="I64" t="s">
        <v>26074</v>
      </c>
      <c r="J64" t="s">
        <v>26073</v>
      </c>
      <c r="K64" t="s">
        <v>26072</v>
      </c>
      <c r="L64" t="s">
        <v>26071</v>
      </c>
      <c r="M64" t="s">
        <v>18963</v>
      </c>
      <c r="N64">
        <v>3</v>
      </c>
      <c r="O64" t="s">
        <v>26070</v>
      </c>
      <c r="P64" t="s">
        <v>26069</v>
      </c>
      <c r="Q64" t="s">
        <v>26068</v>
      </c>
      <c r="R64" s="7">
        <v>39606</v>
      </c>
      <c r="S64" s="8">
        <f t="shared" si="8"/>
        <v>2008</v>
      </c>
      <c r="T64" s="8">
        <v>2008</v>
      </c>
      <c r="U64" s="8">
        <f t="shared" si="9"/>
        <v>14</v>
      </c>
      <c r="V64" s="7">
        <v>39606</v>
      </c>
      <c r="W64" t="s">
        <v>12445</v>
      </c>
      <c r="X64" s="2">
        <v>1.3120000000000001</v>
      </c>
      <c r="Y64" s="6">
        <f t="shared" si="2"/>
        <v>3.502309068097488E-2</v>
      </c>
      <c r="AA64">
        <v>319155</v>
      </c>
      <c r="AB64">
        <v>29203</v>
      </c>
      <c r="AC64">
        <v>13616560</v>
      </c>
      <c r="AD64" t="s">
        <v>8</v>
      </c>
      <c r="AE64">
        <v>53</v>
      </c>
      <c r="AF64">
        <v>11</v>
      </c>
      <c r="AH64" t="s">
        <v>26067</v>
      </c>
      <c r="AI64" t="s">
        <v>26066</v>
      </c>
      <c r="AK64" t="s">
        <v>26065</v>
      </c>
      <c r="AL64">
        <v>7</v>
      </c>
      <c r="AM64" s="5">
        <f t="shared" si="10"/>
        <v>0.5</v>
      </c>
      <c r="AN64" s="4">
        <f t="shared" si="4"/>
        <v>7.572889057175312E-4</v>
      </c>
      <c r="AO64" s="3"/>
      <c r="AP64">
        <v>0</v>
      </c>
      <c r="AR64" t="s">
        <v>64</v>
      </c>
      <c r="AT64" s="2">
        <v>3.609</v>
      </c>
      <c r="AU64" s="1">
        <f t="shared" si="11"/>
        <v>2.4743350148397676</v>
      </c>
      <c r="AV64" s="1">
        <f t="shared" si="12"/>
        <v>1.7890189793346205</v>
      </c>
      <c r="AW64" s="1">
        <f t="shared" si="13"/>
        <v>1.1037029438294736</v>
      </c>
    </row>
    <row r="65" spans="1:49" x14ac:dyDescent="0.2">
      <c r="A65">
        <v>63</v>
      </c>
      <c r="B65" t="s">
        <v>26064</v>
      </c>
      <c r="C65" t="s">
        <v>26063</v>
      </c>
      <c r="E65">
        <v>18465899</v>
      </c>
      <c r="F65" t="s">
        <v>26062</v>
      </c>
      <c r="G65" t="s">
        <v>19</v>
      </c>
      <c r="H65" t="s">
        <v>18</v>
      </c>
      <c r="I65" t="s">
        <v>26061</v>
      </c>
      <c r="J65" t="s">
        <v>26060</v>
      </c>
      <c r="K65" t="s">
        <v>26059</v>
      </c>
      <c r="L65" t="s">
        <v>26058</v>
      </c>
      <c r="M65" t="s">
        <v>1433</v>
      </c>
      <c r="N65">
        <v>2</v>
      </c>
      <c r="O65" t="s">
        <v>26057</v>
      </c>
      <c r="P65" t="s">
        <v>26056</v>
      </c>
      <c r="Q65" t="s">
        <v>26055</v>
      </c>
      <c r="R65" s="7">
        <v>39605</v>
      </c>
      <c r="S65" s="8">
        <f t="shared" si="8"/>
        <v>2008</v>
      </c>
      <c r="T65" s="8">
        <v>2008</v>
      </c>
      <c r="U65" s="8">
        <f t="shared" si="9"/>
        <v>14</v>
      </c>
      <c r="V65" s="7">
        <v>39605</v>
      </c>
      <c r="W65" t="s">
        <v>19756</v>
      </c>
      <c r="X65" s="2">
        <v>1.2</v>
      </c>
      <c r="Y65" s="6">
        <f t="shared" si="2"/>
        <v>3.2033314647233121E-2</v>
      </c>
      <c r="AA65">
        <v>223263</v>
      </c>
      <c r="AB65">
        <v>25896</v>
      </c>
      <c r="AD65" t="s">
        <v>8</v>
      </c>
      <c r="AE65">
        <v>73</v>
      </c>
      <c r="AF65">
        <v>11</v>
      </c>
      <c r="AH65" t="s">
        <v>26054</v>
      </c>
      <c r="AI65" t="s">
        <v>26053</v>
      </c>
      <c r="AK65" t="s">
        <v>26052</v>
      </c>
      <c r="AL65">
        <v>29</v>
      </c>
      <c r="AM65" s="5">
        <f t="shared" si="10"/>
        <v>2.0714285714285716</v>
      </c>
      <c r="AN65" s="4">
        <f t="shared" si="4"/>
        <v>3.137339752258344E-3</v>
      </c>
      <c r="AO65" s="3"/>
      <c r="AP65">
        <v>0</v>
      </c>
      <c r="AR65" t="s">
        <v>64</v>
      </c>
      <c r="AT65" s="2">
        <v>4.3540000000000001</v>
      </c>
      <c r="AU65" s="1">
        <f t="shared" si="11"/>
        <v>2.3364522178740685</v>
      </c>
      <c r="AV65" s="1">
        <f t="shared" si="12"/>
        <v>1.7585327199745731</v>
      </c>
      <c r="AW65" s="1">
        <f t="shared" si="13"/>
        <v>1.1806132220750778</v>
      </c>
    </row>
    <row r="66" spans="1:49" x14ac:dyDescent="0.2">
      <c r="A66">
        <v>64</v>
      </c>
      <c r="B66" t="s">
        <v>26051</v>
      </c>
      <c r="C66" t="s">
        <v>26050</v>
      </c>
      <c r="E66">
        <v>18471010</v>
      </c>
      <c r="F66" t="s">
        <v>26049</v>
      </c>
      <c r="G66" t="s">
        <v>19</v>
      </c>
      <c r="H66" t="s">
        <v>18</v>
      </c>
      <c r="I66" t="s">
        <v>26048</v>
      </c>
      <c r="J66">
        <v>60025038</v>
      </c>
      <c r="K66" t="s">
        <v>20376</v>
      </c>
      <c r="L66" t="s">
        <v>20375</v>
      </c>
      <c r="M66" t="s">
        <v>35</v>
      </c>
      <c r="N66">
        <v>4</v>
      </c>
      <c r="O66" t="s">
        <v>26047</v>
      </c>
      <c r="P66" t="s">
        <v>26046</v>
      </c>
      <c r="Q66" t="s">
        <v>26045</v>
      </c>
      <c r="R66" s="7">
        <v>39604</v>
      </c>
      <c r="S66" s="8">
        <f t="shared" si="8"/>
        <v>2008</v>
      </c>
      <c r="T66" s="8">
        <v>2008</v>
      </c>
      <c r="U66" s="8">
        <f t="shared" si="9"/>
        <v>14</v>
      </c>
      <c r="V66" s="7">
        <v>39604</v>
      </c>
      <c r="W66" t="s">
        <v>9748</v>
      </c>
      <c r="X66" s="2">
        <v>0.86399999999999999</v>
      </c>
      <c r="Y66" s="6">
        <f t="shared" ref="Y66:Y129" si="14">(X66-$Z$4)/($Z$3-$Z$4)</f>
        <v>2.3063986546007848E-2</v>
      </c>
      <c r="AA66">
        <v>15206106</v>
      </c>
      <c r="AB66">
        <v>26970</v>
      </c>
      <c r="AD66" t="s">
        <v>8</v>
      </c>
      <c r="AE66">
        <v>112</v>
      </c>
      <c r="AF66">
        <v>22</v>
      </c>
      <c r="AH66" t="s">
        <v>26044</v>
      </c>
      <c r="AI66" t="s">
        <v>26043</v>
      </c>
      <c r="AK66" t="s">
        <v>26042</v>
      </c>
      <c r="AL66">
        <v>59</v>
      </c>
      <c r="AM66" s="5">
        <f t="shared" si="10"/>
        <v>4.2142857142857144</v>
      </c>
      <c r="AN66" s="4">
        <f t="shared" ref="AN66:AN129" si="15">(AM66-$AO$4)/($AO$3-$AO$4)</f>
        <v>6.3828636339049068E-3</v>
      </c>
      <c r="AO66" s="3"/>
      <c r="AP66">
        <v>0</v>
      </c>
      <c r="AQ66" t="s">
        <v>536</v>
      </c>
      <c r="AR66" t="s">
        <v>26041</v>
      </c>
      <c r="AS66" t="s">
        <v>534</v>
      </c>
      <c r="AT66" s="2">
        <v>2.9910000000000001</v>
      </c>
      <c r="AU66" s="1">
        <f t="shared" si="11"/>
        <v>1.8059649672376963</v>
      </c>
      <c r="AV66" s="1">
        <f t="shared" si="12"/>
        <v>1.4723425089956377</v>
      </c>
      <c r="AW66" s="1">
        <f t="shared" si="13"/>
        <v>1.1387200507535788</v>
      </c>
    </row>
    <row r="67" spans="1:49" x14ac:dyDescent="0.2">
      <c r="A67">
        <v>65</v>
      </c>
      <c r="B67" t="s">
        <v>26040</v>
      </c>
      <c r="C67" t="s">
        <v>26039</v>
      </c>
      <c r="F67" t="s">
        <v>26038</v>
      </c>
      <c r="G67" t="s">
        <v>19</v>
      </c>
      <c r="H67" t="s">
        <v>18</v>
      </c>
      <c r="I67" t="s">
        <v>26037</v>
      </c>
      <c r="J67">
        <v>60032350</v>
      </c>
      <c r="K67" t="s">
        <v>3010</v>
      </c>
      <c r="L67" t="s">
        <v>412</v>
      </c>
      <c r="M67" t="s">
        <v>354</v>
      </c>
      <c r="N67">
        <v>2</v>
      </c>
      <c r="O67" t="s">
        <v>26036</v>
      </c>
      <c r="P67" t="s">
        <v>26035</v>
      </c>
      <c r="Q67" t="s">
        <v>26034</v>
      </c>
      <c r="R67" s="7">
        <v>39604</v>
      </c>
      <c r="S67" s="8">
        <f t="shared" si="8"/>
        <v>2008</v>
      </c>
      <c r="T67" s="8">
        <v>2008</v>
      </c>
      <c r="U67" s="8">
        <f t="shared" si="9"/>
        <v>14</v>
      </c>
      <c r="V67" s="7">
        <v>2008</v>
      </c>
      <c r="W67" t="s">
        <v>26033</v>
      </c>
      <c r="X67" s="2">
        <v>0.39</v>
      </c>
      <c r="Y67" s="6">
        <f t="shared" si="14"/>
        <v>1.0410827260350766E-2</v>
      </c>
      <c r="AA67">
        <v>9544100</v>
      </c>
      <c r="AB67">
        <v>29080</v>
      </c>
      <c r="AD67" t="s">
        <v>8</v>
      </c>
      <c r="AE67">
        <v>222</v>
      </c>
      <c r="AF67">
        <v>1</v>
      </c>
      <c r="AH67" t="s">
        <v>8089</v>
      </c>
      <c r="AI67" t="s">
        <v>26032</v>
      </c>
      <c r="AJ67" t="s">
        <v>26031</v>
      </c>
      <c r="AK67" t="s">
        <v>26030</v>
      </c>
      <c r="AL67">
        <v>25</v>
      </c>
      <c r="AM67" s="5">
        <f t="shared" si="10"/>
        <v>1.7857142857142858</v>
      </c>
      <c r="AN67" s="4">
        <f t="shared" si="15"/>
        <v>2.7046032347054689E-3</v>
      </c>
      <c r="AO67" s="3"/>
      <c r="AP67">
        <v>0</v>
      </c>
      <c r="AR67" t="s">
        <v>64</v>
      </c>
      <c r="AT67" s="2" t="s">
        <v>0</v>
      </c>
      <c r="AU67" s="1">
        <f t="shared" si="11"/>
        <v>0.80989600526571759</v>
      </c>
      <c r="AV67" s="1">
        <f t="shared" si="12"/>
        <v>0.65577152475281175</v>
      </c>
      <c r="AW67" s="1">
        <f t="shared" si="13"/>
        <v>0.5016470442399058</v>
      </c>
    </row>
    <row r="68" spans="1:49" x14ac:dyDescent="0.2">
      <c r="A68">
        <v>66</v>
      </c>
      <c r="B68" t="s">
        <v>26029</v>
      </c>
      <c r="C68" t="s">
        <v>26028</v>
      </c>
      <c r="E68">
        <v>18523636</v>
      </c>
      <c r="F68" t="s">
        <v>26027</v>
      </c>
      <c r="G68" t="s">
        <v>19</v>
      </c>
      <c r="H68" t="s">
        <v>18</v>
      </c>
      <c r="I68" t="s">
        <v>26026</v>
      </c>
      <c r="J68" t="s">
        <v>26020</v>
      </c>
      <c r="K68" t="s">
        <v>26025</v>
      </c>
      <c r="L68" t="s">
        <v>26024</v>
      </c>
      <c r="M68" t="s">
        <v>26023</v>
      </c>
      <c r="N68">
        <v>2</v>
      </c>
      <c r="O68" t="s">
        <v>26022</v>
      </c>
      <c r="P68" t="s">
        <v>26021</v>
      </c>
      <c r="Q68" t="s">
        <v>26020</v>
      </c>
      <c r="R68" s="7">
        <v>39603</v>
      </c>
      <c r="S68" s="8">
        <f t="shared" si="8"/>
        <v>2008</v>
      </c>
      <c r="T68" s="8">
        <v>2008</v>
      </c>
      <c r="U68" s="8">
        <f t="shared" si="9"/>
        <v>14</v>
      </c>
      <c r="V68" s="7">
        <v>39603</v>
      </c>
      <c r="W68" t="s">
        <v>19683</v>
      </c>
      <c r="X68" s="2">
        <v>0.99</v>
      </c>
      <c r="Y68" s="6">
        <f t="shared" si="14"/>
        <v>2.6427484583967327E-2</v>
      </c>
      <c r="AB68">
        <v>10600153309</v>
      </c>
      <c r="AC68">
        <v>19326203</v>
      </c>
      <c r="AD68" t="s">
        <v>8</v>
      </c>
      <c r="AE68">
        <v>3</v>
      </c>
      <c r="AF68">
        <v>6</v>
      </c>
      <c r="AG68" t="s">
        <v>26019</v>
      </c>
      <c r="AI68" t="s">
        <v>26018</v>
      </c>
      <c r="AK68" t="s">
        <v>26017</v>
      </c>
      <c r="AL68">
        <v>111</v>
      </c>
      <c r="AM68" s="5">
        <f t="shared" si="10"/>
        <v>7.9285714285714288</v>
      </c>
      <c r="AN68" s="4">
        <f t="shared" si="15"/>
        <v>1.2008438362092281E-2</v>
      </c>
      <c r="AO68" s="3"/>
      <c r="AP68">
        <v>1</v>
      </c>
      <c r="AR68" t="s">
        <v>64</v>
      </c>
      <c r="AT68" s="2">
        <v>3.24</v>
      </c>
      <c r="AU68" s="1">
        <f t="shared" si="11"/>
        <v>2.2101770717404814</v>
      </c>
      <c r="AV68" s="1">
        <f t="shared" si="12"/>
        <v>1.9217961473029805</v>
      </c>
      <c r="AW68" s="1">
        <f t="shared" si="13"/>
        <v>1.6334152228654795</v>
      </c>
    </row>
    <row r="69" spans="1:49" x14ac:dyDescent="0.2">
      <c r="A69">
        <v>67</v>
      </c>
      <c r="B69" t="s">
        <v>26016</v>
      </c>
      <c r="C69" t="s">
        <v>26015</v>
      </c>
      <c r="E69">
        <v>18461933</v>
      </c>
      <c r="F69" t="s">
        <v>26014</v>
      </c>
      <c r="G69" t="s">
        <v>19</v>
      </c>
      <c r="H69" t="s">
        <v>18</v>
      </c>
      <c r="I69" t="s">
        <v>26013</v>
      </c>
      <c r="J69">
        <v>60011149</v>
      </c>
      <c r="K69" t="s">
        <v>26012</v>
      </c>
      <c r="L69" t="s">
        <v>14396</v>
      </c>
      <c r="M69" t="s">
        <v>2858</v>
      </c>
      <c r="N69">
        <v>3</v>
      </c>
      <c r="O69" t="s">
        <v>26011</v>
      </c>
      <c r="P69" t="s">
        <v>26010</v>
      </c>
      <c r="Q69" t="s">
        <v>26009</v>
      </c>
      <c r="R69" s="7">
        <v>39603</v>
      </c>
      <c r="S69" s="8">
        <f t="shared" si="8"/>
        <v>2008</v>
      </c>
      <c r="T69" s="8">
        <v>2008</v>
      </c>
      <c r="U69" s="8">
        <f t="shared" si="9"/>
        <v>14</v>
      </c>
      <c r="V69" s="7">
        <v>39603</v>
      </c>
      <c r="W69" t="s">
        <v>9704</v>
      </c>
      <c r="X69" s="2">
        <v>7.1150000000000002</v>
      </c>
      <c r="Y69" s="6">
        <f t="shared" si="14"/>
        <v>0.18993086142921972</v>
      </c>
      <c r="AA69">
        <v>27863</v>
      </c>
      <c r="AB69">
        <v>22680</v>
      </c>
      <c r="AD69" t="s">
        <v>8</v>
      </c>
      <c r="AE69">
        <v>130</v>
      </c>
      <c r="AF69">
        <v>22</v>
      </c>
      <c r="AH69" t="s">
        <v>26008</v>
      </c>
      <c r="AI69" t="s">
        <v>26007</v>
      </c>
      <c r="AK69" t="s">
        <v>26006</v>
      </c>
      <c r="AL69">
        <v>175</v>
      </c>
      <c r="AM69" s="5">
        <f t="shared" si="10"/>
        <v>12.5</v>
      </c>
      <c r="AN69" s="4">
        <f t="shared" si="15"/>
        <v>1.8932222642938281E-2</v>
      </c>
      <c r="AO69" s="3"/>
      <c r="AP69">
        <v>0</v>
      </c>
      <c r="AR69" t="s">
        <v>64</v>
      </c>
      <c r="AT69" s="2" t="s">
        <v>0</v>
      </c>
      <c r="AU69" s="1">
        <f t="shared" si="11"/>
        <v>13.863126979333529</v>
      </c>
      <c r="AV69" s="1">
        <f t="shared" si="12"/>
        <v>10.4431542036079</v>
      </c>
      <c r="AW69" s="1">
        <f t="shared" si="13"/>
        <v>7.023181427882272</v>
      </c>
    </row>
    <row r="70" spans="1:49" x14ac:dyDescent="0.2">
      <c r="A70">
        <v>68</v>
      </c>
      <c r="B70" t="s">
        <v>26005</v>
      </c>
      <c r="C70" t="s">
        <v>26004</v>
      </c>
      <c r="E70">
        <v>18509052</v>
      </c>
      <c r="F70" t="s">
        <v>26003</v>
      </c>
      <c r="G70" t="s">
        <v>19</v>
      </c>
      <c r="H70" t="s">
        <v>18</v>
      </c>
      <c r="I70" t="s">
        <v>26002</v>
      </c>
      <c r="J70" t="s">
        <v>26001</v>
      </c>
      <c r="K70" t="s">
        <v>26000</v>
      </c>
      <c r="L70" t="s">
        <v>25999</v>
      </c>
      <c r="M70" t="s">
        <v>25998</v>
      </c>
      <c r="N70">
        <v>8</v>
      </c>
      <c r="O70" t="s">
        <v>25997</v>
      </c>
      <c r="P70" t="s">
        <v>25996</v>
      </c>
      <c r="Q70" t="s">
        <v>25995</v>
      </c>
      <c r="R70" s="7">
        <v>39602</v>
      </c>
      <c r="S70" s="8">
        <f t="shared" ref="S70:S133" si="16">YEAR(R70)</f>
        <v>2008</v>
      </c>
      <c r="T70" s="8">
        <v>2008</v>
      </c>
      <c r="U70" s="8">
        <f t="shared" ref="U70:U133" si="17">2022-T70</f>
        <v>14</v>
      </c>
      <c r="V70" s="7">
        <v>39602</v>
      </c>
      <c r="W70" t="s">
        <v>12283</v>
      </c>
      <c r="X70" s="2">
        <v>5.0110000000000001</v>
      </c>
      <c r="Y70" s="6">
        <f t="shared" si="14"/>
        <v>0.13376578308107098</v>
      </c>
      <c r="AA70">
        <v>278424</v>
      </c>
      <c r="AB70">
        <v>21121</v>
      </c>
      <c r="AC70">
        <v>10916490</v>
      </c>
      <c r="AD70" t="s">
        <v>8</v>
      </c>
      <c r="AE70">
        <v>105</v>
      </c>
      <c r="AF70">
        <v>22</v>
      </c>
      <c r="AH70" t="s">
        <v>25994</v>
      </c>
      <c r="AI70" t="s">
        <v>25993</v>
      </c>
      <c r="AJ70" t="s">
        <v>25992</v>
      </c>
      <c r="AK70" t="s">
        <v>25991</v>
      </c>
      <c r="AL70">
        <v>64</v>
      </c>
      <c r="AM70" s="5">
        <f t="shared" ref="AM70:AM133" si="18">AL70/U70</f>
        <v>4.5714285714285712</v>
      </c>
      <c r="AN70" s="4">
        <f t="shared" si="15"/>
        <v>6.9237842808459998E-3</v>
      </c>
      <c r="AO70" s="3"/>
      <c r="AP70">
        <v>1</v>
      </c>
      <c r="AR70" t="s">
        <v>64</v>
      </c>
      <c r="AT70" s="2" t="s">
        <v>0</v>
      </c>
      <c r="AU70" s="1">
        <f t="shared" ref="AU70:AU133" si="19">(Y70*0.7+AN70*0.3)*100</f>
        <v>9.571318344100348</v>
      </c>
      <c r="AV70" s="1">
        <f t="shared" ref="AV70:AV133" si="20">(Y70*0.5+AN70*0.5)*100</f>
        <v>7.0344783680958489</v>
      </c>
      <c r="AW70" s="1">
        <f t="shared" ref="AW70:AW133" si="21">(Y70*0.3+AN70*0.7)*100</f>
        <v>4.497638392091349</v>
      </c>
    </row>
    <row r="71" spans="1:49" x14ac:dyDescent="0.2">
      <c r="A71">
        <v>69</v>
      </c>
      <c r="B71" t="s">
        <v>25990</v>
      </c>
      <c r="C71" t="s">
        <v>25989</v>
      </c>
      <c r="D71" t="s">
        <v>25988</v>
      </c>
      <c r="E71">
        <v>18499458</v>
      </c>
      <c r="F71" t="s">
        <v>25987</v>
      </c>
      <c r="G71" t="s">
        <v>19</v>
      </c>
      <c r="H71" t="s">
        <v>18</v>
      </c>
      <c r="I71" t="s">
        <v>25986</v>
      </c>
      <c r="J71">
        <v>60020547</v>
      </c>
      <c r="K71" t="s">
        <v>652</v>
      </c>
      <c r="L71" t="s">
        <v>651</v>
      </c>
      <c r="M71" t="s">
        <v>35</v>
      </c>
      <c r="N71">
        <v>4</v>
      </c>
      <c r="O71" t="s">
        <v>25985</v>
      </c>
      <c r="P71" t="s">
        <v>25984</v>
      </c>
      <c r="Q71" t="s">
        <v>25983</v>
      </c>
      <c r="R71" s="7">
        <v>39602</v>
      </c>
      <c r="S71" s="8">
        <f t="shared" si="16"/>
        <v>2008</v>
      </c>
      <c r="T71" s="8">
        <v>2008</v>
      </c>
      <c r="U71" s="8">
        <f t="shared" si="17"/>
        <v>14</v>
      </c>
      <c r="V71" s="7">
        <v>39602</v>
      </c>
      <c r="W71" t="s">
        <v>12996</v>
      </c>
      <c r="X71" s="2">
        <v>3.8220000000000001</v>
      </c>
      <c r="Y71" s="6">
        <f t="shared" si="14"/>
        <v>0.10202610715143751</v>
      </c>
      <c r="AA71">
        <v>9609822</v>
      </c>
      <c r="AB71">
        <v>15537</v>
      </c>
      <c r="AD71" t="s">
        <v>8</v>
      </c>
      <c r="AE71">
        <v>18</v>
      </c>
      <c r="AF71">
        <v>11</v>
      </c>
      <c r="AH71" t="s">
        <v>25982</v>
      </c>
      <c r="AI71" t="s">
        <v>25981</v>
      </c>
      <c r="AJ71" t="s">
        <v>25980</v>
      </c>
      <c r="AK71" t="s">
        <v>25979</v>
      </c>
      <c r="AL71">
        <v>33</v>
      </c>
      <c r="AM71" s="5">
        <f t="shared" si="18"/>
        <v>2.3571428571428572</v>
      </c>
      <c r="AN71" s="4">
        <f t="shared" si="15"/>
        <v>3.5700762698112187E-3</v>
      </c>
      <c r="AO71" s="3"/>
      <c r="AP71">
        <v>1</v>
      </c>
      <c r="AQ71" t="s">
        <v>519</v>
      </c>
      <c r="AR71" t="s">
        <v>25978</v>
      </c>
      <c r="AS71" t="s">
        <v>517</v>
      </c>
      <c r="AT71" s="2">
        <v>10.834</v>
      </c>
      <c r="AU71" s="1">
        <f t="shared" si="19"/>
        <v>7.2489297886949622</v>
      </c>
      <c r="AV71" s="1">
        <f t="shared" si="20"/>
        <v>5.2798091710624364</v>
      </c>
      <c r="AW71" s="1">
        <f t="shared" si="21"/>
        <v>3.3106885534299106</v>
      </c>
    </row>
    <row r="72" spans="1:49" x14ac:dyDescent="0.2">
      <c r="A72">
        <v>70</v>
      </c>
      <c r="B72" t="s">
        <v>25977</v>
      </c>
      <c r="C72" t="s">
        <v>25976</v>
      </c>
      <c r="F72" t="s">
        <v>25975</v>
      </c>
      <c r="G72" t="s">
        <v>19</v>
      </c>
      <c r="H72" t="s">
        <v>18</v>
      </c>
      <c r="I72" t="s">
        <v>25974</v>
      </c>
      <c r="J72" t="s">
        <v>25973</v>
      </c>
      <c r="K72" t="s">
        <v>25972</v>
      </c>
      <c r="L72" t="s">
        <v>3815</v>
      </c>
      <c r="M72" t="s">
        <v>1059</v>
      </c>
      <c r="N72">
        <v>5</v>
      </c>
      <c r="O72" t="s">
        <v>25971</v>
      </c>
      <c r="P72" t="s">
        <v>25970</v>
      </c>
      <c r="Q72" t="s">
        <v>25969</v>
      </c>
      <c r="R72" s="7">
        <v>39601</v>
      </c>
      <c r="S72" s="8">
        <f t="shared" si="16"/>
        <v>2008</v>
      </c>
      <c r="T72" s="8">
        <v>2008</v>
      </c>
      <c r="U72" s="8">
        <f t="shared" si="17"/>
        <v>14</v>
      </c>
      <c r="V72" s="7">
        <v>2008</v>
      </c>
      <c r="W72" t="s">
        <v>289</v>
      </c>
      <c r="X72" s="2">
        <v>0.375</v>
      </c>
      <c r="Y72" s="6">
        <f t="shared" si="14"/>
        <v>1.0010410827260351E-2</v>
      </c>
      <c r="AA72">
        <v>135194</v>
      </c>
      <c r="AB72">
        <v>24918</v>
      </c>
      <c r="AD72" t="s">
        <v>8</v>
      </c>
      <c r="AE72">
        <v>44</v>
      </c>
      <c r="AF72">
        <v>11</v>
      </c>
      <c r="AH72" t="s">
        <v>25968</v>
      </c>
      <c r="AI72" t="s">
        <v>25967</v>
      </c>
      <c r="AK72" t="s">
        <v>25966</v>
      </c>
      <c r="AL72">
        <v>0</v>
      </c>
      <c r="AM72" s="5">
        <f t="shared" si="18"/>
        <v>0</v>
      </c>
      <c r="AN72" s="4">
        <f t="shared" si="15"/>
        <v>0</v>
      </c>
      <c r="AO72" s="3"/>
      <c r="AP72">
        <v>0</v>
      </c>
      <c r="AR72" t="s">
        <v>64</v>
      </c>
      <c r="AT72" s="2">
        <v>1.3140000000000001</v>
      </c>
      <c r="AU72" s="1">
        <f t="shared" si="19"/>
        <v>0.70072875790822453</v>
      </c>
      <c r="AV72" s="1">
        <f t="shared" si="20"/>
        <v>0.5005205413630176</v>
      </c>
      <c r="AW72" s="1">
        <f t="shared" si="21"/>
        <v>0.30031232481781051</v>
      </c>
    </row>
    <row r="73" spans="1:49" x14ac:dyDescent="0.2">
      <c r="A73">
        <v>71</v>
      </c>
      <c r="B73" t="s">
        <v>25965</v>
      </c>
      <c r="C73" t="s">
        <v>25964</v>
      </c>
      <c r="F73" t="s">
        <v>25963</v>
      </c>
      <c r="G73" t="s">
        <v>19</v>
      </c>
      <c r="H73" t="s">
        <v>18</v>
      </c>
      <c r="I73" t="s">
        <v>25962</v>
      </c>
      <c r="J73" t="s">
        <v>25961</v>
      </c>
      <c r="K73" t="s">
        <v>25960</v>
      </c>
      <c r="L73" t="s">
        <v>25959</v>
      </c>
      <c r="M73" t="s">
        <v>25958</v>
      </c>
      <c r="N73">
        <v>4</v>
      </c>
      <c r="O73" t="s">
        <v>25957</v>
      </c>
      <c r="P73" t="s">
        <v>25956</v>
      </c>
      <c r="Q73" t="s">
        <v>25955</v>
      </c>
      <c r="R73" s="7">
        <v>39601</v>
      </c>
      <c r="S73" s="8">
        <f t="shared" si="16"/>
        <v>2008</v>
      </c>
      <c r="T73" s="8">
        <v>2008</v>
      </c>
      <c r="U73" s="8">
        <f t="shared" si="17"/>
        <v>14</v>
      </c>
      <c r="V73" s="7">
        <v>2008</v>
      </c>
      <c r="W73" t="s">
        <v>289</v>
      </c>
      <c r="X73" s="2">
        <v>0.375</v>
      </c>
      <c r="Y73" s="6">
        <f t="shared" si="14"/>
        <v>1.0010410827260351E-2</v>
      </c>
      <c r="AA73">
        <v>135194</v>
      </c>
      <c r="AB73">
        <v>24918</v>
      </c>
      <c r="AD73" t="s">
        <v>8</v>
      </c>
      <c r="AE73">
        <v>44</v>
      </c>
      <c r="AF73">
        <v>11</v>
      </c>
      <c r="AH73" t="s">
        <v>25954</v>
      </c>
      <c r="AI73" t="s">
        <v>25953</v>
      </c>
      <c r="AK73" t="s">
        <v>25952</v>
      </c>
      <c r="AL73">
        <v>2</v>
      </c>
      <c r="AM73" s="5">
        <f t="shared" si="18"/>
        <v>0.14285714285714285</v>
      </c>
      <c r="AN73" s="4">
        <f t="shared" si="15"/>
        <v>2.1636825877643749E-4</v>
      </c>
      <c r="AO73" s="3"/>
      <c r="AP73">
        <v>0</v>
      </c>
      <c r="AR73" t="s">
        <v>64</v>
      </c>
      <c r="AT73" s="2">
        <v>1.3140000000000001</v>
      </c>
      <c r="AU73" s="1">
        <f t="shared" si="19"/>
        <v>0.70721980567151765</v>
      </c>
      <c r="AV73" s="1">
        <f t="shared" si="20"/>
        <v>0.5113389543018394</v>
      </c>
      <c r="AW73" s="1">
        <f t="shared" si="21"/>
        <v>0.31545810293216114</v>
      </c>
    </row>
    <row r="74" spans="1:49" x14ac:dyDescent="0.2">
      <c r="A74">
        <v>72</v>
      </c>
      <c r="B74" t="s">
        <v>25951</v>
      </c>
      <c r="C74" t="s">
        <v>25950</v>
      </c>
      <c r="F74" t="s">
        <v>25949</v>
      </c>
      <c r="G74" t="s">
        <v>19</v>
      </c>
      <c r="H74" t="s">
        <v>18</v>
      </c>
      <c r="I74" t="s">
        <v>25948</v>
      </c>
      <c r="J74">
        <v>60018714</v>
      </c>
      <c r="K74" t="s">
        <v>14870</v>
      </c>
      <c r="L74" t="s">
        <v>9375</v>
      </c>
      <c r="M74" t="s">
        <v>1322</v>
      </c>
      <c r="N74">
        <v>2</v>
      </c>
      <c r="O74" t="s">
        <v>25947</v>
      </c>
      <c r="P74" t="s">
        <v>25946</v>
      </c>
      <c r="Q74" t="s">
        <v>25945</v>
      </c>
      <c r="R74" s="7">
        <v>39601</v>
      </c>
      <c r="S74" s="8">
        <f t="shared" si="16"/>
        <v>2008</v>
      </c>
      <c r="T74" s="8">
        <v>2008</v>
      </c>
      <c r="U74" s="8">
        <f t="shared" si="17"/>
        <v>14</v>
      </c>
      <c r="V74" s="7">
        <v>2008</v>
      </c>
      <c r="W74" t="s">
        <v>289</v>
      </c>
      <c r="X74" s="2">
        <v>0.375</v>
      </c>
      <c r="Y74" s="6">
        <f t="shared" si="14"/>
        <v>1.0010410827260351E-2</v>
      </c>
      <c r="AA74">
        <v>135194</v>
      </c>
      <c r="AB74">
        <v>24918</v>
      </c>
      <c r="AD74" t="s">
        <v>8</v>
      </c>
      <c r="AE74">
        <v>44</v>
      </c>
      <c r="AF74">
        <v>11</v>
      </c>
      <c r="AH74" t="s">
        <v>25944</v>
      </c>
      <c r="AI74" t="s">
        <v>25943</v>
      </c>
      <c r="AK74" t="s">
        <v>25942</v>
      </c>
      <c r="AL74">
        <v>66</v>
      </c>
      <c r="AM74" s="5">
        <f t="shared" si="18"/>
        <v>4.7142857142857144</v>
      </c>
      <c r="AN74" s="4">
        <f t="shared" si="15"/>
        <v>7.1401525396224373E-3</v>
      </c>
      <c r="AO74" s="3"/>
      <c r="AP74">
        <v>0</v>
      </c>
      <c r="AR74" t="s">
        <v>64</v>
      </c>
      <c r="AT74" s="2">
        <v>1.3140000000000001</v>
      </c>
      <c r="AU74" s="1">
        <f t="shared" si="19"/>
        <v>0.91493333409689781</v>
      </c>
      <c r="AV74" s="1">
        <f t="shared" si="20"/>
        <v>0.85752816834413947</v>
      </c>
      <c r="AW74" s="1">
        <f t="shared" si="21"/>
        <v>0.80012300259138103</v>
      </c>
    </row>
    <row r="75" spans="1:49" x14ac:dyDescent="0.2">
      <c r="A75">
        <v>73</v>
      </c>
      <c r="B75" t="s">
        <v>25941</v>
      </c>
      <c r="C75" t="s">
        <v>25940</v>
      </c>
      <c r="F75" t="s">
        <v>25939</v>
      </c>
      <c r="G75" t="s">
        <v>19</v>
      </c>
      <c r="H75" t="s">
        <v>18</v>
      </c>
      <c r="I75" t="s">
        <v>25938</v>
      </c>
      <c r="J75" t="s">
        <v>25937</v>
      </c>
      <c r="K75" t="s">
        <v>25936</v>
      </c>
      <c r="L75" t="s">
        <v>25935</v>
      </c>
      <c r="M75" t="s">
        <v>1164</v>
      </c>
      <c r="N75">
        <v>4</v>
      </c>
      <c r="O75" t="s">
        <v>25934</v>
      </c>
      <c r="P75" t="s">
        <v>25933</v>
      </c>
      <c r="Q75" t="s">
        <v>25932</v>
      </c>
      <c r="R75" s="7">
        <v>39601</v>
      </c>
      <c r="S75" s="8">
        <f t="shared" si="16"/>
        <v>2008</v>
      </c>
      <c r="T75" s="8">
        <v>2008</v>
      </c>
      <c r="U75" s="8">
        <f t="shared" si="17"/>
        <v>14</v>
      </c>
      <c r="V75" s="7">
        <v>2008</v>
      </c>
      <c r="W75" t="s">
        <v>289</v>
      </c>
      <c r="X75" s="2">
        <v>0.375</v>
      </c>
      <c r="Y75" s="6">
        <f t="shared" si="14"/>
        <v>1.0010410827260351E-2</v>
      </c>
      <c r="AA75">
        <v>135194</v>
      </c>
      <c r="AB75">
        <v>24918</v>
      </c>
      <c r="AD75" t="s">
        <v>8</v>
      </c>
      <c r="AE75">
        <v>44</v>
      </c>
      <c r="AF75">
        <v>11</v>
      </c>
      <c r="AH75" t="s">
        <v>25931</v>
      </c>
      <c r="AI75" t="s">
        <v>25930</v>
      </c>
      <c r="AK75" t="s">
        <v>25929</v>
      </c>
      <c r="AL75">
        <v>9</v>
      </c>
      <c r="AM75" s="5">
        <f t="shared" si="18"/>
        <v>0.6428571428571429</v>
      </c>
      <c r="AN75" s="4">
        <f t="shared" si="15"/>
        <v>9.7365716449396885E-4</v>
      </c>
      <c r="AO75" s="3"/>
      <c r="AP75">
        <v>0</v>
      </c>
      <c r="AR75" t="s">
        <v>64</v>
      </c>
      <c r="AT75" s="2">
        <v>1.3140000000000001</v>
      </c>
      <c r="AU75" s="1">
        <f t="shared" si="19"/>
        <v>0.7299384728430437</v>
      </c>
      <c r="AV75" s="1">
        <f t="shared" si="20"/>
        <v>0.54920339958771602</v>
      </c>
      <c r="AW75" s="1">
        <f t="shared" si="21"/>
        <v>0.36846832633238835</v>
      </c>
    </row>
    <row r="76" spans="1:49" x14ac:dyDescent="0.2">
      <c r="A76">
        <v>74</v>
      </c>
      <c r="B76" t="s">
        <v>25928</v>
      </c>
      <c r="C76" t="s">
        <v>25927</v>
      </c>
      <c r="F76" t="s">
        <v>25926</v>
      </c>
      <c r="G76" t="s">
        <v>19</v>
      </c>
      <c r="H76" t="s">
        <v>18</v>
      </c>
      <c r="I76" t="s">
        <v>16212</v>
      </c>
      <c r="J76" t="s">
        <v>25925</v>
      </c>
      <c r="K76" t="s">
        <v>16210</v>
      </c>
      <c r="L76" t="s">
        <v>25924</v>
      </c>
      <c r="M76" t="s">
        <v>637</v>
      </c>
      <c r="N76">
        <v>3</v>
      </c>
      <c r="O76" t="s">
        <v>16208</v>
      </c>
      <c r="P76" t="s">
        <v>16207</v>
      </c>
      <c r="Q76" t="s">
        <v>25923</v>
      </c>
      <c r="R76" s="7">
        <v>39601</v>
      </c>
      <c r="S76" s="8">
        <f t="shared" si="16"/>
        <v>2008</v>
      </c>
      <c r="T76" s="8">
        <v>2008</v>
      </c>
      <c r="U76" s="8">
        <f t="shared" si="17"/>
        <v>14</v>
      </c>
      <c r="V76" s="7">
        <v>2008</v>
      </c>
      <c r="W76" t="s">
        <v>289</v>
      </c>
      <c r="X76" s="2">
        <v>0.375</v>
      </c>
      <c r="Y76" s="6">
        <f t="shared" si="14"/>
        <v>1.0010410827260351E-2</v>
      </c>
      <c r="AA76">
        <v>135194</v>
      </c>
      <c r="AB76">
        <v>24918</v>
      </c>
      <c r="AD76" t="s">
        <v>8</v>
      </c>
      <c r="AE76">
        <v>44</v>
      </c>
      <c r="AF76">
        <v>11</v>
      </c>
      <c r="AH76" t="s">
        <v>25922</v>
      </c>
      <c r="AI76" t="s">
        <v>25921</v>
      </c>
      <c r="AK76" t="s">
        <v>25920</v>
      </c>
      <c r="AL76">
        <v>8</v>
      </c>
      <c r="AM76" s="5">
        <f t="shared" si="18"/>
        <v>0.5714285714285714</v>
      </c>
      <c r="AN76" s="4">
        <f t="shared" si="15"/>
        <v>8.6547303510574997E-4</v>
      </c>
      <c r="AO76" s="3"/>
      <c r="AP76">
        <v>0</v>
      </c>
      <c r="AR76" t="s">
        <v>64</v>
      </c>
      <c r="AT76" s="2">
        <v>1.3140000000000001</v>
      </c>
      <c r="AU76" s="1">
        <f t="shared" si="19"/>
        <v>0.72669294896139713</v>
      </c>
      <c r="AV76" s="1">
        <f t="shared" si="20"/>
        <v>0.54379419311830512</v>
      </c>
      <c r="AW76" s="1">
        <f t="shared" si="21"/>
        <v>0.360895437275213</v>
      </c>
    </row>
    <row r="77" spans="1:49" x14ac:dyDescent="0.2">
      <c r="A77">
        <v>75</v>
      </c>
      <c r="B77" t="s">
        <v>25919</v>
      </c>
      <c r="C77" t="s">
        <v>25918</v>
      </c>
      <c r="F77" t="s">
        <v>25917</v>
      </c>
      <c r="G77" t="s">
        <v>19</v>
      </c>
      <c r="H77" t="s">
        <v>18</v>
      </c>
      <c r="I77" t="s">
        <v>25916</v>
      </c>
      <c r="J77" t="s">
        <v>25915</v>
      </c>
      <c r="K77" t="s">
        <v>25914</v>
      </c>
      <c r="L77" t="s">
        <v>25913</v>
      </c>
      <c r="M77" t="s">
        <v>1164</v>
      </c>
      <c r="N77">
        <v>5</v>
      </c>
      <c r="O77" t="s">
        <v>25912</v>
      </c>
      <c r="P77" t="s">
        <v>25911</v>
      </c>
      <c r="Q77" t="s">
        <v>25910</v>
      </c>
      <c r="R77" s="7">
        <v>39601</v>
      </c>
      <c r="S77" s="8">
        <f t="shared" si="16"/>
        <v>2008</v>
      </c>
      <c r="T77" s="8">
        <v>2008</v>
      </c>
      <c r="U77" s="8">
        <f t="shared" si="17"/>
        <v>14</v>
      </c>
      <c r="V77" s="7">
        <v>2008</v>
      </c>
      <c r="W77" t="s">
        <v>289</v>
      </c>
      <c r="X77" s="2">
        <v>0.375</v>
      </c>
      <c r="Y77" s="6">
        <f t="shared" si="14"/>
        <v>1.0010410827260351E-2</v>
      </c>
      <c r="AA77">
        <v>135194</v>
      </c>
      <c r="AB77">
        <v>24918</v>
      </c>
      <c r="AD77" t="s">
        <v>8</v>
      </c>
      <c r="AE77">
        <v>44</v>
      </c>
      <c r="AF77">
        <v>11</v>
      </c>
      <c r="AH77" t="s">
        <v>25909</v>
      </c>
      <c r="AI77" t="s">
        <v>25908</v>
      </c>
      <c r="AK77" t="s">
        <v>25907</v>
      </c>
      <c r="AL77">
        <v>23</v>
      </c>
      <c r="AM77" s="5">
        <f t="shared" si="18"/>
        <v>1.6428571428571428</v>
      </c>
      <c r="AN77" s="4">
        <f t="shared" si="15"/>
        <v>2.4882349759290309E-3</v>
      </c>
      <c r="AO77" s="3"/>
      <c r="AP77">
        <v>0</v>
      </c>
      <c r="AR77" t="s">
        <v>64</v>
      </c>
      <c r="AT77" s="2">
        <v>1.3140000000000001</v>
      </c>
      <c r="AU77" s="1">
        <f t="shared" si="19"/>
        <v>0.77537580718609556</v>
      </c>
      <c r="AV77" s="1">
        <f t="shared" si="20"/>
        <v>0.62493229015946916</v>
      </c>
      <c r="AW77" s="1">
        <f t="shared" si="21"/>
        <v>0.47448877313284266</v>
      </c>
    </row>
    <row r="78" spans="1:49" x14ac:dyDescent="0.2">
      <c r="A78">
        <v>76</v>
      </c>
      <c r="B78" t="s">
        <v>25906</v>
      </c>
      <c r="C78" t="s">
        <v>25905</v>
      </c>
      <c r="F78" t="s">
        <v>25904</v>
      </c>
      <c r="G78" t="s">
        <v>19</v>
      </c>
      <c r="H78" t="s">
        <v>18</v>
      </c>
      <c r="I78" t="s">
        <v>25903</v>
      </c>
      <c r="J78">
        <v>60015986</v>
      </c>
      <c r="K78" t="s">
        <v>356</v>
      </c>
      <c r="L78" t="s">
        <v>355</v>
      </c>
      <c r="M78" t="s">
        <v>354</v>
      </c>
      <c r="N78">
        <v>3</v>
      </c>
      <c r="O78" t="s">
        <v>25902</v>
      </c>
      <c r="P78" t="s">
        <v>25901</v>
      </c>
      <c r="Q78" t="s">
        <v>7066</v>
      </c>
      <c r="R78" s="7">
        <v>39601</v>
      </c>
      <c r="S78" s="8">
        <f t="shared" si="16"/>
        <v>2008</v>
      </c>
      <c r="T78" s="8">
        <v>2008</v>
      </c>
      <c r="U78" s="8">
        <f t="shared" si="17"/>
        <v>14</v>
      </c>
      <c r="V78" s="7">
        <v>2008</v>
      </c>
      <c r="W78" t="s">
        <v>289</v>
      </c>
      <c r="X78" s="2">
        <v>0.375</v>
      </c>
      <c r="Y78" s="6">
        <f t="shared" si="14"/>
        <v>1.0010410827260351E-2</v>
      </c>
      <c r="AA78">
        <v>135194</v>
      </c>
      <c r="AB78">
        <v>24918</v>
      </c>
      <c r="AD78" t="s">
        <v>8</v>
      </c>
      <c r="AE78">
        <v>44</v>
      </c>
      <c r="AF78">
        <v>11</v>
      </c>
      <c r="AH78" t="s">
        <v>25900</v>
      </c>
      <c r="AI78" t="s">
        <v>25899</v>
      </c>
      <c r="AK78" t="s">
        <v>25898</v>
      </c>
      <c r="AL78">
        <v>7</v>
      </c>
      <c r="AM78" s="5">
        <f t="shared" si="18"/>
        <v>0.5</v>
      </c>
      <c r="AN78" s="4">
        <f t="shared" si="15"/>
        <v>7.572889057175312E-4</v>
      </c>
      <c r="AO78" s="3"/>
      <c r="AP78">
        <v>0</v>
      </c>
      <c r="AR78" t="s">
        <v>64</v>
      </c>
      <c r="AT78" s="2">
        <v>1.3140000000000001</v>
      </c>
      <c r="AU78" s="1">
        <f t="shared" si="19"/>
        <v>0.72344742507975057</v>
      </c>
      <c r="AV78" s="1">
        <f t="shared" si="20"/>
        <v>0.53838498664889411</v>
      </c>
      <c r="AW78" s="1">
        <f t="shared" si="21"/>
        <v>0.35332254821803771</v>
      </c>
    </row>
    <row r="79" spans="1:49" x14ac:dyDescent="0.2">
      <c r="A79">
        <v>77</v>
      </c>
      <c r="B79" t="s">
        <v>25897</v>
      </c>
      <c r="C79" t="s">
        <v>25896</v>
      </c>
      <c r="D79" t="s">
        <v>25895</v>
      </c>
      <c r="F79" t="s">
        <v>25894</v>
      </c>
      <c r="G79" t="s">
        <v>19</v>
      </c>
      <c r="H79" t="s">
        <v>18</v>
      </c>
      <c r="I79" t="s">
        <v>25893</v>
      </c>
      <c r="J79" t="s">
        <v>25892</v>
      </c>
      <c r="K79" t="s">
        <v>25891</v>
      </c>
      <c r="L79" t="s">
        <v>25890</v>
      </c>
      <c r="M79" t="s">
        <v>6482</v>
      </c>
      <c r="N79">
        <v>4</v>
      </c>
      <c r="O79" t="s">
        <v>25889</v>
      </c>
      <c r="P79" t="s">
        <v>25888</v>
      </c>
      <c r="Q79" t="s">
        <v>25887</v>
      </c>
      <c r="R79" s="7">
        <v>39601</v>
      </c>
      <c r="S79" s="8">
        <f t="shared" si="16"/>
        <v>2008</v>
      </c>
      <c r="T79" s="8">
        <v>2008</v>
      </c>
      <c r="U79" s="8">
        <f t="shared" si="17"/>
        <v>14</v>
      </c>
      <c r="V79" s="7">
        <v>39601</v>
      </c>
      <c r="W79" t="s">
        <v>9654</v>
      </c>
      <c r="X79" s="2">
        <v>0.54700000000000004</v>
      </c>
      <c r="Y79" s="6">
        <f t="shared" si="14"/>
        <v>1.4601852593363766E-2</v>
      </c>
      <c r="AA79">
        <v>14348411</v>
      </c>
      <c r="AB79">
        <v>17683</v>
      </c>
      <c r="AC79">
        <v>16180399</v>
      </c>
      <c r="AD79" t="s">
        <v>8</v>
      </c>
      <c r="AE79">
        <v>62</v>
      </c>
      <c r="AF79">
        <v>6</v>
      </c>
      <c r="AH79" t="s">
        <v>25886</v>
      </c>
      <c r="AI79" t="s">
        <v>25885</v>
      </c>
      <c r="AJ79" t="s">
        <v>25884</v>
      </c>
      <c r="AK79" t="s">
        <v>25883</v>
      </c>
      <c r="AL79">
        <v>2</v>
      </c>
      <c r="AM79" s="5">
        <f t="shared" si="18"/>
        <v>0.14285714285714285</v>
      </c>
      <c r="AN79" s="4">
        <f t="shared" si="15"/>
        <v>2.1636825877643749E-4</v>
      </c>
      <c r="AO79" s="3"/>
      <c r="AP79">
        <v>0</v>
      </c>
      <c r="AQ79" t="s">
        <v>25882</v>
      </c>
      <c r="AR79" t="s">
        <v>25881</v>
      </c>
      <c r="AS79" t="s">
        <v>25880</v>
      </c>
      <c r="AT79" s="2" t="s">
        <v>0</v>
      </c>
      <c r="AU79" s="1">
        <f t="shared" si="19"/>
        <v>1.0286207292987566</v>
      </c>
      <c r="AV79" s="1">
        <f t="shared" si="20"/>
        <v>0.74091104260701024</v>
      </c>
      <c r="AW79" s="1">
        <f t="shared" si="21"/>
        <v>0.45320135591526362</v>
      </c>
    </row>
    <row r="80" spans="1:49" x14ac:dyDescent="0.2">
      <c r="A80">
        <v>78</v>
      </c>
      <c r="B80" t="s">
        <v>25879</v>
      </c>
      <c r="C80" t="s">
        <v>25878</v>
      </c>
      <c r="D80" t="s">
        <v>25877</v>
      </c>
      <c r="F80" t="s">
        <v>25876</v>
      </c>
      <c r="G80" t="s">
        <v>19</v>
      </c>
      <c r="H80" t="s">
        <v>18</v>
      </c>
      <c r="I80" t="s">
        <v>25875</v>
      </c>
      <c r="J80">
        <v>60015331</v>
      </c>
      <c r="K80" t="s">
        <v>15958</v>
      </c>
      <c r="L80" t="s">
        <v>9912</v>
      </c>
      <c r="M80" t="s">
        <v>5490</v>
      </c>
      <c r="N80">
        <v>3</v>
      </c>
      <c r="O80" t="s">
        <v>25874</v>
      </c>
      <c r="P80" t="s">
        <v>25873</v>
      </c>
      <c r="Q80" t="s">
        <v>25872</v>
      </c>
      <c r="R80" s="7">
        <v>39601</v>
      </c>
      <c r="S80" s="8">
        <f t="shared" si="16"/>
        <v>2008</v>
      </c>
      <c r="T80" s="8">
        <v>2008</v>
      </c>
      <c r="U80" s="8">
        <f t="shared" si="17"/>
        <v>14</v>
      </c>
      <c r="V80" s="7">
        <v>39601</v>
      </c>
      <c r="W80" t="s">
        <v>9654</v>
      </c>
      <c r="X80" s="2">
        <v>0.54700000000000004</v>
      </c>
      <c r="Y80" s="6">
        <f t="shared" si="14"/>
        <v>1.4601852593363766E-2</v>
      </c>
      <c r="AA80">
        <v>14348411</v>
      </c>
      <c r="AB80">
        <v>17683</v>
      </c>
      <c r="AC80">
        <v>16180399</v>
      </c>
      <c r="AD80" t="s">
        <v>8</v>
      </c>
      <c r="AE80">
        <v>62</v>
      </c>
      <c r="AF80">
        <v>6</v>
      </c>
      <c r="AH80" t="s">
        <v>25871</v>
      </c>
      <c r="AI80" t="s">
        <v>25870</v>
      </c>
      <c r="AJ80" t="s">
        <v>25869</v>
      </c>
      <c r="AK80" t="s">
        <v>25868</v>
      </c>
      <c r="AL80">
        <v>9</v>
      </c>
      <c r="AM80" s="5">
        <f t="shared" si="18"/>
        <v>0.6428571428571429</v>
      </c>
      <c r="AN80" s="4">
        <f t="shared" si="15"/>
        <v>9.7365716449396885E-4</v>
      </c>
      <c r="AO80" s="3"/>
      <c r="AP80">
        <v>0</v>
      </c>
      <c r="AR80" t="s">
        <v>64</v>
      </c>
      <c r="AT80" s="2" t="s">
        <v>0</v>
      </c>
      <c r="AU80" s="1">
        <f t="shared" si="19"/>
        <v>1.0513393964702826</v>
      </c>
      <c r="AV80" s="1">
        <f t="shared" si="20"/>
        <v>0.77877548789288675</v>
      </c>
      <c r="AW80" s="1">
        <f t="shared" si="21"/>
        <v>0.50621157931549077</v>
      </c>
    </row>
    <row r="81" spans="1:49" x14ac:dyDescent="0.2">
      <c r="A81">
        <v>79</v>
      </c>
      <c r="B81" t="s">
        <v>25867</v>
      </c>
      <c r="C81" t="s">
        <v>25866</v>
      </c>
      <c r="D81" t="s">
        <v>25865</v>
      </c>
      <c r="F81" t="s">
        <v>25864</v>
      </c>
      <c r="G81" t="s">
        <v>19</v>
      </c>
      <c r="H81" t="s">
        <v>18</v>
      </c>
      <c r="I81" t="s">
        <v>25863</v>
      </c>
      <c r="J81" t="s">
        <v>25862</v>
      </c>
      <c r="K81" t="s">
        <v>25861</v>
      </c>
      <c r="L81" t="s">
        <v>25860</v>
      </c>
      <c r="M81" t="s">
        <v>637</v>
      </c>
      <c r="N81">
        <v>7</v>
      </c>
      <c r="O81" t="s">
        <v>25859</v>
      </c>
      <c r="P81" t="s">
        <v>25858</v>
      </c>
      <c r="Q81" t="s">
        <v>25857</v>
      </c>
      <c r="R81" s="7">
        <v>39601</v>
      </c>
      <c r="S81" s="8">
        <f t="shared" si="16"/>
        <v>2008</v>
      </c>
      <c r="T81" s="8">
        <v>2008</v>
      </c>
      <c r="U81" s="8">
        <f t="shared" si="17"/>
        <v>14</v>
      </c>
      <c r="V81" s="7">
        <v>39601</v>
      </c>
      <c r="W81" t="s">
        <v>9654</v>
      </c>
      <c r="X81" s="2">
        <v>0.54700000000000004</v>
      </c>
      <c r="Y81" s="6">
        <f t="shared" si="14"/>
        <v>1.4601852593363766E-2</v>
      </c>
      <c r="AA81">
        <v>14348411</v>
      </c>
      <c r="AB81">
        <v>17683</v>
      </c>
      <c r="AC81">
        <v>16180399</v>
      </c>
      <c r="AD81" t="s">
        <v>8</v>
      </c>
      <c r="AE81">
        <v>62</v>
      </c>
      <c r="AF81">
        <v>6</v>
      </c>
      <c r="AH81" t="s">
        <v>25856</v>
      </c>
      <c r="AI81" t="s">
        <v>25855</v>
      </c>
      <c r="AJ81" t="s">
        <v>25854</v>
      </c>
      <c r="AK81" t="s">
        <v>25853</v>
      </c>
      <c r="AL81">
        <v>0</v>
      </c>
      <c r="AM81" s="5">
        <f t="shared" si="18"/>
        <v>0</v>
      </c>
      <c r="AN81" s="4">
        <f t="shared" si="15"/>
        <v>0</v>
      </c>
      <c r="AO81" s="3"/>
      <c r="AP81">
        <v>0</v>
      </c>
      <c r="AQ81" t="s">
        <v>8655</v>
      </c>
      <c r="AR81" t="s">
        <v>64</v>
      </c>
      <c r="AS81" t="s">
        <v>25852</v>
      </c>
      <c r="AT81" s="2" t="s">
        <v>0</v>
      </c>
      <c r="AU81" s="1">
        <f t="shared" si="19"/>
        <v>1.0221296815354637</v>
      </c>
      <c r="AV81" s="1">
        <f t="shared" si="20"/>
        <v>0.73009262966818833</v>
      </c>
      <c r="AW81" s="1">
        <f t="shared" si="21"/>
        <v>0.43805557780091298</v>
      </c>
    </row>
    <row r="82" spans="1:49" x14ac:dyDescent="0.2">
      <c r="A82">
        <v>80</v>
      </c>
      <c r="B82" t="s">
        <v>25851</v>
      </c>
      <c r="F82" t="s">
        <v>25850</v>
      </c>
      <c r="G82" t="s">
        <v>19</v>
      </c>
      <c r="H82" t="s">
        <v>18</v>
      </c>
      <c r="I82" t="s">
        <v>25849</v>
      </c>
      <c r="J82">
        <v>60021765</v>
      </c>
      <c r="K82" t="s">
        <v>25848</v>
      </c>
      <c r="L82" t="s">
        <v>25847</v>
      </c>
      <c r="M82" t="s">
        <v>25846</v>
      </c>
      <c r="N82">
        <v>2</v>
      </c>
      <c r="O82" t="s">
        <v>25845</v>
      </c>
      <c r="P82" t="s">
        <v>25844</v>
      </c>
      <c r="Q82" t="s">
        <v>25843</v>
      </c>
      <c r="R82" s="7">
        <v>39600</v>
      </c>
      <c r="S82" s="8">
        <f t="shared" si="16"/>
        <v>2008</v>
      </c>
      <c r="T82" s="8">
        <v>2008</v>
      </c>
      <c r="U82" s="8">
        <f t="shared" si="17"/>
        <v>14</v>
      </c>
      <c r="V82" s="7">
        <v>39600</v>
      </c>
      <c r="W82" t="s">
        <v>19176</v>
      </c>
      <c r="X82" s="2">
        <v>0.112</v>
      </c>
      <c r="Y82" s="6">
        <f t="shared" si="14"/>
        <v>2.9897760337417581E-3</v>
      </c>
      <c r="AA82">
        <v>3678393</v>
      </c>
      <c r="AB82">
        <v>4800153103</v>
      </c>
      <c r="AC82" t="s">
        <v>19175</v>
      </c>
      <c r="AD82" t="s">
        <v>8</v>
      </c>
      <c r="AE82">
        <v>37</v>
      </c>
      <c r="AF82">
        <v>3</v>
      </c>
      <c r="AH82" t="s">
        <v>9718</v>
      </c>
      <c r="AI82" t="s">
        <v>25842</v>
      </c>
      <c r="AJ82" t="s">
        <v>25841</v>
      </c>
      <c r="AK82" t="s">
        <v>25840</v>
      </c>
      <c r="AL82">
        <v>0</v>
      </c>
      <c r="AM82" s="5">
        <f t="shared" si="18"/>
        <v>0</v>
      </c>
      <c r="AN82" s="4">
        <f t="shared" si="15"/>
        <v>0</v>
      </c>
      <c r="AO82" s="3"/>
      <c r="AP82">
        <v>0</v>
      </c>
      <c r="AR82" t="s">
        <v>64</v>
      </c>
      <c r="AT82" s="2" t="s">
        <v>0</v>
      </c>
      <c r="AU82" s="1">
        <f t="shared" si="19"/>
        <v>0.20928432236192304</v>
      </c>
      <c r="AV82" s="1">
        <f t="shared" si="20"/>
        <v>0.14948880168708789</v>
      </c>
      <c r="AW82" s="1">
        <f t="shared" si="21"/>
        <v>8.969328101225274E-2</v>
      </c>
    </row>
    <row r="83" spans="1:49" x14ac:dyDescent="0.2">
      <c r="A83">
        <v>81</v>
      </c>
      <c r="B83" t="s">
        <v>25839</v>
      </c>
      <c r="F83" t="s">
        <v>25838</v>
      </c>
      <c r="G83" t="s">
        <v>19</v>
      </c>
      <c r="H83" t="s">
        <v>18</v>
      </c>
      <c r="I83" t="s">
        <v>25837</v>
      </c>
      <c r="J83" t="s">
        <v>25836</v>
      </c>
      <c r="K83" t="s">
        <v>25835</v>
      </c>
      <c r="L83" t="s">
        <v>25834</v>
      </c>
      <c r="M83" t="s">
        <v>1335</v>
      </c>
      <c r="N83">
        <v>4</v>
      </c>
      <c r="O83" t="s">
        <v>25833</v>
      </c>
      <c r="P83" t="s">
        <v>25832</v>
      </c>
      <c r="Q83" t="s">
        <v>25831</v>
      </c>
      <c r="R83" s="7">
        <v>39600</v>
      </c>
      <c r="S83" s="8">
        <f t="shared" si="16"/>
        <v>2008</v>
      </c>
      <c r="T83" s="8">
        <v>2008</v>
      </c>
      <c r="U83" s="8">
        <f t="shared" si="17"/>
        <v>14</v>
      </c>
      <c r="V83" s="7">
        <v>39600</v>
      </c>
      <c r="W83" t="s">
        <v>19176</v>
      </c>
      <c r="X83" s="2">
        <v>0.112</v>
      </c>
      <c r="Y83" s="6">
        <f t="shared" si="14"/>
        <v>2.9897760337417581E-3</v>
      </c>
      <c r="AA83">
        <v>3678393</v>
      </c>
      <c r="AB83">
        <v>4800153103</v>
      </c>
      <c r="AC83" t="s">
        <v>19175</v>
      </c>
      <c r="AD83" t="s">
        <v>8</v>
      </c>
      <c r="AE83">
        <v>37</v>
      </c>
      <c r="AF83">
        <v>3</v>
      </c>
      <c r="AH83" t="s">
        <v>25830</v>
      </c>
      <c r="AI83" t="s">
        <v>25829</v>
      </c>
      <c r="AJ83" t="s">
        <v>25828</v>
      </c>
      <c r="AK83" t="s">
        <v>25827</v>
      </c>
      <c r="AL83">
        <v>18</v>
      </c>
      <c r="AM83" s="5">
        <f t="shared" si="18"/>
        <v>1.2857142857142858</v>
      </c>
      <c r="AN83" s="4">
        <f t="shared" si="15"/>
        <v>1.9473143289879377E-3</v>
      </c>
      <c r="AO83" s="3"/>
      <c r="AP83">
        <v>0</v>
      </c>
      <c r="AR83" t="s">
        <v>64</v>
      </c>
      <c r="AT83" s="2" t="s">
        <v>0</v>
      </c>
      <c r="AU83" s="1">
        <f t="shared" si="19"/>
        <v>0.26770375223156118</v>
      </c>
      <c r="AV83" s="1">
        <f t="shared" si="20"/>
        <v>0.24685451813648479</v>
      </c>
      <c r="AW83" s="1">
        <f t="shared" si="21"/>
        <v>0.22600528404140835</v>
      </c>
    </row>
    <row r="84" spans="1:49" x14ac:dyDescent="0.2">
      <c r="A84">
        <v>82</v>
      </c>
      <c r="B84" t="s">
        <v>25826</v>
      </c>
      <c r="F84" t="s">
        <v>25825</v>
      </c>
      <c r="G84" t="s">
        <v>19</v>
      </c>
      <c r="H84" t="s">
        <v>18</v>
      </c>
      <c r="I84" t="s">
        <v>25824</v>
      </c>
      <c r="J84" t="s">
        <v>25823</v>
      </c>
      <c r="K84" t="s">
        <v>25822</v>
      </c>
      <c r="L84" t="s">
        <v>25821</v>
      </c>
      <c r="M84" t="s">
        <v>3349</v>
      </c>
      <c r="N84">
        <v>2</v>
      </c>
      <c r="O84" t="s">
        <v>25820</v>
      </c>
      <c r="P84" t="s">
        <v>25819</v>
      </c>
      <c r="Q84" t="s">
        <v>25818</v>
      </c>
      <c r="R84" s="7">
        <v>39600</v>
      </c>
      <c r="S84" s="8">
        <f t="shared" si="16"/>
        <v>2008</v>
      </c>
      <c r="T84" s="8">
        <v>2008</v>
      </c>
      <c r="U84" s="8">
        <f t="shared" si="17"/>
        <v>14</v>
      </c>
      <c r="V84" s="7">
        <v>39600</v>
      </c>
      <c r="W84" t="s">
        <v>25817</v>
      </c>
      <c r="X84" s="2">
        <v>0.104</v>
      </c>
      <c r="Y84" s="6">
        <f t="shared" si="14"/>
        <v>2.776220602760204E-3</v>
      </c>
      <c r="AA84">
        <v>2537214</v>
      </c>
      <c r="AB84">
        <v>22525</v>
      </c>
      <c r="AD84" t="s">
        <v>8</v>
      </c>
      <c r="AE84">
        <v>29</v>
      </c>
      <c r="AF84">
        <v>1</v>
      </c>
      <c r="AH84" t="s">
        <v>25816</v>
      </c>
      <c r="AI84" t="s">
        <v>25815</v>
      </c>
      <c r="AJ84" t="s">
        <v>25814</v>
      </c>
      <c r="AK84" t="s">
        <v>25813</v>
      </c>
      <c r="AL84">
        <v>0</v>
      </c>
      <c r="AM84" s="5">
        <f t="shared" si="18"/>
        <v>0</v>
      </c>
      <c r="AN84" s="4">
        <f t="shared" si="15"/>
        <v>0</v>
      </c>
      <c r="AO84" s="3"/>
      <c r="AP84">
        <v>0</v>
      </c>
      <c r="AR84" t="s">
        <v>64</v>
      </c>
      <c r="AT84" s="2" t="s">
        <v>0</v>
      </c>
      <c r="AU84" s="1">
        <f t="shared" si="19"/>
        <v>0.19433544219321428</v>
      </c>
      <c r="AV84" s="1">
        <f t="shared" si="20"/>
        <v>0.13881103013801019</v>
      </c>
      <c r="AW84" s="1">
        <f t="shared" si="21"/>
        <v>8.3286618082806116E-2</v>
      </c>
    </row>
    <row r="85" spans="1:49" x14ac:dyDescent="0.2">
      <c r="A85">
        <v>83</v>
      </c>
      <c r="B85" t="s">
        <v>25812</v>
      </c>
      <c r="C85" t="s">
        <v>25811</v>
      </c>
      <c r="F85" t="s">
        <v>25810</v>
      </c>
      <c r="G85" t="s">
        <v>19</v>
      </c>
      <c r="H85" t="s">
        <v>18</v>
      </c>
      <c r="I85" t="s">
        <v>25809</v>
      </c>
      <c r="J85">
        <v>60032350</v>
      </c>
      <c r="K85" t="s">
        <v>3010</v>
      </c>
      <c r="L85" t="s">
        <v>412</v>
      </c>
      <c r="M85" t="s">
        <v>354</v>
      </c>
      <c r="N85">
        <v>1</v>
      </c>
      <c r="O85" t="s">
        <v>25808</v>
      </c>
      <c r="P85">
        <v>7003636273</v>
      </c>
      <c r="Q85">
        <v>60032350</v>
      </c>
      <c r="R85" s="7">
        <v>39600</v>
      </c>
      <c r="S85" s="8">
        <f t="shared" si="16"/>
        <v>2008</v>
      </c>
      <c r="T85" s="8">
        <v>2008</v>
      </c>
      <c r="U85" s="8">
        <f t="shared" si="17"/>
        <v>14</v>
      </c>
      <c r="V85" s="7">
        <v>39600</v>
      </c>
      <c r="W85" t="s">
        <v>25807</v>
      </c>
      <c r="X85" s="2" t="s">
        <v>0</v>
      </c>
      <c r="Y85" s="6" t="e">
        <f t="shared" si="14"/>
        <v>#VALUE!</v>
      </c>
      <c r="AA85">
        <v>15949982</v>
      </c>
      <c r="AB85">
        <v>29862</v>
      </c>
      <c r="AD85" t="s">
        <v>8</v>
      </c>
      <c r="AE85">
        <v>123</v>
      </c>
      <c r="AF85" s="9">
        <v>44383</v>
      </c>
      <c r="AH85" t="s">
        <v>25806</v>
      </c>
      <c r="AI85" t="s">
        <v>25805</v>
      </c>
      <c r="AK85" t="s">
        <v>25804</v>
      </c>
      <c r="AL85">
        <v>0</v>
      </c>
      <c r="AM85" s="5">
        <f t="shared" si="18"/>
        <v>0</v>
      </c>
      <c r="AN85" s="4">
        <f t="shared" si="15"/>
        <v>0</v>
      </c>
      <c r="AO85" s="3"/>
      <c r="AP85">
        <v>0</v>
      </c>
      <c r="AR85" t="s">
        <v>64</v>
      </c>
      <c r="AT85" s="2" t="s">
        <v>0</v>
      </c>
      <c r="AU85" s="1" t="e">
        <f t="shared" si="19"/>
        <v>#VALUE!</v>
      </c>
      <c r="AV85" s="1" t="e">
        <f t="shared" si="20"/>
        <v>#VALUE!</v>
      </c>
      <c r="AW85" s="1" t="e">
        <f t="shared" si="21"/>
        <v>#VALUE!</v>
      </c>
    </row>
    <row r="86" spans="1:49" x14ac:dyDescent="0.2">
      <c r="A86">
        <v>84</v>
      </c>
      <c r="B86" t="s">
        <v>25803</v>
      </c>
      <c r="C86" t="s">
        <v>25802</v>
      </c>
      <c r="D86" t="s">
        <v>25801</v>
      </c>
      <c r="F86" t="s">
        <v>25800</v>
      </c>
      <c r="G86" t="s">
        <v>19</v>
      </c>
      <c r="H86" t="s">
        <v>18</v>
      </c>
      <c r="I86" t="s">
        <v>25799</v>
      </c>
      <c r="J86" t="s">
        <v>25798</v>
      </c>
      <c r="K86" t="s">
        <v>25797</v>
      </c>
      <c r="L86" t="s">
        <v>25796</v>
      </c>
      <c r="M86" t="s">
        <v>12134</v>
      </c>
      <c r="N86">
        <v>4</v>
      </c>
      <c r="O86" t="s">
        <v>25795</v>
      </c>
      <c r="P86" t="s">
        <v>25794</v>
      </c>
      <c r="Q86" t="s">
        <v>25793</v>
      </c>
      <c r="R86" s="7">
        <v>39600</v>
      </c>
      <c r="S86" s="8">
        <f t="shared" si="16"/>
        <v>2008</v>
      </c>
      <c r="T86" s="8">
        <v>2008</v>
      </c>
      <c r="U86" s="8">
        <f t="shared" si="17"/>
        <v>14</v>
      </c>
      <c r="V86" s="7">
        <v>39600</v>
      </c>
      <c r="W86" t="s">
        <v>25792</v>
      </c>
      <c r="X86" s="2">
        <v>0.41699999999999998</v>
      </c>
      <c r="Y86" s="6">
        <f t="shared" si="14"/>
        <v>1.1131576839913509E-2</v>
      </c>
      <c r="AA86">
        <v>17936047</v>
      </c>
      <c r="AB86">
        <v>19700182027</v>
      </c>
      <c r="AC86">
        <v>17937213</v>
      </c>
      <c r="AD86" t="s">
        <v>8</v>
      </c>
      <c r="AE86">
        <v>1</v>
      </c>
      <c r="AF86">
        <v>1</v>
      </c>
      <c r="AH86" t="s">
        <v>25791</v>
      </c>
      <c r="AI86" t="s">
        <v>25790</v>
      </c>
      <c r="AJ86" t="s">
        <v>25789</v>
      </c>
      <c r="AK86" t="s">
        <v>25788</v>
      </c>
      <c r="AL86">
        <v>18</v>
      </c>
      <c r="AM86" s="5">
        <f t="shared" si="18"/>
        <v>1.2857142857142858</v>
      </c>
      <c r="AN86" s="4">
        <f t="shared" si="15"/>
        <v>1.9473143289879377E-3</v>
      </c>
      <c r="AO86" s="3"/>
      <c r="AP86">
        <v>0</v>
      </c>
      <c r="AR86" t="s">
        <v>64</v>
      </c>
      <c r="AT86" s="2">
        <v>2.17</v>
      </c>
      <c r="AU86" s="1">
        <f t="shared" si="19"/>
        <v>0.83762980866358361</v>
      </c>
      <c r="AV86" s="1">
        <f t="shared" si="20"/>
        <v>0.65394455844507238</v>
      </c>
      <c r="AW86" s="1">
        <f t="shared" si="21"/>
        <v>0.47025930822656092</v>
      </c>
    </row>
    <row r="87" spans="1:49" x14ac:dyDescent="0.2">
      <c r="A87">
        <v>85</v>
      </c>
      <c r="B87" t="s">
        <v>25787</v>
      </c>
      <c r="C87" t="s">
        <v>25786</v>
      </c>
      <c r="D87">
        <v>904606813</v>
      </c>
      <c r="F87" t="s">
        <v>25785</v>
      </c>
      <c r="G87" t="s">
        <v>19</v>
      </c>
      <c r="H87" t="s">
        <v>18</v>
      </c>
      <c r="I87" t="s">
        <v>25784</v>
      </c>
      <c r="J87">
        <v>60005510</v>
      </c>
      <c r="K87" t="s">
        <v>3989</v>
      </c>
      <c r="L87" t="s">
        <v>315</v>
      </c>
      <c r="M87" t="s">
        <v>314</v>
      </c>
      <c r="N87">
        <v>3</v>
      </c>
      <c r="O87" t="s">
        <v>25783</v>
      </c>
      <c r="P87" t="s">
        <v>25782</v>
      </c>
      <c r="Q87" t="s">
        <v>25624</v>
      </c>
      <c r="R87" s="7">
        <v>39600</v>
      </c>
      <c r="S87" s="8">
        <f t="shared" si="16"/>
        <v>2008</v>
      </c>
      <c r="T87" s="8">
        <v>2008</v>
      </c>
      <c r="U87" s="8">
        <f t="shared" si="17"/>
        <v>14</v>
      </c>
      <c r="V87" s="7">
        <v>39600</v>
      </c>
      <c r="W87" t="s">
        <v>25781</v>
      </c>
      <c r="X87" s="2">
        <v>0.36499999999999999</v>
      </c>
      <c r="Y87" s="6">
        <f t="shared" si="14"/>
        <v>9.7434665385334081E-3</v>
      </c>
      <c r="AA87">
        <v>17489725</v>
      </c>
      <c r="AB87">
        <v>12100155655</v>
      </c>
      <c r="AC87">
        <v>17489733</v>
      </c>
      <c r="AD87" t="s">
        <v>8</v>
      </c>
      <c r="AE87">
        <v>2</v>
      </c>
      <c r="AF87">
        <v>2</v>
      </c>
      <c r="AH87" t="s">
        <v>25780</v>
      </c>
      <c r="AI87" t="s">
        <v>25779</v>
      </c>
      <c r="AJ87" t="s">
        <v>25778</v>
      </c>
      <c r="AK87" t="s">
        <v>25777</v>
      </c>
      <c r="AL87">
        <v>14</v>
      </c>
      <c r="AM87" s="5">
        <f t="shared" si="18"/>
        <v>1</v>
      </c>
      <c r="AN87" s="4">
        <f t="shared" si="15"/>
        <v>1.5145778114350624E-3</v>
      </c>
      <c r="AO87" s="3"/>
      <c r="AP87">
        <v>0</v>
      </c>
      <c r="AR87" t="s">
        <v>64</v>
      </c>
      <c r="AT87" s="2" t="s">
        <v>0</v>
      </c>
      <c r="AU87" s="1">
        <f t="shared" si="19"/>
        <v>0.72747999204039038</v>
      </c>
      <c r="AV87" s="1">
        <f t="shared" si="20"/>
        <v>0.56290221749842351</v>
      </c>
      <c r="AW87" s="1">
        <f t="shared" si="21"/>
        <v>0.39832444295645658</v>
      </c>
    </row>
    <row r="88" spans="1:49" x14ac:dyDescent="0.2">
      <c r="A88">
        <v>86</v>
      </c>
      <c r="B88" t="s">
        <v>25776</v>
      </c>
      <c r="F88" t="s">
        <v>25775</v>
      </c>
      <c r="G88" t="s">
        <v>19</v>
      </c>
      <c r="H88" t="s">
        <v>18</v>
      </c>
      <c r="I88" t="s">
        <v>25774</v>
      </c>
      <c r="J88">
        <v>60025555</v>
      </c>
      <c r="K88" t="s">
        <v>2680</v>
      </c>
      <c r="L88" t="s">
        <v>2679</v>
      </c>
      <c r="M88" t="s">
        <v>293</v>
      </c>
      <c r="N88">
        <v>3</v>
      </c>
      <c r="O88" t="s">
        <v>25773</v>
      </c>
      <c r="P88" t="s">
        <v>25772</v>
      </c>
      <c r="Q88" t="s">
        <v>2676</v>
      </c>
      <c r="R88" s="7">
        <v>39600</v>
      </c>
      <c r="S88" s="8">
        <f t="shared" si="16"/>
        <v>2008</v>
      </c>
      <c r="T88" s="8">
        <v>2008</v>
      </c>
      <c r="U88" s="8">
        <f t="shared" si="17"/>
        <v>14</v>
      </c>
      <c r="V88" s="7">
        <v>39600</v>
      </c>
      <c r="W88" t="s">
        <v>25771</v>
      </c>
      <c r="X88" s="2">
        <v>0.19</v>
      </c>
      <c r="Y88" s="6">
        <f t="shared" si="14"/>
        <v>5.0719414858119115E-3</v>
      </c>
      <c r="AA88">
        <v>13483447</v>
      </c>
      <c r="AB88">
        <v>51658</v>
      </c>
      <c r="AD88" t="s">
        <v>8</v>
      </c>
      <c r="AE88">
        <v>6</v>
      </c>
      <c r="AF88">
        <v>6</v>
      </c>
      <c r="AI88" t="s">
        <v>25770</v>
      </c>
      <c r="AK88" t="s">
        <v>25769</v>
      </c>
      <c r="AL88">
        <v>0</v>
      </c>
      <c r="AM88" s="5">
        <f t="shared" si="18"/>
        <v>0</v>
      </c>
      <c r="AN88" s="4">
        <f t="shared" si="15"/>
        <v>0</v>
      </c>
      <c r="AO88" s="3"/>
      <c r="AP88">
        <v>0</v>
      </c>
      <c r="AR88" t="s">
        <v>64</v>
      </c>
      <c r="AT88" s="2" t="s">
        <v>0</v>
      </c>
      <c r="AU88" s="1">
        <f t="shared" si="19"/>
        <v>0.35503590400683377</v>
      </c>
      <c r="AV88" s="1">
        <f t="shared" si="20"/>
        <v>0.25359707429059558</v>
      </c>
      <c r="AW88" s="1">
        <f t="shared" si="21"/>
        <v>0.15215824457435734</v>
      </c>
    </row>
    <row r="89" spans="1:49" x14ac:dyDescent="0.2">
      <c r="A89">
        <v>87</v>
      </c>
      <c r="B89" t="s">
        <v>25768</v>
      </c>
      <c r="C89" t="s">
        <v>25767</v>
      </c>
      <c r="F89" t="s">
        <v>25766</v>
      </c>
      <c r="G89" t="s">
        <v>19</v>
      </c>
      <c r="H89" t="s">
        <v>18</v>
      </c>
      <c r="I89" t="s">
        <v>25765</v>
      </c>
      <c r="J89">
        <v>100637936</v>
      </c>
      <c r="K89" t="s">
        <v>25764</v>
      </c>
      <c r="N89">
        <v>2</v>
      </c>
      <c r="O89" t="s">
        <v>25763</v>
      </c>
      <c r="P89" t="s">
        <v>25762</v>
      </c>
      <c r="Q89" t="s">
        <v>25761</v>
      </c>
      <c r="R89" s="7">
        <v>39600</v>
      </c>
      <c r="S89" s="8">
        <f t="shared" si="16"/>
        <v>2008</v>
      </c>
      <c r="T89" s="8">
        <v>2008</v>
      </c>
      <c r="U89" s="8">
        <f t="shared" si="17"/>
        <v>14</v>
      </c>
      <c r="V89" s="7">
        <v>39600</v>
      </c>
      <c r="W89" t="s">
        <v>3300</v>
      </c>
      <c r="X89" s="2">
        <v>0.14899999999999999</v>
      </c>
      <c r="Y89" s="6">
        <f t="shared" si="14"/>
        <v>3.977469902031446E-3</v>
      </c>
      <c r="AA89">
        <v>5431972</v>
      </c>
      <c r="AB89">
        <v>15425</v>
      </c>
      <c r="AC89">
        <v>15738906</v>
      </c>
      <c r="AD89" t="s">
        <v>8</v>
      </c>
      <c r="AE89">
        <v>51</v>
      </c>
      <c r="AF89">
        <v>6</v>
      </c>
      <c r="AH89" t="s">
        <v>25760</v>
      </c>
      <c r="AI89" t="s">
        <v>25759</v>
      </c>
      <c r="AJ89" t="s">
        <v>25758</v>
      </c>
      <c r="AK89" t="s">
        <v>25757</v>
      </c>
      <c r="AL89">
        <v>0</v>
      </c>
      <c r="AM89" s="5">
        <f t="shared" si="18"/>
        <v>0</v>
      </c>
      <c r="AN89" s="4">
        <f t="shared" si="15"/>
        <v>0</v>
      </c>
      <c r="AO89" s="3"/>
      <c r="AP89">
        <v>0</v>
      </c>
      <c r="AR89" t="s">
        <v>64</v>
      </c>
      <c r="AT89" s="2" t="s">
        <v>0</v>
      </c>
      <c r="AU89" s="1">
        <f t="shared" si="19"/>
        <v>0.2784228931422012</v>
      </c>
      <c r="AV89" s="1">
        <f t="shared" si="20"/>
        <v>0.19887349510157229</v>
      </c>
      <c r="AW89" s="1">
        <f t="shared" si="21"/>
        <v>0.11932409706094337</v>
      </c>
    </row>
    <row r="90" spans="1:49" x14ac:dyDescent="0.2">
      <c r="A90">
        <v>88</v>
      </c>
      <c r="B90" t="s">
        <v>25756</v>
      </c>
      <c r="C90" t="s">
        <v>25755</v>
      </c>
      <c r="F90" t="s">
        <v>25754</v>
      </c>
      <c r="G90" t="s">
        <v>19</v>
      </c>
      <c r="H90" t="s">
        <v>18</v>
      </c>
      <c r="I90" t="s">
        <v>25753</v>
      </c>
      <c r="J90">
        <v>60007457</v>
      </c>
      <c r="K90" t="s">
        <v>3302</v>
      </c>
      <c r="L90" t="s">
        <v>2950</v>
      </c>
      <c r="M90" t="s">
        <v>1938</v>
      </c>
      <c r="N90">
        <v>1</v>
      </c>
      <c r="O90" t="s">
        <v>3301</v>
      </c>
      <c r="P90">
        <v>56423205700</v>
      </c>
      <c r="Q90">
        <v>60007457</v>
      </c>
      <c r="R90" s="7">
        <v>39600</v>
      </c>
      <c r="S90" s="8">
        <f t="shared" si="16"/>
        <v>2008</v>
      </c>
      <c r="T90" s="8">
        <v>2008</v>
      </c>
      <c r="U90" s="8">
        <f t="shared" si="17"/>
        <v>14</v>
      </c>
      <c r="V90" s="7">
        <v>39600</v>
      </c>
      <c r="W90" t="s">
        <v>3300</v>
      </c>
      <c r="X90" s="2">
        <v>0.14899999999999999</v>
      </c>
      <c r="Y90" s="6">
        <f t="shared" si="14"/>
        <v>3.977469902031446E-3</v>
      </c>
      <c r="AA90">
        <v>5431972</v>
      </c>
      <c r="AB90">
        <v>15425</v>
      </c>
      <c r="AC90">
        <v>15738906</v>
      </c>
      <c r="AD90" t="s">
        <v>8</v>
      </c>
      <c r="AE90">
        <v>51</v>
      </c>
      <c r="AF90">
        <v>6</v>
      </c>
      <c r="AH90" t="s">
        <v>25752</v>
      </c>
      <c r="AI90" t="s">
        <v>25751</v>
      </c>
      <c r="AJ90" t="s">
        <v>25750</v>
      </c>
      <c r="AK90" t="s">
        <v>25749</v>
      </c>
      <c r="AL90">
        <v>0</v>
      </c>
      <c r="AM90" s="5">
        <f t="shared" si="18"/>
        <v>0</v>
      </c>
      <c r="AN90" s="4">
        <f t="shared" si="15"/>
        <v>0</v>
      </c>
      <c r="AO90" s="3"/>
      <c r="AP90">
        <v>0</v>
      </c>
      <c r="AR90" t="s">
        <v>64</v>
      </c>
      <c r="AT90" s="2" t="s">
        <v>0</v>
      </c>
      <c r="AU90" s="1">
        <f t="shared" si="19"/>
        <v>0.2784228931422012</v>
      </c>
      <c r="AV90" s="1">
        <f t="shared" si="20"/>
        <v>0.19887349510157229</v>
      </c>
      <c r="AW90" s="1">
        <f t="shared" si="21"/>
        <v>0.11932409706094337</v>
      </c>
    </row>
    <row r="91" spans="1:49" x14ac:dyDescent="0.2">
      <c r="A91">
        <v>89</v>
      </c>
      <c r="B91" t="s">
        <v>25748</v>
      </c>
      <c r="C91" t="s">
        <v>25747</v>
      </c>
      <c r="F91" t="s">
        <v>25746</v>
      </c>
      <c r="G91" t="s">
        <v>19</v>
      </c>
      <c r="H91" t="s">
        <v>18</v>
      </c>
      <c r="I91" t="s">
        <v>25745</v>
      </c>
      <c r="J91" t="s">
        <v>25744</v>
      </c>
      <c r="K91" t="s">
        <v>25743</v>
      </c>
      <c r="L91" t="s">
        <v>25742</v>
      </c>
      <c r="M91" t="s">
        <v>14011</v>
      </c>
      <c r="N91">
        <v>9</v>
      </c>
      <c r="O91" t="s">
        <v>25741</v>
      </c>
      <c r="P91" t="s">
        <v>25740</v>
      </c>
      <c r="Q91" t="s">
        <v>25739</v>
      </c>
      <c r="R91" s="7">
        <v>39600</v>
      </c>
      <c r="S91" s="8">
        <f t="shared" si="16"/>
        <v>2008</v>
      </c>
      <c r="T91" s="8">
        <v>2008</v>
      </c>
      <c r="U91" s="8">
        <f t="shared" si="17"/>
        <v>14</v>
      </c>
      <c r="V91" s="7">
        <v>39600</v>
      </c>
      <c r="W91" t="s">
        <v>25738</v>
      </c>
      <c r="X91" s="2">
        <v>0.66700000000000004</v>
      </c>
      <c r="Y91" s="6">
        <f t="shared" si="14"/>
        <v>1.7805184058087078E-2</v>
      </c>
      <c r="AA91">
        <v>14341948</v>
      </c>
      <c r="AB91">
        <v>25256</v>
      </c>
      <c r="AC91">
        <v>10990682</v>
      </c>
      <c r="AD91" t="s">
        <v>8</v>
      </c>
      <c r="AF91">
        <v>18</v>
      </c>
      <c r="AH91" t="s">
        <v>25737</v>
      </c>
      <c r="AI91" t="s">
        <v>25736</v>
      </c>
      <c r="AJ91" t="s">
        <v>25735</v>
      </c>
      <c r="AK91" t="s">
        <v>25734</v>
      </c>
      <c r="AL91">
        <v>14</v>
      </c>
      <c r="AM91" s="5">
        <f t="shared" si="18"/>
        <v>1</v>
      </c>
      <c r="AN91" s="4">
        <f t="shared" si="15"/>
        <v>1.5145778114350624E-3</v>
      </c>
      <c r="AO91" s="3"/>
      <c r="AP91">
        <v>0</v>
      </c>
      <c r="AR91" t="s">
        <v>64</v>
      </c>
      <c r="AT91" s="2" t="s">
        <v>0</v>
      </c>
      <c r="AU91" s="1">
        <f t="shared" si="19"/>
        <v>1.2918002184091475</v>
      </c>
      <c r="AV91" s="1">
        <f t="shared" si="20"/>
        <v>0.96598809347610692</v>
      </c>
      <c r="AW91" s="1">
        <f t="shared" si="21"/>
        <v>0.64017596854306669</v>
      </c>
    </row>
    <row r="92" spans="1:49" x14ac:dyDescent="0.2">
      <c r="A92">
        <v>90</v>
      </c>
      <c r="B92" t="s">
        <v>25733</v>
      </c>
      <c r="F92" t="s">
        <v>25732</v>
      </c>
      <c r="G92" t="s">
        <v>19</v>
      </c>
      <c r="H92" t="s">
        <v>18</v>
      </c>
      <c r="I92" t="s">
        <v>14413</v>
      </c>
      <c r="J92">
        <v>60014982</v>
      </c>
      <c r="K92" t="s">
        <v>1180</v>
      </c>
      <c r="L92" t="s">
        <v>1179</v>
      </c>
      <c r="M92" t="s">
        <v>342</v>
      </c>
      <c r="N92">
        <v>4</v>
      </c>
      <c r="O92" t="s">
        <v>25731</v>
      </c>
      <c r="P92" t="s">
        <v>25730</v>
      </c>
      <c r="Q92" t="s">
        <v>5768</v>
      </c>
      <c r="R92" s="7">
        <v>39600</v>
      </c>
      <c r="S92" s="8">
        <f t="shared" si="16"/>
        <v>2008</v>
      </c>
      <c r="T92" s="8">
        <v>2008</v>
      </c>
      <c r="U92" s="8">
        <f t="shared" si="17"/>
        <v>14</v>
      </c>
      <c r="V92" s="7">
        <v>39600</v>
      </c>
      <c r="W92" t="s">
        <v>25704</v>
      </c>
      <c r="X92" s="2">
        <v>0.10299999999999999</v>
      </c>
      <c r="Y92" s="6">
        <f t="shared" si="14"/>
        <v>2.7495261738875098E-3</v>
      </c>
      <c r="AA92">
        <v>18123031</v>
      </c>
      <c r="AB92">
        <v>145378</v>
      </c>
      <c r="AD92" t="s">
        <v>8</v>
      </c>
      <c r="AE92">
        <v>15</v>
      </c>
      <c r="AF92">
        <v>3</v>
      </c>
      <c r="AH92" t="s">
        <v>25729</v>
      </c>
      <c r="AI92" t="s">
        <v>25728</v>
      </c>
      <c r="AJ92" t="s">
        <v>25727</v>
      </c>
      <c r="AK92" t="s">
        <v>25726</v>
      </c>
      <c r="AL92">
        <v>0</v>
      </c>
      <c r="AM92" s="5">
        <f t="shared" si="18"/>
        <v>0</v>
      </c>
      <c r="AN92" s="4">
        <f t="shared" si="15"/>
        <v>0</v>
      </c>
      <c r="AO92" s="3"/>
      <c r="AP92">
        <v>0</v>
      </c>
      <c r="AR92" t="s">
        <v>64</v>
      </c>
      <c r="AT92" s="2" t="s">
        <v>0</v>
      </c>
      <c r="AU92" s="1">
        <f t="shared" si="19"/>
        <v>0.19246683217212568</v>
      </c>
      <c r="AV92" s="1">
        <f t="shared" si="20"/>
        <v>0.13747630869437549</v>
      </c>
      <c r="AW92" s="1">
        <f t="shared" si="21"/>
        <v>8.2485785216625293E-2</v>
      </c>
    </row>
    <row r="93" spans="1:49" x14ac:dyDescent="0.2">
      <c r="A93">
        <v>91</v>
      </c>
      <c r="B93" t="s">
        <v>25725</v>
      </c>
      <c r="F93" t="s">
        <v>25724</v>
      </c>
      <c r="G93" t="s">
        <v>19</v>
      </c>
      <c r="H93" t="s">
        <v>18</v>
      </c>
      <c r="I93" t="s">
        <v>25723</v>
      </c>
      <c r="J93" t="s">
        <v>25722</v>
      </c>
      <c r="K93" t="s">
        <v>25721</v>
      </c>
      <c r="L93" t="s">
        <v>25720</v>
      </c>
      <c r="M93" t="s">
        <v>2137</v>
      </c>
      <c r="N93">
        <v>3</v>
      </c>
      <c r="O93" t="s">
        <v>25719</v>
      </c>
      <c r="P93" t="s">
        <v>25718</v>
      </c>
      <c r="Q93" t="s">
        <v>25717</v>
      </c>
      <c r="R93" s="7">
        <v>39600</v>
      </c>
      <c r="S93" s="8">
        <f t="shared" si="16"/>
        <v>2008</v>
      </c>
      <c r="T93" s="8">
        <v>2008</v>
      </c>
      <c r="U93" s="8">
        <f t="shared" si="17"/>
        <v>14</v>
      </c>
      <c r="V93" s="7">
        <v>39600</v>
      </c>
      <c r="W93" t="s">
        <v>25704</v>
      </c>
      <c r="X93" s="2">
        <v>0.10299999999999999</v>
      </c>
      <c r="Y93" s="6">
        <f t="shared" si="14"/>
        <v>2.7495261738875098E-3</v>
      </c>
      <c r="AA93">
        <v>18123031</v>
      </c>
      <c r="AB93">
        <v>145378</v>
      </c>
      <c r="AD93" t="s">
        <v>8</v>
      </c>
      <c r="AE93">
        <v>15</v>
      </c>
      <c r="AF93">
        <v>3</v>
      </c>
      <c r="AH93" t="s">
        <v>25716</v>
      </c>
      <c r="AI93" t="s">
        <v>25715</v>
      </c>
      <c r="AJ93" t="s">
        <v>25714</v>
      </c>
      <c r="AK93" t="s">
        <v>25713</v>
      </c>
      <c r="AL93">
        <v>0</v>
      </c>
      <c r="AM93" s="5">
        <f t="shared" si="18"/>
        <v>0</v>
      </c>
      <c r="AN93" s="4">
        <f t="shared" si="15"/>
        <v>0</v>
      </c>
      <c r="AO93" s="3"/>
      <c r="AP93">
        <v>0</v>
      </c>
      <c r="AR93" t="s">
        <v>64</v>
      </c>
      <c r="AT93" s="2" t="s">
        <v>0</v>
      </c>
      <c r="AU93" s="1">
        <f t="shared" si="19"/>
        <v>0.19246683217212568</v>
      </c>
      <c r="AV93" s="1">
        <f t="shared" si="20"/>
        <v>0.13747630869437549</v>
      </c>
      <c r="AW93" s="1">
        <f t="shared" si="21"/>
        <v>8.2485785216625293E-2</v>
      </c>
    </row>
    <row r="94" spans="1:49" x14ac:dyDescent="0.2">
      <c r="A94">
        <v>92</v>
      </c>
      <c r="B94" t="s">
        <v>25712</v>
      </c>
      <c r="F94" t="s">
        <v>25711</v>
      </c>
      <c r="G94" t="s">
        <v>19</v>
      </c>
      <c r="H94" t="s">
        <v>18</v>
      </c>
      <c r="I94" t="s">
        <v>2244</v>
      </c>
      <c r="J94" t="s">
        <v>25710</v>
      </c>
      <c r="K94" t="s">
        <v>25709</v>
      </c>
      <c r="L94" t="s">
        <v>25708</v>
      </c>
      <c r="M94" t="s">
        <v>2137</v>
      </c>
      <c r="N94">
        <v>4</v>
      </c>
      <c r="O94" t="s">
        <v>25707</v>
      </c>
      <c r="P94" t="s">
        <v>25706</v>
      </c>
      <c r="Q94" t="s">
        <v>25705</v>
      </c>
      <c r="R94" s="7">
        <v>39600</v>
      </c>
      <c r="S94" s="8">
        <f t="shared" si="16"/>
        <v>2008</v>
      </c>
      <c r="T94" s="8">
        <v>2008</v>
      </c>
      <c r="U94" s="8">
        <f t="shared" si="17"/>
        <v>14</v>
      </c>
      <c r="V94" s="7">
        <v>39600</v>
      </c>
      <c r="W94" t="s">
        <v>25704</v>
      </c>
      <c r="X94" s="2">
        <v>0.10299999999999999</v>
      </c>
      <c r="Y94" s="6">
        <f t="shared" si="14"/>
        <v>2.7495261738875098E-3</v>
      </c>
      <c r="AA94">
        <v>18123031</v>
      </c>
      <c r="AB94">
        <v>145378</v>
      </c>
      <c r="AD94" t="s">
        <v>8</v>
      </c>
      <c r="AE94">
        <v>15</v>
      </c>
      <c r="AF94">
        <v>3</v>
      </c>
      <c r="AH94" t="s">
        <v>25703</v>
      </c>
      <c r="AI94" t="s">
        <v>25702</v>
      </c>
      <c r="AJ94" t="s">
        <v>25701</v>
      </c>
      <c r="AK94" t="s">
        <v>25700</v>
      </c>
      <c r="AL94">
        <v>1</v>
      </c>
      <c r="AM94" s="5">
        <f t="shared" si="18"/>
        <v>7.1428571428571425E-2</v>
      </c>
      <c r="AN94" s="4">
        <f t="shared" si="15"/>
        <v>1.0818412938821875E-4</v>
      </c>
      <c r="AO94" s="3"/>
      <c r="AP94">
        <v>0</v>
      </c>
      <c r="AR94" t="s">
        <v>64</v>
      </c>
      <c r="AT94" s="2" t="s">
        <v>0</v>
      </c>
      <c r="AU94" s="1">
        <f t="shared" si="19"/>
        <v>0.19571235605377224</v>
      </c>
      <c r="AV94" s="1">
        <f t="shared" si="20"/>
        <v>0.14288551516378642</v>
      </c>
      <c r="AW94" s="1">
        <f t="shared" si="21"/>
        <v>9.0058674273800612E-2</v>
      </c>
    </row>
    <row r="95" spans="1:49" x14ac:dyDescent="0.2">
      <c r="A95">
        <v>93</v>
      </c>
      <c r="B95" t="s">
        <v>25699</v>
      </c>
      <c r="C95" t="s">
        <v>25698</v>
      </c>
      <c r="E95">
        <v>18516122</v>
      </c>
      <c r="F95" t="s">
        <v>25697</v>
      </c>
      <c r="G95" t="s">
        <v>19</v>
      </c>
      <c r="H95" t="s">
        <v>18</v>
      </c>
      <c r="I95" t="s">
        <v>25696</v>
      </c>
      <c r="J95" t="s">
        <v>25695</v>
      </c>
      <c r="K95" t="s">
        <v>25694</v>
      </c>
      <c r="L95" t="s">
        <v>25693</v>
      </c>
      <c r="M95" t="s">
        <v>4791</v>
      </c>
      <c r="N95">
        <v>4</v>
      </c>
      <c r="O95" t="s">
        <v>25692</v>
      </c>
      <c r="P95" t="s">
        <v>25691</v>
      </c>
      <c r="Q95" t="s">
        <v>25690</v>
      </c>
      <c r="R95" s="7">
        <v>39600</v>
      </c>
      <c r="S95" s="8">
        <f t="shared" si="16"/>
        <v>2008</v>
      </c>
      <c r="T95" s="8">
        <v>2008</v>
      </c>
      <c r="U95" s="8">
        <f t="shared" si="17"/>
        <v>14</v>
      </c>
      <c r="V95" s="7">
        <v>39600</v>
      </c>
      <c r="W95" t="s">
        <v>9764</v>
      </c>
      <c r="X95" s="2">
        <v>0.66800000000000004</v>
      </c>
      <c r="Y95" s="6">
        <f t="shared" si="14"/>
        <v>1.7831878486959774E-2</v>
      </c>
      <c r="AA95" t="s">
        <v>9763</v>
      </c>
      <c r="AB95">
        <v>29593</v>
      </c>
      <c r="AC95">
        <v>15394522</v>
      </c>
      <c r="AD95" t="s">
        <v>8</v>
      </c>
      <c r="AE95">
        <v>47</v>
      </c>
      <c r="AF95">
        <v>16</v>
      </c>
      <c r="AH95" t="s">
        <v>25689</v>
      </c>
      <c r="AI95" t="s">
        <v>25688</v>
      </c>
      <c r="AK95" t="s">
        <v>25687</v>
      </c>
      <c r="AL95">
        <v>58</v>
      </c>
      <c r="AM95" s="5">
        <f t="shared" si="18"/>
        <v>4.1428571428571432</v>
      </c>
      <c r="AN95" s="4">
        <f t="shared" si="15"/>
        <v>6.274679504516688E-3</v>
      </c>
      <c r="AO95" s="3"/>
      <c r="AP95">
        <v>0</v>
      </c>
      <c r="AR95" t="s">
        <v>64</v>
      </c>
      <c r="AT95" s="2">
        <v>1.98</v>
      </c>
      <c r="AU95" s="1">
        <f t="shared" si="19"/>
        <v>1.4364718792226847</v>
      </c>
      <c r="AV95" s="1">
        <f t="shared" si="20"/>
        <v>1.205327899573823</v>
      </c>
      <c r="AW95" s="1">
        <f t="shared" si="21"/>
        <v>0.97418391992496123</v>
      </c>
    </row>
    <row r="96" spans="1:49" x14ac:dyDescent="0.2">
      <c r="A96">
        <v>94</v>
      </c>
      <c r="B96" t="s">
        <v>25686</v>
      </c>
      <c r="F96" t="s">
        <v>25685</v>
      </c>
      <c r="G96" t="s">
        <v>19</v>
      </c>
      <c r="H96" t="s">
        <v>18</v>
      </c>
      <c r="I96" t="s">
        <v>25684</v>
      </c>
      <c r="J96">
        <v>60019722</v>
      </c>
      <c r="K96" t="s">
        <v>7919</v>
      </c>
      <c r="L96" t="s">
        <v>7918</v>
      </c>
      <c r="M96" t="s">
        <v>71</v>
      </c>
      <c r="N96">
        <v>2</v>
      </c>
      <c r="O96" t="s">
        <v>25683</v>
      </c>
      <c r="P96" t="s">
        <v>25682</v>
      </c>
      <c r="Q96" t="s">
        <v>25681</v>
      </c>
      <c r="R96" s="7">
        <v>39600</v>
      </c>
      <c r="S96" s="8">
        <f t="shared" si="16"/>
        <v>2008</v>
      </c>
      <c r="T96" s="8">
        <v>2008</v>
      </c>
      <c r="U96" s="8">
        <f t="shared" si="17"/>
        <v>14</v>
      </c>
      <c r="V96" s="7">
        <v>39600</v>
      </c>
      <c r="W96" t="s">
        <v>25680</v>
      </c>
      <c r="X96" s="2">
        <v>0.69899999999999995</v>
      </c>
      <c r="Y96" s="6">
        <f t="shared" si="14"/>
        <v>1.8659405782013295E-2</v>
      </c>
      <c r="AA96">
        <v>18455719</v>
      </c>
      <c r="AB96">
        <v>5000158703</v>
      </c>
      <c r="AD96" t="s">
        <v>8</v>
      </c>
      <c r="AE96">
        <v>29</v>
      </c>
      <c r="AF96">
        <v>1</v>
      </c>
      <c r="AH96" t="s">
        <v>7300</v>
      </c>
      <c r="AI96" t="s">
        <v>25679</v>
      </c>
      <c r="AJ96" t="s">
        <v>25678</v>
      </c>
      <c r="AK96" t="s">
        <v>25677</v>
      </c>
      <c r="AL96">
        <v>26</v>
      </c>
      <c r="AM96" s="5">
        <f t="shared" si="18"/>
        <v>1.8571428571428572</v>
      </c>
      <c r="AN96" s="4">
        <f t="shared" si="15"/>
        <v>2.8127873640936877E-3</v>
      </c>
      <c r="AO96" s="3"/>
      <c r="AP96">
        <v>0</v>
      </c>
      <c r="AR96" t="s">
        <v>64</v>
      </c>
      <c r="AT96" s="2">
        <v>2.0880000000000001</v>
      </c>
      <c r="AU96" s="1">
        <f t="shared" si="19"/>
        <v>1.3905420256637411</v>
      </c>
      <c r="AV96" s="1">
        <f t="shared" si="20"/>
        <v>1.0736096573053491</v>
      </c>
      <c r="AW96" s="1">
        <f t="shared" si="21"/>
        <v>0.75667728894695696</v>
      </c>
    </row>
    <row r="97" spans="1:49" x14ac:dyDescent="0.2">
      <c r="A97">
        <v>95</v>
      </c>
      <c r="B97" t="s">
        <v>25676</v>
      </c>
      <c r="C97" t="s">
        <v>25675</v>
      </c>
      <c r="F97" t="s">
        <v>25674</v>
      </c>
      <c r="G97" t="s">
        <v>19</v>
      </c>
      <c r="H97" t="s">
        <v>18</v>
      </c>
      <c r="I97" t="s">
        <v>25673</v>
      </c>
      <c r="J97" t="s">
        <v>25672</v>
      </c>
      <c r="K97" t="s">
        <v>25671</v>
      </c>
      <c r="L97" t="s">
        <v>25670</v>
      </c>
      <c r="M97" t="s">
        <v>25669</v>
      </c>
      <c r="N97">
        <v>9</v>
      </c>
      <c r="O97" t="s">
        <v>25668</v>
      </c>
      <c r="P97" t="s">
        <v>25667</v>
      </c>
      <c r="Q97" t="s">
        <v>25666</v>
      </c>
      <c r="R97" s="7">
        <v>39600</v>
      </c>
      <c r="S97" s="8">
        <f t="shared" si="16"/>
        <v>2008</v>
      </c>
      <c r="T97" s="8">
        <v>2008</v>
      </c>
      <c r="U97" s="8">
        <f t="shared" si="17"/>
        <v>14</v>
      </c>
      <c r="V97" s="7">
        <v>39600</v>
      </c>
      <c r="W97" t="s">
        <v>4531</v>
      </c>
      <c r="X97" s="2">
        <v>0.88100000000000001</v>
      </c>
      <c r="Y97" s="6">
        <f t="shared" si="14"/>
        <v>2.3517791836843653E-2</v>
      </c>
      <c r="AA97">
        <v>10459243</v>
      </c>
      <c r="AB97">
        <v>17248</v>
      </c>
      <c r="AD97" t="s">
        <v>8</v>
      </c>
      <c r="AE97">
        <v>50</v>
      </c>
      <c r="AF97">
        <v>3</v>
      </c>
      <c r="AH97" t="s">
        <v>25665</v>
      </c>
      <c r="AI97" t="s">
        <v>25664</v>
      </c>
      <c r="AJ97" t="s">
        <v>25663</v>
      </c>
      <c r="AK97" t="s">
        <v>25662</v>
      </c>
      <c r="AL97">
        <v>20</v>
      </c>
      <c r="AM97" s="5">
        <f t="shared" si="18"/>
        <v>1.4285714285714286</v>
      </c>
      <c r="AN97" s="4">
        <f t="shared" si="15"/>
        <v>2.163682587764375E-3</v>
      </c>
      <c r="AO97" s="3"/>
      <c r="AP97">
        <v>0</v>
      </c>
      <c r="AQ97" t="s">
        <v>26</v>
      </c>
      <c r="AR97" t="s">
        <v>64</v>
      </c>
      <c r="AS97" t="s">
        <v>24</v>
      </c>
      <c r="AT97" s="2" t="s">
        <v>0</v>
      </c>
      <c r="AU97" s="1">
        <f t="shared" si="19"/>
        <v>1.7111559062119868</v>
      </c>
      <c r="AV97" s="1">
        <f t="shared" si="20"/>
        <v>1.2840737212304014</v>
      </c>
      <c r="AW97" s="1">
        <f t="shared" si="21"/>
        <v>0.85699153624881586</v>
      </c>
    </row>
    <row r="98" spans="1:49" x14ac:dyDescent="0.2">
      <c r="A98">
        <v>96</v>
      </c>
      <c r="B98" t="s">
        <v>25661</v>
      </c>
      <c r="C98" t="s">
        <v>25660</v>
      </c>
      <c r="F98" t="s">
        <v>25659</v>
      </c>
      <c r="G98" t="s">
        <v>19</v>
      </c>
      <c r="H98" t="s">
        <v>18</v>
      </c>
      <c r="I98" t="s">
        <v>25658</v>
      </c>
      <c r="N98">
        <v>1</v>
      </c>
      <c r="O98" t="s">
        <v>25657</v>
      </c>
      <c r="P98">
        <v>7004157703</v>
      </c>
      <c r="R98" s="7">
        <v>39600</v>
      </c>
      <c r="S98" s="8">
        <f t="shared" si="16"/>
        <v>2008</v>
      </c>
      <c r="T98" s="8">
        <v>2008</v>
      </c>
      <c r="U98" s="8">
        <f t="shared" si="17"/>
        <v>14</v>
      </c>
      <c r="V98" s="7">
        <v>39600</v>
      </c>
      <c r="W98" t="s">
        <v>4531</v>
      </c>
      <c r="X98" s="2">
        <v>0.88100000000000001</v>
      </c>
      <c r="Y98" s="6">
        <f t="shared" si="14"/>
        <v>2.3517791836843653E-2</v>
      </c>
      <c r="AA98">
        <v>10459243</v>
      </c>
      <c r="AB98">
        <v>17248</v>
      </c>
      <c r="AD98" t="s">
        <v>8</v>
      </c>
      <c r="AE98">
        <v>50</v>
      </c>
      <c r="AF98">
        <v>3</v>
      </c>
      <c r="AH98" s="10">
        <v>44136</v>
      </c>
      <c r="AI98" t="s">
        <v>25656</v>
      </c>
      <c r="AJ98" t="s">
        <v>25655</v>
      </c>
      <c r="AK98" t="s">
        <v>25654</v>
      </c>
      <c r="AL98">
        <v>66</v>
      </c>
      <c r="AM98" s="5">
        <f t="shared" si="18"/>
        <v>4.7142857142857144</v>
      </c>
      <c r="AN98" s="4">
        <f t="shared" si="15"/>
        <v>7.1401525396224373E-3</v>
      </c>
      <c r="AO98" s="3"/>
      <c r="AP98">
        <v>0</v>
      </c>
      <c r="AR98" t="s">
        <v>64</v>
      </c>
      <c r="AT98" s="2" t="s">
        <v>0</v>
      </c>
      <c r="AU98" s="1">
        <f t="shared" si="19"/>
        <v>1.8604500047677288</v>
      </c>
      <c r="AV98" s="1">
        <f t="shared" si="20"/>
        <v>1.5328972188233045</v>
      </c>
      <c r="AW98" s="1">
        <f t="shared" si="21"/>
        <v>1.2053444328788803</v>
      </c>
    </row>
    <row r="99" spans="1:49" x14ac:dyDescent="0.2">
      <c r="A99">
        <v>97</v>
      </c>
      <c r="B99" t="s">
        <v>25653</v>
      </c>
      <c r="F99" t="s">
        <v>25652</v>
      </c>
      <c r="G99" t="s">
        <v>19</v>
      </c>
      <c r="H99" t="s">
        <v>18</v>
      </c>
      <c r="I99" t="s">
        <v>25651</v>
      </c>
      <c r="J99">
        <v>60026326</v>
      </c>
      <c r="K99" t="s">
        <v>15177</v>
      </c>
      <c r="L99" t="s">
        <v>15176</v>
      </c>
      <c r="M99" t="s">
        <v>6098</v>
      </c>
      <c r="N99">
        <v>3</v>
      </c>
      <c r="O99" t="s">
        <v>25650</v>
      </c>
      <c r="P99" t="s">
        <v>25649</v>
      </c>
      <c r="Q99" t="s">
        <v>25648</v>
      </c>
      <c r="R99" s="7">
        <v>39600</v>
      </c>
      <c r="S99" s="8">
        <f t="shared" si="16"/>
        <v>2008</v>
      </c>
      <c r="T99" s="8">
        <v>2008</v>
      </c>
      <c r="U99" s="8">
        <f t="shared" si="17"/>
        <v>14</v>
      </c>
      <c r="V99" s="7">
        <v>39600</v>
      </c>
      <c r="W99" t="s">
        <v>3701</v>
      </c>
      <c r="X99" s="2">
        <v>0.11</v>
      </c>
      <c r="Y99" s="6">
        <f t="shared" si="14"/>
        <v>2.9363871759963698E-3</v>
      </c>
      <c r="AA99">
        <v>11092742</v>
      </c>
      <c r="AB99">
        <v>1900147401</v>
      </c>
      <c r="AD99" t="s">
        <v>8</v>
      </c>
      <c r="AE99">
        <v>7</v>
      </c>
      <c r="AF99">
        <v>6</v>
      </c>
      <c r="AH99" t="s">
        <v>25647</v>
      </c>
      <c r="AI99" t="s">
        <v>25646</v>
      </c>
      <c r="AJ99" t="s">
        <v>25645</v>
      </c>
      <c r="AK99" t="s">
        <v>25644</v>
      </c>
      <c r="AL99">
        <v>7</v>
      </c>
      <c r="AM99" s="5">
        <f t="shared" si="18"/>
        <v>0.5</v>
      </c>
      <c r="AN99" s="4">
        <f t="shared" si="15"/>
        <v>7.572889057175312E-4</v>
      </c>
      <c r="AO99" s="3"/>
      <c r="AP99">
        <v>0</v>
      </c>
      <c r="AR99" t="s">
        <v>64</v>
      </c>
      <c r="AT99" s="2" t="s">
        <v>0</v>
      </c>
      <c r="AU99" s="1">
        <f t="shared" si="19"/>
        <v>0.22826576949127181</v>
      </c>
      <c r="AV99" s="1">
        <f t="shared" si="20"/>
        <v>0.18468380408569507</v>
      </c>
      <c r="AW99" s="1">
        <f t="shared" si="21"/>
        <v>0.14110183868011827</v>
      </c>
    </row>
    <row r="100" spans="1:49" x14ac:dyDescent="0.2">
      <c r="A100">
        <v>98</v>
      </c>
      <c r="B100" t="s">
        <v>25643</v>
      </c>
      <c r="C100" t="s">
        <v>25642</v>
      </c>
      <c r="E100">
        <v>18444689</v>
      </c>
      <c r="F100" t="s">
        <v>25641</v>
      </c>
      <c r="G100" t="s">
        <v>19</v>
      </c>
      <c r="H100" t="s">
        <v>18</v>
      </c>
      <c r="I100" t="s">
        <v>25640</v>
      </c>
      <c r="J100" t="s">
        <v>25639</v>
      </c>
      <c r="K100" t="s">
        <v>25638</v>
      </c>
      <c r="L100" t="s">
        <v>25637</v>
      </c>
      <c r="M100" t="s">
        <v>329</v>
      </c>
      <c r="N100">
        <v>9</v>
      </c>
      <c r="O100" t="s">
        <v>25636</v>
      </c>
      <c r="P100" t="s">
        <v>25635</v>
      </c>
      <c r="Q100" t="s">
        <v>25634</v>
      </c>
      <c r="R100" s="7">
        <v>39600</v>
      </c>
      <c r="S100" s="8">
        <f t="shared" si="16"/>
        <v>2008</v>
      </c>
      <c r="T100" s="8">
        <v>2008</v>
      </c>
      <c r="U100" s="8">
        <f t="shared" si="17"/>
        <v>14</v>
      </c>
      <c r="V100" s="7">
        <v>39600</v>
      </c>
      <c r="W100" t="s">
        <v>11157</v>
      </c>
      <c r="X100" s="2">
        <v>4.8529999999999998</v>
      </c>
      <c r="Y100" s="6">
        <f t="shared" si="14"/>
        <v>0.12954806331918528</v>
      </c>
      <c r="AA100">
        <v>15306984</v>
      </c>
      <c r="AB100">
        <v>17853</v>
      </c>
      <c r="AD100" t="s">
        <v>8</v>
      </c>
      <c r="AE100">
        <v>8</v>
      </c>
      <c r="AF100">
        <v>6</v>
      </c>
      <c r="AH100" t="s">
        <v>25633</v>
      </c>
      <c r="AI100" t="s">
        <v>25632</v>
      </c>
      <c r="AK100" t="s">
        <v>25631</v>
      </c>
      <c r="AL100">
        <v>277</v>
      </c>
      <c r="AM100" s="5">
        <f t="shared" si="18"/>
        <v>19.785714285714285</v>
      </c>
      <c r="AN100" s="4">
        <f t="shared" si="15"/>
        <v>2.9967003840536591E-2</v>
      </c>
      <c r="AO100" s="3"/>
      <c r="AP100">
        <v>0</v>
      </c>
      <c r="AR100" t="s">
        <v>64</v>
      </c>
      <c r="AT100" s="2">
        <v>11.189</v>
      </c>
      <c r="AU100" s="1">
        <f t="shared" si="19"/>
        <v>9.9673745475590678</v>
      </c>
      <c r="AV100" s="1">
        <f t="shared" si="20"/>
        <v>7.9757533579860933</v>
      </c>
      <c r="AW100" s="1">
        <f t="shared" si="21"/>
        <v>5.9841321684131188</v>
      </c>
    </row>
    <row r="101" spans="1:49" x14ac:dyDescent="0.2">
      <c r="A101">
        <v>99</v>
      </c>
      <c r="B101" t="s">
        <v>25630</v>
      </c>
      <c r="C101" t="s">
        <v>25629</v>
      </c>
      <c r="F101" t="s">
        <v>25628</v>
      </c>
      <c r="G101" t="s">
        <v>19</v>
      </c>
      <c r="H101" t="s">
        <v>18</v>
      </c>
      <c r="I101" t="s">
        <v>25627</v>
      </c>
      <c r="J101">
        <v>60005510</v>
      </c>
      <c r="K101" t="s">
        <v>3989</v>
      </c>
      <c r="L101" t="s">
        <v>315</v>
      </c>
      <c r="M101" t="s">
        <v>314</v>
      </c>
      <c r="N101">
        <v>3</v>
      </c>
      <c r="O101" t="s">
        <v>25626</v>
      </c>
      <c r="P101" t="s">
        <v>25625</v>
      </c>
      <c r="Q101" t="s">
        <v>25624</v>
      </c>
      <c r="R101" s="7">
        <v>39600</v>
      </c>
      <c r="S101" s="8">
        <f t="shared" si="16"/>
        <v>2008</v>
      </c>
      <c r="T101" s="8">
        <v>2008</v>
      </c>
      <c r="U101" s="8">
        <f t="shared" si="17"/>
        <v>14</v>
      </c>
      <c r="V101" s="7">
        <v>39600</v>
      </c>
      <c r="W101" t="s">
        <v>4531</v>
      </c>
      <c r="X101" s="2">
        <v>0.88100000000000001</v>
      </c>
      <c r="Y101" s="6">
        <f t="shared" si="14"/>
        <v>2.3517791836843653E-2</v>
      </c>
      <c r="AA101">
        <v>10459243</v>
      </c>
      <c r="AB101">
        <v>17248</v>
      </c>
      <c r="AD101" t="s">
        <v>8</v>
      </c>
      <c r="AE101">
        <v>50</v>
      </c>
      <c r="AF101">
        <v>3</v>
      </c>
      <c r="AH101" t="s">
        <v>25623</v>
      </c>
      <c r="AI101" t="s">
        <v>25622</v>
      </c>
      <c r="AJ101" t="s">
        <v>25621</v>
      </c>
      <c r="AK101" t="s">
        <v>25620</v>
      </c>
      <c r="AL101">
        <v>14</v>
      </c>
      <c r="AM101" s="5">
        <f t="shared" si="18"/>
        <v>1</v>
      </c>
      <c r="AN101" s="4">
        <f t="shared" si="15"/>
        <v>1.5145778114350624E-3</v>
      </c>
      <c r="AO101" s="3"/>
      <c r="AP101">
        <v>0</v>
      </c>
      <c r="AR101" t="s">
        <v>64</v>
      </c>
      <c r="AT101" s="2" t="s">
        <v>0</v>
      </c>
      <c r="AU101" s="1">
        <f t="shared" si="19"/>
        <v>1.6916827629221074</v>
      </c>
      <c r="AV101" s="1">
        <f t="shared" si="20"/>
        <v>1.2516184824139358</v>
      </c>
      <c r="AW101" s="1">
        <f t="shared" si="21"/>
        <v>0.81155420190576388</v>
      </c>
    </row>
    <row r="102" spans="1:49" x14ac:dyDescent="0.2">
      <c r="A102">
        <v>100</v>
      </c>
      <c r="B102" t="s">
        <v>25619</v>
      </c>
      <c r="C102" t="s">
        <v>25618</v>
      </c>
      <c r="F102" t="s">
        <v>25617</v>
      </c>
      <c r="G102" t="s">
        <v>19</v>
      </c>
      <c r="H102" t="s">
        <v>18</v>
      </c>
      <c r="I102" t="s">
        <v>25616</v>
      </c>
      <c r="J102">
        <v>60019909</v>
      </c>
      <c r="K102" t="s">
        <v>25615</v>
      </c>
      <c r="L102" t="s">
        <v>25614</v>
      </c>
      <c r="M102" t="s">
        <v>35</v>
      </c>
      <c r="N102">
        <v>1</v>
      </c>
      <c r="O102" t="s">
        <v>25613</v>
      </c>
      <c r="P102">
        <v>57203229560</v>
      </c>
      <c r="Q102">
        <v>60019909</v>
      </c>
      <c r="R102" s="7">
        <v>39600</v>
      </c>
      <c r="S102" s="8">
        <f t="shared" si="16"/>
        <v>2008</v>
      </c>
      <c r="T102" s="8">
        <v>2008</v>
      </c>
      <c r="U102" s="8">
        <f t="shared" si="17"/>
        <v>14</v>
      </c>
      <c r="V102" s="7">
        <v>39600</v>
      </c>
      <c r="W102" t="s">
        <v>4531</v>
      </c>
      <c r="X102" s="2">
        <v>0.88100000000000001</v>
      </c>
      <c r="Y102" s="6">
        <f t="shared" si="14"/>
        <v>2.3517791836843653E-2</v>
      </c>
      <c r="AA102">
        <v>10459243</v>
      </c>
      <c r="AB102">
        <v>17248</v>
      </c>
      <c r="AD102" t="s">
        <v>8</v>
      </c>
      <c r="AE102">
        <v>50</v>
      </c>
      <c r="AF102">
        <v>3</v>
      </c>
      <c r="AH102" t="s">
        <v>25612</v>
      </c>
      <c r="AI102" t="s">
        <v>25611</v>
      </c>
      <c r="AJ102" t="s">
        <v>25610</v>
      </c>
      <c r="AK102" t="s">
        <v>25609</v>
      </c>
      <c r="AL102">
        <v>60</v>
      </c>
      <c r="AM102" s="5">
        <f t="shared" si="18"/>
        <v>4.2857142857142856</v>
      </c>
      <c r="AN102" s="4">
        <f t="shared" si="15"/>
        <v>6.4910477632931247E-3</v>
      </c>
      <c r="AO102" s="3"/>
      <c r="AP102">
        <v>0</v>
      </c>
      <c r="AR102" t="s">
        <v>64</v>
      </c>
      <c r="AT102" s="2" t="s">
        <v>0</v>
      </c>
      <c r="AU102" s="1">
        <f t="shared" si="19"/>
        <v>1.8409768614778492</v>
      </c>
      <c r="AV102" s="1">
        <f t="shared" si="20"/>
        <v>1.5004419800068387</v>
      </c>
      <c r="AW102" s="1">
        <f t="shared" si="21"/>
        <v>1.1599070985358282</v>
      </c>
    </row>
    <row r="103" spans="1:49" x14ac:dyDescent="0.2">
      <c r="A103">
        <v>101</v>
      </c>
      <c r="B103" t="s">
        <v>25608</v>
      </c>
      <c r="C103" t="s">
        <v>25607</v>
      </c>
      <c r="F103" t="s">
        <v>25606</v>
      </c>
      <c r="G103" t="s">
        <v>19</v>
      </c>
      <c r="H103" t="s">
        <v>18</v>
      </c>
      <c r="I103" t="s">
        <v>25605</v>
      </c>
      <c r="J103" t="s">
        <v>25604</v>
      </c>
      <c r="K103" t="s">
        <v>25603</v>
      </c>
      <c r="L103" t="s">
        <v>25602</v>
      </c>
      <c r="M103" t="s">
        <v>3647</v>
      </c>
      <c r="N103">
        <v>6</v>
      </c>
      <c r="O103" t="s">
        <v>25601</v>
      </c>
      <c r="P103" t="s">
        <v>25600</v>
      </c>
      <c r="Q103" t="s">
        <v>25599</v>
      </c>
      <c r="R103" s="7">
        <v>39600</v>
      </c>
      <c r="S103" s="8">
        <f t="shared" si="16"/>
        <v>2008</v>
      </c>
      <c r="T103" s="8">
        <v>2008</v>
      </c>
      <c r="U103" s="8">
        <f t="shared" si="17"/>
        <v>14</v>
      </c>
      <c r="V103" s="7">
        <v>39600</v>
      </c>
      <c r="W103" t="s">
        <v>4531</v>
      </c>
      <c r="X103" s="2">
        <v>0.88100000000000001</v>
      </c>
      <c r="Y103" s="6">
        <f t="shared" si="14"/>
        <v>2.3517791836843653E-2</v>
      </c>
      <c r="AA103">
        <v>10459243</v>
      </c>
      <c r="AB103">
        <v>17248</v>
      </c>
      <c r="AD103" t="s">
        <v>8</v>
      </c>
      <c r="AE103">
        <v>50</v>
      </c>
      <c r="AF103">
        <v>3</v>
      </c>
      <c r="AH103" t="s">
        <v>21467</v>
      </c>
      <c r="AI103" t="s">
        <v>25598</v>
      </c>
      <c r="AJ103" t="s">
        <v>25597</v>
      </c>
      <c r="AK103" t="s">
        <v>25596</v>
      </c>
      <c r="AL103">
        <v>25</v>
      </c>
      <c r="AM103" s="5">
        <f t="shared" si="18"/>
        <v>1.7857142857142858</v>
      </c>
      <c r="AN103" s="4">
        <f t="shared" si="15"/>
        <v>2.7046032347054689E-3</v>
      </c>
      <c r="AO103" s="3"/>
      <c r="AP103">
        <v>0</v>
      </c>
      <c r="AQ103" t="s">
        <v>9951</v>
      </c>
      <c r="AR103" t="s">
        <v>64</v>
      </c>
      <c r="AS103" t="s">
        <v>25595</v>
      </c>
      <c r="AT103" s="2" t="s">
        <v>0</v>
      </c>
      <c r="AU103" s="1">
        <f t="shared" si="19"/>
        <v>1.7273835256202197</v>
      </c>
      <c r="AV103" s="1">
        <f t="shared" si="20"/>
        <v>1.3111197535774561</v>
      </c>
      <c r="AW103" s="1">
        <f t="shared" si="21"/>
        <v>0.89485598153469237</v>
      </c>
    </row>
    <row r="104" spans="1:49" x14ac:dyDescent="0.2">
      <c r="A104">
        <v>102</v>
      </c>
      <c r="B104" t="s">
        <v>25594</v>
      </c>
      <c r="C104" t="s">
        <v>25593</v>
      </c>
      <c r="F104" t="s">
        <v>25592</v>
      </c>
      <c r="G104" t="s">
        <v>19</v>
      </c>
      <c r="H104" t="s">
        <v>18</v>
      </c>
      <c r="I104" t="s">
        <v>25591</v>
      </c>
      <c r="J104">
        <v>60018179</v>
      </c>
      <c r="K104" t="s">
        <v>14382</v>
      </c>
      <c r="L104" t="s">
        <v>14381</v>
      </c>
      <c r="M104" t="s">
        <v>35</v>
      </c>
      <c r="N104">
        <v>1</v>
      </c>
      <c r="O104" t="s">
        <v>25590</v>
      </c>
      <c r="P104">
        <v>7202539192</v>
      </c>
      <c r="Q104">
        <v>60018179</v>
      </c>
      <c r="R104" s="7">
        <v>39600</v>
      </c>
      <c r="S104" s="8">
        <f t="shared" si="16"/>
        <v>2008</v>
      </c>
      <c r="T104" s="8">
        <v>2008</v>
      </c>
      <c r="U104" s="8">
        <f t="shared" si="17"/>
        <v>14</v>
      </c>
      <c r="V104" s="7">
        <v>39600</v>
      </c>
      <c r="W104" t="s">
        <v>4531</v>
      </c>
      <c r="X104" s="2">
        <v>0.88100000000000001</v>
      </c>
      <c r="Y104" s="6">
        <f t="shared" si="14"/>
        <v>2.3517791836843653E-2</v>
      </c>
      <c r="AA104">
        <v>10459243</v>
      </c>
      <c r="AB104">
        <v>17248</v>
      </c>
      <c r="AD104" t="s">
        <v>8</v>
      </c>
      <c r="AE104">
        <v>50</v>
      </c>
      <c r="AF104">
        <v>3</v>
      </c>
      <c r="AH104" t="s">
        <v>25589</v>
      </c>
      <c r="AI104" t="s">
        <v>25588</v>
      </c>
      <c r="AJ104" t="s">
        <v>25587</v>
      </c>
      <c r="AK104" t="s">
        <v>25586</v>
      </c>
      <c r="AL104">
        <v>5</v>
      </c>
      <c r="AM104" s="5">
        <f t="shared" si="18"/>
        <v>0.35714285714285715</v>
      </c>
      <c r="AN104" s="4">
        <f t="shared" si="15"/>
        <v>5.4092064694109376E-4</v>
      </c>
      <c r="AO104" s="3"/>
      <c r="AP104">
        <v>0</v>
      </c>
      <c r="AR104" t="s">
        <v>64</v>
      </c>
      <c r="AT104" s="2" t="s">
        <v>0</v>
      </c>
      <c r="AU104" s="1">
        <f t="shared" si="19"/>
        <v>1.6624730479872885</v>
      </c>
      <c r="AV104" s="1">
        <f t="shared" si="20"/>
        <v>1.2029356241892375</v>
      </c>
      <c r="AW104" s="1">
        <f t="shared" si="21"/>
        <v>0.74339820039118609</v>
      </c>
    </row>
    <row r="105" spans="1:49" x14ac:dyDescent="0.2">
      <c r="A105">
        <v>103</v>
      </c>
      <c r="B105" t="s">
        <v>25585</v>
      </c>
      <c r="C105" t="s">
        <v>25584</v>
      </c>
      <c r="F105" t="s">
        <v>25583</v>
      </c>
      <c r="G105" t="s">
        <v>19</v>
      </c>
      <c r="H105" t="s">
        <v>18</v>
      </c>
      <c r="I105" t="s">
        <v>25582</v>
      </c>
      <c r="J105" t="s">
        <v>25581</v>
      </c>
      <c r="K105" t="s">
        <v>25580</v>
      </c>
      <c r="L105" t="s">
        <v>25579</v>
      </c>
      <c r="M105" t="s">
        <v>1433</v>
      </c>
      <c r="N105">
        <v>4</v>
      </c>
      <c r="O105" t="s">
        <v>25578</v>
      </c>
      <c r="P105" t="s">
        <v>25577</v>
      </c>
      <c r="Q105" t="s">
        <v>25576</v>
      </c>
      <c r="R105" s="7">
        <v>39600</v>
      </c>
      <c r="S105" s="8">
        <f t="shared" si="16"/>
        <v>2008</v>
      </c>
      <c r="T105" s="8">
        <v>2008</v>
      </c>
      <c r="U105" s="8">
        <f t="shared" si="17"/>
        <v>14</v>
      </c>
      <c r="V105" s="7">
        <v>39600</v>
      </c>
      <c r="W105" t="s">
        <v>4531</v>
      </c>
      <c r="X105" s="2">
        <v>0.88100000000000001</v>
      </c>
      <c r="Y105" s="6">
        <f t="shared" si="14"/>
        <v>2.3517791836843653E-2</v>
      </c>
      <c r="AA105">
        <v>10459243</v>
      </c>
      <c r="AB105">
        <v>17248</v>
      </c>
      <c r="AD105" t="s">
        <v>8</v>
      </c>
      <c r="AE105">
        <v>50</v>
      </c>
      <c r="AF105">
        <v>3</v>
      </c>
      <c r="AH105" t="s">
        <v>25575</v>
      </c>
      <c r="AI105" t="s">
        <v>25574</v>
      </c>
      <c r="AJ105" t="s">
        <v>25573</v>
      </c>
      <c r="AK105" t="s">
        <v>25572</v>
      </c>
      <c r="AL105">
        <v>35</v>
      </c>
      <c r="AM105" s="5">
        <f t="shared" si="18"/>
        <v>2.5</v>
      </c>
      <c r="AN105" s="4">
        <f t="shared" si="15"/>
        <v>3.7864445285876562E-3</v>
      </c>
      <c r="AO105" s="3"/>
      <c r="AP105">
        <v>0</v>
      </c>
      <c r="AR105" t="s">
        <v>64</v>
      </c>
      <c r="AT105" s="2" t="s">
        <v>0</v>
      </c>
      <c r="AU105" s="1">
        <f t="shared" si="19"/>
        <v>1.7598387644366851</v>
      </c>
      <c r="AV105" s="1">
        <f t="shared" si="20"/>
        <v>1.3652118182715656</v>
      </c>
      <c r="AW105" s="1">
        <f t="shared" si="21"/>
        <v>0.9705848721064454</v>
      </c>
    </row>
    <row r="106" spans="1:49" x14ac:dyDescent="0.2">
      <c r="A106">
        <v>104</v>
      </c>
      <c r="B106" t="s">
        <v>25571</v>
      </c>
      <c r="C106" t="s">
        <v>25570</v>
      </c>
      <c r="F106" t="s">
        <v>25569</v>
      </c>
      <c r="G106" t="s">
        <v>19</v>
      </c>
      <c r="H106" t="s">
        <v>18</v>
      </c>
      <c r="I106" t="s">
        <v>25568</v>
      </c>
      <c r="J106" t="s">
        <v>25567</v>
      </c>
      <c r="K106" t="s">
        <v>25566</v>
      </c>
      <c r="L106" t="s">
        <v>25565</v>
      </c>
      <c r="M106" t="s">
        <v>25564</v>
      </c>
      <c r="N106">
        <v>3</v>
      </c>
      <c r="O106" t="s">
        <v>25563</v>
      </c>
      <c r="P106" t="s">
        <v>25562</v>
      </c>
      <c r="Q106" t="s">
        <v>25561</v>
      </c>
      <c r="R106" s="7">
        <v>39600</v>
      </c>
      <c r="S106" s="8">
        <f t="shared" si="16"/>
        <v>2008</v>
      </c>
      <c r="T106" s="8">
        <v>2008</v>
      </c>
      <c r="U106" s="8">
        <f t="shared" si="17"/>
        <v>14</v>
      </c>
      <c r="V106" s="7">
        <v>39600</v>
      </c>
      <c r="W106" t="s">
        <v>4531</v>
      </c>
      <c r="X106" s="2">
        <v>0.88100000000000001</v>
      </c>
      <c r="Y106" s="6">
        <f t="shared" si="14"/>
        <v>2.3517791836843653E-2</v>
      </c>
      <c r="AA106">
        <v>10459243</v>
      </c>
      <c r="AB106">
        <v>17248</v>
      </c>
      <c r="AD106" t="s">
        <v>8</v>
      </c>
      <c r="AE106">
        <v>50</v>
      </c>
      <c r="AF106">
        <v>3</v>
      </c>
      <c r="AH106" t="s">
        <v>10743</v>
      </c>
      <c r="AI106" t="s">
        <v>25560</v>
      </c>
      <c r="AJ106" t="s">
        <v>25559</v>
      </c>
      <c r="AK106" t="s">
        <v>25558</v>
      </c>
      <c r="AL106">
        <v>12</v>
      </c>
      <c r="AM106" s="5">
        <f t="shared" si="18"/>
        <v>0.8571428571428571</v>
      </c>
      <c r="AN106" s="4">
        <f t="shared" si="15"/>
        <v>1.2982095526586248E-3</v>
      </c>
      <c r="AO106" s="3"/>
      <c r="AP106">
        <v>0</v>
      </c>
      <c r="AR106" t="s">
        <v>64</v>
      </c>
      <c r="AT106" s="2" t="s">
        <v>0</v>
      </c>
      <c r="AU106" s="1">
        <f t="shared" si="19"/>
        <v>1.6851917151588143</v>
      </c>
      <c r="AV106" s="1">
        <f t="shared" si="20"/>
        <v>1.240800069475114</v>
      </c>
      <c r="AW106" s="1">
        <f t="shared" si="21"/>
        <v>0.7964084237914133</v>
      </c>
    </row>
    <row r="107" spans="1:49" x14ac:dyDescent="0.2">
      <c r="A107">
        <v>105</v>
      </c>
      <c r="B107" t="s">
        <v>25557</v>
      </c>
      <c r="F107" t="s">
        <v>25556</v>
      </c>
      <c r="G107" t="s">
        <v>19</v>
      </c>
      <c r="H107" t="s">
        <v>18</v>
      </c>
      <c r="I107" t="s">
        <v>25555</v>
      </c>
      <c r="J107">
        <v>60073594</v>
      </c>
      <c r="K107" t="s">
        <v>25554</v>
      </c>
      <c r="L107" t="s">
        <v>25553</v>
      </c>
      <c r="M107" t="s">
        <v>200</v>
      </c>
      <c r="N107">
        <v>4</v>
      </c>
      <c r="O107" t="s">
        <v>25552</v>
      </c>
      <c r="P107" t="s">
        <v>25551</v>
      </c>
      <c r="Q107" t="s">
        <v>25550</v>
      </c>
      <c r="R107" s="7">
        <v>39600</v>
      </c>
      <c r="S107" s="8">
        <f t="shared" si="16"/>
        <v>2008</v>
      </c>
      <c r="T107" s="8">
        <v>2008</v>
      </c>
      <c r="U107" s="8">
        <f t="shared" si="17"/>
        <v>14</v>
      </c>
      <c r="V107" s="7">
        <v>39600</v>
      </c>
      <c r="W107" t="s">
        <v>25549</v>
      </c>
      <c r="X107" s="2">
        <v>0.251</v>
      </c>
      <c r="Y107" s="6">
        <f t="shared" si="14"/>
        <v>6.7003016470462617E-3</v>
      </c>
      <c r="AA107">
        <v>2581825</v>
      </c>
      <c r="AB107">
        <v>14451</v>
      </c>
      <c r="AD107" t="s">
        <v>8</v>
      </c>
      <c r="AE107">
        <v>26</v>
      </c>
      <c r="AF107">
        <v>2</v>
      </c>
      <c r="AH107" t="s">
        <v>25548</v>
      </c>
      <c r="AI107" t="s">
        <v>25547</v>
      </c>
      <c r="AJ107" t="s">
        <v>25546</v>
      </c>
      <c r="AK107" t="s">
        <v>25545</v>
      </c>
      <c r="AL107">
        <v>0</v>
      </c>
      <c r="AM107" s="5">
        <f t="shared" si="18"/>
        <v>0</v>
      </c>
      <c r="AN107" s="4">
        <f t="shared" si="15"/>
        <v>0</v>
      </c>
      <c r="AO107" s="3"/>
      <c r="AP107">
        <v>0</v>
      </c>
      <c r="AR107" t="s">
        <v>64</v>
      </c>
      <c r="AT107" s="2" t="s">
        <v>0</v>
      </c>
      <c r="AU107" s="1">
        <f t="shared" si="19"/>
        <v>0.46902111529323826</v>
      </c>
      <c r="AV107" s="1">
        <f t="shared" si="20"/>
        <v>0.33501508235231309</v>
      </c>
      <c r="AW107" s="1">
        <f t="shared" si="21"/>
        <v>0.20100904941138784</v>
      </c>
    </row>
    <row r="108" spans="1:49" x14ac:dyDescent="0.2">
      <c r="A108">
        <v>106</v>
      </c>
      <c r="B108" t="s">
        <v>25544</v>
      </c>
      <c r="C108" t="s">
        <v>25543</v>
      </c>
      <c r="F108" t="s">
        <v>25542</v>
      </c>
      <c r="G108" t="s">
        <v>19</v>
      </c>
      <c r="H108" t="s">
        <v>18</v>
      </c>
      <c r="I108" t="s">
        <v>25541</v>
      </c>
      <c r="J108" t="s">
        <v>25540</v>
      </c>
      <c r="K108" t="s">
        <v>25539</v>
      </c>
      <c r="L108" t="s">
        <v>25538</v>
      </c>
      <c r="M108" t="s">
        <v>22546</v>
      </c>
      <c r="N108">
        <v>3</v>
      </c>
      <c r="O108" t="s">
        <v>25537</v>
      </c>
      <c r="P108" t="s">
        <v>25536</v>
      </c>
      <c r="Q108" t="s">
        <v>25535</v>
      </c>
      <c r="R108" s="7">
        <v>39600</v>
      </c>
      <c r="S108" s="8">
        <f t="shared" si="16"/>
        <v>2008</v>
      </c>
      <c r="T108" s="8">
        <v>2008</v>
      </c>
      <c r="U108" s="8">
        <f t="shared" si="17"/>
        <v>14</v>
      </c>
      <c r="V108" s="7">
        <v>39600</v>
      </c>
      <c r="W108" t="s">
        <v>25534</v>
      </c>
      <c r="X108" s="2">
        <v>0.36399999999999999</v>
      </c>
      <c r="Y108" s="6">
        <f t="shared" si="14"/>
        <v>9.7167721096607148E-3</v>
      </c>
      <c r="AA108">
        <v>989886</v>
      </c>
      <c r="AB108">
        <v>17963</v>
      </c>
      <c r="AC108" t="s">
        <v>25533</v>
      </c>
      <c r="AD108" t="s">
        <v>8</v>
      </c>
      <c r="AE108">
        <v>36</v>
      </c>
      <c r="AF108">
        <v>4</v>
      </c>
      <c r="AH108" t="s">
        <v>25532</v>
      </c>
      <c r="AI108" t="s">
        <v>25531</v>
      </c>
      <c r="AJ108" t="s">
        <v>25530</v>
      </c>
      <c r="AK108" t="s">
        <v>25529</v>
      </c>
      <c r="AL108">
        <v>10</v>
      </c>
      <c r="AM108" s="5">
        <f t="shared" si="18"/>
        <v>0.7142857142857143</v>
      </c>
      <c r="AN108" s="4">
        <f t="shared" si="15"/>
        <v>1.0818412938821875E-3</v>
      </c>
      <c r="AO108" s="3"/>
      <c r="AP108">
        <v>0</v>
      </c>
      <c r="AR108" t="s">
        <v>64</v>
      </c>
      <c r="AT108" s="2" t="s">
        <v>0</v>
      </c>
      <c r="AU108" s="1">
        <f t="shared" si="19"/>
        <v>0.71262928649271562</v>
      </c>
      <c r="AV108" s="1">
        <f t="shared" si="20"/>
        <v>0.53993067017714513</v>
      </c>
      <c r="AW108" s="1">
        <f t="shared" si="21"/>
        <v>0.36723205386157454</v>
      </c>
    </row>
    <row r="109" spans="1:49" x14ac:dyDescent="0.2">
      <c r="A109">
        <v>107</v>
      </c>
      <c r="B109" t="s">
        <v>25528</v>
      </c>
      <c r="C109" t="s">
        <v>25527</v>
      </c>
      <c r="E109">
        <v>18543310</v>
      </c>
      <c r="F109" t="s">
        <v>25526</v>
      </c>
      <c r="G109" t="s">
        <v>19</v>
      </c>
      <c r="H109" t="s">
        <v>18</v>
      </c>
      <c r="I109" t="s">
        <v>25525</v>
      </c>
      <c r="J109">
        <v>60006793</v>
      </c>
      <c r="K109" t="s">
        <v>367</v>
      </c>
      <c r="L109" t="s">
        <v>366</v>
      </c>
      <c r="M109" t="s">
        <v>102</v>
      </c>
      <c r="N109">
        <v>2</v>
      </c>
      <c r="O109" t="s">
        <v>25524</v>
      </c>
      <c r="P109" t="s">
        <v>25523</v>
      </c>
      <c r="Q109" t="s">
        <v>25522</v>
      </c>
      <c r="R109" s="7">
        <v>39600</v>
      </c>
      <c r="S109" s="8">
        <f t="shared" si="16"/>
        <v>2008</v>
      </c>
      <c r="T109" s="8">
        <v>2008</v>
      </c>
      <c r="U109" s="8">
        <f t="shared" si="17"/>
        <v>14</v>
      </c>
      <c r="V109" s="7">
        <v>39600</v>
      </c>
      <c r="W109" t="s">
        <v>25521</v>
      </c>
      <c r="X109" s="2">
        <v>1.093</v>
      </c>
      <c r="Y109" s="6">
        <f t="shared" si="14"/>
        <v>2.9177010757854838E-2</v>
      </c>
      <c r="AA109" t="s">
        <v>25520</v>
      </c>
      <c r="AB109">
        <v>22142</v>
      </c>
      <c r="AC109" t="s">
        <v>25519</v>
      </c>
      <c r="AD109" t="s">
        <v>8</v>
      </c>
      <c r="AE109">
        <v>46</v>
      </c>
      <c r="AF109">
        <v>6</v>
      </c>
      <c r="AH109" t="s">
        <v>25518</v>
      </c>
      <c r="AI109" t="s">
        <v>25517</v>
      </c>
      <c r="AJ109" t="s">
        <v>25516</v>
      </c>
      <c r="AK109" t="s">
        <v>25515</v>
      </c>
      <c r="AL109">
        <v>0</v>
      </c>
      <c r="AM109" s="5">
        <f t="shared" si="18"/>
        <v>0</v>
      </c>
      <c r="AN109" s="4">
        <f t="shared" si="15"/>
        <v>0</v>
      </c>
      <c r="AO109" s="3"/>
      <c r="AP109">
        <v>0</v>
      </c>
      <c r="AR109" t="s">
        <v>64</v>
      </c>
      <c r="AT109" s="2">
        <v>2.4870000000000001</v>
      </c>
      <c r="AU109" s="1">
        <f t="shared" si="19"/>
        <v>2.0423907530498386</v>
      </c>
      <c r="AV109" s="1">
        <f t="shared" si="20"/>
        <v>1.4588505378927419</v>
      </c>
      <c r="AW109" s="1">
        <f t="shared" si="21"/>
        <v>0.87531032273564513</v>
      </c>
    </row>
    <row r="110" spans="1:49" x14ac:dyDescent="0.2">
      <c r="A110">
        <v>108</v>
      </c>
      <c r="B110" t="s">
        <v>25514</v>
      </c>
      <c r="C110" t="s">
        <v>25513</v>
      </c>
      <c r="F110" t="s">
        <v>25512</v>
      </c>
      <c r="G110" t="s">
        <v>19</v>
      </c>
      <c r="H110" t="s">
        <v>18</v>
      </c>
      <c r="I110" t="s">
        <v>25511</v>
      </c>
      <c r="J110" t="s">
        <v>25510</v>
      </c>
      <c r="K110" t="s">
        <v>25509</v>
      </c>
      <c r="L110" t="s">
        <v>25508</v>
      </c>
      <c r="M110" t="s">
        <v>86</v>
      </c>
      <c r="N110">
        <v>3</v>
      </c>
      <c r="O110" t="s">
        <v>25507</v>
      </c>
      <c r="P110" t="s">
        <v>25506</v>
      </c>
      <c r="Q110" t="s">
        <v>25505</v>
      </c>
      <c r="R110" s="7">
        <v>39600</v>
      </c>
      <c r="S110" s="8">
        <f t="shared" si="16"/>
        <v>2008</v>
      </c>
      <c r="T110" s="8">
        <v>2008</v>
      </c>
      <c r="U110" s="8">
        <f t="shared" si="17"/>
        <v>14</v>
      </c>
      <c r="V110" s="7">
        <v>39600</v>
      </c>
      <c r="W110" t="s">
        <v>25479</v>
      </c>
      <c r="X110" s="2">
        <v>0.39600000000000002</v>
      </c>
      <c r="Y110" s="6">
        <f t="shared" si="14"/>
        <v>1.0570993833586931E-2</v>
      </c>
      <c r="AA110">
        <v>8858985</v>
      </c>
      <c r="AB110">
        <v>25993</v>
      </c>
      <c r="AD110" t="s">
        <v>8</v>
      </c>
      <c r="AE110">
        <v>23</v>
      </c>
      <c r="AF110">
        <v>6</v>
      </c>
      <c r="AG110">
        <v>4558002</v>
      </c>
      <c r="AH110" s="9">
        <v>44540</v>
      </c>
      <c r="AI110" t="s">
        <v>25504</v>
      </c>
      <c r="AK110" t="s">
        <v>25503</v>
      </c>
      <c r="AL110">
        <v>1</v>
      </c>
      <c r="AM110" s="5">
        <f t="shared" si="18"/>
        <v>7.1428571428571425E-2</v>
      </c>
      <c r="AN110" s="4">
        <f t="shared" si="15"/>
        <v>1.0818412938821875E-4</v>
      </c>
      <c r="AO110" s="3"/>
      <c r="AP110">
        <v>0</v>
      </c>
      <c r="AR110" t="s">
        <v>64</v>
      </c>
      <c r="AT110" s="2" t="s">
        <v>0</v>
      </c>
      <c r="AU110" s="1">
        <f t="shared" si="19"/>
        <v>0.74321509223273174</v>
      </c>
      <c r="AV110" s="1">
        <f t="shared" si="20"/>
        <v>0.53395889814875741</v>
      </c>
      <c r="AW110" s="1">
        <f t="shared" si="21"/>
        <v>0.32470270406478324</v>
      </c>
    </row>
    <row r="111" spans="1:49" x14ac:dyDescent="0.2">
      <c r="A111">
        <v>109</v>
      </c>
      <c r="B111" t="s">
        <v>25502</v>
      </c>
      <c r="C111" t="s">
        <v>25501</v>
      </c>
      <c r="D111" t="s">
        <v>25500</v>
      </c>
      <c r="F111" t="s">
        <v>25499</v>
      </c>
      <c r="G111" t="s">
        <v>19</v>
      </c>
      <c r="H111" t="s">
        <v>18</v>
      </c>
      <c r="I111" t="s">
        <v>25498</v>
      </c>
      <c r="J111">
        <v>60025272</v>
      </c>
      <c r="K111" t="s">
        <v>25497</v>
      </c>
      <c r="L111" t="s">
        <v>2679</v>
      </c>
      <c r="M111" t="s">
        <v>293</v>
      </c>
      <c r="N111">
        <v>1</v>
      </c>
      <c r="O111" t="s">
        <v>25496</v>
      </c>
      <c r="P111">
        <v>7404396341</v>
      </c>
      <c r="Q111">
        <v>60025272</v>
      </c>
      <c r="R111" s="7">
        <v>39600</v>
      </c>
      <c r="S111" s="8">
        <f t="shared" si="16"/>
        <v>2008</v>
      </c>
      <c r="T111" s="8">
        <v>2008</v>
      </c>
      <c r="U111" s="8">
        <f t="shared" si="17"/>
        <v>14</v>
      </c>
      <c r="V111" s="7">
        <v>39600</v>
      </c>
      <c r="W111" t="s">
        <v>25495</v>
      </c>
      <c r="X111" s="2">
        <v>0.55800000000000005</v>
      </c>
      <c r="Y111" s="6">
        <f t="shared" si="14"/>
        <v>1.4895491310963405E-2</v>
      </c>
      <c r="AA111">
        <v>2198762</v>
      </c>
      <c r="AB111">
        <v>4900152403</v>
      </c>
      <c r="AD111" t="s">
        <v>8</v>
      </c>
      <c r="AE111">
        <v>5</v>
      </c>
      <c r="AF111">
        <v>2</v>
      </c>
      <c r="AH111" t="s">
        <v>25494</v>
      </c>
      <c r="AI111" t="s">
        <v>25493</v>
      </c>
      <c r="AJ111" t="s">
        <v>25492</v>
      </c>
      <c r="AK111" t="s">
        <v>25491</v>
      </c>
      <c r="AL111">
        <v>2</v>
      </c>
      <c r="AM111" s="5">
        <f t="shared" si="18"/>
        <v>0.14285714285714285</v>
      </c>
      <c r="AN111" s="4">
        <f t="shared" si="15"/>
        <v>2.1636825877643749E-4</v>
      </c>
      <c r="AO111" s="3"/>
      <c r="AP111">
        <v>0</v>
      </c>
      <c r="AR111" t="s">
        <v>64</v>
      </c>
      <c r="AT111" s="2">
        <v>2.1930000000000001</v>
      </c>
      <c r="AU111" s="1">
        <f t="shared" si="19"/>
        <v>1.0491754395307313</v>
      </c>
      <c r="AV111" s="1">
        <f t="shared" si="20"/>
        <v>0.75559297848699214</v>
      </c>
      <c r="AW111" s="1">
        <f t="shared" si="21"/>
        <v>0.46201051744325278</v>
      </c>
    </row>
    <row r="112" spans="1:49" x14ac:dyDescent="0.2">
      <c r="A112">
        <v>110</v>
      </c>
      <c r="B112" t="s">
        <v>25490</v>
      </c>
      <c r="C112" t="s">
        <v>25489</v>
      </c>
      <c r="F112" t="s">
        <v>25488</v>
      </c>
      <c r="G112" t="s">
        <v>19</v>
      </c>
      <c r="H112" t="s">
        <v>18</v>
      </c>
      <c r="I112" t="s">
        <v>25487</v>
      </c>
      <c r="J112" t="s">
        <v>25486</v>
      </c>
      <c r="K112" t="s">
        <v>25485</v>
      </c>
      <c r="L112" t="s">
        <v>25484</v>
      </c>
      <c r="M112" t="s">
        <v>25483</v>
      </c>
      <c r="N112">
        <v>4</v>
      </c>
      <c r="O112" t="s">
        <v>25482</v>
      </c>
      <c r="P112" t="s">
        <v>25481</v>
      </c>
      <c r="Q112" t="s">
        <v>25480</v>
      </c>
      <c r="R112" s="7">
        <v>39600</v>
      </c>
      <c r="S112" s="8">
        <f t="shared" si="16"/>
        <v>2008</v>
      </c>
      <c r="T112" s="8">
        <v>2008</v>
      </c>
      <c r="U112" s="8">
        <f t="shared" si="17"/>
        <v>14</v>
      </c>
      <c r="V112" s="7">
        <v>39600</v>
      </c>
      <c r="W112" t="s">
        <v>25479</v>
      </c>
      <c r="X112" s="2">
        <v>0.39600000000000002</v>
      </c>
      <c r="Y112" s="6">
        <f t="shared" si="14"/>
        <v>1.0570993833586931E-2</v>
      </c>
      <c r="AA112">
        <v>8858985</v>
      </c>
      <c r="AB112">
        <v>25993</v>
      </c>
      <c r="AD112" t="s">
        <v>8</v>
      </c>
      <c r="AE112">
        <v>23</v>
      </c>
      <c r="AF112">
        <v>6</v>
      </c>
      <c r="AG112">
        <v>4558001</v>
      </c>
      <c r="AH112" s="9">
        <v>44443</v>
      </c>
      <c r="AI112" t="s">
        <v>25478</v>
      </c>
      <c r="AK112" t="s">
        <v>25477</v>
      </c>
      <c r="AL112">
        <v>8</v>
      </c>
      <c r="AM112" s="5">
        <f t="shared" si="18"/>
        <v>0.5714285714285714</v>
      </c>
      <c r="AN112" s="4">
        <f t="shared" si="15"/>
        <v>8.6547303510574997E-4</v>
      </c>
      <c r="AO112" s="3"/>
      <c r="AP112">
        <v>0</v>
      </c>
      <c r="AR112" t="s">
        <v>64</v>
      </c>
      <c r="AT112" s="2" t="s">
        <v>0</v>
      </c>
      <c r="AU112" s="1">
        <f t="shared" si="19"/>
        <v>0.76593375940425767</v>
      </c>
      <c r="AV112" s="1">
        <f t="shared" si="20"/>
        <v>0.57182334343463403</v>
      </c>
      <c r="AW112" s="1">
        <f t="shared" si="21"/>
        <v>0.3777129274650104</v>
      </c>
    </row>
    <row r="113" spans="1:49" x14ac:dyDescent="0.2">
      <c r="A113">
        <v>111</v>
      </c>
      <c r="B113" t="s">
        <v>25476</v>
      </c>
      <c r="F113" t="s">
        <v>25475</v>
      </c>
      <c r="G113" t="s">
        <v>19</v>
      </c>
      <c r="H113" t="s">
        <v>18</v>
      </c>
      <c r="I113" t="s">
        <v>25474</v>
      </c>
      <c r="J113">
        <v>60033252</v>
      </c>
      <c r="K113" t="s">
        <v>25473</v>
      </c>
      <c r="L113" t="s">
        <v>25472</v>
      </c>
      <c r="M113" t="s">
        <v>35</v>
      </c>
      <c r="N113">
        <v>1</v>
      </c>
      <c r="O113" t="s">
        <v>25471</v>
      </c>
      <c r="P113">
        <v>25638856100</v>
      </c>
      <c r="Q113">
        <v>60033252</v>
      </c>
      <c r="R113" s="7">
        <v>39600</v>
      </c>
      <c r="S113" s="8">
        <f t="shared" si="16"/>
        <v>2008</v>
      </c>
      <c r="T113" s="8">
        <v>2008</v>
      </c>
      <c r="U113" s="8">
        <f t="shared" si="17"/>
        <v>14</v>
      </c>
      <c r="V113" s="7">
        <v>39600</v>
      </c>
      <c r="W113" t="s">
        <v>4213</v>
      </c>
      <c r="X113" s="2">
        <v>0.216</v>
      </c>
      <c r="Y113" s="6">
        <f t="shared" si="14"/>
        <v>5.765996636501962E-3</v>
      </c>
      <c r="AA113">
        <v>10544887</v>
      </c>
      <c r="AB113">
        <v>13200</v>
      </c>
      <c r="AD113" t="s">
        <v>8</v>
      </c>
      <c r="AE113">
        <v>23</v>
      </c>
      <c r="AF113">
        <v>2</v>
      </c>
      <c r="AH113" t="s">
        <v>25470</v>
      </c>
      <c r="AI113" t="s">
        <v>25469</v>
      </c>
      <c r="AJ113" t="s">
        <v>25468</v>
      </c>
      <c r="AK113" t="s">
        <v>25467</v>
      </c>
      <c r="AL113">
        <v>2</v>
      </c>
      <c r="AM113" s="5">
        <f t="shared" si="18"/>
        <v>0.14285714285714285</v>
      </c>
      <c r="AN113" s="4">
        <f t="shared" si="15"/>
        <v>2.1636825877643749E-4</v>
      </c>
      <c r="AO113" s="3"/>
      <c r="AP113">
        <v>0</v>
      </c>
      <c r="AR113" t="s">
        <v>64</v>
      </c>
      <c r="AT113" s="2" t="s">
        <v>0</v>
      </c>
      <c r="AU113" s="1">
        <f t="shared" si="19"/>
        <v>0.41011081231843038</v>
      </c>
      <c r="AV113" s="1">
        <f t="shared" si="20"/>
        <v>0.29911824476391996</v>
      </c>
      <c r="AW113" s="1">
        <f t="shared" si="21"/>
        <v>0.18812567720940948</v>
      </c>
    </row>
    <row r="114" spans="1:49" x14ac:dyDescent="0.2">
      <c r="A114">
        <v>112</v>
      </c>
      <c r="B114" t="s">
        <v>25466</v>
      </c>
      <c r="F114" t="s">
        <v>25465</v>
      </c>
      <c r="G114" t="s">
        <v>19</v>
      </c>
      <c r="H114" t="s">
        <v>18</v>
      </c>
      <c r="I114" t="s">
        <v>25464</v>
      </c>
      <c r="J114" t="s">
        <v>25458</v>
      </c>
      <c r="K114" t="s">
        <v>25463</v>
      </c>
      <c r="L114" t="s">
        <v>25462</v>
      </c>
      <c r="M114" t="s">
        <v>25461</v>
      </c>
      <c r="N114">
        <v>2</v>
      </c>
      <c r="O114" t="s">
        <v>25460</v>
      </c>
      <c r="P114" t="s">
        <v>25459</v>
      </c>
      <c r="Q114" t="s">
        <v>25458</v>
      </c>
      <c r="R114" s="7">
        <v>39600</v>
      </c>
      <c r="S114" s="8">
        <f t="shared" si="16"/>
        <v>2008</v>
      </c>
      <c r="T114" s="8">
        <v>2008</v>
      </c>
      <c r="U114" s="8">
        <f t="shared" si="17"/>
        <v>14</v>
      </c>
      <c r="V114" s="7">
        <v>39600</v>
      </c>
      <c r="W114" t="s">
        <v>4213</v>
      </c>
      <c r="X114" s="2">
        <v>0.216</v>
      </c>
      <c r="Y114" s="6">
        <f t="shared" si="14"/>
        <v>5.765996636501962E-3</v>
      </c>
      <c r="AA114">
        <v>10544887</v>
      </c>
      <c r="AB114">
        <v>13200</v>
      </c>
      <c r="AD114" t="s">
        <v>8</v>
      </c>
      <c r="AE114">
        <v>23</v>
      </c>
      <c r="AF114">
        <v>2</v>
      </c>
      <c r="AH114" t="s">
        <v>25457</v>
      </c>
      <c r="AI114" t="s">
        <v>25456</v>
      </c>
      <c r="AJ114" t="s">
        <v>25455</v>
      </c>
      <c r="AK114" t="s">
        <v>25454</v>
      </c>
      <c r="AL114">
        <v>2</v>
      </c>
      <c r="AM114" s="5">
        <f t="shared" si="18"/>
        <v>0.14285714285714285</v>
      </c>
      <c r="AN114" s="4">
        <f t="shared" si="15"/>
        <v>2.1636825877643749E-4</v>
      </c>
      <c r="AO114" s="3"/>
      <c r="AP114">
        <v>0</v>
      </c>
      <c r="AR114" t="s">
        <v>64</v>
      </c>
      <c r="AT114" s="2" t="s">
        <v>0</v>
      </c>
      <c r="AU114" s="1">
        <f t="shared" si="19"/>
        <v>0.41011081231843038</v>
      </c>
      <c r="AV114" s="1">
        <f t="shared" si="20"/>
        <v>0.29911824476391996</v>
      </c>
      <c r="AW114" s="1">
        <f t="shared" si="21"/>
        <v>0.18812567720940948</v>
      </c>
    </row>
    <row r="115" spans="1:49" x14ac:dyDescent="0.2">
      <c r="A115">
        <v>113</v>
      </c>
      <c r="B115" t="s">
        <v>25453</v>
      </c>
      <c r="F115" t="s">
        <v>25452</v>
      </c>
      <c r="G115" t="s">
        <v>19</v>
      </c>
      <c r="H115" t="s">
        <v>18</v>
      </c>
      <c r="I115" t="s">
        <v>708</v>
      </c>
      <c r="J115" t="s">
        <v>1925</v>
      </c>
      <c r="K115" t="s">
        <v>1924</v>
      </c>
      <c r="L115" t="s">
        <v>1923</v>
      </c>
      <c r="M115" t="s">
        <v>1922</v>
      </c>
      <c r="N115">
        <v>4</v>
      </c>
      <c r="O115" t="s">
        <v>25451</v>
      </c>
      <c r="P115" t="s">
        <v>25450</v>
      </c>
      <c r="Q115" t="s">
        <v>25449</v>
      </c>
      <c r="R115" s="7">
        <v>39600</v>
      </c>
      <c r="S115" s="8">
        <f t="shared" si="16"/>
        <v>2008</v>
      </c>
      <c r="T115" s="8">
        <v>2008</v>
      </c>
      <c r="U115" s="8">
        <f t="shared" si="17"/>
        <v>14</v>
      </c>
      <c r="V115" s="7">
        <v>39600</v>
      </c>
      <c r="W115" t="s">
        <v>4213</v>
      </c>
      <c r="X115" s="2">
        <v>0.216</v>
      </c>
      <c r="Y115" s="6">
        <f t="shared" si="14"/>
        <v>5.765996636501962E-3</v>
      </c>
      <c r="AA115">
        <v>10544887</v>
      </c>
      <c r="AB115">
        <v>13200</v>
      </c>
      <c r="AD115" t="s">
        <v>8</v>
      </c>
      <c r="AE115">
        <v>23</v>
      </c>
      <c r="AF115">
        <v>2</v>
      </c>
      <c r="AH115" t="s">
        <v>25448</v>
      </c>
      <c r="AI115" t="s">
        <v>25447</v>
      </c>
      <c r="AJ115" t="s">
        <v>25446</v>
      </c>
      <c r="AK115" t="s">
        <v>25445</v>
      </c>
      <c r="AL115">
        <v>3</v>
      </c>
      <c r="AM115" s="5">
        <f t="shared" si="18"/>
        <v>0.21428571428571427</v>
      </c>
      <c r="AN115" s="4">
        <f t="shared" si="15"/>
        <v>3.2455238816465621E-4</v>
      </c>
      <c r="AO115" s="3"/>
      <c r="AP115">
        <v>0</v>
      </c>
      <c r="AR115" t="s">
        <v>64</v>
      </c>
      <c r="AT115" s="2" t="s">
        <v>0</v>
      </c>
      <c r="AU115" s="1">
        <f t="shared" si="19"/>
        <v>0.41335633620007695</v>
      </c>
      <c r="AV115" s="1">
        <f t="shared" si="20"/>
        <v>0.30452745123333091</v>
      </c>
      <c r="AW115" s="1">
        <f t="shared" si="21"/>
        <v>0.1956985662665848</v>
      </c>
    </row>
    <row r="116" spans="1:49" x14ac:dyDescent="0.2">
      <c r="A116">
        <v>114</v>
      </c>
      <c r="B116" t="s">
        <v>25444</v>
      </c>
      <c r="F116" t="s">
        <v>25443</v>
      </c>
      <c r="G116" t="s">
        <v>19</v>
      </c>
      <c r="H116" t="s">
        <v>18</v>
      </c>
      <c r="I116" t="s">
        <v>22922</v>
      </c>
      <c r="J116">
        <v>60016835</v>
      </c>
      <c r="K116" t="s">
        <v>4231</v>
      </c>
      <c r="L116" t="s">
        <v>915</v>
      </c>
      <c r="M116" t="s">
        <v>200</v>
      </c>
      <c r="N116">
        <v>3</v>
      </c>
      <c r="O116" t="s">
        <v>25442</v>
      </c>
      <c r="P116" t="s">
        <v>25441</v>
      </c>
      <c r="Q116" t="s">
        <v>25440</v>
      </c>
      <c r="R116" s="7">
        <v>39600</v>
      </c>
      <c r="S116" s="8">
        <f t="shared" si="16"/>
        <v>2008</v>
      </c>
      <c r="T116" s="8">
        <v>2008</v>
      </c>
      <c r="U116" s="8">
        <f t="shared" si="17"/>
        <v>14</v>
      </c>
      <c r="V116" s="7">
        <v>39600</v>
      </c>
      <c r="W116" t="s">
        <v>15076</v>
      </c>
      <c r="X116" s="2">
        <v>0.128</v>
      </c>
      <c r="Y116" s="6">
        <f t="shared" si="14"/>
        <v>3.4168868957048667E-3</v>
      </c>
      <c r="AA116">
        <v>10040579</v>
      </c>
      <c r="AB116">
        <v>19474</v>
      </c>
      <c r="AD116" t="s">
        <v>8</v>
      </c>
      <c r="AE116">
        <v>17</v>
      </c>
      <c r="AF116">
        <v>2</v>
      </c>
      <c r="AH116" t="s">
        <v>25439</v>
      </c>
      <c r="AI116" t="s">
        <v>25438</v>
      </c>
      <c r="AJ116" t="s">
        <v>25437</v>
      </c>
      <c r="AK116" t="s">
        <v>25436</v>
      </c>
      <c r="AL116">
        <v>1</v>
      </c>
      <c r="AM116" s="5">
        <f t="shared" si="18"/>
        <v>7.1428571428571425E-2</v>
      </c>
      <c r="AN116" s="4">
        <f t="shared" si="15"/>
        <v>1.0818412938821875E-4</v>
      </c>
      <c r="AO116" s="3"/>
      <c r="AP116">
        <v>0</v>
      </c>
      <c r="AR116" t="s">
        <v>64</v>
      </c>
      <c r="AT116" s="2" t="s">
        <v>0</v>
      </c>
      <c r="AU116" s="1">
        <f t="shared" si="19"/>
        <v>0.24242760658098722</v>
      </c>
      <c r="AV116" s="1">
        <f t="shared" si="20"/>
        <v>0.17625355125465428</v>
      </c>
      <c r="AW116" s="1">
        <f t="shared" si="21"/>
        <v>0.11007949592832132</v>
      </c>
    </row>
    <row r="117" spans="1:49" x14ac:dyDescent="0.2">
      <c r="A117">
        <v>115</v>
      </c>
      <c r="B117" t="s">
        <v>25435</v>
      </c>
      <c r="C117" t="s">
        <v>25434</v>
      </c>
      <c r="D117" t="s">
        <v>25433</v>
      </c>
      <c r="F117" t="s">
        <v>25432</v>
      </c>
      <c r="G117" t="s">
        <v>19</v>
      </c>
      <c r="H117" t="s">
        <v>18</v>
      </c>
      <c r="I117" t="s">
        <v>25431</v>
      </c>
      <c r="J117" t="s">
        <v>25430</v>
      </c>
      <c r="K117" t="s">
        <v>25429</v>
      </c>
      <c r="L117" t="s">
        <v>25428</v>
      </c>
      <c r="M117" t="s">
        <v>4118</v>
      </c>
      <c r="N117">
        <v>3</v>
      </c>
      <c r="O117" t="s">
        <v>25427</v>
      </c>
      <c r="P117" t="s">
        <v>25426</v>
      </c>
      <c r="Q117" t="s">
        <v>25425</v>
      </c>
      <c r="R117" s="7">
        <v>39600</v>
      </c>
      <c r="S117" s="8">
        <f t="shared" si="16"/>
        <v>2008</v>
      </c>
      <c r="T117" s="8">
        <v>2008</v>
      </c>
      <c r="U117" s="8">
        <f t="shared" si="17"/>
        <v>14</v>
      </c>
      <c r="V117" s="7">
        <v>39600</v>
      </c>
      <c r="W117" t="s">
        <v>15643</v>
      </c>
      <c r="X117" s="2">
        <v>0.627</v>
      </c>
      <c r="Y117" s="6">
        <f t="shared" si="14"/>
        <v>1.6737406903179305E-2</v>
      </c>
      <c r="AA117">
        <v>9269851</v>
      </c>
      <c r="AB117">
        <v>28435</v>
      </c>
      <c r="AD117" t="s">
        <v>8</v>
      </c>
      <c r="AE117">
        <v>65</v>
      </c>
      <c r="AF117">
        <v>2</v>
      </c>
      <c r="AH117" t="s">
        <v>25424</v>
      </c>
      <c r="AI117" t="s">
        <v>25423</v>
      </c>
      <c r="AJ117" t="s">
        <v>25422</v>
      </c>
      <c r="AK117" t="s">
        <v>25421</v>
      </c>
      <c r="AL117">
        <v>17</v>
      </c>
      <c r="AM117" s="5">
        <f t="shared" si="18"/>
        <v>1.2142857142857142</v>
      </c>
      <c r="AN117" s="4">
        <f t="shared" si="15"/>
        <v>1.8391301995997185E-3</v>
      </c>
      <c r="AO117" s="3"/>
      <c r="AP117">
        <v>0</v>
      </c>
      <c r="AQ117" t="s">
        <v>12066</v>
      </c>
      <c r="AR117" t="s">
        <v>64</v>
      </c>
      <c r="AS117" t="s">
        <v>12064</v>
      </c>
      <c r="AT117" s="2">
        <v>2.121</v>
      </c>
      <c r="AU117" s="1">
        <f t="shared" si="19"/>
        <v>1.226792389210543</v>
      </c>
      <c r="AV117" s="1">
        <f t="shared" si="20"/>
        <v>0.92882685513895125</v>
      </c>
      <c r="AW117" s="1">
        <f t="shared" si="21"/>
        <v>0.63086132106735948</v>
      </c>
    </row>
    <row r="118" spans="1:49" x14ac:dyDescent="0.2">
      <c r="A118">
        <v>116</v>
      </c>
      <c r="B118" t="s">
        <v>25420</v>
      </c>
      <c r="F118" t="s">
        <v>25419</v>
      </c>
      <c r="G118" t="s">
        <v>19</v>
      </c>
      <c r="H118" t="s">
        <v>18</v>
      </c>
      <c r="I118" t="s">
        <v>25418</v>
      </c>
      <c r="J118">
        <v>60009506</v>
      </c>
      <c r="K118" t="s">
        <v>25417</v>
      </c>
      <c r="L118" t="s">
        <v>25416</v>
      </c>
      <c r="M118" t="s">
        <v>19425</v>
      </c>
      <c r="N118">
        <v>2</v>
      </c>
      <c r="O118" t="s">
        <v>25415</v>
      </c>
      <c r="P118" t="s">
        <v>25414</v>
      </c>
      <c r="Q118" t="s">
        <v>25413</v>
      </c>
      <c r="R118" s="7">
        <v>39600</v>
      </c>
      <c r="S118" s="8">
        <f t="shared" si="16"/>
        <v>2008</v>
      </c>
      <c r="T118" s="8">
        <v>2008</v>
      </c>
      <c r="U118" s="8">
        <f t="shared" si="17"/>
        <v>14</v>
      </c>
      <c r="V118" s="7">
        <v>39600</v>
      </c>
      <c r="W118" t="s">
        <v>4213</v>
      </c>
      <c r="X118" s="2">
        <v>0.216</v>
      </c>
      <c r="Y118" s="6">
        <f t="shared" si="14"/>
        <v>5.765996636501962E-3</v>
      </c>
      <c r="AA118">
        <v>10544887</v>
      </c>
      <c r="AB118">
        <v>13200</v>
      </c>
      <c r="AD118" t="s">
        <v>8</v>
      </c>
      <c r="AE118">
        <v>23</v>
      </c>
      <c r="AF118">
        <v>2</v>
      </c>
      <c r="AH118" t="s">
        <v>25412</v>
      </c>
      <c r="AI118" t="s">
        <v>25411</v>
      </c>
      <c r="AK118" t="s">
        <v>25410</v>
      </c>
      <c r="AL118">
        <v>5</v>
      </c>
      <c r="AM118" s="5">
        <f t="shared" si="18"/>
        <v>0.35714285714285715</v>
      </c>
      <c r="AN118" s="4">
        <f t="shared" si="15"/>
        <v>5.4092064694109376E-4</v>
      </c>
      <c r="AO118" s="3"/>
      <c r="AP118">
        <v>0</v>
      </c>
      <c r="AR118" t="s">
        <v>64</v>
      </c>
      <c r="AT118" s="2" t="s">
        <v>0</v>
      </c>
      <c r="AU118" s="1">
        <f t="shared" si="19"/>
        <v>0.41984738396337007</v>
      </c>
      <c r="AV118" s="1">
        <f t="shared" si="20"/>
        <v>0.31534586417215282</v>
      </c>
      <c r="AW118" s="1">
        <f t="shared" si="21"/>
        <v>0.21084434438093541</v>
      </c>
    </row>
    <row r="119" spans="1:49" x14ac:dyDescent="0.2">
      <c r="A119">
        <v>117</v>
      </c>
      <c r="B119" t="s">
        <v>25409</v>
      </c>
      <c r="C119" t="s">
        <v>25408</v>
      </c>
      <c r="F119" t="s">
        <v>25407</v>
      </c>
      <c r="G119" t="s">
        <v>19</v>
      </c>
      <c r="H119" t="s">
        <v>18</v>
      </c>
      <c r="I119" t="s">
        <v>25406</v>
      </c>
      <c r="J119">
        <v>60011774</v>
      </c>
      <c r="K119" t="s">
        <v>25405</v>
      </c>
      <c r="L119" t="s">
        <v>25404</v>
      </c>
      <c r="M119" t="s">
        <v>1938</v>
      </c>
      <c r="N119">
        <v>3</v>
      </c>
      <c r="O119" t="s">
        <v>25403</v>
      </c>
      <c r="P119" t="s">
        <v>25402</v>
      </c>
      <c r="Q119" t="s">
        <v>25401</v>
      </c>
      <c r="R119" s="7">
        <v>39600</v>
      </c>
      <c r="S119" s="8">
        <f t="shared" si="16"/>
        <v>2008</v>
      </c>
      <c r="T119" s="8">
        <v>2008</v>
      </c>
      <c r="U119" s="8">
        <f t="shared" si="17"/>
        <v>14</v>
      </c>
      <c r="V119" s="7">
        <v>39600</v>
      </c>
      <c r="W119" t="s">
        <v>3006</v>
      </c>
      <c r="X119" s="2">
        <v>0.63600000000000001</v>
      </c>
      <c r="Y119" s="6">
        <f t="shared" si="14"/>
        <v>1.6977656763033557E-2</v>
      </c>
      <c r="AA119">
        <v>14248220</v>
      </c>
      <c r="AB119">
        <v>130124</v>
      </c>
      <c r="AD119" t="s">
        <v>8</v>
      </c>
      <c r="AE119">
        <v>8</v>
      </c>
      <c r="AF119">
        <v>6</v>
      </c>
      <c r="AH119" t="s">
        <v>25400</v>
      </c>
      <c r="AI119" t="s">
        <v>25399</v>
      </c>
      <c r="AJ119" t="s">
        <v>25398</v>
      </c>
      <c r="AK119" t="s">
        <v>25397</v>
      </c>
      <c r="AL119">
        <v>40</v>
      </c>
      <c r="AM119" s="5">
        <f t="shared" si="18"/>
        <v>2.8571428571428572</v>
      </c>
      <c r="AN119" s="4">
        <f t="shared" si="15"/>
        <v>4.3273651755287501E-3</v>
      </c>
      <c r="AO119" s="3"/>
      <c r="AP119">
        <v>1</v>
      </c>
      <c r="AR119" t="s">
        <v>64</v>
      </c>
      <c r="AT119" s="2">
        <v>3.5760000000000001</v>
      </c>
      <c r="AU119" s="1">
        <f t="shared" si="19"/>
        <v>1.3182569286782115</v>
      </c>
      <c r="AV119" s="1">
        <f t="shared" si="20"/>
        <v>1.0652510969281155</v>
      </c>
      <c r="AW119" s="1">
        <f t="shared" si="21"/>
        <v>0.81224526517801909</v>
      </c>
    </row>
    <row r="120" spans="1:49" x14ac:dyDescent="0.2">
      <c r="A120">
        <v>118</v>
      </c>
      <c r="B120" t="s">
        <v>25396</v>
      </c>
      <c r="C120" t="s">
        <v>25395</v>
      </c>
      <c r="E120">
        <v>18613577</v>
      </c>
      <c r="F120" t="s">
        <v>25394</v>
      </c>
      <c r="G120" t="s">
        <v>19</v>
      </c>
      <c r="H120" t="s">
        <v>18</v>
      </c>
      <c r="I120" t="s">
        <v>25393</v>
      </c>
      <c r="J120" t="s">
        <v>25392</v>
      </c>
      <c r="K120" t="s">
        <v>25391</v>
      </c>
      <c r="L120" t="s">
        <v>25390</v>
      </c>
      <c r="M120" t="s">
        <v>25389</v>
      </c>
      <c r="N120">
        <v>7</v>
      </c>
      <c r="O120" t="s">
        <v>25388</v>
      </c>
      <c r="P120" t="s">
        <v>25387</v>
      </c>
      <c r="Q120" t="s">
        <v>25386</v>
      </c>
      <c r="R120" s="7">
        <v>39600</v>
      </c>
      <c r="S120" s="8">
        <f t="shared" si="16"/>
        <v>2008</v>
      </c>
      <c r="T120" s="8">
        <v>2008</v>
      </c>
      <c r="U120" s="8">
        <f t="shared" si="17"/>
        <v>14</v>
      </c>
      <c r="V120" s="7">
        <v>39600</v>
      </c>
      <c r="W120" t="s">
        <v>17923</v>
      </c>
      <c r="X120" s="2">
        <v>0.81799999999999995</v>
      </c>
      <c r="Y120" s="6">
        <f t="shared" si="14"/>
        <v>2.1836042817863912E-2</v>
      </c>
      <c r="AA120">
        <v>220493</v>
      </c>
      <c r="AB120">
        <v>20465</v>
      </c>
      <c r="AD120" t="s">
        <v>8</v>
      </c>
      <c r="AE120">
        <v>101</v>
      </c>
      <c r="AF120">
        <v>3</v>
      </c>
      <c r="AH120" t="s">
        <v>25385</v>
      </c>
      <c r="AI120" t="s">
        <v>25384</v>
      </c>
      <c r="AJ120" t="s">
        <v>25383</v>
      </c>
      <c r="AK120" t="s">
        <v>25382</v>
      </c>
      <c r="AL120">
        <v>11</v>
      </c>
      <c r="AM120" s="5">
        <f t="shared" si="18"/>
        <v>0.7857142857142857</v>
      </c>
      <c r="AN120" s="4">
        <f t="shared" si="15"/>
        <v>1.1900254232704063E-3</v>
      </c>
      <c r="AO120" s="3"/>
      <c r="AP120">
        <v>0</v>
      </c>
      <c r="AR120" t="s">
        <v>64</v>
      </c>
      <c r="AT120" s="2">
        <v>2.3809999999999998</v>
      </c>
      <c r="AU120" s="1">
        <f t="shared" si="19"/>
        <v>1.564223759948586</v>
      </c>
      <c r="AV120" s="1">
        <f t="shared" si="20"/>
        <v>1.1513034120567158</v>
      </c>
      <c r="AW120" s="1">
        <f t="shared" si="21"/>
        <v>0.73838306416484589</v>
      </c>
    </row>
    <row r="121" spans="1:49" x14ac:dyDescent="0.2">
      <c r="A121">
        <v>119</v>
      </c>
      <c r="B121" t="s">
        <v>25381</v>
      </c>
      <c r="C121" t="s">
        <v>25380</v>
      </c>
      <c r="E121">
        <v>18523039</v>
      </c>
      <c r="F121" t="s">
        <v>25379</v>
      </c>
      <c r="G121" t="s">
        <v>19</v>
      </c>
      <c r="H121" t="s">
        <v>18</v>
      </c>
      <c r="I121" t="s">
        <v>25378</v>
      </c>
      <c r="J121">
        <v>60031040</v>
      </c>
      <c r="K121" t="s">
        <v>25377</v>
      </c>
      <c r="L121" t="s">
        <v>25376</v>
      </c>
      <c r="M121" t="s">
        <v>3103</v>
      </c>
      <c r="N121">
        <v>4</v>
      </c>
      <c r="O121" t="s">
        <v>25375</v>
      </c>
      <c r="P121" t="s">
        <v>25374</v>
      </c>
      <c r="Q121" t="s">
        <v>25373</v>
      </c>
      <c r="R121" s="7">
        <v>39600</v>
      </c>
      <c r="S121" s="8">
        <f t="shared" si="16"/>
        <v>2008</v>
      </c>
      <c r="T121" s="8">
        <v>2008</v>
      </c>
      <c r="U121" s="8">
        <f t="shared" si="17"/>
        <v>14</v>
      </c>
      <c r="V121" s="7">
        <v>39600</v>
      </c>
      <c r="W121" t="s">
        <v>25372</v>
      </c>
      <c r="X121" s="2">
        <v>4.3289999999999997</v>
      </c>
      <c r="Y121" s="6">
        <f t="shared" si="14"/>
        <v>0.11556018258989349</v>
      </c>
      <c r="AA121">
        <v>3063674</v>
      </c>
      <c r="AB121">
        <v>19817</v>
      </c>
      <c r="AD121" t="s">
        <v>8</v>
      </c>
      <c r="AE121">
        <v>42</v>
      </c>
      <c r="AF121">
        <v>6</v>
      </c>
      <c r="AH121" t="s">
        <v>25371</v>
      </c>
      <c r="AI121" t="s">
        <v>25370</v>
      </c>
      <c r="AK121" t="s">
        <v>25369</v>
      </c>
      <c r="AL121">
        <v>26</v>
      </c>
      <c r="AM121" s="5">
        <f t="shared" si="18"/>
        <v>1.8571428571428572</v>
      </c>
      <c r="AN121" s="4">
        <f t="shared" si="15"/>
        <v>2.8127873640936877E-3</v>
      </c>
      <c r="AO121" s="3"/>
      <c r="AP121">
        <v>0</v>
      </c>
      <c r="AQ121" t="s">
        <v>25368</v>
      </c>
      <c r="AR121" t="s">
        <v>25367</v>
      </c>
      <c r="AS121" t="s">
        <v>25366</v>
      </c>
      <c r="AT121" s="2">
        <v>13.8</v>
      </c>
      <c r="AU121" s="1">
        <f t="shared" si="19"/>
        <v>8.173596402215356</v>
      </c>
      <c r="AV121" s="1">
        <f t="shared" si="20"/>
        <v>5.9186484976993592</v>
      </c>
      <c r="AW121" s="1">
        <f t="shared" si="21"/>
        <v>3.6637005931833633</v>
      </c>
    </row>
    <row r="122" spans="1:49" x14ac:dyDescent="0.2">
      <c r="A122">
        <v>120</v>
      </c>
      <c r="B122" t="s">
        <v>25365</v>
      </c>
      <c r="C122" t="s">
        <v>25364</v>
      </c>
      <c r="E122">
        <v>18559185</v>
      </c>
      <c r="F122" t="s">
        <v>25363</v>
      </c>
      <c r="G122" t="s">
        <v>19</v>
      </c>
      <c r="H122" t="s">
        <v>18</v>
      </c>
      <c r="I122" t="s">
        <v>25362</v>
      </c>
      <c r="J122">
        <v>60009550</v>
      </c>
      <c r="K122" t="s">
        <v>25361</v>
      </c>
      <c r="L122" t="s">
        <v>25360</v>
      </c>
      <c r="M122" t="s">
        <v>35</v>
      </c>
      <c r="N122">
        <v>2</v>
      </c>
      <c r="O122" t="s">
        <v>25359</v>
      </c>
      <c r="P122" t="s">
        <v>25358</v>
      </c>
      <c r="Q122" t="s">
        <v>25357</v>
      </c>
      <c r="R122" s="7">
        <v>39600</v>
      </c>
      <c r="S122" s="8">
        <f t="shared" si="16"/>
        <v>2008</v>
      </c>
      <c r="T122" s="8">
        <v>2008</v>
      </c>
      <c r="U122" s="8">
        <f t="shared" si="17"/>
        <v>14</v>
      </c>
      <c r="V122" s="7">
        <v>39600</v>
      </c>
      <c r="W122" t="s">
        <v>25356</v>
      </c>
      <c r="X122" s="2">
        <v>0.749</v>
      </c>
      <c r="Y122" s="6">
        <f t="shared" si="14"/>
        <v>1.9994127225648008E-2</v>
      </c>
      <c r="AA122" t="s">
        <v>25355</v>
      </c>
      <c r="AB122">
        <v>20311</v>
      </c>
      <c r="AD122" t="s">
        <v>8</v>
      </c>
      <c r="AE122">
        <v>37</v>
      </c>
      <c r="AF122">
        <v>3</v>
      </c>
      <c r="AH122" t="s">
        <v>25354</v>
      </c>
      <c r="AI122" t="s">
        <v>25353</v>
      </c>
      <c r="AJ122" t="s">
        <v>25352</v>
      </c>
      <c r="AK122" t="s">
        <v>25351</v>
      </c>
      <c r="AL122">
        <v>3</v>
      </c>
      <c r="AM122" s="5">
        <f t="shared" si="18"/>
        <v>0.21428571428571427</v>
      </c>
      <c r="AN122" s="4">
        <f t="shared" si="15"/>
        <v>3.2455238816465621E-4</v>
      </c>
      <c r="AO122" s="3"/>
      <c r="AP122">
        <v>0</v>
      </c>
      <c r="AR122" t="s">
        <v>64</v>
      </c>
      <c r="AT122" s="2">
        <v>2.3769999999999998</v>
      </c>
      <c r="AU122" s="1">
        <f t="shared" si="19"/>
        <v>1.4093254774403001</v>
      </c>
      <c r="AV122" s="1">
        <f t="shared" si="20"/>
        <v>1.0159339806906331</v>
      </c>
      <c r="AW122" s="1">
        <f t="shared" si="21"/>
        <v>0.62254248394096623</v>
      </c>
    </row>
    <row r="123" spans="1:49" x14ac:dyDescent="0.2">
      <c r="A123">
        <v>121</v>
      </c>
      <c r="B123" t="s">
        <v>25350</v>
      </c>
      <c r="C123" t="s">
        <v>25349</v>
      </c>
      <c r="F123" t="s">
        <v>25348</v>
      </c>
      <c r="G123" t="s">
        <v>19</v>
      </c>
      <c r="H123" t="s">
        <v>18</v>
      </c>
      <c r="I123" t="s">
        <v>11002</v>
      </c>
      <c r="J123">
        <v>60080184</v>
      </c>
      <c r="K123" t="s">
        <v>25347</v>
      </c>
      <c r="L123" t="s">
        <v>25346</v>
      </c>
      <c r="M123" t="s">
        <v>6960</v>
      </c>
      <c r="N123">
        <v>2</v>
      </c>
      <c r="O123" t="s">
        <v>25345</v>
      </c>
      <c r="P123" t="s">
        <v>25344</v>
      </c>
      <c r="Q123" t="s">
        <v>25343</v>
      </c>
      <c r="R123" s="7">
        <v>39600</v>
      </c>
      <c r="S123" s="8">
        <f t="shared" si="16"/>
        <v>2008</v>
      </c>
      <c r="T123" s="8">
        <v>2008</v>
      </c>
      <c r="U123" s="8">
        <f t="shared" si="17"/>
        <v>14</v>
      </c>
      <c r="V123" s="7">
        <v>39600</v>
      </c>
      <c r="W123" t="s">
        <v>10895</v>
      </c>
      <c r="X123" s="2">
        <v>0.42</v>
      </c>
      <c r="Y123" s="6">
        <f t="shared" si="14"/>
        <v>1.1211660126531593E-2</v>
      </c>
      <c r="AA123">
        <v>15308669</v>
      </c>
      <c r="AB123">
        <v>17543</v>
      </c>
      <c r="AD123" t="s">
        <v>8</v>
      </c>
      <c r="AE123">
        <v>8</v>
      </c>
      <c r="AF123">
        <v>5</v>
      </c>
      <c r="AH123" t="s">
        <v>25342</v>
      </c>
      <c r="AI123" t="s">
        <v>25341</v>
      </c>
      <c r="AJ123" t="s">
        <v>25340</v>
      </c>
      <c r="AK123" t="s">
        <v>25339</v>
      </c>
      <c r="AL123">
        <v>34</v>
      </c>
      <c r="AM123" s="5">
        <f t="shared" si="18"/>
        <v>2.4285714285714284</v>
      </c>
      <c r="AN123" s="4">
        <f t="shared" si="15"/>
        <v>3.678260399199437E-3</v>
      </c>
      <c r="AO123" s="3"/>
      <c r="AP123">
        <v>0</v>
      </c>
      <c r="AR123" t="s">
        <v>64</v>
      </c>
      <c r="AT123" s="2" t="s">
        <v>0</v>
      </c>
      <c r="AU123" s="1">
        <f t="shared" si="19"/>
        <v>0.89516402083319457</v>
      </c>
      <c r="AV123" s="1">
        <f t="shared" si="20"/>
        <v>0.74449602628655143</v>
      </c>
      <c r="AW123" s="1">
        <f t="shared" si="21"/>
        <v>0.59382803173990828</v>
      </c>
    </row>
    <row r="124" spans="1:49" x14ac:dyDescent="0.2">
      <c r="A124">
        <v>122</v>
      </c>
      <c r="B124" t="s">
        <v>25338</v>
      </c>
      <c r="C124" t="s">
        <v>25337</v>
      </c>
      <c r="F124" t="s">
        <v>25336</v>
      </c>
      <c r="G124" t="s">
        <v>19</v>
      </c>
      <c r="H124" t="s">
        <v>18</v>
      </c>
      <c r="I124" t="s">
        <v>25335</v>
      </c>
      <c r="J124">
        <v>60009860</v>
      </c>
      <c r="K124" t="s">
        <v>13107</v>
      </c>
      <c r="L124" t="s">
        <v>686</v>
      </c>
      <c r="M124" t="s">
        <v>200</v>
      </c>
      <c r="N124">
        <v>7</v>
      </c>
      <c r="O124" t="s">
        <v>25334</v>
      </c>
      <c r="P124" t="s">
        <v>25333</v>
      </c>
      <c r="Q124" t="s">
        <v>25332</v>
      </c>
      <c r="R124" s="7">
        <v>39600</v>
      </c>
      <c r="S124" s="8">
        <f t="shared" si="16"/>
        <v>2008</v>
      </c>
      <c r="T124" s="8">
        <v>2008</v>
      </c>
      <c r="U124" s="8">
        <f t="shared" si="17"/>
        <v>14</v>
      </c>
      <c r="V124" s="7">
        <v>39600</v>
      </c>
      <c r="W124" t="s">
        <v>25331</v>
      </c>
      <c r="X124" s="2">
        <v>0.34799999999999998</v>
      </c>
      <c r="Y124" s="6">
        <f t="shared" si="14"/>
        <v>9.2896612476976049E-3</v>
      </c>
      <c r="AA124" t="s">
        <v>25330</v>
      </c>
      <c r="AB124">
        <v>27432</v>
      </c>
      <c r="AC124">
        <v>17413540</v>
      </c>
      <c r="AD124" t="s">
        <v>8</v>
      </c>
      <c r="AE124">
        <v>25</v>
      </c>
      <c r="AF124">
        <v>6</v>
      </c>
      <c r="AH124" t="s">
        <v>25329</v>
      </c>
      <c r="AI124" t="s">
        <v>25328</v>
      </c>
      <c r="AK124" t="s">
        <v>25327</v>
      </c>
      <c r="AL124">
        <v>4</v>
      </c>
      <c r="AM124" s="5">
        <f t="shared" si="18"/>
        <v>0.2857142857142857</v>
      </c>
      <c r="AN124" s="4">
        <f t="shared" si="15"/>
        <v>4.3273651755287499E-4</v>
      </c>
      <c r="AO124" s="3"/>
      <c r="AP124">
        <v>0</v>
      </c>
      <c r="AR124" t="s">
        <v>64</v>
      </c>
      <c r="AT124" s="2">
        <v>1.4830000000000001</v>
      </c>
      <c r="AU124" s="1">
        <f t="shared" si="19"/>
        <v>0.66325838286541849</v>
      </c>
      <c r="AV124" s="1">
        <f t="shared" si="20"/>
        <v>0.486119888262524</v>
      </c>
      <c r="AW124" s="1">
        <f t="shared" si="21"/>
        <v>0.3089813936596294</v>
      </c>
    </row>
    <row r="125" spans="1:49" x14ac:dyDescent="0.2">
      <c r="A125">
        <v>123</v>
      </c>
      <c r="B125" t="s">
        <v>25326</v>
      </c>
      <c r="C125" t="s">
        <v>25325</v>
      </c>
      <c r="F125" t="s">
        <v>25324</v>
      </c>
      <c r="G125" t="s">
        <v>19</v>
      </c>
      <c r="H125" t="s">
        <v>18</v>
      </c>
      <c r="I125" t="s">
        <v>25323</v>
      </c>
      <c r="J125" t="s">
        <v>7797</v>
      </c>
      <c r="K125" t="s">
        <v>7796</v>
      </c>
      <c r="L125" t="s">
        <v>7795</v>
      </c>
      <c r="M125" t="s">
        <v>2212</v>
      </c>
      <c r="N125">
        <v>5</v>
      </c>
      <c r="O125" t="s">
        <v>25322</v>
      </c>
      <c r="P125" t="s">
        <v>25321</v>
      </c>
      <c r="Q125" t="s">
        <v>25320</v>
      </c>
      <c r="R125" s="7">
        <v>39600</v>
      </c>
      <c r="S125" s="8">
        <f t="shared" si="16"/>
        <v>2008</v>
      </c>
      <c r="T125" s="8">
        <v>2008</v>
      </c>
      <c r="U125" s="8">
        <f t="shared" si="17"/>
        <v>14</v>
      </c>
      <c r="V125" s="7">
        <v>39600</v>
      </c>
      <c r="W125" t="s">
        <v>10895</v>
      </c>
      <c r="X125" s="2">
        <v>0.42</v>
      </c>
      <c r="Y125" s="6">
        <f t="shared" si="14"/>
        <v>1.1211660126531593E-2</v>
      </c>
      <c r="AA125">
        <v>15308669</v>
      </c>
      <c r="AB125">
        <v>17543</v>
      </c>
      <c r="AD125" t="s">
        <v>8</v>
      </c>
      <c r="AE125">
        <v>8</v>
      </c>
      <c r="AF125">
        <v>5</v>
      </c>
      <c r="AH125" t="s">
        <v>25319</v>
      </c>
      <c r="AI125" t="s">
        <v>25318</v>
      </c>
      <c r="AJ125" t="s">
        <v>25317</v>
      </c>
      <c r="AK125" t="s">
        <v>25316</v>
      </c>
      <c r="AL125">
        <v>0</v>
      </c>
      <c r="AM125" s="5">
        <f t="shared" si="18"/>
        <v>0</v>
      </c>
      <c r="AN125" s="4">
        <f t="shared" si="15"/>
        <v>0</v>
      </c>
      <c r="AO125" s="3"/>
      <c r="AP125">
        <v>0</v>
      </c>
      <c r="AR125" t="s">
        <v>64</v>
      </c>
      <c r="AT125" s="2" t="s">
        <v>0</v>
      </c>
      <c r="AU125" s="1">
        <f t="shared" si="19"/>
        <v>0.78481620885721137</v>
      </c>
      <c r="AV125" s="1">
        <f t="shared" si="20"/>
        <v>0.56058300632657965</v>
      </c>
      <c r="AW125" s="1">
        <f t="shared" si="21"/>
        <v>0.33634980379594775</v>
      </c>
    </row>
    <row r="126" spans="1:49" x14ac:dyDescent="0.2">
      <c r="A126">
        <v>124</v>
      </c>
      <c r="B126" t="s">
        <v>25315</v>
      </c>
      <c r="C126" t="s">
        <v>25314</v>
      </c>
      <c r="D126" t="s">
        <v>25313</v>
      </c>
      <c r="F126" t="s">
        <v>25312</v>
      </c>
      <c r="G126" t="s">
        <v>19</v>
      </c>
      <c r="H126" t="s">
        <v>18</v>
      </c>
      <c r="I126" t="s">
        <v>25311</v>
      </c>
      <c r="J126" t="s">
        <v>25310</v>
      </c>
      <c r="K126" t="s">
        <v>25309</v>
      </c>
      <c r="L126" t="s">
        <v>25308</v>
      </c>
      <c r="M126" t="s">
        <v>12700</v>
      </c>
      <c r="N126">
        <v>5</v>
      </c>
      <c r="O126" t="s">
        <v>25307</v>
      </c>
      <c r="P126" t="s">
        <v>25306</v>
      </c>
      <c r="Q126" t="s">
        <v>25305</v>
      </c>
      <c r="R126" s="7">
        <v>39600</v>
      </c>
      <c r="S126" s="8">
        <f t="shared" si="16"/>
        <v>2008</v>
      </c>
      <c r="T126" s="8">
        <v>2008</v>
      </c>
      <c r="U126" s="8">
        <f t="shared" si="17"/>
        <v>14</v>
      </c>
      <c r="V126" s="7">
        <v>39600</v>
      </c>
      <c r="W126" t="s">
        <v>25304</v>
      </c>
      <c r="X126" s="2">
        <v>0.48</v>
      </c>
      <c r="Y126" s="6">
        <f t="shared" si="14"/>
        <v>1.2813325858893249E-2</v>
      </c>
      <c r="AA126">
        <v>9570233</v>
      </c>
      <c r="AB126">
        <v>15526</v>
      </c>
      <c r="AC126">
        <v>13616501</v>
      </c>
      <c r="AD126" t="s">
        <v>8</v>
      </c>
      <c r="AE126">
        <v>19</v>
      </c>
      <c r="AF126">
        <v>6</v>
      </c>
      <c r="AG126">
        <v>65305</v>
      </c>
      <c r="AI126" t="s">
        <v>25303</v>
      </c>
      <c r="AJ126" t="s">
        <v>25302</v>
      </c>
      <c r="AK126" t="s">
        <v>25301</v>
      </c>
      <c r="AL126">
        <v>15</v>
      </c>
      <c r="AM126" s="5">
        <f t="shared" si="18"/>
        <v>1.0714285714285714</v>
      </c>
      <c r="AN126" s="4">
        <f t="shared" si="15"/>
        <v>1.6227619408232812E-3</v>
      </c>
      <c r="AO126" s="3"/>
      <c r="AP126">
        <v>0</v>
      </c>
      <c r="AR126" t="s">
        <v>64</v>
      </c>
      <c r="AT126" s="2">
        <v>2.0459999999999998</v>
      </c>
      <c r="AU126" s="1">
        <f t="shared" si="19"/>
        <v>0.94561566834722588</v>
      </c>
      <c r="AV126" s="1">
        <f t="shared" si="20"/>
        <v>0.72180438998582641</v>
      </c>
      <c r="AW126" s="1">
        <f t="shared" si="21"/>
        <v>0.49799311162442711</v>
      </c>
    </row>
    <row r="127" spans="1:49" x14ac:dyDescent="0.2">
      <c r="A127">
        <v>125</v>
      </c>
      <c r="B127" t="s">
        <v>25300</v>
      </c>
      <c r="C127" t="s">
        <v>25299</v>
      </c>
      <c r="F127" t="s">
        <v>25298</v>
      </c>
      <c r="G127" t="s">
        <v>19</v>
      </c>
      <c r="H127" t="s">
        <v>18</v>
      </c>
      <c r="I127" t="s">
        <v>25297</v>
      </c>
      <c r="J127">
        <v>60015150</v>
      </c>
      <c r="K127" t="s">
        <v>25296</v>
      </c>
      <c r="L127" t="s">
        <v>10216</v>
      </c>
      <c r="M127" t="s">
        <v>378</v>
      </c>
      <c r="N127">
        <v>2</v>
      </c>
      <c r="O127" t="s">
        <v>25295</v>
      </c>
      <c r="P127" t="s">
        <v>25294</v>
      </c>
      <c r="Q127" t="s">
        <v>25293</v>
      </c>
      <c r="R127" s="7">
        <v>39600</v>
      </c>
      <c r="S127" s="8">
        <f t="shared" si="16"/>
        <v>2008</v>
      </c>
      <c r="T127" s="8">
        <v>2008</v>
      </c>
      <c r="U127" s="8">
        <f t="shared" si="17"/>
        <v>14</v>
      </c>
      <c r="V127" s="7">
        <v>39600</v>
      </c>
      <c r="W127" t="s">
        <v>10895</v>
      </c>
      <c r="X127" s="2">
        <v>0.42</v>
      </c>
      <c r="Y127" s="6">
        <f t="shared" si="14"/>
        <v>1.1211660126531593E-2</v>
      </c>
      <c r="AA127">
        <v>15308669</v>
      </c>
      <c r="AB127">
        <v>17543</v>
      </c>
      <c r="AD127" t="s">
        <v>8</v>
      </c>
      <c r="AE127">
        <v>8</v>
      </c>
      <c r="AF127">
        <v>5</v>
      </c>
      <c r="AH127" t="s">
        <v>25292</v>
      </c>
      <c r="AI127" t="s">
        <v>25291</v>
      </c>
      <c r="AJ127" t="s">
        <v>25290</v>
      </c>
      <c r="AK127" t="s">
        <v>25289</v>
      </c>
      <c r="AL127">
        <v>0</v>
      </c>
      <c r="AM127" s="5">
        <f t="shared" si="18"/>
        <v>0</v>
      </c>
      <c r="AN127" s="4">
        <f t="shared" si="15"/>
        <v>0</v>
      </c>
      <c r="AO127" s="3"/>
      <c r="AP127">
        <v>0</v>
      </c>
      <c r="AR127" t="s">
        <v>64</v>
      </c>
      <c r="AT127" s="2" t="s">
        <v>0</v>
      </c>
      <c r="AU127" s="1">
        <f t="shared" si="19"/>
        <v>0.78481620885721137</v>
      </c>
      <c r="AV127" s="1">
        <f t="shared" si="20"/>
        <v>0.56058300632657965</v>
      </c>
      <c r="AW127" s="1">
        <f t="shared" si="21"/>
        <v>0.33634980379594775</v>
      </c>
    </row>
    <row r="128" spans="1:49" x14ac:dyDescent="0.2">
      <c r="A128">
        <v>126</v>
      </c>
      <c r="B128" t="s">
        <v>25288</v>
      </c>
      <c r="C128" t="s">
        <v>25287</v>
      </c>
      <c r="F128" t="s">
        <v>25286</v>
      </c>
      <c r="G128" t="s">
        <v>19</v>
      </c>
      <c r="H128" t="s">
        <v>18</v>
      </c>
      <c r="I128" t="s">
        <v>25285</v>
      </c>
      <c r="J128">
        <v>60032503</v>
      </c>
      <c r="K128" t="s">
        <v>25284</v>
      </c>
      <c r="L128" t="s">
        <v>1139</v>
      </c>
      <c r="M128" t="s">
        <v>35</v>
      </c>
      <c r="N128">
        <v>3</v>
      </c>
      <c r="O128" t="s">
        <v>25283</v>
      </c>
      <c r="P128" t="s">
        <v>25282</v>
      </c>
      <c r="Q128" t="s">
        <v>25281</v>
      </c>
      <c r="R128" s="7">
        <v>39600</v>
      </c>
      <c r="S128" s="8">
        <f t="shared" si="16"/>
        <v>2008</v>
      </c>
      <c r="T128" s="8">
        <v>2008</v>
      </c>
      <c r="U128" s="8">
        <f t="shared" si="17"/>
        <v>14</v>
      </c>
      <c r="V128" s="7">
        <v>39600</v>
      </c>
      <c r="W128" t="s">
        <v>9437</v>
      </c>
      <c r="X128" s="2">
        <v>0.79900000000000004</v>
      </c>
      <c r="Y128" s="6">
        <f t="shared" si="14"/>
        <v>2.1328848669282724E-2</v>
      </c>
      <c r="AA128">
        <v>15497747</v>
      </c>
      <c r="AB128">
        <v>9500153930</v>
      </c>
      <c r="AD128" t="s">
        <v>8</v>
      </c>
      <c r="AE128">
        <v>55</v>
      </c>
      <c r="AF128">
        <v>6</v>
      </c>
      <c r="AH128" t="s">
        <v>25280</v>
      </c>
      <c r="AI128" t="s">
        <v>25279</v>
      </c>
      <c r="AJ128" t="s">
        <v>25278</v>
      </c>
      <c r="AK128" t="s">
        <v>25277</v>
      </c>
      <c r="AL128">
        <v>14</v>
      </c>
      <c r="AM128" s="5">
        <f t="shared" si="18"/>
        <v>1</v>
      </c>
      <c r="AN128" s="4">
        <f t="shared" si="15"/>
        <v>1.5145778114350624E-3</v>
      </c>
      <c r="AO128" s="3"/>
      <c r="AP128">
        <v>0</v>
      </c>
      <c r="AQ128" t="s">
        <v>694</v>
      </c>
      <c r="AR128" t="s">
        <v>64</v>
      </c>
      <c r="AS128" t="s">
        <v>692</v>
      </c>
      <c r="AT128" s="2" t="s">
        <v>0</v>
      </c>
      <c r="AU128" s="1">
        <f t="shared" si="19"/>
        <v>1.5384567411928425</v>
      </c>
      <c r="AV128" s="1">
        <f t="shared" si="20"/>
        <v>1.1421713240358893</v>
      </c>
      <c r="AW128" s="1">
        <f t="shared" si="21"/>
        <v>0.74588590687893608</v>
      </c>
    </row>
    <row r="129" spans="1:49" x14ac:dyDescent="0.2">
      <c r="A129">
        <v>127</v>
      </c>
      <c r="B129" t="s">
        <v>25276</v>
      </c>
      <c r="C129" t="s">
        <v>25275</v>
      </c>
      <c r="F129" t="s">
        <v>25274</v>
      </c>
      <c r="G129" t="s">
        <v>19</v>
      </c>
      <c r="H129" t="s">
        <v>18</v>
      </c>
      <c r="I129" t="s">
        <v>25273</v>
      </c>
      <c r="J129" t="s">
        <v>25272</v>
      </c>
      <c r="K129" t="s">
        <v>25271</v>
      </c>
      <c r="L129" t="s">
        <v>25270</v>
      </c>
      <c r="M129" t="s">
        <v>25269</v>
      </c>
      <c r="N129">
        <v>3</v>
      </c>
      <c r="O129" t="s">
        <v>25268</v>
      </c>
      <c r="P129" t="s">
        <v>25267</v>
      </c>
      <c r="Q129" t="s">
        <v>25266</v>
      </c>
      <c r="R129" s="7">
        <v>39600</v>
      </c>
      <c r="S129" s="8">
        <f t="shared" si="16"/>
        <v>2008</v>
      </c>
      <c r="T129" s="8">
        <v>2008</v>
      </c>
      <c r="U129" s="8">
        <f t="shared" si="17"/>
        <v>14</v>
      </c>
      <c r="V129" s="7">
        <v>39600</v>
      </c>
      <c r="W129" t="s">
        <v>25240</v>
      </c>
      <c r="X129" s="2">
        <v>0.33800000000000002</v>
      </c>
      <c r="Y129" s="6">
        <f t="shared" si="14"/>
        <v>9.0227169589706634E-3</v>
      </c>
      <c r="AA129">
        <v>34347</v>
      </c>
      <c r="AB129">
        <v>17722</v>
      </c>
      <c r="AC129">
        <v>19589395</v>
      </c>
      <c r="AD129" t="s">
        <v>8</v>
      </c>
      <c r="AE129">
        <v>63</v>
      </c>
      <c r="AF129" s="9">
        <v>44352</v>
      </c>
      <c r="AH129" t="s">
        <v>25265</v>
      </c>
      <c r="AI129" t="s">
        <v>25264</v>
      </c>
      <c r="AJ129" t="s">
        <v>25263</v>
      </c>
      <c r="AK129" t="s">
        <v>25262</v>
      </c>
      <c r="AL129">
        <v>1</v>
      </c>
      <c r="AM129" s="5">
        <f t="shared" si="18"/>
        <v>7.1428571428571425E-2</v>
      </c>
      <c r="AN129" s="4">
        <f t="shared" si="15"/>
        <v>1.0818412938821875E-4</v>
      </c>
      <c r="AO129" s="3"/>
      <c r="AP129">
        <v>0</v>
      </c>
      <c r="AR129" t="s">
        <v>64</v>
      </c>
      <c r="AT129" s="2" t="s">
        <v>0</v>
      </c>
      <c r="AU129" s="1">
        <f t="shared" si="19"/>
        <v>0.63483571100959291</v>
      </c>
      <c r="AV129" s="1">
        <f t="shared" si="20"/>
        <v>0.45654505441794407</v>
      </c>
      <c r="AW129" s="1">
        <f t="shared" si="21"/>
        <v>0.27825439782629524</v>
      </c>
    </row>
    <row r="130" spans="1:49" x14ac:dyDescent="0.2">
      <c r="A130">
        <v>128</v>
      </c>
      <c r="B130" t="s">
        <v>25261</v>
      </c>
      <c r="C130" t="s">
        <v>25260</v>
      </c>
      <c r="F130" t="s">
        <v>25259</v>
      </c>
      <c r="G130" t="s">
        <v>19</v>
      </c>
      <c r="H130" t="s">
        <v>18</v>
      </c>
      <c r="I130" t="s">
        <v>25258</v>
      </c>
      <c r="J130">
        <v>60018353</v>
      </c>
      <c r="K130" t="s">
        <v>73</v>
      </c>
      <c r="L130" t="s">
        <v>72</v>
      </c>
      <c r="M130" t="s">
        <v>71</v>
      </c>
      <c r="N130">
        <v>2</v>
      </c>
      <c r="O130" t="s">
        <v>25257</v>
      </c>
      <c r="P130" t="s">
        <v>25256</v>
      </c>
      <c r="Q130" t="s">
        <v>68</v>
      </c>
      <c r="R130" s="7">
        <v>39600</v>
      </c>
      <c r="S130" s="8">
        <f t="shared" si="16"/>
        <v>2008</v>
      </c>
      <c r="T130" s="8">
        <v>2008</v>
      </c>
      <c r="U130" s="8">
        <f t="shared" si="17"/>
        <v>14</v>
      </c>
      <c r="V130" s="7">
        <v>39600</v>
      </c>
      <c r="W130" t="s">
        <v>25240</v>
      </c>
      <c r="X130" s="2">
        <v>0.33800000000000002</v>
      </c>
      <c r="Y130" s="6">
        <f t="shared" ref="Y130:Y193" si="22">(X130-$Z$4)/($Z$3-$Z$4)</f>
        <v>9.0227169589706634E-3</v>
      </c>
      <c r="AA130">
        <v>34347</v>
      </c>
      <c r="AB130">
        <v>17722</v>
      </c>
      <c r="AC130">
        <v>19589395</v>
      </c>
      <c r="AD130" t="s">
        <v>8</v>
      </c>
      <c r="AE130">
        <v>63</v>
      </c>
      <c r="AF130" s="9">
        <v>44352</v>
      </c>
      <c r="AH130" t="s">
        <v>25255</v>
      </c>
      <c r="AI130" t="s">
        <v>25254</v>
      </c>
      <c r="AJ130" t="s">
        <v>25253</v>
      </c>
      <c r="AK130" t="s">
        <v>25252</v>
      </c>
      <c r="AL130">
        <v>64</v>
      </c>
      <c r="AM130" s="5">
        <f t="shared" si="18"/>
        <v>4.5714285714285712</v>
      </c>
      <c r="AN130" s="4">
        <f t="shared" ref="AN130:AN193" si="23">(AM130-$AO$4)/($AO$3-$AO$4)</f>
        <v>6.9237842808459998E-3</v>
      </c>
      <c r="AO130" s="3"/>
      <c r="AP130">
        <v>0</v>
      </c>
      <c r="AR130" t="s">
        <v>64</v>
      </c>
      <c r="AT130" s="2" t="s">
        <v>0</v>
      </c>
      <c r="AU130" s="1">
        <f t="shared" si="19"/>
        <v>0.83930371555332639</v>
      </c>
      <c r="AV130" s="1">
        <f t="shared" si="20"/>
        <v>0.79732506199083308</v>
      </c>
      <c r="AW130" s="1">
        <f t="shared" si="21"/>
        <v>0.75534640842833989</v>
      </c>
    </row>
    <row r="131" spans="1:49" x14ac:dyDescent="0.2">
      <c r="A131">
        <v>129</v>
      </c>
      <c r="B131" t="s">
        <v>25251</v>
      </c>
      <c r="C131" t="s">
        <v>25250</v>
      </c>
      <c r="F131" t="s">
        <v>25249</v>
      </c>
      <c r="G131" t="s">
        <v>19</v>
      </c>
      <c r="H131" t="s">
        <v>18</v>
      </c>
      <c r="I131" t="s">
        <v>25248</v>
      </c>
      <c r="J131" t="s">
        <v>25247</v>
      </c>
      <c r="K131" t="s">
        <v>25246</v>
      </c>
      <c r="L131" t="s">
        <v>25245</v>
      </c>
      <c r="M131" t="s">
        <v>25244</v>
      </c>
      <c r="N131">
        <v>3</v>
      </c>
      <c r="O131" t="s">
        <v>25243</v>
      </c>
      <c r="P131" t="s">
        <v>25242</v>
      </c>
      <c r="Q131" t="s">
        <v>25241</v>
      </c>
      <c r="R131" s="7">
        <v>39600</v>
      </c>
      <c r="S131" s="8">
        <f t="shared" si="16"/>
        <v>2008</v>
      </c>
      <c r="T131" s="8">
        <v>2008</v>
      </c>
      <c r="U131" s="8">
        <f t="shared" si="17"/>
        <v>14</v>
      </c>
      <c r="V131" s="7">
        <v>39600</v>
      </c>
      <c r="W131" t="s">
        <v>25240</v>
      </c>
      <c r="X131" s="2">
        <v>0.33800000000000002</v>
      </c>
      <c r="Y131" s="6">
        <f t="shared" si="22"/>
        <v>9.0227169589706634E-3</v>
      </c>
      <c r="AA131">
        <v>34347</v>
      </c>
      <c r="AB131">
        <v>17722</v>
      </c>
      <c r="AC131">
        <v>19589395</v>
      </c>
      <c r="AD131" t="s">
        <v>8</v>
      </c>
      <c r="AE131">
        <v>63</v>
      </c>
      <c r="AF131" s="9">
        <v>44352</v>
      </c>
      <c r="AH131" t="s">
        <v>25239</v>
      </c>
      <c r="AI131" t="s">
        <v>25238</v>
      </c>
      <c r="AJ131" t="s">
        <v>25237</v>
      </c>
      <c r="AK131" t="s">
        <v>25236</v>
      </c>
      <c r="AL131">
        <v>8</v>
      </c>
      <c r="AM131" s="5">
        <f t="shared" si="18"/>
        <v>0.5714285714285714</v>
      </c>
      <c r="AN131" s="4">
        <f t="shared" si="23"/>
        <v>8.6547303510574997E-4</v>
      </c>
      <c r="AO131" s="3"/>
      <c r="AP131">
        <v>0</v>
      </c>
      <c r="AR131" t="s">
        <v>64</v>
      </c>
      <c r="AT131" s="2" t="s">
        <v>0</v>
      </c>
      <c r="AU131" s="1">
        <f t="shared" si="19"/>
        <v>0.65755437818111895</v>
      </c>
      <c r="AV131" s="1">
        <f t="shared" si="20"/>
        <v>0.4944094997038207</v>
      </c>
      <c r="AW131" s="1">
        <f t="shared" si="21"/>
        <v>0.33126462122652239</v>
      </c>
    </row>
    <row r="132" spans="1:49" x14ac:dyDescent="0.2">
      <c r="A132">
        <v>130</v>
      </c>
      <c r="B132" t="s">
        <v>25235</v>
      </c>
      <c r="C132" t="s">
        <v>25234</v>
      </c>
      <c r="F132" t="s">
        <v>25233</v>
      </c>
      <c r="G132" t="s">
        <v>19</v>
      </c>
      <c r="H132" t="s">
        <v>18</v>
      </c>
      <c r="I132" t="s">
        <v>25232</v>
      </c>
      <c r="J132">
        <v>60022134</v>
      </c>
      <c r="K132" t="s">
        <v>25231</v>
      </c>
      <c r="L132" t="s">
        <v>25230</v>
      </c>
      <c r="M132" t="s">
        <v>10380</v>
      </c>
      <c r="N132">
        <v>2</v>
      </c>
      <c r="O132" t="s">
        <v>25229</v>
      </c>
      <c r="P132" t="s">
        <v>25228</v>
      </c>
      <c r="Q132" t="s">
        <v>25227</v>
      </c>
      <c r="R132" s="7">
        <v>39600</v>
      </c>
      <c r="S132" s="8">
        <f t="shared" si="16"/>
        <v>2008</v>
      </c>
      <c r="T132" s="8">
        <v>2008</v>
      </c>
      <c r="U132" s="8">
        <f t="shared" si="17"/>
        <v>14</v>
      </c>
      <c r="V132" s="7">
        <v>39600</v>
      </c>
      <c r="W132" t="s">
        <v>2637</v>
      </c>
      <c r="X132" s="2">
        <v>0.92900000000000005</v>
      </c>
      <c r="Y132" s="6">
        <f t="shared" si="22"/>
        <v>2.4799124422732979E-2</v>
      </c>
      <c r="AA132">
        <v>10897798</v>
      </c>
      <c r="AB132">
        <v>18896</v>
      </c>
      <c r="AD132" t="s">
        <v>8</v>
      </c>
      <c r="AE132">
        <v>12</v>
      </c>
      <c r="AF132">
        <v>6</v>
      </c>
      <c r="AH132" t="s">
        <v>25226</v>
      </c>
      <c r="AI132" t="s">
        <v>25225</v>
      </c>
      <c r="AJ132" t="s">
        <v>25224</v>
      </c>
      <c r="AK132" t="s">
        <v>25223</v>
      </c>
      <c r="AL132">
        <v>8</v>
      </c>
      <c r="AM132" s="5">
        <f t="shared" si="18"/>
        <v>0.5714285714285714</v>
      </c>
      <c r="AN132" s="4">
        <f t="shared" si="23"/>
        <v>8.6547303510574997E-4</v>
      </c>
      <c r="AO132" s="3"/>
      <c r="AP132">
        <v>0</v>
      </c>
      <c r="AR132" t="s">
        <v>64</v>
      </c>
      <c r="AT132" s="2">
        <v>3.4359999999999999</v>
      </c>
      <c r="AU132" s="1">
        <f t="shared" si="19"/>
        <v>1.7619029006444809</v>
      </c>
      <c r="AV132" s="1">
        <f t="shared" si="20"/>
        <v>1.2832298728919365</v>
      </c>
      <c r="AW132" s="1">
        <f t="shared" si="21"/>
        <v>0.80455684513939185</v>
      </c>
    </row>
    <row r="133" spans="1:49" x14ac:dyDescent="0.2">
      <c r="A133">
        <v>131</v>
      </c>
      <c r="B133" t="s">
        <v>25222</v>
      </c>
      <c r="C133" t="s">
        <v>25221</v>
      </c>
      <c r="F133" t="s">
        <v>25220</v>
      </c>
      <c r="G133" t="s">
        <v>19</v>
      </c>
      <c r="H133" t="s">
        <v>18</v>
      </c>
      <c r="I133" t="s">
        <v>25219</v>
      </c>
      <c r="J133">
        <v>60003467</v>
      </c>
      <c r="K133" t="s">
        <v>25218</v>
      </c>
      <c r="L133" t="s">
        <v>12614</v>
      </c>
      <c r="M133" t="s">
        <v>35</v>
      </c>
      <c r="N133">
        <v>2</v>
      </c>
      <c r="O133" t="s">
        <v>25217</v>
      </c>
      <c r="P133" t="s">
        <v>25216</v>
      </c>
      <c r="Q133" t="s">
        <v>25215</v>
      </c>
      <c r="R133" s="7">
        <v>39600</v>
      </c>
      <c r="S133" s="8">
        <f t="shared" si="16"/>
        <v>2008</v>
      </c>
      <c r="T133" s="8">
        <v>2008</v>
      </c>
      <c r="U133" s="8">
        <f t="shared" si="17"/>
        <v>14</v>
      </c>
      <c r="V133" s="7">
        <v>39600</v>
      </c>
      <c r="W133" t="s">
        <v>2790</v>
      </c>
      <c r="X133" s="2">
        <v>1.468</v>
      </c>
      <c r="Y133" s="6">
        <f t="shared" si="22"/>
        <v>3.9187421585115186E-2</v>
      </c>
      <c r="AA133">
        <v>906778</v>
      </c>
      <c r="AB133">
        <v>18931</v>
      </c>
      <c r="AD133" t="s">
        <v>8</v>
      </c>
      <c r="AE133">
        <v>56</v>
      </c>
      <c r="AF133">
        <v>6</v>
      </c>
      <c r="AH133" t="s">
        <v>25214</v>
      </c>
      <c r="AI133" t="s">
        <v>25213</v>
      </c>
      <c r="AJ133" t="s">
        <v>25212</v>
      </c>
      <c r="AK133" t="s">
        <v>25211</v>
      </c>
      <c r="AL133">
        <v>1</v>
      </c>
      <c r="AM133" s="5">
        <f t="shared" si="18"/>
        <v>7.1428571428571425E-2</v>
      </c>
      <c r="AN133" s="4">
        <f t="shared" si="23"/>
        <v>1.0818412938821875E-4</v>
      </c>
      <c r="AO133" s="3"/>
      <c r="AP133">
        <v>0</v>
      </c>
      <c r="AR133" t="s">
        <v>64</v>
      </c>
      <c r="AT133" s="2">
        <v>5.0830000000000002</v>
      </c>
      <c r="AU133" s="1">
        <f t="shared" si="19"/>
        <v>2.7463650348397097</v>
      </c>
      <c r="AV133" s="1">
        <f t="shared" si="20"/>
        <v>1.9647802857251702</v>
      </c>
      <c r="AW133" s="1">
        <f t="shared" si="21"/>
        <v>1.1831955366106308</v>
      </c>
    </row>
    <row r="134" spans="1:49" x14ac:dyDescent="0.2">
      <c r="A134">
        <v>132</v>
      </c>
      <c r="B134" t="s">
        <v>25210</v>
      </c>
      <c r="C134" t="s">
        <v>25209</v>
      </c>
      <c r="F134" t="s">
        <v>25208</v>
      </c>
      <c r="G134" t="s">
        <v>19</v>
      </c>
      <c r="H134" t="s">
        <v>18</v>
      </c>
      <c r="I134" t="s">
        <v>25207</v>
      </c>
      <c r="J134">
        <v>60004572</v>
      </c>
      <c r="K134" t="s">
        <v>11688</v>
      </c>
      <c r="L134" t="s">
        <v>11687</v>
      </c>
      <c r="M134" t="s">
        <v>378</v>
      </c>
      <c r="N134">
        <v>1</v>
      </c>
      <c r="O134" t="s">
        <v>25206</v>
      </c>
      <c r="P134">
        <v>7501393707</v>
      </c>
      <c r="Q134">
        <v>60004572</v>
      </c>
      <c r="R134" s="7">
        <v>39600</v>
      </c>
      <c r="S134" s="8">
        <f t="shared" ref="S134:S197" si="24">YEAR(R134)</f>
        <v>2008</v>
      </c>
      <c r="T134" s="8">
        <v>2008</v>
      </c>
      <c r="U134" s="8">
        <f t="shared" ref="U134:U197" si="25">2022-T134</f>
        <v>14</v>
      </c>
      <c r="V134" s="7">
        <v>39600</v>
      </c>
      <c r="W134" t="s">
        <v>2790</v>
      </c>
      <c r="X134" s="2">
        <v>1.468</v>
      </c>
      <c r="Y134" s="6">
        <f t="shared" si="22"/>
        <v>3.9187421585115186E-2</v>
      </c>
      <c r="AA134">
        <v>906778</v>
      </c>
      <c r="AB134">
        <v>18931</v>
      </c>
      <c r="AD134" t="s">
        <v>8</v>
      </c>
      <c r="AE134">
        <v>56</v>
      </c>
      <c r="AF134">
        <v>6</v>
      </c>
      <c r="AH134" t="s">
        <v>25205</v>
      </c>
      <c r="AI134" t="s">
        <v>25204</v>
      </c>
      <c r="AJ134" t="s">
        <v>25203</v>
      </c>
      <c r="AK134" t="s">
        <v>25202</v>
      </c>
      <c r="AL134">
        <v>5</v>
      </c>
      <c r="AM134" s="5">
        <f t="shared" ref="AM134:AM197" si="26">AL134/U134</f>
        <v>0.35714285714285715</v>
      </c>
      <c r="AN134" s="4">
        <f t="shared" si="23"/>
        <v>5.4092064694109376E-4</v>
      </c>
      <c r="AO134" s="3"/>
      <c r="AP134">
        <v>0</v>
      </c>
      <c r="AQ134" t="s">
        <v>2559</v>
      </c>
      <c r="AR134" t="s">
        <v>64</v>
      </c>
      <c r="AS134" t="s">
        <v>1083</v>
      </c>
      <c r="AT134" s="2">
        <v>5.0830000000000002</v>
      </c>
      <c r="AU134" s="1">
        <f t="shared" ref="AU134:AU197" si="27">(Y134*0.7+AN134*0.3)*100</f>
        <v>2.7593471303662955</v>
      </c>
      <c r="AV134" s="1">
        <f t="shared" ref="AV134:AV197" si="28">(Y134*0.5+AN134*0.5)*100</f>
        <v>1.9864171116028138</v>
      </c>
      <c r="AW134" s="1">
        <f t="shared" ref="AW134:AW197" si="29">(Y134*0.3+AN134*0.7)*100</f>
        <v>1.2134870928393322</v>
      </c>
    </row>
    <row r="135" spans="1:49" x14ac:dyDescent="0.2">
      <c r="A135">
        <v>133</v>
      </c>
      <c r="B135" t="s">
        <v>25201</v>
      </c>
      <c r="C135" t="s">
        <v>25200</v>
      </c>
      <c r="F135" t="s">
        <v>25199</v>
      </c>
      <c r="G135" t="s">
        <v>19</v>
      </c>
      <c r="H135" t="s">
        <v>18</v>
      </c>
      <c r="I135" t="s">
        <v>25198</v>
      </c>
      <c r="J135">
        <v>60032144</v>
      </c>
      <c r="K135" t="s">
        <v>957</v>
      </c>
      <c r="L135" t="s">
        <v>956</v>
      </c>
      <c r="M135" t="s">
        <v>776</v>
      </c>
      <c r="N135">
        <v>4</v>
      </c>
      <c r="O135" t="s">
        <v>25197</v>
      </c>
      <c r="P135" t="s">
        <v>25196</v>
      </c>
      <c r="Q135" t="s">
        <v>7595</v>
      </c>
      <c r="R135" s="7">
        <v>39600</v>
      </c>
      <c r="S135" s="8">
        <f t="shared" si="24"/>
        <v>2008</v>
      </c>
      <c r="T135" s="8">
        <v>2008</v>
      </c>
      <c r="U135" s="8">
        <f t="shared" si="25"/>
        <v>14</v>
      </c>
      <c r="V135" s="7">
        <v>39600</v>
      </c>
      <c r="W135" t="s">
        <v>2637</v>
      </c>
      <c r="X135" s="2">
        <v>0.92900000000000005</v>
      </c>
      <c r="Y135" s="6">
        <f t="shared" si="22"/>
        <v>2.4799124422732979E-2</v>
      </c>
      <c r="AA135">
        <v>10897798</v>
      </c>
      <c r="AB135">
        <v>18896</v>
      </c>
      <c r="AD135" t="s">
        <v>8</v>
      </c>
      <c r="AE135">
        <v>12</v>
      </c>
      <c r="AF135">
        <v>6</v>
      </c>
      <c r="AH135" t="s">
        <v>25195</v>
      </c>
      <c r="AI135" t="s">
        <v>25194</v>
      </c>
      <c r="AJ135" t="s">
        <v>25193</v>
      </c>
      <c r="AK135" t="s">
        <v>25192</v>
      </c>
      <c r="AL135">
        <v>27</v>
      </c>
      <c r="AM135" s="5">
        <f t="shared" si="26"/>
        <v>1.9285714285714286</v>
      </c>
      <c r="AN135" s="4">
        <f t="shared" si="23"/>
        <v>2.9209714934819065E-3</v>
      </c>
      <c r="AO135" s="3"/>
      <c r="AP135">
        <v>0</v>
      </c>
      <c r="AR135" t="s">
        <v>64</v>
      </c>
      <c r="AT135" s="2">
        <v>3.4359999999999999</v>
      </c>
      <c r="AU135" s="1">
        <f t="shared" si="27"/>
        <v>1.8235678543957654</v>
      </c>
      <c r="AV135" s="1">
        <f t="shared" si="28"/>
        <v>1.3860047958107442</v>
      </c>
      <c r="AW135" s="1">
        <f t="shared" si="29"/>
        <v>0.94844173722572267</v>
      </c>
    </row>
    <row r="136" spans="1:49" x14ac:dyDescent="0.2">
      <c r="A136">
        <v>134</v>
      </c>
      <c r="B136" t="s">
        <v>25191</v>
      </c>
      <c r="C136" t="s">
        <v>25190</v>
      </c>
      <c r="F136" t="s">
        <v>25189</v>
      </c>
      <c r="G136" t="s">
        <v>19</v>
      </c>
      <c r="H136" t="s">
        <v>18</v>
      </c>
      <c r="I136" t="s">
        <v>25188</v>
      </c>
      <c r="J136" t="s">
        <v>25187</v>
      </c>
      <c r="K136" t="s">
        <v>25186</v>
      </c>
      <c r="L136" t="s">
        <v>25185</v>
      </c>
      <c r="M136" t="s">
        <v>25184</v>
      </c>
      <c r="N136">
        <v>2</v>
      </c>
      <c r="O136" t="s">
        <v>25183</v>
      </c>
      <c r="P136" t="s">
        <v>25182</v>
      </c>
      <c r="Q136" t="s">
        <v>25181</v>
      </c>
      <c r="R136" s="7">
        <v>39600</v>
      </c>
      <c r="S136" s="8">
        <f t="shared" si="24"/>
        <v>2008</v>
      </c>
      <c r="T136" s="8">
        <v>2008</v>
      </c>
      <c r="U136" s="8">
        <f t="shared" si="25"/>
        <v>14</v>
      </c>
      <c r="V136" s="7">
        <v>39600</v>
      </c>
      <c r="W136" t="s">
        <v>2790</v>
      </c>
      <c r="X136" s="2">
        <v>1.468</v>
      </c>
      <c r="Y136" s="6">
        <f t="shared" si="22"/>
        <v>3.9187421585115186E-2</v>
      </c>
      <c r="AA136">
        <v>906778</v>
      </c>
      <c r="AB136">
        <v>18931</v>
      </c>
      <c r="AD136" t="s">
        <v>8</v>
      </c>
      <c r="AE136">
        <v>56</v>
      </c>
      <c r="AF136">
        <v>6</v>
      </c>
      <c r="AH136" t="s">
        <v>25180</v>
      </c>
      <c r="AI136" t="s">
        <v>25179</v>
      </c>
      <c r="AJ136" t="s">
        <v>25178</v>
      </c>
      <c r="AK136" t="s">
        <v>25177</v>
      </c>
      <c r="AL136">
        <v>10</v>
      </c>
      <c r="AM136" s="5">
        <f t="shared" si="26"/>
        <v>0.7142857142857143</v>
      </c>
      <c r="AN136" s="4">
        <f t="shared" si="23"/>
        <v>1.0818412938821875E-3</v>
      </c>
      <c r="AO136" s="3"/>
      <c r="AP136">
        <v>0</v>
      </c>
      <c r="AR136" t="s">
        <v>64</v>
      </c>
      <c r="AT136" s="2">
        <v>5.0830000000000002</v>
      </c>
      <c r="AU136" s="1">
        <f t="shared" si="27"/>
        <v>2.7755747497745284</v>
      </c>
      <c r="AV136" s="1">
        <f t="shared" si="28"/>
        <v>2.0134631439498687</v>
      </c>
      <c r="AW136" s="1">
        <f t="shared" si="29"/>
        <v>1.2513515381252087</v>
      </c>
    </row>
    <row r="137" spans="1:49" x14ac:dyDescent="0.2">
      <c r="A137">
        <v>135</v>
      </c>
      <c r="B137" t="s">
        <v>25176</v>
      </c>
      <c r="C137" t="s">
        <v>25175</v>
      </c>
      <c r="F137" t="s">
        <v>25174</v>
      </c>
      <c r="G137" t="s">
        <v>19</v>
      </c>
      <c r="H137" t="s">
        <v>18</v>
      </c>
      <c r="I137" t="s">
        <v>25173</v>
      </c>
      <c r="J137">
        <v>60008991</v>
      </c>
      <c r="K137" t="s">
        <v>18745</v>
      </c>
      <c r="L137" t="s">
        <v>18744</v>
      </c>
      <c r="M137" t="s">
        <v>280</v>
      </c>
      <c r="N137">
        <v>3</v>
      </c>
      <c r="O137" t="s">
        <v>25172</v>
      </c>
      <c r="P137" t="s">
        <v>25171</v>
      </c>
      <c r="Q137" t="s">
        <v>25170</v>
      </c>
      <c r="R137" s="7">
        <v>39600</v>
      </c>
      <c r="S137" s="8">
        <f t="shared" si="24"/>
        <v>2008</v>
      </c>
      <c r="T137" s="8">
        <v>2008</v>
      </c>
      <c r="U137" s="8">
        <f t="shared" si="25"/>
        <v>14</v>
      </c>
      <c r="V137" s="7">
        <v>39600</v>
      </c>
      <c r="W137" t="s">
        <v>2637</v>
      </c>
      <c r="X137" s="2">
        <v>0.92900000000000005</v>
      </c>
      <c r="Y137" s="6">
        <f t="shared" si="22"/>
        <v>2.4799124422732979E-2</v>
      </c>
      <c r="AA137">
        <v>10897798</v>
      </c>
      <c r="AB137">
        <v>18896</v>
      </c>
      <c r="AD137" t="s">
        <v>8</v>
      </c>
      <c r="AE137">
        <v>12</v>
      </c>
      <c r="AF137">
        <v>6</v>
      </c>
      <c r="AH137" t="s">
        <v>25169</v>
      </c>
      <c r="AI137" t="s">
        <v>25168</v>
      </c>
      <c r="AJ137" t="s">
        <v>25167</v>
      </c>
      <c r="AK137" t="s">
        <v>25166</v>
      </c>
      <c r="AL137">
        <v>23</v>
      </c>
      <c r="AM137" s="5">
        <f t="shared" si="26"/>
        <v>1.6428571428571428</v>
      </c>
      <c r="AN137" s="4">
        <f t="shared" si="23"/>
        <v>2.4882349759290309E-3</v>
      </c>
      <c r="AO137" s="3"/>
      <c r="AP137">
        <v>0</v>
      </c>
      <c r="AR137" s="11">
        <v>1.0500000000000001E+95</v>
      </c>
      <c r="AT137" s="2">
        <v>3.4359999999999999</v>
      </c>
      <c r="AU137" s="1">
        <f t="shared" si="27"/>
        <v>1.8105857588691792</v>
      </c>
      <c r="AV137" s="1">
        <f t="shared" si="28"/>
        <v>1.3643679699331006</v>
      </c>
      <c r="AW137" s="1">
        <f t="shared" si="29"/>
        <v>0.91815018099702139</v>
      </c>
    </row>
    <row r="138" spans="1:49" x14ac:dyDescent="0.2">
      <c r="A138">
        <v>136</v>
      </c>
      <c r="B138" t="s">
        <v>25165</v>
      </c>
      <c r="C138" t="s">
        <v>25164</v>
      </c>
      <c r="F138" t="s">
        <v>25163</v>
      </c>
      <c r="G138" t="s">
        <v>19</v>
      </c>
      <c r="H138" t="s">
        <v>18</v>
      </c>
      <c r="I138" t="s">
        <v>25162</v>
      </c>
      <c r="J138">
        <v>60028897</v>
      </c>
      <c r="K138" t="s">
        <v>25161</v>
      </c>
      <c r="L138" t="s">
        <v>9375</v>
      </c>
      <c r="M138" t="s">
        <v>1322</v>
      </c>
      <c r="N138">
        <v>2</v>
      </c>
      <c r="O138" t="s">
        <v>25160</v>
      </c>
      <c r="P138" t="s">
        <v>25159</v>
      </c>
      <c r="Q138" t="s">
        <v>25158</v>
      </c>
      <c r="R138" s="7">
        <v>39600</v>
      </c>
      <c r="S138" s="8">
        <f t="shared" si="24"/>
        <v>2008</v>
      </c>
      <c r="T138" s="8">
        <v>2008</v>
      </c>
      <c r="U138" s="8">
        <f t="shared" si="25"/>
        <v>14</v>
      </c>
      <c r="V138" s="7">
        <v>39600</v>
      </c>
      <c r="W138" t="s">
        <v>2790</v>
      </c>
      <c r="X138" s="2">
        <v>1.468</v>
      </c>
      <c r="Y138" s="6">
        <f t="shared" si="22"/>
        <v>3.9187421585115186E-2</v>
      </c>
      <c r="AA138">
        <v>906778</v>
      </c>
      <c r="AB138">
        <v>18931</v>
      </c>
      <c r="AD138" t="s">
        <v>8</v>
      </c>
      <c r="AE138">
        <v>56</v>
      </c>
      <c r="AF138">
        <v>6</v>
      </c>
      <c r="AH138" t="s">
        <v>25157</v>
      </c>
      <c r="AI138" t="s">
        <v>25156</v>
      </c>
      <c r="AJ138" t="s">
        <v>25155</v>
      </c>
      <c r="AK138" t="s">
        <v>25154</v>
      </c>
      <c r="AL138">
        <v>15</v>
      </c>
      <c r="AM138" s="5">
        <f t="shared" si="26"/>
        <v>1.0714285714285714</v>
      </c>
      <c r="AN138" s="4">
        <f t="shared" si="23"/>
        <v>1.6227619408232812E-3</v>
      </c>
      <c r="AO138" s="3"/>
      <c r="AP138">
        <v>0</v>
      </c>
      <c r="AQ138" t="s">
        <v>2686</v>
      </c>
      <c r="AR138" t="s">
        <v>64</v>
      </c>
      <c r="AS138" t="s">
        <v>2685</v>
      </c>
      <c r="AT138" s="2">
        <v>5.0830000000000002</v>
      </c>
      <c r="AU138" s="1">
        <f t="shared" si="27"/>
        <v>2.7918023691827614</v>
      </c>
      <c r="AV138" s="1">
        <f t="shared" si="28"/>
        <v>2.0405091762969234</v>
      </c>
      <c r="AW138" s="1">
        <f t="shared" si="29"/>
        <v>1.2892159834110855</v>
      </c>
    </row>
    <row r="139" spans="1:49" x14ac:dyDescent="0.2">
      <c r="A139">
        <v>137</v>
      </c>
      <c r="B139" t="s">
        <v>25153</v>
      </c>
      <c r="C139" t="s">
        <v>25152</v>
      </c>
      <c r="F139" t="s">
        <v>25151</v>
      </c>
      <c r="G139" t="s">
        <v>19</v>
      </c>
      <c r="H139" t="s">
        <v>18</v>
      </c>
      <c r="I139" t="s">
        <v>25150</v>
      </c>
      <c r="J139" t="s">
        <v>25149</v>
      </c>
      <c r="K139" t="s">
        <v>25148</v>
      </c>
      <c r="L139" t="s">
        <v>25147</v>
      </c>
      <c r="M139" t="s">
        <v>25146</v>
      </c>
      <c r="N139">
        <v>3</v>
      </c>
      <c r="O139" t="s">
        <v>25145</v>
      </c>
      <c r="P139" t="s">
        <v>25144</v>
      </c>
      <c r="Q139" t="s">
        <v>25143</v>
      </c>
      <c r="R139" s="7">
        <v>39600</v>
      </c>
      <c r="S139" s="8">
        <f t="shared" si="24"/>
        <v>2008</v>
      </c>
      <c r="T139" s="8">
        <v>2008</v>
      </c>
      <c r="U139" s="8">
        <f t="shared" si="25"/>
        <v>14</v>
      </c>
      <c r="V139" s="7">
        <v>39600</v>
      </c>
      <c r="W139" t="s">
        <v>2790</v>
      </c>
      <c r="X139" s="2">
        <v>1.468</v>
      </c>
      <c r="Y139" s="6">
        <f t="shared" si="22"/>
        <v>3.9187421585115186E-2</v>
      </c>
      <c r="AA139">
        <v>906778</v>
      </c>
      <c r="AB139">
        <v>18931</v>
      </c>
      <c r="AD139" t="s">
        <v>8</v>
      </c>
      <c r="AE139">
        <v>56</v>
      </c>
      <c r="AF139">
        <v>6</v>
      </c>
      <c r="AH139" t="s">
        <v>25142</v>
      </c>
      <c r="AI139" t="s">
        <v>25141</v>
      </c>
      <c r="AJ139" t="s">
        <v>25140</v>
      </c>
      <c r="AK139" t="s">
        <v>25139</v>
      </c>
      <c r="AL139">
        <v>1</v>
      </c>
      <c r="AM139" s="5">
        <f t="shared" si="26"/>
        <v>7.1428571428571425E-2</v>
      </c>
      <c r="AN139" s="4">
        <f t="shared" si="23"/>
        <v>1.0818412938821875E-4</v>
      </c>
      <c r="AO139" s="3"/>
      <c r="AP139">
        <v>0</v>
      </c>
      <c r="AR139" t="s">
        <v>64</v>
      </c>
      <c r="AT139" s="2">
        <v>5.0830000000000002</v>
      </c>
      <c r="AU139" s="1">
        <f t="shared" si="27"/>
        <v>2.7463650348397097</v>
      </c>
      <c r="AV139" s="1">
        <f t="shared" si="28"/>
        <v>1.9647802857251702</v>
      </c>
      <c r="AW139" s="1">
        <f t="shared" si="29"/>
        <v>1.1831955366106308</v>
      </c>
    </row>
    <row r="140" spans="1:49" x14ac:dyDescent="0.2">
      <c r="A140">
        <v>138</v>
      </c>
      <c r="B140" t="s">
        <v>25138</v>
      </c>
      <c r="F140" t="s">
        <v>25137</v>
      </c>
      <c r="G140" t="s">
        <v>19</v>
      </c>
      <c r="H140" t="s">
        <v>18</v>
      </c>
      <c r="I140" t="s">
        <v>25136</v>
      </c>
      <c r="J140">
        <v>60078281</v>
      </c>
      <c r="K140" t="s">
        <v>25135</v>
      </c>
      <c r="L140" t="s">
        <v>25134</v>
      </c>
      <c r="M140" t="s">
        <v>71</v>
      </c>
      <c r="N140">
        <v>1</v>
      </c>
      <c r="O140" t="s">
        <v>25133</v>
      </c>
      <c r="P140">
        <v>57213054752</v>
      </c>
      <c r="Q140">
        <v>60078281</v>
      </c>
      <c r="R140" s="7">
        <v>39600</v>
      </c>
      <c r="S140" s="8">
        <f t="shared" si="24"/>
        <v>2008</v>
      </c>
      <c r="T140" s="8">
        <v>2008</v>
      </c>
      <c r="U140" s="8">
        <f t="shared" si="25"/>
        <v>14</v>
      </c>
      <c r="V140" s="7">
        <v>39600</v>
      </c>
      <c r="W140" t="s">
        <v>25132</v>
      </c>
      <c r="X140" s="2" t="s">
        <v>0</v>
      </c>
      <c r="Y140" s="6" t="e">
        <f t="shared" si="22"/>
        <v>#VALUE!</v>
      </c>
      <c r="AA140">
        <v>8923310</v>
      </c>
      <c r="AB140">
        <v>23650</v>
      </c>
      <c r="AD140" t="s">
        <v>8</v>
      </c>
      <c r="AE140">
        <v>22</v>
      </c>
      <c r="AF140">
        <v>2</v>
      </c>
      <c r="AH140" t="s">
        <v>25131</v>
      </c>
      <c r="AI140" t="s">
        <v>25130</v>
      </c>
      <c r="AJ140" t="s">
        <v>25129</v>
      </c>
      <c r="AK140" t="s">
        <v>25128</v>
      </c>
      <c r="AL140">
        <v>1</v>
      </c>
      <c r="AM140" s="5">
        <f t="shared" si="26"/>
        <v>7.1428571428571425E-2</v>
      </c>
      <c r="AN140" s="4">
        <f t="shared" si="23"/>
        <v>1.0818412938821875E-4</v>
      </c>
      <c r="AO140" s="3"/>
      <c r="AP140">
        <v>0</v>
      </c>
      <c r="AR140" t="s">
        <v>64</v>
      </c>
      <c r="AT140" s="2" t="s">
        <v>0</v>
      </c>
      <c r="AU140" s="1" t="e">
        <f t="shared" si="27"/>
        <v>#VALUE!</v>
      </c>
      <c r="AV140" s="1" t="e">
        <f t="shared" si="28"/>
        <v>#VALUE!</v>
      </c>
      <c r="AW140" s="1" t="e">
        <f t="shared" si="29"/>
        <v>#VALUE!</v>
      </c>
    </row>
    <row r="141" spans="1:49" x14ac:dyDescent="0.2">
      <c r="A141">
        <v>139</v>
      </c>
      <c r="B141" t="s">
        <v>25127</v>
      </c>
      <c r="C141" t="s">
        <v>25126</v>
      </c>
      <c r="F141" t="s">
        <v>25125</v>
      </c>
      <c r="G141" t="s">
        <v>19</v>
      </c>
      <c r="H141" t="s">
        <v>18</v>
      </c>
      <c r="I141" t="s">
        <v>25124</v>
      </c>
      <c r="J141">
        <v>60069974</v>
      </c>
      <c r="K141" t="s">
        <v>25123</v>
      </c>
      <c r="L141" t="s">
        <v>6385</v>
      </c>
      <c r="M141" t="s">
        <v>1938</v>
      </c>
      <c r="N141">
        <v>4</v>
      </c>
      <c r="O141" t="s">
        <v>25122</v>
      </c>
      <c r="P141" t="s">
        <v>25121</v>
      </c>
      <c r="Q141" t="s">
        <v>25120</v>
      </c>
      <c r="R141" s="7">
        <v>39600</v>
      </c>
      <c r="S141" s="8">
        <f t="shared" si="24"/>
        <v>2008</v>
      </c>
      <c r="T141" s="8">
        <v>2008</v>
      </c>
      <c r="U141" s="8">
        <f t="shared" si="25"/>
        <v>14</v>
      </c>
      <c r="V141" s="7">
        <v>39600</v>
      </c>
      <c r="W141" t="s">
        <v>9250</v>
      </c>
      <c r="X141" s="2">
        <v>0.46</v>
      </c>
      <c r="Y141" s="6">
        <f t="shared" si="22"/>
        <v>1.2279437281439364E-2</v>
      </c>
      <c r="AA141">
        <v>933813</v>
      </c>
      <c r="AB141">
        <v>28031</v>
      </c>
      <c r="AD141" t="s">
        <v>8</v>
      </c>
      <c r="AE141">
        <v>36</v>
      </c>
      <c r="AF141" t="s">
        <v>16025</v>
      </c>
      <c r="AH141" t="s">
        <v>25119</v>
      </c>
      <c r="AI141" t="s">
        <v>25118</v>
      </c>
      <c r="AJ141" t="s">
        <v>25117</v>
      </c>
      <c r="AK141" t="s">
        <v>25116</v>
      </c>
      <c r="AL141">
        <v>30</v>
      </c>
      <c r="AM141" s="5">
        <f t="shared" si="26"/>
        <v>2.1428571428571428</v>
      </c>
      <c r="AN141" s="4">
        <f t="shared" si="23"/>
        <v>3.2455238816465623E-3</v>
      </c>
      <c r="AO141" s="3"/>
      <c r="AP141">
        <v>0</v>
      </c>
      <c r="AR141" t="s">
        <v>64</v>
      </c>
      <c r="AT141" s="2">
        <v>1.222</v>
      </c>
      <c r="AU141" s="1">
        <f t="shared" si="27"/>
        <v>0.95692632615015216</v>
      </c>
      <c r="AV141" s="1">
        <f t="shared" si="28"/>
        <v>0.77624805815429632</v>
      </c>
      <c r="AW141" s="1">
        <f t="shared" si="29"/>
        <v>0.59556979015844025</v>
      </c>
    </row>
    <row r="142" spans="1:49" x14ac:dyDescent="0.2">
      <c r="A142">
        <v>140</v>
      </c>
      <c r="B142" t="s">
        <v>25115</v>
      </c>
      <c r="C142" t="s">
        <v>25114</v>
      </c>
      <c r="F142" t="s">
        <v>25113</v>
      </c>
      <c r="G142" t="s">
        <v>19</v>
      </c>
      <c r="H142" t="s">
        <v>18</v>
      </c>
      <c r="I142" t="s">
        <v>25112</v>
      </c>
      <c r="J142">
        <v>100382074</v>
      </c>
      <c r="K142" t="s">
        <v>25111</v>
      </c>
      <c r="L142" t="s">
        <v>25110</v>
      </c>
      <c r="M142" t="s">
        <v>35</v>
      </c>
      <c r="N142">
        <v>1</v>
      </c>
      <c r="O142" t="s">
        <v>25109</v>
      </c>
      <c r="P142">
        <v>7003572265</v>
      </c>
      <c r="Q142">
        <v>100382074</v>
      </c>
      <c r="R142" s="7">
        <v>39600</v>
      </c>
      <c r="S142" s="8">
        <f t="shared" si="24"/>
        <v>2008</v>
      </c>
      <c r="T142" s="8">
        <v>2008</v>
      </c>
      <c r="U142" s="8">
        <f t="shared" si="25"/>
        <v>14</v>
      </c>
      <c r="V142" s="7">
        <v>39600</v>
      </c>
      <c r="W142" t="s">
        <v>9250</v>
      </c>
      <c r="X142" s="2">
        <v>0.46</v>
      </c>
      <c r="Y142" s="6">
        <f t="shared" si="22"/>
        <v>1.2279437281439364E-2</v>
      </c>
      <c r="AA142">
        <v>933813</v>
      </c>
      <c r="AB142">
        <v>28031</v>
      </c>
      <c r="AD142" t="s">
        <v>8</v>
      </c>
      <c r="AE142">
        <v>36</v>
      </c>
      <c r="AF142" t="s">
        <v>16025</v>
      </c>
      <c r="AH142" t="s">
        <v>25108</v>
      </c>
      <c r="AI142" t="s">
        <v>25107</v>
      </c>
      <c r="AJ142" t="s">
        <v>25106</v>
      </c>
      <c r="AK142" t="s">
        <v>25105</v>
      </c>
      <c r="AL142">
        <v>80</v>
      </c>
      <c r="AM142" s="5">
        <f t="shared" si="26"/>
        <v>5.7142857142857144</v>
      </c>
      <c r="AN142" s="4">
        <f t="shared" si="23"/>
        <v>8.6547303510575001E-3</v>
      </c>
      <c r="AO142" s="3"/>
      <c r="AP142">
        <v>0</v>
      </c>
      <c r="AR142" t="s">
        <v>64</v>
      </c>
      <c r="AT142" s="2">
        <v>1.222</v>
      </c>
      <c r="AU142" s="1">
        <f t="shared" si="27"/>
        <v>1.1192025202324805</v>
      </c>
      <c r="AV142" s="1">
        <f t="shared" si="28"/>
        <v>1.0467083816248433</v>
      </c>
      <c r="AW142" s="1">
        <f t="shared" si="29"/>
        <v>0.97421424301720583</v>
      </c>
    </row>
    <row r="143" spans="1:49" x14ac:dyDescent="0.2">
      <c r="A143">
        <v>141</v>
      </c>
      <c r="B143" t="s">
        <v>25104</v>
      </c>
      <c r="C143" t="s">
        <v>25103</v>
      </c>
      <c r="F143" t="s">
        <v>25102</v>
      </c>
      <c r="G143" t="s">
        <v>19</v>
      </c>
      <c r="H143" t="s">
        <v>18</v>
      </c>
      <c r="I143" t="s">
        <v>25101</v>
      </c>
      <c r="J143">
        <v>60033021</v>
      </c>
      <c r="K143" t="s">
        <v>25100</v>
      </c>
      <c r="L143" t="s">
        <v>25099</v>
      </c>
      <c r="M143" t="s">
        <v>35</v>
      </c>
      <c r="N143">
        <v>4</v>
      </c>
      <c r="O143" t="s">
        <v>25098</v>
      </c>
      <c r="P143" t="s">
        <v>25097</v>
      </c>
      <c r="Q143" t="s">
        <v>25096</v>
      </c>
      <c r="R143" s="7">
        <v>39600</v>
      </c>
      <c r="S143" s="8">
        <f t="shared" si="24"/>
        <v>2008</v>
      </c>
      <c r="T143" s="8">
        <v>2008</v>
      </c>
      <c r="U143" s="8">
        <f t="shared" si="25"/>
        <v>14</v>
      </c>
      <c r="V143" s="7">
        <v>39600</v>
      </c>
      <c r="W143" t="s">
        <v>9250</v>
      </c>
      <c r="X143" s="2">
        <v>0.46</v>
      </c>
      <c r="Y143" s="6">
        <f t="shared" si="22"/>
        <v>1.2279437281439364E-2</v>
      </c>
      <c r="AA143">
        <v>933813</v>
      </c>
      <c r="AB143">
        <v>28031</v>
      </c>
      <c r="AD143" t="s">
        <v>8</v>
      </c>
      <c r="AE143">
        <v>36</v>
      </c>
      <c r="AF143" t="s">
        <v>25095</v>
      </c>
      <c r="AH143" t="s">
        <v>25094</v>
      </c>
      <c r="AI143" t="s">
        <v>25093</v>
      </c>
      <c r="AJ143" t="s">
        <v>25092</v>
      </c>
      <c r="AK143" t="s">
        <v>25091</v>
      </c>
      <c r="AL143">
        <v>4</v>
      </c>
      <c r="AM143" s="5">
        <f t="shared" si="26"/>
        <v>0.2857142857142857</v>
      </c>
      <c r="AN143" s="4">
        <f t="shared" si="23"/>
        <v>4.3273651755287499E-4</v>
      </c>
      <c r="AO143" s="3"/>
      <c r="AP143">
        <v>0</v>
      </c>
      <c r="AQ143" t="s">
        <v>2191</v>
      </c>
      <c r="AR143" t="s">
        <v>64</v>
      </c>
      <c r="AS143" t="s">
        <v>2189</v>
      </c>
      <c r="AT143" s="2">
        <v>1.222</v>
      </c>
      <c r="AU143" s="1">
        <f t="shared" si="27"/>
        <v>0.87254270522734156</v>
      </c>
      <c r="AV143" s="1">
        <f t="shared" si="28"/>
        <v>0.63560868994961195</v>
      </c>
      <c r="AW143" s="1">
        <f t="shared" si="29"/>
        <v>0.39867467467188217</v>
      </c>
    </row>
    <row r="144" spans="1:49" x14ac:dyDescent="0.2">
      <c r="A144">
        <v>142</v>
      </c>
      <c r="B144" t="s">
        <v>25090</v>
      </c>
      <c r="C144" t="s">
        <v>25089</v>
      </c>
      <c r="F144" t="s">
        <v>25088</v>
      </c>
      <c r="G144" t="s">
        <v>19</v>
      </c>
      <c r="H144" t="s">
        <v>18</v>
      </c>
      <c r="I144" t="s">
        <v>9711</v>
      </c>
      <c r="J144" t="s">
        <v>25087</v>
      </c>
      <c r="K144" t="s">
        <v>25086</v>
      </c>
      <c r="L144" t="s">
        <v>25085</v>
      </c>
      <c r="M144" t="s">
        <v>15890</v>
      </c>
      <c r="N144">
        <v>3</v>
      </c>
      <c r="O144" t="s">
        <v>25084</v>
      </c>
      <c r="P144" t="s">
        <v>25083</v>
      </c>
      <c r="Q144" t="s">
        <v>25082</v>
      </c>
      <c r="R144" s="7">
        <v>39600</v>
      </c>
      <c r="S144" s="8">
        <f t="shared" si="24"/>
        <v>2008</v>
      </c>
      <c r="T144" s="8">
        <v>2008</v>
      </c>
      <c r="U144" s="8">
        <f t="shared" si="25"/>
        <v>14</v>
      </c>
      <c r="V144" s="7">
        <v>39600</v>
      </c>
      <c r="W144" t="s">
        <v>25081</v>
      </c>
      <c r="X144" s="2">
        <v>0.39</v>
      </c>
      <c r="Y144" s="6">
        <f t="shared" si="22"/>
        <v>1.0410827260350766E-2</v>
      </c>
      <c r="AA144" t="s">
        <v>25080</v>
      </c>
      <c r="AB144">
        <v>18780</v>
      </c>
      <c r="AC144">
        <v>15315878</v>
      </c>
      <c r="AD144" t="s">
        <v>8</v>
      </c>
      <c r="AE144">
        <v>27</v>
      </c>
      <c r="AF144">
        <v>3</v>
      </c>
      <c r="AH144" t="s">
        <v>25079</v>
      </c>
      <c r="AI144" t="s">
        <v>25078</v>
      </c>
      <c r="AJ144" t="s">
        <v>25077</v>
      </c>
      <c r="AK144" t="s">
        <v>25076</v>
      </c>
      <c r="AL144">
        <v>2</v>
      </c>
      <c r="AM144" s="5">
        <f t="shared" si="26"/>
        <v>0.14285714285714285</v>
      </c>
      <c r="AN144" s="4">
        <f t="shared" si="23"/>
        <v>2.1636825877643749E-4</v>
      </c>
      <c r="AO144" s="3"/>
      <c r="AP144">
        <v>0</v>
      </c>
      <c r="AR144" t="s">
        <v>64</v>
      </c>
      <c r="AT144" s="2" t="s">
        <v>0</v>
      </c>
      <c r="AU144" s="1">
        <f t="shared" si="27"/>
        <v>0.73524895598784668</v>
      </c>
      <c r="AV144" s="1">
        <f t="shared" si="28"/>
        <v>0.53135977595636019</v>
      </c>
      <c r="AW144" s="1">
        <f t="shared" si="29"/>
        <v>0.3274705959248736</v>
      </c>
    </row>
    <row r="145" spans="1:49" x14ac:dyDescent="0.2">
      <c r="A145">
        <v>143</v>
      </c>
      <c r="B145" t="s">
        <v>25075</v>
      </c>
      <c r="C145" t="s">
        <v>25074</v>
      </c>
      <c r="D145" t="s">
        <v>25073</v>
      </c>
      <c r="F145" t="s">
        <v>25072</v>
      </c>
      <c r="G145" t="s">
        <v>19</v>
      </c>
      <c r="H145" t="s">
        <v>18</v>
      </c>
      <c r="I145" t="s">
        <v>25071</v>
      </c>
      <c r="J145">
        <v>60005465</v>
      </c>
      <c r="K145" t="s">
        <v>1021</v>
      </c>
      <c r="L145" t="s">
        <v>1020</v>
      </c>
      <c r="M145" t="s">
        <v>200</v>
      </c>
      <c r="N145">
        <v>2</v>
      </c>
      <c r="O145" t="s">
        <v>25070</v>
      </c>
      <c r="P145" t="s">
        <v>25069</v>
      </c>
      <c r="Q145" t="s">
        <v>15853</v>
      </c>
      <c r="R145" s="7">
        <v>39600</v>
      </c>
      <c r="S145" s="8">
        <f t="shared" si="24"/>
        <v>2008</v>
      </c>
      <c r="T145" s="8">
        <v>2008</v>
      </c>
      <c r="U145" s="8">
        <f t="shared" si="25"/>
        <v>14</v>
      </c>
      <c r="V145" s="7">
        <v>39600</v>
      </c>
      <c r="W145" t="s">
        <v>10909</v>
      </c>
      <c r="X145" s="2">
        <v>0.30099999999999999</v>
      </c>
      <c r="Y145" s="6">
        <f t="shared" si="22"/>
        <v>8.0350230906809754E-3</v>
      </c>
      <c r="AA145">
        <v>10044132</v>
      </c>
      <c r="AB145">
        <v>58655</v>
      </c>
      <c r="AD145" t="s">
        <v>8</v>
      </c>
      <c r="AE145">
        <v>19</v>
      </c>
      <c r="AF145">
        <v>3</v>
      </c>
      <c r="AH145" t="s">
        <v>25068</v>
      </c>
      <c r="AI145" t="s">
        <v>25067</v>
      </c>
      <c r="AJ145" t="s">
        <v>25066</v>
      </c>
      <c r="AK145" t="s">
        <v>25065</v>
      </c>
      <c r="AL145">
        <v>5</v>
      </c>
      <c r="AM145" s="5">
        <f t="shared" si="26"/>
        <v>0.35714285714285715</v>
      </c>
      <c r="AN145" s="4">
        <f t="shared" si="23"/>
        <v>5.4092064694109376E-4</v>
      </c>
      <c r="AO145" s="3"/>
      <c r="AP145">
        <v>0</v>
      </c>
      <c r="AR145" t="s">
        <v>64</v>
      </c>
      <c r="AT145" s="2">
        <v>1.1859999999999999</v>
      </c>
      <c r="AU145" s="1">
        <f t="shared" si="27"/>
        <v>0.57867923575590097</v>
      </c>
      <c r="AV145" s="1">
        <f t="shared" si="28"/>
        <v>0.42879718688110341</v>
      </c>
      <c r="AW145" s="1">
        <f t="shared" si="29"/>
        <v>0.27891513800630585</v>
      </c>
    </row>
    <row r="146" spans="1:49" x14ac:dyDescent="0.2">
      <c r="A146">
        <v>144</v>
      </c>
      <c r="B146" t="s">
        <v>25064</v>
      </c>
      <c r="C146" t="s">
        <v>25063</v>
      </c>
      <c r="F146" t="s">
        <v>25062</v>
      </c>
      <c r="G146" t="s">
        <v>19</v>
      </c>
      <c r="H146" t="s">
        <v>18</v>
      </c>
      <c r="I146" t="s">
        <v>25061</v>
      </c>
      <c r="J146" t="s">
        <v>25060</v>
      </c>
      <c r="K146" t="s">
        <v>25059</v>
      </c>
      <c r="L146" t="s">
        <v>25058</v>
      </c>
      <c r="M146" t="s">
        <v>25057</v>
      </c>
      <c r="N146">
        <v>5</v>
      </c>
      <c r="O146" t="s">
        <v>25056</v>
      </c>
      <c r="P146" t="s">
        <v>25055</v>
      </c>
      <c r="Q146" t="s">
        <v>25054</v>
      </c>
      <c r="R146" s="7">
        <v>39600</v>
      </c>
      <c r="S146" s="8">
        <f t="shared" si="24"/>
        <v>2008</v>
      </c>
      <c r="T146" s="8">
        <v>2008</v>
      </c>
      <c r="U146" s="8">
        <f t="shared" si="25"/>
        <v>14</v>
      </c>
      <c r="V146" s="7">
        <v>39600</v>
      </c>
      <c r="W146" t="s">
        <v>1561</v>
      </c>
      <c r="X146" s="2">
        <v>2.0099999999999998</v>
      </c>
      <c r="Y146" s="6">
        <f t="shared" si="22"/>
        <v>5.3655802034115477E-2</v>
      </c>
      <c r="AA146">
        <v>15361276</v>
      </c>
      <c r="AB146">
        <v>18933</v>
      </c>
      <c r="AD146" t="s">
        <v>8</v>
      </c>
      <c r="AE146">
        <v>7</v>
      </c>
      <c r="AF146">
        <v>6</v>
      </c>
      <c r="AG146">
        <v>4543063</v>
      </c>
      <c r="AH146" t="s">
        <v>25053</v>
      </c>
      <c r="AI146" t="s">
        <v>25052</v>
      </c>
      <c r="AJ146" t="s">
        <v>25051</v>
      </c>
      <c r="AK146" t="s">
        <v>25050</v>
      </c>
      <c r="AL146">
        <v>17</v>
      </c>
      <c r="AM146" s="5">
        <f t="shared" si="26"/>
        <v>1.2142857142857142</v>
      </c>
      <c r="AN146" s="4">
        <f t="shared" si="23"/>
        <v>1.8391301995997185E-3</v>
      </c>
      <c r="AO146" s="3"/>
      <c r="AP146">
        <v>0</v>
      </c>
      <c r="AQ146" t="s">
        <v>193</v>
      </c>
      <c r="AR146">
        <v>90204001</v>
      </c>
      <c r="AS146" t="s">
        <v>192</v>
      </c>
      <c r="AT146" s="2" t="s">
        <v>0</v>
      </c>
      <c r="AU146" s="1">
        <f t="shared" si="27"/>
        <v>3.8110800483760747</v>
      </c>
      <c r="AV146" s="1">
        <f t="shared" si="28"/>
        <v>2.7747466116857598</v>
      </c>
      <c r="AW146" s="1">
        <f t="shared" si="29"/>
        <v>1.7384131749954446</v>
      </c>
    </row>
    <row r="147" spans="1:49" x14ac:dyDescent="0.2">
      <c r="A147">
        <v>145</v>
      </c>
      <c r="B147" t="s">
        <v>25049</v>
      </c>
      <c r="C147" t="s">
        <v>25048</v>
      </c>
      <c r="D147" t="s">
        <v>25047</v>
      </c>
      <c r="F147" t="s">
        <v>25046</v>
      </c>
      <c r="G147" t="s">
        <v>19</v>
      </c>
      <c r="H147" t="s">
        <v>18</v>
      </c>
      <c r="I147" t="s">
        <v>25045</v>
      </c>
      <c r="J147" t="s">
        <v>25044</v>
      </c>
      <c r="K147" t="s">
        <v>25043</v>
      </c>
      <c r="L147" t="s">
        <v>25042</v>
      </c>
      <c r="M147" t="s">
        <v>212</v>
      </c>
      <c r="N147">
        <v>4</v>
      </c>
      <c r="O147" t="s">
        <v>25041</v>
      </c>
      <c r="P147" t="s">
        <v>25040</v>
      </c>
      <c r="Q147" t="s">
        <v>25039</v>
      </c>
      <c r="R147" s="7">
        <v>39600</v>
      </c>
      <c r="S147" s="8">
        <f t="shared" si="24"/>
        <v>2008</v>
      </c>
      <c r="T147" s="8">
        <v>2008</v>
      </c>
      <c r="U147" s="8">
        <f t="shared" si="25"/>
        <v>14</v>
      </c>
      <c r="V147" s="7">
        <v>39600</v>
      </c>
      <c r="W147" t="s">
        <v>10909</v>
      </c>
      <c r="X147" s="2">
        <v>0.30099999999999999</v>
      </c>
      <c r="Y147" s="6">
        <f t="shared" si="22"/>
        <v>8.0350230906809754E-3</v>
      </c>
      <c r="AA147">
        <v>10044132</v>
      </c>
      <c r="AB147">
        <v>58655</v>
      </c>
      <c r="AD147" t="s">
        <v>8</v>
      </c>
      <c r="AE147">
        <v>19</v>
      </c>
      <c r="AF147">
        <v>3</v>
      </c>
      <c r="AH147" t="s">
        <v>25038</v>
      </c>
      <c r="AI147" t="s">
        <v>25037</v>
      </c>
      <c r="AJ147" t="s">
        <v>25036</v>
      </c>
      <c r="AK147" t="s">
        <v>25035</v>
      </c>
      <c r="AL147">
        <v>0</v>
      </c>
      <c r="AM147" s="5">
        <f t="shared" si="26"/>
        <v>0</v>
      </c>
      <c r="AN147" s="4">
        <f t="shared" si="23"/>
        <v>0</v>
      </c>
      <c r="AO147" s="3"/>
      <c r="AP147">
        <v>0</v>
      </c>
      <c r="AR147" t="s">
        <v>64</v>
      </c>
      <c r="AT147" s="2">
        <v>1.1859999999999999</v>
      </c>
      <c r="AU147" s="1">
        <f t="shared" si="27"/>
        <v>0.56245161634766827</v>
      </c>
      <c r="AV147" s="1">
        <f t="shared" si="28"/>
        <v>0.40175115453404875</v>
      </c>
      <c r="AW147" s="1">
        <f t="shared" si="29"/>
        <v>0.24105069272042928</v>
      </c>
    </row>
    <row r="148" spans="1:49" x14ac:dyDescent="0.2">
      <c r="A148">
        <v>146</v>
      </c>
      <c r="B148" t="s">
        <v>25034</v>
      </c>
      <c r="C148" t="s">
        <v>25033</v>
      </c>
      <c r="F148" t="s">
        <v>25032</v>
      </c>
      <c r="G148" t="s">
        <v>19</v>
      </c>
      <c r="H148" t="s">
        <v>18</v>
      </c>
      <c r="I148" t="s">
        <v>25031</v>
      </c>
      <c r="J148" t="s">
        <v>25030</v>
      </c>
      <c r="K148" t="s">
        <v>25029</v>
      </c>
      <c r="L148" t="s">
        <v>25028</v>
      </c>
      <c r="M148" t="s">
        <v>1433</v>
      </c>
      <c r="N148">
        <v>2</v>
      </c>
      <c r="O148" t="s">
        <v>25027</v>
      </c>
      <c r="P148" t="s">
        <v>25026</v>
      </c>
      <c r="Q148" t="s">
        <v>25025</v>
      </c>
      <c r="R148" s="7">
        <v>39600</v>
      </c>
      <c r="S148" s="8">
        <f t="shared" si="24"/>
        <v>2008</v>
      </c>
      <c r="T148" s="8">
        <v>2008</v>
      </c>
      <c r="U148" s="8">
        <f t="shared" si="25"/>
        <v>14</v>
      </c>
      <c r="V148" s="7">
        <v>39600</v>
      </c>
      <c r="W148" t="s">
        <v>1561</v>
      </c>
      <c r="X148" s="2">
        <v>2.0099999999999998</v>
      </c>
      <c r="Y148" s="6">
        <f t="shared" si="22"/>
        <v>5.3655802034115477E-2</v>
      </c>
      <c r="AA148">
        <v>15361276</v>
      </c>
      <c r="AB148">
        <v>18933</v>
      </c>
      <c r="AD148" t="s">
        <v>8</v>
      </c>
      <c r="AE148">
        <v>7</v>
      </c>
      <c r="AF148">
        <v>6</v>
      </c>
      <c r="AG148">
        <v>4543070</v>
      </c>
      <c r="AH148" t="s">
        <v>25024</v>
      </c>
      <c r="AI148" t="s">
        <v>25023</v>
      </c>
      <c r="AJ148" t="s">
        <v>25022</v>
      </c>
      <c r="AK148" t="s">
        <v>25021</v>
      </c>
      <c r="AL148">
        <v>1436</v>
      </c>
      <c r="AM148" s="5">
        <f t="shared" si="26"/>
        <v>102.57142857142857</v>
      </c>
      <c r="AN148" s="4">
        <f t="shared" si="23"/>
        <v>0.15535240980148213</v>
      </c>
      <c r="AO148" s="3"/>
      <c r="AP148">
        <v>0</v>
      </c>
      <c r="AQ148" t="s">
        <v>2415</v>
      </c>
      <c r="AR148" t="s">
        <v>25020</v>
      </c>
      <c r="AS148" t="s">
        <v>2413</v>
      </c>
      <c r="AT148" s="2" t="s">
        <v>0</v>
      </c>
      <c r="AU148" s="1">
        <f t="shared" si="27"/>
        <v>8.4164784364325467</v>
      </c>
      <c r="AV148" s="1">
        <f t="shared" si="28"/>
        <v>10.45041059177988</v>
      </c>
      <c r="AW148" s="1">
        <f t="shared" si="29"/>
        <v>12.484342747127213</v>
      </c>
    </row>
    <row r="149" spans="1:49" x14ac:dyDescent="0.2">
      <c r="A149">
        <v>147</v>
      </c>
      <c r="B149" t="s">
        <v>25019</v>
      </c>
      <c r="C149" t="s">
        <v>25018</v>
      </c>
      <c r="D149">
        <v>793824106</v>
      </c>
      <c r="F149" t="s">
        <v>25017</v>
      </c>
      <c r="G149" t="s">
        <v>19</v>
      </c>
      <c r="H149" t="s">
        <v>18</v>
      </c>
      <c r="I149" t="s">
        <v>25016</v>
      </c>
      <c r="J149">
        <v>60019839</v>
      </c>
      <c r="K149" t="s">
        <v>25015</v>
      </c>
      <c r="L149" t="s">
        <v>25014</v>
      </c>
      <c r="M149" t="s">
        <v>2182</v>
      </c>
      <c r="N149">
        <v>3</v>
      </c>
      <c r="O149" t="s">
        <v>25013</v>
      </c>
      <c r="P149" t="s">
        <v>25012</v>
      </c>
      <c r="Q149" t="s">
        <v>25011</v>
      </c>
      <c r="R149" s="7">
        <v>39600</v>
      </c>
      <c r="S149" s="8">
        <f t="shared" si="24"/>
        <v>2008</v>
      </c>
      <c r="T149" s="8">
        <v>2008</v>
      </c>
      <c r="U149" s="8">
        <f t="shared" si="25"/>
        <v>14</v>
      </c>
      <c r="V149" s="7">
        <v>39600</v>
      </c>
      <c r="W149" t="s">
        <v>25010</v>
      </c>
      <c r="X149" s="2">
        <v>0.59299999999999997</v>
      </c>
      <c r="Y149" s="6">
        <f t="shared" si="22"/>
        <v>1.5829796321507703E-2</v>
      </c>
      <c r="AA149">
        <v>17451000</v>
      </c>
      <c r="AB149">
        <v>100147333</v>
      </c>
      <c r="AC149">
        <v>17451019</v>
      </c>
      <c r="AD149" t="s">
        <v>8</v>
      </c>
      <c r="AE149">
        <v>4</v>
      </c>
      <c r="AF149">
        <v>3</v>
      </c>
      <c r="AH149" t="s">
        <v>25009</v>
      </c>
      <c r="AI149" t="s">
        <v>25008</v>
      </c>
      <c r="AJ149" t="s">
        <v>25007</v>
      </c>
      <c r="AK149" t="s">
        <v>25006</v>
      </c>
      <c r="AL149">
        <v>7</v>
      </c>
      <c r="AM149" s="5">
        <f t="shared" si="26"/>
        <v>0.5</v>
      </c>
      <c r="AN149" s="4">
        <f t="shared" si="23"/>
        <v>7.572889057175312E-4</v>
      </c>
      <c r="AO149" s="3"/>
      <c r="AP149">
        <v>0</v>
      </c>
      <c r="AR149" t="s">
        <v>64</v>
      </c>
      <c r="AT149" s="2">
        <v>1.298</v>
      </c>
      <c r="AU149" s="1">
        <f t="shared" si="27"/>
        <v>1.1308044096770651</v>
      </c>
      <c r="AV149" s="1">
        <f t="shared" si="28"/>
        <v>0.82935426136126167</v>
      </c>
      <c r="AW149" s="1">
        <f t="shared" si="29"/>
        <v>0.52790411304545815</v>
      </c>
    </row>
    <row r="150" spans="1:49" x14ac:dyDescent="0.2">
      <c r="A150">
        <v>148</v>
      </c>
      <c r="B150" t="s">
        <v>25005</v>
      </c>
      <c r="C150" t="s">
        <v>25004</v>
      </c>
      <c r="F150" t="s">
        <v>25003</v>
      </c>
      <c r="G150" t="s">
        <v>19</v>
      </c>
      <c r="H150" t="s">
        <v>18</v>
      </c>
      <c r="I150" t="s">
        <v>25002</v>
      </c>
      <c r="J150" t="s">
        <v>25001</v>
      </c>
      <c r="K150" t="s">
        <v>25000</v>
      </c>
      <c r="L150" t="s">
        <v>24999</v>
      </c>
      <c r="M150" t="s">
        <v>5326</v>
      </c>
      <c r="N150">
        <v>2</v>
      </c>
      <c r="O150" t="s">
        <v>24998</v>
      </c>
      <c r="P150" t="s">
        <v>24997</v>
      </c>
      <c r="Q150" t="s">
        <v>24996</v>
      </c>
      <c r="R150" s="7">
        <v>39600</v>
      </c>
      <c r="S150" s="8">
        <f t="shared" si="24"/>
        <v>2008</v>
      </c>
      <c r="T150" s="8">
        <v>2008</v>
      </c>
      <c r="U150" s="8">
        <f t="shared" si="25"/>
        <v>14</v>
      </c>
      <c r="V150" s="7">
        <v>39600</v>
      </c>
      <c r="W150" t="s">
        <v>1561</v>
      </c>
      <c r="X150" s="2">
        <v>2.0099999999999998</v>
      </c>
      <c r="Y150" s="6">
        <f t="shared" si="22"/>
        <v>5.3655802034115477E-2</v>
      </c>
      <c r="AA150">
        <v>15361276</v>
      </c>
      <c r="AB150">
        <v>18933</v>
      </c>
      <c r="AD150" t="s">
        <v>8</v>
      </c>
      <c r="AE150">
        <v>7</v>
      </c>
      <c r="AF150">
        <v>6</v>
      </c>
      <c r="AG150">
        <v>4543087</v>
      </c>
      <c r="AH150" t="s">
        <v>24995</v>
      </c>
      <c r="AI150" t="s">
        <v>24994</v>
      </c>
      <c r="AJ150" t="s">
        <v>24993</v>
      </c>
      <c r="AK150" t="s">
        <v>24992</v>
      </c>
      <c r="AL150">
        <v>43</v>
      </c>
      <c r="AM150" s="5">
        <f t="shared" si="26"/>
        <v>3.0714285714285716</v>
      </c>
      <c r="AN150" s="4">
        <f t="shared" si="23"/>
        <v>4.6519175636934064E-3</v>
      </c>
      <c r="AO150" s="3"/>
      <c r="AP150">
        <v>0</v>
      </c>
      <c r="AQ150" t="s">
        <v>2686</v>
      </c>
      <c r="AR150" t="s">
        <v>24991</v>
      </c>
      <c r="AS150" t="s">
        <v>2685</v>
      </c>
      <c r="AT150" s="2" t="s">
        <v>0</v>
      </c>
      <c r="AU150" s="1">
        <f t="shared" si="27"/>
        <v>3.8954636692988855</v>
      </c>
      <c r="AV150" s="1">
        <f t="shared" si="28"/>
        <v>2.915385979890444</v>
      </c>
      <c r="AW150" s="1">
        <f t="shared" si="29"/>
        <v>1.9353082904820025</v>
      </c>
    </row>
    <row r="151" spans="1:49" x14ac:dyDescent="0.2">
      <c r="A151">
        <v>149</v>
      </c>
      <c r="B151" t="s">
        <v>24990</v>
      </c>
      <c r="C151" t="s">
        <v>24989</v>
      </c>
      <c r="F151" t="s">
        <v>24988</v>
      </c>
      <c r="G151" t="s">
        <v>19</v>
      </c>
      <c r="H151" t="s">
        <v>18</v>
      </c>
      <c r="I151" t="s">
        <v>24987</v>
      </c>
      <c r="J151" t="s">
        <v>24986</v>
      </c>
      <c r="K151" t="s">
        <v>24985</v>
      </c>
      <c r="L151" t="s">
        <v>11013</v>
      </c>
      <c r="M151" t="s">
        <v>1433</v>
      </c>
      <c r="N151">
        <v>3</v>
      </c>
      <c r="O151" t="s">
        <v>24984</v>
      </c>
      <c r="P151" t="s">
        <v>24983</v>
      </c>
      <c r="Q151" t="s">
        <v>24982</v>
      </c>
      <c r="R151" s="7">
        <v>39600</v>
      </c>
      <c r="S151" s="8">
        <f t="shared" si="24"/>
        <v>2008</v>
      </c>
      <c r="T151" s="8">
        <v>2008</v>
      </c>
      <c r="U151" s="8">
        <f t="shared" si="25"/>
        <v>14</v>
      </c>
      <c r="V151" s="7">
        <v>39600</v>
      </c>
      <c r="W151" t="s">
        <v>1561</v>
      </c>
      <c r="X151" s="2">
        <v>2.0099999999999998</v>
      </c>
      <c r="Y151" s="6">
        <f t="shared" si="22"/>
        <v>5.3655802034115477E-2</v>
      </c>
      <c r="AA151">
        <v>15361276</v>
      </c>
      <c r="AB151">
        <v>18933</v>
      </c>
      <c r="AD151" t="s">
        <v>8</v>
      </c>
      <c r="AE151">
        <v>7</v>
      </c>
      <c r="AF151">
        <v>6</v>
      </c>
      <c r="AG151">
        <v>4543069</v>
      </c>
      <c r="AH151" t="s">
        <v>24981</v>
      </c>
      <c r="AI151" t="s">
        <v>24980</v>
      </c>
      <c r="AJ151" t="s">
        <v>24979</v>
      </c>
      <c r="AK151" t="s">
        <v>24978</v>
      </c>
      <c r="AL151">
        <v>82</v>
      </c>
      <c r="AM151" s="5">
        <f t="shared" si="26"/>
        <v>5.8571428571428568</v>
      </c>
      <c r="AN151" s="4">
        <f t="shared" si="23"/>
        <v>8.871098609833936E-3</v>
      </c>
      <c r="AO151" s="3"/>
      <c r="AP151">
        <v>0</v>
      </c>
      <c r="AQ151" t="s">
        <v>24977</v>
      </c>
      <c r="AR151" t="s">
        <v>64</v>
      </c>
      <c r="AS151" t="s">
        <v>24976</v>
      </c>
      <c r="AT151" s="2" t="s">
        <v>0</v>
      </c>
      <c r="AU151" s="1">
        <f t="shared" si="27"/>
        <v>4.0220391006831013</v>
      </c>
      <c r="AV151" s="1">
        <f t="shared" si="28"/>
        <v>3.1263450321974711</v>
      </c>
      <c r="AW151" s="1">
        <f t="shared" si="29"/>
        <v>2.2306509637118399</v>
      </c>
    </row>
    <row r="152" spans="1:49" x14ac:dyDescent="0.2">
      <c r="A152">
        <v>150</v>
      </c>
      <c r="B152" t="s">
        <v>24975</v>
      </c>
      <c r="C152" t="s">
        <v>24974</v>
      </c>
      <c r="D152" t="s">
        <v>24973</v>
      </c>
      <c r="F152" t="s">
        <v>24972</v>
      </c>
      <c r="G152" t="s">
        <v>19</v>
      </c>
      <c r="H152" t="s">
        <v>18</v>
      </c>
      <c r="I152" t="s">
        <v>24971</v>
      </c>
      <c r="J152">
        <v>60019616</v>
      </c>
      <c r="K152" t="s">
        <v>1614</v>
      </c>
      <c r="L152" t="s">
        <v>1613</v>
      </c>
      <c r="M152" t="s">
        <v>200</v>
      </c>
      <c r="N152">
        <v>4</v>
      </c>
      <c r="O152" t="s">
        <v>24970</v>
      </c>
      <c r="P152" t="s">
        <v>24969</v>
      </c>
      <c r="Q152" t="s">
        <v>1610</v>
      </c>
      <c r="R152" s="7">
        <v>39600</v>
      </c>
      <c r="S152" s="8">
        <f t="shared" si="24"/>
        <v>2008</v>
      </c>
      <c r="T152" s="8">
        <v>2008</v>
      </c>
      <c r="U152" s="8">
        <f t="shared" si="25"/>
        <v>14</v>
      </c>
      <c r="V152" s="7">
        <v>39600</v>
      </c>
      <c r="W152" t="s">
        <v>10909</v>
      </c>
      <c r="X152" s="2">
        <v>0.30099999999999999</v>
      </c>
      <c r="Y152" s="6">
        <f t="shared" si="22"/>
        <v>8.0350230906809754E-3</v>
      </c>
      <c r="AA152">
        <v>10044132</v>
      </c>
      <c r="AB152">
        <v>58655</v>
      </c>
      <c r="AD152" t="s">
        <v>8</v>
      </c>
      <c r="AE152">
        <v>19</v>
      </c>
      <c r="AF152">
        <v>3</v>
      </c>
      <c r="AH152" t="s">
        <v>24968</v>
      </c>
      <c r="AI152" t="s">
        <v>24967</v>
      </c>
      <c r="AJ152" t="s">
        <v>24966</v>
      </c>
      <c r="AK152" t="s">
        <v>24965</v>
      </c>
      <c r="AL152">
        <v>0</v>
      </c>
      <c r="AM152" s="5">
        <f t="shared" si="26"/>
        <v>0</v>
      </c>
      <c r="AN152" s="4">
        <f t="shared" si="23"/>
        <v>0</v>
      </c>
      <c r="AO152" s="3"/>
      <c r="AP152">
        <v>0</v>
      </c>
      <c r="AR152">
        <v>20060390792</v>
      </c>
      <c r="AT152" s="2">
        <v>1.1859999999999999</v>
      </c>
      <c r="AU152" s="1">
        <f t="shared" si="27"/>
        <v>0.56245161634766827</v>
      </c>
      <c r="AV152" s="1">
        <f t="shared" si="28"/>
        <v>0.40175115453404875</v>
      </c>
      <c r="AW152" s="1">
        <f t="shared" si="29"/>
        <v>0.24105069272042928</v>
      </c>
    </row>
    <row r="153" spans="1:49" x14ac:dyDescent="0.2">
      <c r="A153">
        <v>151</v>
      </c>
      <c r="B153" t="s">
        <v>24964</v>
      </c>
      <c r="C153" t="s">
        <v>24963</v>
      </c>
      <c r="F153" t="s">
        <v>24962</v>
      </c>
      <c r="G153" t="s">
        <v>19</v>
      </c>
      <c r="H153" t="s">
        <v>18</v>
      </c>
      <c r="I153" t="s">
        <v>12190</v>
      </c>
      <c r="J153" t="s">
        <v>14285</v>
      </c>
      <c r="K153" t="s">
        <v>14284</v>
      </c>
      <c r="L153" t="s">
        <v>14283</v>
      </c>
      <c r="M153" t="s">
        <v>9924</v>
      </c>
      <c r="N153">
        <v>3</v>
      </c>
      <c r="O153" t="s">
        <v>24961</v>
      </c>
      <c r="P153" t="s">
        <v>24960</v>
      </c>
      <c r="Q153" t="s">
        <v>24959</v>
      </c>
      <c r="R153" s="7">
        <v>39600</v>
      </c>
      <c r="S153" s="8">
        <f t="shared" si="24"/>
        <v>2008</v>
      </c>
      <c r="T153" s="8">
        <v>2008</v>
      </c>
      <c r="U153" s="8">
        <f t="shared" si="25"/>
        <v>14</v>
      </c>
      <c r="V153" s="7">
        <v>39600</v>
      </c>
      <c r="W153" t="s">
        <v>1561</v>
      </c>
      <c r="X153" s="2">
        <v>2.0099999999999998</v>
      </c>
      <c r="Y153" s="6">
        <f t="shared" si="22"/>
        <v>5.3655802034115477E-2</v>
      </c>
      <c r="AA153">
        <v>15361276</v>
      </c>
      <c r="AB153">
        <v>18933</v>
      </c>
      <c r="AD153" t="s">
        <v>8</v>
      </c>
      <c r="AE153">
        <v>7</v>
      </c>
      <c r="AF153">
        <v>6</v>
      </c>
      <c r="AG153">
        <v>4543054</v>
      </c>
      <c r="AH153" t="s">
        <v>24958</v>
      </c>
      <c r="AI153" t="s">
        <v>24957</v>
      </c>
      <c r="AJ153" t="s">
        <v>24956</v>
      </c>
      <c r="AK153" t="s">
        <v>24955</v>
      </c>
      <c r="AL153">
        <v>9</v>
      </c>
      <c r="AM153" s="5">
        <f t="shared" si="26"/>
        <v>0.6428571428571429</v>
      </c>
      <c r="AN153" s="4">
        <f t="shared" si="23"/>
        <v>9.7365716449396885E-4</v>
      </c>
      <c r="AO153" s="3"/>
      <c r="AP153">
        <v>0</v>
      </c>
      <c r="AQ153" t="s">
        <v>1650</v>
      </c>
      <c r="AR153" t="s">
        <v>1649</v>
      </c>
      <c r="AS153" t="s">
        <v>1648</v>
      </c>
      <c r="AT153" s="2" t="s">
        <v>0</v>
      </c>
      <c r="AU153" s="1">
        <f t="shared" si="27"/>
        <v>3.7851158573229022</v>
      </c>
      <c r="AV153" s="1">
        <f t="shared" si="28"/>
        <v>2.7314729599304721</v>
      </c>
      <c r="AW153" s="1">
        <f t="shared" si="29"/>
        <v>1.677830062538042</v>
      </c>
    </row>
    <row r="154" spans="1:49" x14ac:dyDescent="0.2">
      <c r="A154">
        <v>152</v>
      </c>
      <c r="B154" t="s">
        <v>24954</v>
      </c>
      <c r="C154" t="s">
        <v>24953</v>
      </c>
      <c r="F154" t="s">
        <v>24952</v>
      </c>
      <c r="G154" t="s">
        <v>19</v>
      </c>
      <c r="H154" t="s">
        <v>18</v>
      </c>
      <c r="I154" t="s">
        <v>10958</v>
      </c>
      <c r="J154" t="s">
        <v>24951</v>
      </c>
      <c r="K154" t="s">
        <v>24950</v>
      </c>
      <c r="L154" t="s">
        <v>24949</v>
      </c>
      <c r="M154" t="s">
        <v>5253</v>
      </c>
      <c r="N154">
        <v>2</v>
      </c>
      <c r="O154" t="s">
        <v>24948</v>
      </c>
      <c r="P154" t="s">
        <v>24947</v>
      </c>
      <c r="Q154" t="s">
        <v>24946</v>
      </c>
      <c r="R154" s="7">
        <v>39600</v>
      </c>
      <c r="S154" s="8">
        <f t="shared" si="24"/>
        <v>2008</v>
      </c>
      <c r="T154" s="8">
        <v>2008</v>
      </c>
      <c r="U154" s="8">
        <f t="shared" si="25"/>
        <v>14</v>
      </c>
      <c r="V154" s="7">
        <v>39600</v>
      </c>
      <c r="W154" t="s">
        <v>1561</v>
      </c>
      <c r="X154" s="2">
        <v>2.0099999999999998</v>
      </c>
      <c r="Y154" s="6">
        <f t="shared" si="22"/>
        <v>5.3655802034115477E-2</v>
      </c>
      <c r="AA154">
        <v>15361276</v>
      </c>
      <c r="AB154">
        <v>18933</v>
      </c>
      <c r="AD154" t="s">
        <v>8</v>
      </c>
      <c r="AE154">
        <v>7</v>
      </c>
      <c r="AF154">
        <v>6</v>
      </c>
      <c r="AG154">
        <v>4543059</v>
      </c>
      <c r="AH154" t="s">
        <v>24945</v>
      </c>
      <c r="AI154" t="s">
        <v>24944</v>
      </c>
      <c r="AJ154" t="s">
        <v>24943</v>
      </c>
      <c r="AK154" t="s">
        <v>24942</v>
      </c>
      <c r="AL154">
        <v>58</v>
      </c>
      <c r="AM154" s="5">
        <f t="shared" si="26"/>
        <v>4.1428571428571432</v>
      </c>
      <c r="AN154" s="4">
        <f t="shared" si="23"/>
        <v>6.274679504516688E-3</v>
      </c>
      <c r="AO154" s="3"/>
      <c r="AP154">
        <v>0</v>
      </c>
      <c r="AQ154" t="s">
        <v>677</v>
      </c>
      <c r="AR154" t="s">
        <v>24941</v>
      </c>
      <c r="AS154" t="s">
        <v>24940</v>
      </c>
      <c r="AT154" s="2" t="s">
        <v>0</v>
      </c>
      <c r="AU154" s="1">
        <f t="shared" si="27"/>
        <v>3.9441465275235834</v>
      </c>
      <c r="AV154" s="1">
        <f t="shared" si="28"/>
        <v>2.9965240769316082</v>
      </c>
      <c r="AW154" s="1">
        <f t="shared" si="29"/>
        <v>2.0489016263396325</v>
      </c>
    </row>
    <row r="155" spans="1:49" x14ac:dyDescent="0.2">
      <c r="A155">
        <v>153</v>
      </c>
      <c r="B155" t="s">
        <v>24939</v>
      </c>
      <c r="C155" t="s">
        <v>24938</v>
      </c>
      <c r="F155" t="s">
        <v>24937</v>
      </c>
      <c r="G155" t="s">
        <v>19</v>
      </c>
      <c r="H155" t="s">
        <v>18</v>
      </c>
      <c r="I155" t="s">
        <v>11703</v>
      </c>
      <c r="J155" t="s">
        <v>24936</v>
      </c>
      <c r="K155" t="s">
        <v>24935</v>
      </c>
      <c r="L155" t="s">
        <v>24934</v>
      </c>
      <c r="M155" t="s">
        <v>1374</v>
      </c>
      <c r="N155">
        <v>2</v>
      </c>
      <c r="O155" t="s">
        <v>11699</v>
      </c>
      <c r="P155" t="s">
        <v>11698</v>
      </c>
      <c r="Q155" t="s">
        <v>24933</v>
      </c>
      <c r="R155" s="7">
        <v>39600</v>
      </c>
      <c r="S155" s="8">
        <f t="shared" si="24"/>
        <v>2008</v>
      </c>
      <c r="T155" s="8">
        <v>2008</v>
      </c>
      <c r="U155" s="8">
        <f t="shared" si="25"/>
        <v>14</v>
      </c>
      <c r="V155" s="7">
        <v>39600</v>
      </c>
      <c r="W155" t="s">
        <v>1561</v>
      </c>
      <c r="X155" s="2">
        <v>2.0099999999999998</v>
      </c>
      <c r="Y155" s="6">
        <f t="shared" si="22"/>
        <v>5.3655802034115477E-2</v>
      </c>
      <c r="AA155">
        <v>15361276</v>
      </c>
      <c r="AB155">
        <v>18933</v>
      </c>
      <c r="AD155" t="s">
        <v>8</v>
      </c>
      <c r="AE155">
        <v>7</v>
      </c>
      <c r="AF155">
        <v>6</v>
      </c>
      <c r="AG155">
        <v>4543052</v>
      </c>
      <c r="AH155" t="s">
        <v>24932</v>
      </c>
      <c r="AI155" t="s">
        <v>24931</v>
      </c>
      <c r="AJ155" t="s">
        <v>24930</v>
      </c>
      <c r="AK155" t="s">
        <v>24929</v>
      </c>
      <c r="AL155">
        <v>3</v>
      </c>
      <c r="AM155" s="5">
        <f t="shared" si="26"/>
        <v>0.21428571428571427</v>
      </c>
      <c r="AN155" s="4">
        <f t="shared" si="23"/>
        <v>3.2455238816465621E-4</v>
      </c>
      <c r="AO155" s="3"/>
      <c r="AP155">
        <v>0</v>
      </c>
      <c r="AR155" t="s">
        <v>64</v>
      </c>
      <c r="AT155" s="2" t="s">
        <v>0</v>
      </c>
      <c r="AU155" s="1">
        <f t="shared" si="27"/>
        <v>3.7656427140330226</v>
      </c>
      <c r="AV155" s="1">
        <f t="shared" si="28"/>
        <v>2.6990177211140067</v>
      </c>
      <c r="AW155" s="1">
        <f t="shared" si="29"/>
        <v>1.6323927281949904</v>
      </c>
    </row>
    <row r="156" spans="1:49" x14ac:dyDescent="0.2">
      <c r="A156">
        <v>154</v>
      </c>
      <c r="B156" t="s">
        <v>24928</v>
      </c>
      <c r="C156" t="s">
        <v>24927</v>
      </c>
      <c r="D156" t="s">
        <v>24926</v>
      </c>
      <c r="F156" t="s">
        <v>24925</v>
      </c>
      <c r="G156" t="s">
        <v>19</v>
      </c>
      <c r="H156" t="s">
        <v>18</v>
      </c>
      <c r="I156" t="s">
        <v>24924</v>
      </c>
      <c r="J156" t="s">
        <v>23664</v>
      </c>
      <c r="K156" t="s">
        <v>23663</v>
      </c>
      <c r="L156" t="s">
        <v>23662</v>
      </c>
      <c r="M156" t="s">
        <v>637</v>
      </c>
      <c r="N156">
        <v>3</v>
      </c>
      <c r="O156" t="s">
        <v>24923</v>
      </c>
      <c r="P156" t="s">
        <v>24922</v>
      </c>
      <c r="Q156" t="s">
        <v>23659</v>
      </c>
      <c r="R156" s="7">
        <v>39600</v>
      </c>
      <c r="S156" s="8">
        <f t="shared" si="24"/>
        <v>2008</v>
      </c>
      <c r="T156" s="8">
        <v>2008</v>
      </c>
      <c r="U156" s="8">
        <f t="shared" si="25"/>
        <v>14</v>
      </c>
      <c r="V156" s="7">
        <v>39600</v>
      </c>
      <c r="W156" t="s">
        <v>24921</v>
      </c>
      <c r="X156" s="2">
        <v>0.89800000000000002</v>
      </c>
      <c r="Y156" s="6">
        <f t="shared" si="22"/>
        <v>2.3971597127679455E-2</v>
      </c>
      <c r="AA156">
        <v>9641726</v>
      </c>
      <c r="AB156">
        <v>29859</v>
      </c>
      <c r="AC156" t="s">
        <v>24920</v>
      </c>
      <c r="AD156" t="s">
        <v>8</v>
      </c>
      <c r="AE156">
        <v>17</v>
      </c>
      <c r="AF156">
        <v>3</v>
      </c>
      <c r="AG156">
        <v>35012</v>
      </c>
      <c r="AI156" t="s">
        <v>24919</v>
      </c>
      <c r="AK156" t="s">
        <v>24918</v>
      </c>
      <c r="AL156">
        <v>22</v>
      </c>
      <c r="AM156" s="5">
        <f t="shared" si="26"/>
        <v>1.5714285714285714</v>
      </c>
      <c r="AN156" s="4">
        <f t="shared" si="23"/>
        <v>2.3800508465408126E-3</v>
      </c>
      <c r="AO156" s="3"/>
      <c r="AP156">
        <v>0</v>
      </c>
      <c r="AR156" t="s">
        <v>64</v>
      </c>
      <c r="AT156" s="2">
        <v>3.585</v>
      </c>
      <c r="AU156" s="1">
        <f t="shared" si="27"/>
        <v>1.7494133243337859</v>
      </c>
      <c r="AV156" s="1">
        <f t="shared" si="28"/>
        <v>1.3175823987110133</v>
      </c>
      <c r="AW156" s="1">
        <f t="shared" si="29"/>
        <v>0.88575147308824054</v>
      </c>
    </row>
    <row r="157" spans="1:49" x14ac:dyDescent="0.2">
      <c r="A157">
        <v>155</v>
      </c>
      <c r="B157" t="s">
        <v>24917</v>
      </c>
      <c r="C157" t="s">
        <v>24916</v>
      </c>
      <c r="F157" t="s">
        <v>24915</v>
      </c>
      <c r="G157" t="s">
        <v>19</v>
      </c>
      <c r="H157" t="s">
        <v>18</v>
      </c>
      <c r="I157" t="s">
        <v>24914</v>
      </c>
      <c r="J157">
        <v>60025778</v>
      </c>
      <c r="K157" t="s">
        <v>14462</v>
      </c>
      <c r="L157" t="s">
        <v>14461</v>
      </c>
      <c r="M157" t="s">
        <v>35</v>
      </c>
      <c r="N157">
        <v>2</v>
      </c>
      <c r="O157" t="s">
        <v>24913</v>
      </c>
      <c r="P157" t="s">
        <v>24912</v>
      </c>
      <c r="Q157" t="s">
        <v>14458</v>
      </c>
      <c r="R157" s="7">
        <v>39600</v>
      </c>
      <c r="S157" s="8">
        <f t="shared" si="24"/>
        <v>2008</v>
      </c>
      <c r="T157" s="8">
        <v>2008</v>
      </c>
      <c r="U157" s="8">
        <f t="shared" si="25"/>
        <v>14</v>
      </c>
      <c r="V157" s="7">
        <v>39600</v>
      </c>
      <c r="W157" t="s">
        <v>2080</v>
      </c>
      <c r="X157" s="2">
        <v>1.6519999999999999</v>
      </c>
      <c r="Y157" s="6">
        <f t="shared" si="22"/>
        <v>4.409919649769093E-2</v>
      </c>
      <c r="AA157" t="s">
        <v>2079</v>
      </c>
      <c r="AB157">
        <v>17337</v>
      </c>
      <c r="AD157" t="s">
        <v>8</v>
      </c>
      <c r="AE157">
        <v>56</v>
      </c>
      <c r="AF157">
        <v>6</v>
      </c>
      <c r="AH157" t="s">
        <v>24911</v>
      </c>
      <c r="AI157" t="s">
        <v>24910</v>
      </c>
      <c r="AJ157" t="s">
        <v>24909</v>
      </c>
      <c r="AK157" t="s">
        <v>24908</v>
      </c>
      <c r="AL157">
        <v>35</v>
      </c>
      <c r="AM157" s="5">
        <f t="shared" si="26"/>
        <v>2.5</v>
      </c>
      <c r="AN157" s="4">
        <f t="shared" si="23"/>
        <v>3.7864445285876562E-3</v>
      </c>
      <c r="AO157" s="3"/>
      <c r="AP157">
        <v>0</v>
      </c>
      <c r="AQ157" t="s">
        <v>26</v>
      </c>
      <c r="AR157" t="s">
        <v>64</v>
      </c>
      <c r="AS157" t="s">
        <v>24</v>
      </c>
      <c r="AT157" s="2" t="s">
        <v>0</v>
      </c>
      <c r="AU157" s="1">
        <f t="shared" si="27"/>
        <v>3.2005370906959949</v>
      </c>
      <c r="AV157" s="1">
        <f t="shared" si="28"/>
        <v>2.3942820513139291</v>
      </c>
      <c r="AW157" s="1">
        <f t="shared" si="29"/>
        <v>1.5880270119318636</v>
      </c>
    </row>
    <row r="158" spans="1:49" x14ac:dyDescent="0.2">
      <c r="A158">
        <v>156</v>
      </c>
      <c r="B158" t="s">
        <v>24907</v>
      </c>
      <c r="C158" t="s">
        <v>24906</v>
      </c>
      <c r="F158" t="s">
        <v>24905</v>
      </c>
      <c r="G158" t="s">
        <v>19</v>
      </c>
      <c r="H158" t="s">
        <v>18</v>
      </c>
      <c r="I158" t="s">
        <v>2087</v>
      </c>
      <c r="J158">
        <v>60031126</v>
      </c>
      <c r="K158" t="s">
        <v>7694</v>
      </c>
      <c r="L158" t="s">
        <v>2679</v>
      </c>
      <c r="M158" t="s">
        <v>293</v>
      </c>
      <c r="N158">
        <v>3</v>
      </c>
      <c r="O158" t="s">
        <v>7693</v>
      </c>
      <c r="P158" t="s">
        <v>7692</v>
      </c>
      <c r="Q158" t="s">
        <v>7691</v>
      </c>
      <c r="R158" s="7">
        <v>39600</v>
      </c>
      <c r="S158" s="8">
        <f t="shared" si="24"/>
        <v>2008</v>
      </c>
      <c r="T158" s="8">
        <v>2008</v>
      </c>
      <c r="U158" s="8">
        <f t="shared" si="25"/>
        <v>14</v>
      </c>
      <c r="V158" s="7">
        <v>39600</v>
      </c>
      <c r="W158" t="s">
        <v>2080</v>
      </c>
      <c r="X158" s="2">
        <v>1.6519999999999999</v>
      </c>
      <c r="Y158" s="6">
        <f t="shared" si="22"/>
        <v>4.409919649769093E-2</v>
      </c>
      <c r="AA158" t="s">
        <v>2079</v>
      </c>
      <c r="AB158">
        <v>17337</v>
      </c>
      <c r="AD158" t="s">
        <v>8</v>
      </c>
      <c r="AE158">
        <v>56</v>
      </c>
      <c r="AF158">
        <v>6</v>
      </c>
      <c r="AH158" t="s">
        <v>24904</v>
      </c>
      <c r="AI158" t="s">
        <v>24903</v>
      </c>
      <c r="AJ158" t="s">
        <v>24902</v>
      </c>
      <c r="AK158" t="s">
        <v>24901</v>
      </c>
      <c r="AL158">
        <v>16</v>
      </c>
      <c r="AM158" s="5">
        <f t="shared" si="26"/>
        <v>1.1428571428571428</v>
      </c>
      <c r="AN158" s="4">
        <f t="shared" si="23"/>
        <v>1.7309460702114999E-3</v>
      </c>
      <c r="AO158" s="3"/>
      <c r="AP158">
        <v>0</v>
      </c>
      <c r="AR158" t="s">
        <v>64</v>
      </c>
      <c r="AT158" s="2" t="s">
        <v>0</v>
      </c>
      <c r="AU158" s="1">
        <f t="shared" si="27"/>
        <v>3.1388721369447099</v>
      </c>
      <c r="AV158" s="1">
        <f t="shared" si="28"/>
        <v>2.2915071283951214</v>
      </c>
      <c r="AW158" s="1">
        <f t="shared" si="29"/>
        <v>1.4441421198455329</v>
      </c>
    </row>
    <row r="159" spans="1:49" x14ac:dyDescent="0.2">
      <c r="A159">
        <v>157</v>
      </c>
      <c r="B159" t="s">
        <v>24900</v>
      </c>
      <c r="C159" t="s">
        <v>24899</v>
      </c>
      <c r="F159" t="s">
        <v>24898</v>
      </c>
      <c r="G159" t="s">
        <v>19</v>
      </c>
      <c r="H159" t="s">
        <v>18</v>
      </c>
      <c r="I159" t="s">
        <v>17227</v>
      </c>
      <c r="J159">
        <v>60000238</v>
      </c>
      <c r="K159" t="s">
        <v>8831</v>
      </c>
      <c r="L159" t="s">
        <v>8830</v>
      </c>
      <c r="M159" t="s">
        <v>35</v>
      </c>
      <c r="N159">
        <v>1</v>
      </c>
      <c r="O159" t="s">
        <v>17226</v>
      </c>
      <c r="P159">
        <v>6603341974</v>
      </c>
      <c r="Q159">
        <v>60000238</v>
      </c>
      <c r="R159" s="7">
        <v>39600</v>
      </c>
      <c r="S159" s="8">
        <f t="shared" si="24"/>
        <v>2008</v>
      </c>
      <c r="T159" s="8">
        <v>2008</v>
      </c>
      <c r="U159" s="8">
        <f t="shared" si="25"/>
        <v>14</v>
      </c>
      <c r="V159" s="7">
        <v>39600</v>
      </c>
      <c r="W159" t="s">
        <v>2080</v>
      </c>
      <c r="X159" s="2">
        <v>1.6519999999999999</v>
      </c>
      <c r="Y159" s="6">
        <f t="shared" si="22"/>
        <v>4.409919649769093E-2</v>
      </c>
      <c r="AA159" t="s">
        <v>2079</v>
      </c>
      <c r="AB159">
        <v>17337</v>
      </c>
      <c r="AD159" t="s">
        <v>8</v>
      </c>
      <c r="AE159">
        <v>56</v>
      </c>
      <c r="AF159">
        <v>6</v>
      </c>
      <c r="AH159" t="s">
        <v>24897</v>
      </c>
      <c r="AI159" t="s">
        <v>24896</v>
      </c>
      <c r="AJ159" t="s">
        <v>24895</v>
      </c>
      <c r="AK159" t="s">
        <v>24894</v>
      </c>
      <c r="AL159">
        <v>5</v>
      </c>
      <c r="AM159" s="5">
        <f t="shared" si="26"/>
        <v>0.35714285714285715</v>
      </c>
      <c r="AN159" s="4">
        <f t="shared" si="23"/>
        <v>5.4092064694109376E-4</v>
      </c>
      <c r="AO159" s="3"/>
      <c r="AP159">
        <v>0</v>
      </c>
      <c r="AR159" t="s">
        <v>64</v>
      </c>
      <c r="AT159" s="2" t="s">
        <v>0</v>
      </c>
      <c r="AU159" s="1">
        <f t="shared" si="27"/>
        <v>3.1031713742465978</v>
      </c>
      <c r="AV159" s="1">
        <f t="shared" si="28"/>
        <v>2.2320058572316013</v>
      </c>
      <c r="AW159" s="1">
        <f t="shared" si="29"/>
        <v>1.3608403402166043</v>
      </c>
    </row>
    <row r="160" spans="1:49" x14ac:dyDescent="0.2">
      <c r="A160">
        <v>158</v>
      </c>
      <c r="B160" t="s">
        <v>24893</v>
      </c>
      <c r="C160" t="s">
        <v>24892</v>
      </c>
      <c r="F160" t="s">
        <v>24891</v>
      </c>
      <c r="G160" t="s">
        <v>19</v>
      </c>
      <c r="H160" t="s">
        <v>18</v>
      </c>
      <c r="I160" t="s">
        <v>24890</v>
      </c>
      <c r="J160">
        <v>60003500</v>
      </c>
      <c r="K160" t="s">
        <v>2200</v>
      </c>
      <c r="L160" t="s">
        <v>2199</v>
      </c>
      <c r="M160" t="s">
        <v>35</v>
      </c>
      <c r="N160">
        <v>2</v>
      </c>
      <c r="O160" t="s">
        <v>24889</v>
      </c>
      <c r="P160" t="s">
        <v>24888</v>
      </c>
      <c r="Q160" t="s">
        <v>13984</v>
      </c>
      <c r="R160" s="7">
        <v>39600</v>
      </c>
      <c r="S160" s="8">
        <f t="shared" si="24"/>
        <v>2008</v>
      </c>
      <c r="T160" s="8">
        <v>2008</v>
      </c>
      <c r="U160" s="8">
        <f t="shared" si="25"/>
        <v>14</v>
      </c>
      <c r="V160" s="7">
        <v>39600</v>
      </c>
      <c r="W160" t="s">
        <v>2080</v>
      </c>
      <c r="X160" s="2">
        <v>1.6519999999999999</v>
      </c>
      <c r="Y160" s="6">
        <f t="shared" si="22"/>
        <v>4.409919649769093E-2</v>
      </c>
      <c r="AA160" t="s">
        <v>2079</v>
      </c>
      <c r="AB160">
        <v>17337</v>
      </c>
      <c r="AD160" t="s">
        <v>8</v>
      </c>
      <c r="AE160">
        <v>56</v>
      </c>
      <c r="AF160">
        <v>6</v>
      </c>
      <c r="AH160" t="s">
        <v>24887</v>
      </c>
      <c r="AI160" t="s">
        <v>24886</v>
      </c>
      <c r="AJ160" t="s">
        <v>24885</v>
      </c>
      <c r="AK160" t="s">
        <v>24884</v>
      </c>
      <c r="AL160">
        <v>32</v>
      </c>
      <c r="AM160" s="5">
        <f t="shared" si="26"/>
        <v>2.2857142857142856</v>
      </c>
      <c r="AN160" s="4">
        <f t="shared" si="23"/>
        <v>3.4618921404229999E-3</v>
      </c>
      <c r="AO160" s="3"/>
      <c r="AP160">
        <v>0</v>
      </c>
      <c r="AR160" t="s">
        <v>64</v>
      </c>
      <c r="AT160" s="2" t="s">
        <v>0</v>
      </c>
      <c r="AU160" s="1">
        <f t="shared" si="27"/>
        <v>3.1908005190510549</v>
      </c>
      <c r="AV160" s="1">
        <f t="shared" si="28"/>
        <v>2.3780544319056967</v>
      </c>
      <c r="AW160" s="1">
        <f t="shared" si="29"/>
        <v>1.5653083447603375</v>
      </c>
    </row>
    <row r="161" spans="1:49" x14ac:dyDescent="0.2">
      <c r="A161">
        <v>159</v>
      </c>
      <c r="B161" t="s">
        <v>24883</v>
      </c>
      <c r="C161" t="s">
        <v>24882</v>
      </c>
      <c r="F161" t="s">
        <v>24881</v>
      </c>
      <c r="G161" t="s">
        <v>19</v>
      </c>
      <c r="H161" t="s">
        <v>18</v>
      </c>
      <c r="I161" t="s">
        <v>12874</v>
      </c>
      <c r="J161">
        <v>60033110</v>
      </c>
      <c r="K161" t="s">
        <v>24880</v>
      </c>
      <c r="L161" t="s">
        <v>814</v>
      </c>
      <c r="M161" t="s">
        <v>342</v>
      </c>
      <c r="N161">
        <v>3</v>
      </c>
      <c r="O161" t="s">
        <v>24879</v>
      </c>
      <c r="P161" t="s">
        <v>24878</v>
      </c>
      <c r="Q161" t="s">
        <v>24877</v>
      </c>
      <c r="R161" s="7">
        <v>39600</v>
      </c>
      <c r="S161" s="8">
        <f t="shared" si="24"/>
        <v>2008</v>
      </c>
      <c r="T161" s="8">
        <v>2008</v>
      </c>
      <c r="U161" s="8">
        <f t="shared" si="25"/>
        <v>14</v>
      </c>
      <c r="V161" s="7">
        <v>39600</v>
      </c>
      <c r="W161" t="s">
        <v>2080</v>
      </c>
      <c r="X161" s="2">
        <v>1.6519999999999999</v>
      </c>
      <c r="Y161" s="6">
        <f t="shared" si="22"/>
        <v>4.409919649769093E-2</v>
      </c>
      <c r="AA161" t="s">
        <v>2079</v>
      </c>
      <c r="AB161">
        <v>17337</v>
      </c>
      <c r="AD161" t="s">
        <v>8</v>
      </c>
      <c r="AE161">
        <v>56</v>
      </c>
      <c r="AF161">
        <v>6</v>
      </c>
      <c r="AH161" t="s">
        <v>24876</v>
      </c>
      <c r="AI161" t="s">
        <v>24875</v>
      </c>
      <c r="AJ161" t="s">
        <v>24874</v>
      </c>
      <c r="AK161" t="s">
        <v>24873</v>
      </c>
      <c r="AL161">
        <v>21</v>
      </c>
      <c r="AM161" s="5">
        <f t="shared" si="26"/>
        <v>1.5</v>
      </c>
      <c r="AN161" s="4">
        <f t="shared" si="23"/>
        <v>2.2718667171525938E-3</v>
      </c>
      <c r="AO161" s="3"/>
      <c r="AP161">
        <v>0</v>
      </c>
      <c r="AR161" t="s">
        <v>64</v>
      </c>
      <c r="AT161" s="2" t="s">
        <v>0</v>
      </c>
      <c r="AU161" s="1">
        <f t="shared" si="27"/>
        <v>3.1550997563529428</v>
      </c>
      <c r="AV161" s="1">
        <f t="shared" si="28"/>
        <v>2.3185531607421761</v>
      </c>
      <c r="AW161" s="1">
        <f t="shared" si="29"/>
        <v>1.4820065651314094</v>
      </c>
    </row>
    <row r="162" spans="1:49" x14ac:dyDescent="0.2">
      <c r="A162">
        <v>160</v>
      </c>
      <c r="B162" t="s">
        <v>24872</v>
      </c>
      <c r="C162" t="s">
        <v>24871</v>
      </c>
      <c r="F162" t="s">
        <v>24870</v>
      </c>
      <c r="G162" t="s">
        <v>19</v>
      </c>
      <c r="H162" t="s">
        <v>18</v>
      </c>
      <c r="I162" t="s">
        <v>24869</v>
      </c>
      <c r="J162">
        <v>60012162</v>
      </c>
      <c r="K162" t="s">
        <v>3515</v>
      </c>
      <c r="L162" t="s">
        <v>3514</v>
      </c>
      <c r="M162" t="s">
        <v>354</v>
      </c>
      <c r="N162">
        <v>3</v>
      </c>
      <c r="O162" t="s">
        <v>24868</v>
      </c>
      <c r="P162" t="s">
        <v>24867</v>
      </c>
      <c r="Q162" t="s">
        <v>24866</v>
      </c>
      <c r="R162" s="7">
        <v>39600</v>
      </c>
      <c r="S162" s="8">
        <f t="shared" si="24"/>
        <v>2008</v>
      </c>
      <c r="T162" s="8">
        <v>2008</v>
      </c>
      <c r="U162" s="8">
        <f t="shared" si="25"/>
        <v>14</v>
      </c>
      <c r="V162" s="7">
        <v>39600</v>
      </c>
      <c r="W162" t="s">
        <v>2080</v>
      </c>
      <c r="X162" s="2">
        <v>1.6519999999999999</v>
      </c>
      <c r="Y162" s="6">
        <f t="shared" si="22"/>
        <v>4.409919649769093E-2</v>
      </c>
      <c r="AA162" t="s">
        <v>2079</v>
      </c>
      <c r="AB162">
        <v>17337</v>
      </c>
      <c r="AD162" t="s">
        <v>8</v>
      </c>
      <c r="AE162">
        <v>56</v>
      </c>
      <c r="AF162">
        <v>6</v>
      </c>
      <c r="AH162" t="s">
        <v>24865</v>
      </c>
      <c r="AI162" t="s">
        <v>24864</v>
      </c>
      <c r="AJ162" t="s">
        <v>24863</v>
      </c>
      <c r="AK162" t="s">
        <v>24862</v>
      </c>
      <c r="AL162">
        <v>14</v>
      </c>
      <c r="AM162" s="5">
        <f t="shared" si="26"/>
        <v>1</v>
      </c>
      <c r="AN162" s="4">
        <f t="shared" si="23"/>
        <v>1.5145778114350624E-3</v>
      </c>
      <c r="AO162" s="3"/>
      <c r="AP162">
        <v>0</v>
      </c>
      <c r="AR162" t="s">
        <v>64</v>
      </c>
      <c r="AT162" s="2" t="s">
        <v>0</v>
      </c>
      <c r="AU162" s="1">
        <f t="shared" si="27"/>
        <v>3.132381089181417</v>
      </c>
      <c r="AV162" s="1">
        <f t="shared" si="28"/>
        <v>2.2806887154562996</v>
      </c>
      <c r="AW162" s="1">
        <f t="shared" si="29"/>
        <v>1.4289963417311822</v>
      </c>
    </row>
    <row r="163" spans="1:49" x14ac:dyDescent="0.2">
      <c r="A163">
        <v>161</v>
      </c>
      <c r="B163" t="s">
        <v>24861</v>
      </c>
      <c r="C163" t="s">
        <v>24860</v>
      </c>
      <c r="F163" t="s">
        <v>24859</v>
      </c>
      <c r="G163" t="s">
        <v>19</v>
      </c>
      <c r="H163" t="s">
        <v>18</v>
      </c>
      <c r="I163" t="s">
        <v>24858</v>
      </c>
      <c r="J163">
        <v>60106268</v>
      </c>
      <c r="K163" t="s">
        <v>24857</v>
      </c>
      <c r="L163" t="s">
        <v>24856</v>
      </c>
      <c r="M163" t="s">
        <v>1938</v>
      </c>
      <c r="N163">
        <v>3</v>
      </c>
      <c r="O163" t="s">
        <v>24855</v>
      </c>
      <c r="P163" t="s">
        <v>24854</v>
      </c>
      <c r="Q163" t="s">
        <v>24853</v>
      </c>
      <c r="R163" s="7">
        <v>39600</v>
      </c>
      <c r="S163" s="8">
        <f t="shared" si="24"/>
        <v>2008</v>
      </c>
      <c r="T163" s="8">
        <v>2008</v>
      </c>
      <c r="U163" s="8">
        <f t="shared" si="25"/>
        <v>14</v>
      </c>
      <c r="V163" s="7">
        <v>39600</v>
      </c>
      <c r="W163" t="s">
        <v>24852</v>
      </c>
      <c r="X163" s="2">
        <v>0.34399999999999997</v>
      </c>
      <c r="Y163" s="6">
        <f t="shared" si="22"/>
        <v>9.1828835322068283E-3</v>
      </c>
      <c r="AA163">
        <v>167932</v>
      </c>
      <c r="AB163">
        <v>27943</v>
      </c>
      <c r="AC163" t="s">
        <v>24851</v>
      </c>
      <c r="AD163" t="s">
        <v>8</v>
      </c>
      <c r="AE163">
        <v>48</v>
      </c>
      <c r="AF163">
        <v>3</v>
      </c>
      <c r="AH163" t="s">
        <v>24850</v>
      </c>
      <c r="AI163" t="s">
        <v>24849</v>
      </c>
      <c r="AK163" t="s">
        <v>24848</v>
      </c>
      <c r="AL163">
        <v>2</v>
      </c>
      <c r="AM163" s="5">
        <f t="shared" si="26"/>
        <v>0.14285714285714285</v>
      </c>
      <c r="AN163" s="4">
        <f t="shared" si="23"/>
        <v>2.1636825877643749E-4</v>
      </c>
      <c r="AO163" s="3"/>
      <c r="AP163">
        <v>0</v>
      </c>
      <c r="AR163" t="s">
        <v>64</v>
      </c>
      <c r="AT163" s="2">
        <v>0.70099999999999996</v>
      </c>
      <c r="AU163" s="1">
        <f t="shared" si="27"/>
        <v>0.64929289501777099</v>
      </c>
      <c r="AV163" s="1">
        <f t="shared" si="28"/>
        <v>0.46996258954916331</v>
      </c>
      <c r="AW163" s="1">
        <f t="shared" si="29"/>
        <v>0.29063228408055547</v>
      </c>
    </row>
    <row r="164" spans="1:49" x14ac:dyDescent="0.2">
      <c r="A164">
        <v>162</v>
      </c>
      <c r="B164" t="s">
        <v>24847</v>
      </c>
      <c r="C164" t="s">
        <v>24846</v>
      </c>
      <c r="F164" t="s">
        <v>24845</v>
      </c>
      <c r="G164" t="s">
        <v>19</v>
      </c>
      <c r="H164" t="s">
        <v>18</v>
      </c>
      <c r="I164" t="s">
        <v>6804</v>
      </c>
      <c r="J164" t="s">
        <v>24844</v>
      </c>
      <c r="K164" t="s">
        <v>24843</v>
      </c>
      <c r="L164" t="s">
        <v>5240</v>
      </c>
      <c r="M164" t="s">
        <v>5239</v>
      </c>
      <c r="N164">
        <v>3</v>
      </c>
      <c r="O164" t="s">
        <v>24842</v>
      </c>
      <c r="P164" t="s">
        <v>24841</v>
      </c>
      <c r="Q164" t="s">
        <v>24840</v>
      </c>
      <c r="R164" s="7">
        <v>39600</v>
      </c>
      <c r="S164" s="8">
        <f t="shared" si="24"/>
        <v>2008</v>
      </c>
      <c r="T164" s="8">
        <v>2008</v>
      </c>
      <c r="U164" s="8">
        <f t="shared" si="25"/>
        <v>14</v>
      </c>
      <c r="V164" s="7">
        <v>39600</v>
      </c>
      <c r="W164" t="s">
        <v>2080</v>
      </c>
      <c r="X164" s="2">
        <v>1.6519999999999999</v>
      </c>
      <c r="Y164" s="6">
        <f t="shared" si="22"/>
        <v>4.409919649769093E-2</v>
      </c>
      <c r="AA164" t="s">
        <v>2079</v>
      </c>
      <c r="AB164">
        <v>17337</v>
      </c>
      <c r="AD164" t="s">
        <v>8</v>
      </c>
      <c r="AE164">
        <v>56</v>
      </c>
      <c r="AF164">
        <v>6</v>
      </c>
      <c r="AH164" t="s">
        <v>24839</v>
      </c>
      <c r="AI164" t="s">
        <v>24838</v>
      </c>
      <c r="AJ164" t="s">
        <v>24837</v>
      </c>
      <c r="AK164" t="s">
        <v>24836</v>
      </c>
      <c r="AL164">
        <v>81</v>
      </c>
      <c r="AM164" s="5">
        <f t="shared" si="26"/>
        <v>5.7857142857142856</v>
      </c>
      <c r="AN164" s="4">
        <f t="shared" si="23"/>
        <v>8.7629144804457181E-3</v>
      </c>
      <c r="AO164" s="3"/>
      <c r="AP164">
        <v>0</v>
      </c>
      <c r="AQ164" t="s">
        <v>5164</v>
      </c>
      <c r="AR164" t="s">
        <v>24835</v>
      </c>
      <c r="AS164" t="s">
        <v>5162</v>
      </c>
      <c r="AT164" s="2" t="s">
        <v>0</v>
      </c>
      <c r="AU164" s="1">
        <f t="shared" si="27"/>
        <v>3.349831189251737</v>
      </c>
      <c r="AV164" s="1">
        <f t="shared" si="28"/>
        <v>2.6431055489068322</v>
      </c>
      <c r="AW164" s="1">
        <f t="shared" si="29"/>
        <v>1.936379908561928</v>
      </c>
    </row>
    <row r="165" spans="1:49" x14ac:dyDescent="0.2">
      <c r="A165">
        <v>163</v>
      </c>
      <c r="B165" t="s">
        <v>24834</v>
      </c>
      <c r="C165" t="s">
        <v>24833</v>
      </c>
      <c r="F165" t="s">
        <v>24832</v>
      </c>
      <c r="G165" t="s">
        <v>19</v>
      </c>
      <c r="H165" t="s">
        <v>18</v>
      </c>
      <c r="I165" t="s">
        <v>24831</v>
      </c>
      <c r="J165">
        <v>60005429</v>
      </c>
      <c r="K165" t="s">
        <v>24607</v>
      </c>
      <c r="L165" t="s">
        <v>1192</v>
      </c>
      <c r="M165" t="s">
        <v>342</v>
      </c>
      <c r="N165">
        <v>3</v>
      </c>
      <c r="O165" t="s">
        <v>24830</v>
      </c>
      <c r="P165" t="s">
        <v>24829</v>
      </c>
      <c r="Q165" t="s">
        <v>24828</v>
      </c>
      <c r="R165" s="7">
        <v>39600</v>
      </c>
      <c r="S165" s="8">
        <f t="shared" si="24"/>
        <v>2008</v>
      </c>
      <c r="T165" s="8">
        <v>2008</v>
      </c>
      <c r="U165" s="8">
        <f t="shared" si="25"/>
        <v>14</v>
      </c>
      <c r="V165" s="7">
        <v>39600</v>
      </c>
      <c r="W165" t="s">
        <v>2080</v>
      </c>
      <c r="X165" s="2">
        <v>1.6519999999999999</v>
      </c>
      <c r="Y165" s="6">
        <f t="shared" si="22"/>
        <v>4.409919649769093E-2</v>
      </c>
      <c r="AA165" t="s">
        <v>2079</v>
      </c>
      <c r="AB165">
        <v>17337</v>
      </c>
      <c r="AD165" t="s">
        <v>8</v>
      </c>
      <c r="AE165">
        <v>56</v>
      </c>
      <c r="AF165">
        <v>6</v>
      </c>
      <c r="AH165" t="s">
        <v>24827</v>
      </c>
      <c r="AI165" t="s">
        <v>24826</v>
      </c>
      <c r="AJ165" t="s">
        <v>24825</v>
      </c>
      <c r="AK165" t="s">
        <v>24824</v>
      </c>
      <c r="AL165">
        <v>9</v>
      </c>
      <c r="AM165" s="5">
        <f t="shared" si="26"/>
        <v>0.6428571428571429</v>
      </c>
      <c r="AN165" s="4">
        <f t="shared" si="23"/>
        <v>9.7365716449396885E-4</v>
      </c>
      <c r="AO165" s="3"/>
      <c r="AP165">
        <v>0</v>
      </c>
      <c r="AQ165" t="s">
        <v>2130</v>
      </c>
      <c r="AR165" t="s">
        <v>24823</v>
      </c>
      <c r="AS165" t="s">
        <v>2128</v>
      </c>
      <c r="AT165" s="2" t="s">
        <v>0</v>
      </c>
      <c r="AU165" s="1">
        <f t="shared" si="27"/>
        <v>3.1161534697731841</v>
      </c>
      <c r="AV165" s="1">
        <f t="shared" si="28"/>
        <v>2.2536426831092449</v>
      </c>
      <c r="AW165" s="1">
        <f t="shared" si="29"/>
        <v>1.3911318964453057</v>
      </c>
    </row>
    <row r="166" spans="1:49" x14ac:dyDescent="0.2">
      <c r="A166">
        <v>164</v>
      </c>
      <c r="B166" t="s">
        <v>24822</v>
      </c>
      <c r="C166" t="s">
        <v>24821</v>
      </c>
      <c r="F166" t="s">
        <v>24820</v>
      </c>
      <c r="G166" t="s">
        <v>19</v>
      </c>
      <c r="H166" t="s">
        <v>18</v>
      </c>
      <c r="I166" t="s">
        <v>24819</v>
      </c>
      <c r="J166" t="s">
        <v>24818</v>
      </c>
      <c r="K166" t="s">
        <v>24817</v>
      </c>
      <c r="L166" t="s">
        <v>24816</v>
      </c>
      <c r="M166" t="s">
        <v>609</v>
      </c>
      <c r="N166">
        <v>4</v>
      </c>
      <c r="O166" t="s">
        <v>24815</v>
      </c>
      <c r="P166" t="s">
        <v>24814</v>
      </c>
      <c r="Q166" t="s">
        <v>24813</v>
      </c>
      <c r="R166" s="7">
        <v>39600</v>
      </c>
      <c r="S166" s="8">
        <f t="shared" si="24"/>
        <v>2008</v>
      </c>
      <c r="T166" s="8">
        <v>2008</v>
      </c>
      <c r="U166" s="8">
        <f t="shared" si="25"/>
        <v>14</v>
      </c>
      <c r="V166" s="7">
        <v>39600</v>
      </c>
      <c r="W166" t="s">
        <v>2080</v>
      </c>
      <c r="X166" s="2">
        <v>1.6519999999999999</v>
      </c>
      <c r="Y166" s="6">
        <f t="shared" si="22"/>
        <v>4.409919649769093E-2</v>
      </c>
      <c r="AA166" t="s">
        <v>2079</v>
      </c>
      <c r="AB166">
        <v>17337</v>
      </c>
      <c r="AD166" t="s">
        <v>8</v>
      </c>
      <c r="AE166">
        <v>56</v>
      </c>
      <c r="AF166">
        <v>6</v>
      </c>
      <c r="AH166" t="s">
        <v>24812</v>
      </c>
      <c r="AI166" t="s">
        <v>24811</v>
      </c>
      <c r="AJ166" t="s">
        <v>24810</v>
      </c>
      <c r="AK166" t="s">
        <v>24809</v>
      </c>
      <c r="AL166">
        <v>10</v>
      </c>
      <c r="AM166" s="5">
        <f t="shared" si="26"/>
        <v>0.7142857142857143</v>
      </c>
      <c r="AN166" s="4">
        <f t="shared" si="23"/>
        <v>1.0818412938821875E-3</v>
      </c>
      <c r="AO166" s="3"/>
      <c r="AP166">
        <v>0</v>
      </c>
      <c r="AR166" t="s">
        <v>64</v>
      </c>
      <c r="AT166" s="2" t="s">
        <v>0</v>
      </c>
      <c r="AU166" s="1">
        <f t="shared" si="27"/>
        <v>3.1193989936548308</v>
      </c>
      <c r="AV166" s="1">
        <f t="shared" si="28"/>
        <v>2.259051889578656</v>
      </c>
      <c r="AW166" s="1">
        <f t="shared" si="29"/>
        <v>1.3987047855024808</v>
      </c>
    </row>
    <row r="167" spans="1:49" x14ac:dyDescent="0.2">
      <c r="A167">
        <v>165</v>
      </c>
      <c r="B167" t="s">
        <v>24808</v>
      </c>
      <c r="C167" t="s">
        <v>24807</v>
      </c>
      <c r="F167" t="s">
        <v>24806</v>
      </c>
      <c r="G167" t="s">
        <v>19</v>
      </c>
      <c r="H167" t="s">
        <v>18</v>
      </c>
      <c r="I167" t="s">
        <v>24805</v>
      </c>
      <c r="J167" t="s">
        <v>24804</v>
      </c>
      <c r="K167" t="s">
        <v>24803</v>
      </c>
      <c r="L167" t="s">
        <v>24802</v>
      </c>
      <c r="M167" t="s">
        <v>24801</v>
      </c>
      <c r="N167">
        <v>7</v>
      </c>
      <c r="O167" t="s">
        <v>24800</v>
      </c>
      <c r="P167" t="s">
        <v>24799</v>
      </c>
      <c r="Q167" t="s">
        <v>24798</v>
      </c>
      <c r="R167" s="7">
        <v>39600</v>
      </c>
      <c r="S167" s="8">
        <f t="shared" si="24"/>
        <v>2008</v>
      </c>
      <c r="T167" s="8">
        <v>2008</v>
      </c>
      <c r="U167" s="8">
        <f t="shared" si="25"/>
        <v>14</v>
      </c>
      <c r="V167" s="7">
        <v>39600</v>
      </c>
      <c r="W167" t="s">
        <v>2080</v>
      </c>
      <c r="X167" s="2">
        <v>1.6519999999999999</v>
      </c>
      <c r="Y167" s="6">
        <f t="shared" si="22"/>
        <v>4.409919649769093E-2</v>
      </c>
      <c r="AA167" t="s">
        <v>2079</v>
      </c>
      <c r="AB167">
        <v>17337</v>
      </c>
      <c r="AD167" t="s">
        <v>8</v>
      </c>
      <c r="AE167">
        <v>56</v>
      </c>
      <c r="AF167">
        <v>6</v>
      </c>
      <c r="AH167" t="s">
        <v>24797</v>
      </c>
      <c r="AI167" t="s">
        <v>24796</v>
      </c>
      <c r="AJ167" t="s">
        <v>24795</v>
      </c>
      <c r="AK167" t="s">
        <v>24794</v>
      </c>
      <c r="AL167">
        <v>341</v>
      </c>
      <c r="AM167" s="5">
        <f t="shared" si="26"/>
        <v>24.357142857142858</v>
      </c>
      <c r="AN167" s="4">
        <f t="shared" si="23"/>
        <v>3.6890788121382592E-2</v>
      </c>
      <c r="AO167" s="3"/>
      <c r="AP167">
        <v>0</v>
      </c>
      <c r="AR167" t="s">
        <v>64</v>
      </c>
      <c r="AS167" t="s">
        <v>13938</v>
      </c>
      <c r="AT167" s="2" t="s">
        <v>0</v>
      </c>
      <c r="AU167" s="1">
        <f t="shared" si="27"/>
        <v>4.1936673984798434</v>
      </c>
      <c r="AV167" s="1">
        <f t="shared" si="28"/>
        <v>4.0494992309536766</v>
      </c>
      <c r="AW167" s="1">
        <f t="shared" si="29"/>
        <v>3.9053310634275094</v>
      </c>
    </row>
    <row r="168" spans="1:49" x14ac:dyDescent="0.2">
      <c r="A168">
        <v>166</v>
      </c>
      <c r="B168" t="s">
        <v>24793</v>
      </c>
      <c r="C168" t="s">
        <v>24792</v>
      </c>
      <c r="F168" t="s">
        <v>24791</v>
      </c>
      <c r="G168" t="s">
        <v>19</v>
      </c>
      <c r="H168" t="s">
        <v>18</v>
      </c>
      <c r="I168" t="s">
        <v>24790</v>
      </c>
      <c r="J168" t="s">
        <v>24789</v>
      </c>
      <c r="K168" t="s">
        <v>24788</v>
      </c>
      <c r="L168" t="s">
        <v>24787</v>
      </c>
      <c r="M168" t="s">
        <v>24786</v>
      </c>
      <c r="N168">
        <v>3</v>
      </c>
      <c r="O168" t="s">
        <v>24785</v>
      </c>
      <c r="P168" t="s">
        <v>24784</v>
      </c>
      <c r="Q168" t="s">
        <v>24783</v>
      </c>
      <c r="R168" s="7">
        <v>39600</v>
      </c>
      <c r="S168" s="8">
        <f t="shared" si="24"/>
        <v>2008</v>
      </c>
      <c r="T168" s="8">
        <v>2008</v>
      </c>
      <c r="U168" s="8">
        <f t="shared" si="25"/>
        <v>14</v>
      </c>
      <c r="V168" s="7">
        <v>39600</v>
      </c>
      <c r="W168" t="s">
        <v>2080</v>
      </c>
      <c r="X168" s="2">
        <v>1.6519999999999999</v>
      </c>
      <c r="Y168" s="6">
        <f t="shared" si="22"/>
        <v>4.409919649769093E-2</v>
      </c>
      <c r="AA168" t="s">
        <v>2079</v>
      </c>
      <c r="AB168">
        <v>17337</v>
      </c>
      <c r="AD168" t="s">
        <v>8</v>
      </c>
      <c r="AE168">
        <v>56</v>
      </c>
      <c r="AF168">
        <v>6</v>
      </c>
      <c r="AH168" t="s">
        <v>24782</v>
      </c>
      <c r="AI168" t="s">
        <v>24781</v>
      </c>
      <c r="AJ168" t="s">
        <v>24780</v>
      </c>
      <c r="AK168" t="s">
        <v>24779</v>
      </c>
      <c r="AL168">
        <v>15</v>
      </c>
      <c r="AM168" s="5">
        <f t="shared" si="26"/>
        <v>1.0714285714285714</v>
      </c>
      <c r="AN168" s="4">
        <f t="shared" si="23"/>
        <v>1.6227619408232812E-3</v>
      </c>
      <c r="AO168" s="3"/>
      <c r="AP168">
        <v>0</v>
      </c>
      <c r="AR168" t="s">
        <v>64</v>
      </c>
      <c r="AT168" s="2" t="s">
        <v>0</v>
      </c>
      <c r="AU168" s="1">
        <f t="shared" si="27"/>
        <v>3.1356266130630632</v>
      </c>
      <c r="AV168" s="1">
        <f t="shared" si="28"/>
        <v>2.2860979219257107</v>
      </c>
      <c r="AW168" s="1">
        <f t="shared" si="29"/>
        <v>1.4365692307883575</v>
      </c>
    </row>
    <row r="169" spans="1:49" x14ac:dyDescent="0.2">
      <c r="A169">
        <v>167</v>
      </c>
      <c r="B169" t="s">
        <v>24778</v>
      </c>
      <c r="C169" t="s">
        <v>24777</v>
      </c>
      <c r="F169" t="s">
        <v>24776</v>
      </c>
      <c r="G169" t="s">
        <v>19</v>
      </c>
      <c r="H169" t="s">
        <v>18</v>
      </c>
      <c r="I169" t="s">
        <v>24775</v>
      </c>
      <c r="J169">
        <v>60018363</v>
      </c>
      <c r="K169" t="s">
        <v>24774</v>
      </c>
      <c r="L169" t="s">
        <v>24773</v>
      </c>
      <c r="M169" t="s">
        <v>354</v>
      </c>
      <c r="N169">
        <v>1</v>
      </c>
      <c r="O169" t="s">
        <v>24772</v>
      </c>
      <c r="P169">
        <v>6701316004</v>
      </c>
      <c r="Q169">
        <v>60018363</v>
      </c>
      <c r="R169" s="7">
        <v>39600</v>
      </c>
      <c r="S169" s="8">
        <f t="shared" si="24"/>
        <v>2008</v>
      </c>
      <c r="T169" s="8">
        <v>2008</v>
      </c>
      <c r="U169" s="8">
        <f t="shared" si="25"/>
        <v>14</v>
      </c>
      <c r="V169" s="7">
        <v>39600</v>
      </c>
      <c r="W169" t="s">
        <v>2080</v>
      </c>
      <c r="X169" s="2">
        <v>1.6519999999999999</v>
      </c>
      <c r="Y169" s="6">
        <f t="shared" si="22"/>
        <v>4.409919649769093E-2</v>
      </c>
      <c r="AA169" t="s">
        <v>2079</v>
      </c>
      <c r="AB169">
        <v>17337</v>
      </c>
      <c r="AD169" t="s">
        <v>8</v>
      </c>
      <c r="AE169">
        <v>56</v>
      </c>
      <c r="AF169">
        <v>6</v>
      </c>
      <c r="AH169" t="s">
        <v>24771</v>
      </c>
      <c r="AI169" t="s">
        <v>24770</v>
      </c>
      <c r="AJ169" t="s">
        <v>24769</v>
      </c>
      <c r="AK169" t="s">
        <v>24768</v>
      </c>
      <c r="AL169">
        <v>70</v>
      </c>
      <c r="AM169" s="5">
        <f t="shared" si="26"/>
        <v>5</v>
      </c>
      <c r="AN169" s="4">
        <f t="shared" si="23"/>
        <v>7.5728890571753124E-3</v>
      </c>
      <c r="AO169" s="3"/>
      <c r="AP169">
        <v>0</v>
      </c>
      <c r="AR169" t="s">
        <v>64</v>
      </c>
      <c r="AT169" s="2" t="s">
        <v>0</v>
      </c>
      <c r="AU169" s="1">
        <f t="shared" si="27"/>
        <v>3.314130426553624</v>
      </c>
      <c r="AV169" s="1">
        <f t="shared" si="28"/>
        <v>2.5836042777433121</v>
      </c>
      <c r="AW169" s="1">
        <f t="shared" si="29"/>
        <v>1.8530781289329996</v>
      </c>
    </row>
    <row r="170" spans="1:49" x14ac:dyDescent="0.2">
      <c r="A170">
        <v>168</v>
      </c>
      <c r="B170" t="s">
        <v>24767</v>
      </c>
      <c r="C170" t="s">
        <v>24766</v>
      </c>
      <c r="F170" t="s">
        <v>24765</v>
      </c>
      <c r="G170" t="s">
        <v>19</v>
      </c>
      <c r="H170" t="s">
        <v>18</v>
      </c>
      <c r="I170" t="s">
        <v>24764</v>
      </c>
      <c r="J170" t="s">
        <v>11412</v>
      </c>
      <c r="K170" t="s">
        <v>11411</v>
      </c>
      <c r="L170" t="s">
        <v>11410</v>
      </c>
      <c r="M170" t="s">
        <v>11409</v>
      </c>
      <c r="N170">
        <v>4</v>
      </c>
      <c r="O170" t="s">
        <v>24763</v>
      </c>
      <c r="P170" t="s">
        <v>24762</v>
      </c>
      <c r="Q170" t="s">
        <v>24761</v>
      </c>
      <c r="R170" s="7">
        <v>39600</v>
      </c>
      <c r="S170" s="8">
        <f t="shared" si="24"/>
        <v>2008</v>
      </c>
      <c r="T170" s="8">
        <v>2008</v>
      </c>
      <c r="U170" s="8">
        <f t="shared" si="25"/>
        <v>14</v>
      </c>
      <c r="V170" s="7">
        <v>39600</v>
      </c>
      <c r="W170" t="s">
        <v>2080</v>
      </c>
      <c r="X170" s="2">
        <v>1.6519999999999999</v>
      </c>
      <c r="Y170" s="6">
        <f t="shared" si="22"/>
        <v>4.409919649769093E-2</v>
      </c>
      <c r="AA170" t="s">
        <v>2079</v>
      </c>
      <c r="AB170">
        <v>17337</v>
      </c>
      <c r="AD170" t="s">
        <v>8</v>
      </c>
      <c r="AE170">
        <v>56</v>
      </c>
      <c r="AF170">
        <v>6</v>
      </c>
      <c r="AH170" t="s">
        <v>24760</v>
      </c>
      <c r="AI170" t="s">
        <v>24759</v>
      </c>
      <c r="AJ170" t="s">
        <v>24758</v>
      </c>
      <c r="AK170" t="s">
        <v>24757</v>
      </c>
      <c r="AL170">
        <v>159</v>
      </c>
      <c r="AM170" s="5">
        <f t="shared" si="26"/>
        <v>11.357142857142858</v>
      </c>
      <c r="AN170" s="4">
        <f t="shared" si="23"/>
        <v>1.7201276572726781E-2</v>
      </c>
      <c r="AO170" s="3"/>
      <c r="AP170">
        <v>0</v>
      </c>
      <c r="AQ170" t="s">
        <v>24756</v>
      </c>
      <c r="AR170" t="s">
        <v>11400</v>
      </c>
      <c r="AS170" t="s">
        <v>24755</v>
      </c>
      <c r="AT170" s="2" t="s">
        <v>0</v>
      </c>
      <c r="AU170" s="1">
        <f t="shared" si="27"/>
        <v>3.6029820520201685</v>
      </c>
      <c r="AV170" s="1">
        <f t="shared" si="28"/>
        <v>3.0650236535208855</v>
      </c>
      <c r="AW170" s="1">
        <f t="shared" si="29"/>
        <v>2.5270652550216024</v>
      </c>
    </row>
    <row r="171" spans="1:49" x14ac:dyDescent="0.2">
      <c r="A171">
        <v>169</v>
      </c>
      <c r="B171" t="s">
        <v>24754</v>
      </c>
      <c r="C171" t="s">
        <v>24753</v>
      </c>
      <c r="F171" t="s">
        <v>24752</v>
      </c>
      <c r="G171" t="s">
        <v>19</v>
      </c>
      <c r="H171" t="s">
        <v>18</v>
      </c>
      <c r="I171" t="s">
        <v>24751</v>
      </c>
      <c r="J171" t="s">
        <v>24750</v>
      </c>
      <c r="K171" t="s">
        <v>24749</v>
      </c>
      <c r="L171" t="s">
        <v>24748</v>
      </c>
      <c r="M171" t="s">
        <v>3937</v>
      </c>
      <c r="N171">
        <v>3</v>
      </c>
      <c r="O171" t="s">
        <v>24747</v>
      </c>
      <c r="P171" t="s">
        <v>24746</v>
      </c>
      <c r="Q171" t="s">
        <v>24745</v>
      </c>
      <c r="R171" s="7">
        <v>39600</v>
      </c>
      <c r="S171" s="8">
        <f t="shared" si="24"/>
        <v>2008</v>
      </c>
      <c r="T171" s="8">
        <v>2008</v>
      </c>
      <c r="U171" s="8">
        <f t="shared" si="25"/>
        <v>14</v>
      </c>
      <c r="V171" s="7">
        <v>39600</v>
      </c>
      <c r="W171" t="s">
        <v>2080</v>
      </c>
      <c r="X171" s="2">
        <v>1.6519999999999999</v>
      </c>
      <c r="Y171" s="6">
        <f t="shared" si="22"/>
        <v>4.409919649769093E-2</v>
      </c>
      <c r="AA171" t="s">
        <v>2079</v>
      </c>
      <c r="AB171">
        <v>17337</v>
      </c>
      <c r="AD171" t="s">
        <v>8</v>
      </c>
      <c r="AE171">
        <v>56</v>
      </c>
      <c r="AF171">
        <v>6</v>
      </c>
      <c r="AH171" t="s">
        <v>24744</v>
      </c>
      <c r="AI171" t="s">
        <v>24743</v>
      </c>
      <c r="AJ171" t="s">
        <v>24742</v>
      </c>
      <c r="AK171" t="s">
        <v>24741</v>
      </c>
      <c r="AL171">
        <v>12</v>
      </c>
      <c r="AM171" s="5">
        <f t="shared" si="26"/>
        <v>0.8571428571428571</v>
      </c>
      <c r="AN171" s="4">
        <f t="shared" si="23"/>
        <v>1.2982095526586248E-3</v>
      </c>
      <c r="AO171" s="3"/>
      <c r="AP171">
        <v>0</v>
      </c>
      <c r="AQ171" t="s">
        <v>24740</v>
      </c>
      <c r="AR171" t="s">
        <v>64</v>
      </c>
      <c r="AS171" t="s">
        <v>24739</v>
      </c>
      <c r="AT171" s="2" t="s">
        <v>0</v>
      </c>
      <c r="AU171" s="1">
        <f t="shared" si="27"/>
        <v>3.1258900414181237</v>
      </c>
      <c r="AV171" s="1">
        <f t="shared" si="28"/>
        <v>2.2698703025174778</v>
      </c>
      <c r="AW171" s="1">
        <f t="shared" si="29"/>
        <v>1.4138505636168315</v>
      </c>
    </row>
    <row r="172" spans="1:49" x14ac:dyDescent="0.2">
      <c r="A172">
        <v>170</v>
      </c>
      <c r="B172" t="s">
        <v>24738</v>
      </c>
      <c r="C172" t="s">
        <v>24737</v>
      </c>
      <c r="F172" t="s">
        <v>24736</v>
      </c>
      <c r="G172" t="s">
        <v>19</v>
      </c>
      <c r="H172" t="s">
        <v>18</v>
      </c>
      <c r="I172" t="s">
        <v>24735</v>
      </c>
      <c r="J172" t="s">
        <v>24734</v>
      </c>
      <c r="K172" t="s">
        <v>24733</v>
      </c>
      <c r="L172" t="s">
        <v>24732</v>
      </c>
      <c r="M172" t="s">
        <v>15928</v>
      </c>
      <c r="N172">
        <v>3</v>
      </c>
      <c r="O172" t="s">
        <v>24731</v>
      </c>
      <c r="P172" t="s">
        <v>24730</v>
      </c>
      <c r="Q172" t="s">
        <v>24729</v>
      </c>
      <c r="R172" s="7">
        <v>39600</v>
      </c>
      <c r="S172" s="8">
        <f t="shared" si="24"/>
        <v>2008</v>
      </c>
      <c r="T172" s="8">
        <v>2008</v>
      </c>
      <c r="U172" s="8">
        <f t="shared" si="25"/>
        <v>14</v>
      </c>
      <c r="V172" s="7">
        <v>39600</v>
      </c>
      <c r="W172" t="s">
        <v>2080</v>
      </c>
      <c r="X172" s="2">
        <v>1.6519999999999999</v>
      </c>
      <c r="Y172" s="6">
        <f t="shared" si="22"/>
        <v>4.409919649769093E-2</v>
      </c>
      <c r="AA172" t="s">
        <v>2079</v>
      </c>
      <c r="AB172">
        <v>17337</v>
      </c>
      <c r="AD172" t="s">
        <v>8</v>
      </c>
      <c r="AE172">
        <v>56</v>
      </c>
      <c r="AF172">
        <v>6</v>
      </c>
      <c r="AH172" t="s">
        <v>24728</v>
      </c>
      <c r="AI172" t="s">
        <v>24727</v>
      </c>
      <c r="AJ172" t="s">
        <v>24726</v>
      </c>
      <c r="AK172" t="s">
        <v>24725</v>
      </c>
      <c r="AL172">
        <v>174</v>
      </c>
      <c r="AM172" s="5">
        <f t="shared" si="26"/>
        <v>12.428571428571429</v>
      </c>
      <c r="AN172" s="4">
        <f t="shared" si="23"/>
        <v>1.8824038513550061E-2</v>
      </c>
      <c r="AO172" s="3"/>
      <c r="AP172">
        <v>0</v>
      </c>
      <c r="AQ172" t="s">
        <v>10877</v>
      </c>
      <c r="AR172" t="s">
        <v>64</v>
      </c>
      <c r="AS172" t="s">
        <v>10875</v>
      </c>
      <c r="AT172" s="2" t="s">
        <v>0</v>
      </c>
      <c r="AU172" s="1">
        <f t="shared" si="27"/>
        <v>3.6516649102448664</v>
      </c>
      <c r="AV172" s="1">
        <f t="shared" si="28"/>
        <v>3.1461617505620496</v>
      </c>
      <c r="AW172" s="1">
        <f t="shared" si="29"/>
        <v>2.6406585908792324</v>
      </c>
    </row>
    <row r="173" spans="1:49" x14ac:dyDescent="0.2">
      <c r="A173">
        <v>171</v>
      </c>
      <c r="B173" t="s">
        <v>24724</v>
      </c>
      <c r="C173" t="s">
        <v>24723</v>
      </c>
      <c r="F173" t="s">
        <v>24722</v>
      </c>
      <c r="G173" t="s">
        <v>19</v>
      </c>
      <c r="H173" t="s">
        <v>18</v>
      </c>
      <c r="I173" t="s">
        <v>24721</v>
      </c>
      <c r="J173" t="s">
        <v>24720</v>
      </c>
      <c r="K173" t="s">
        <v>24719</v>
      </c>
      <c r="L173" t="s">
        <v>13906</v>
      </c>
      <c r="M173" t="s">
        <v>1388</v>
      </c>
      <c r="N173">
        <v>3</v>
      </c>
      <c r="O173" t="s">
        <v>24718</v>
      </c>
      <c r="P173" t="s">
        <v>24717</v>
      </c>
      <c r="Q173" t="s">
        <v>24716</v>
      </c>
      <c r="R173" s="7">
        <v>39600</v>
      </c>
      <c r="S173" s="8">
        <f t="shared" si="24"/>
        <v>2008</v>
      </c>
      <c r="T173" s="8">
        <v>2008</v>
      </c>
      <c r="U173" s="8">
        <f t="shared" si="25"/>
        <v>14</v>
      </c>
      <c r="V173" s="7">
        <v>39600</v>
      </c>
      <c r="W173" t="s">
        <v>2080</v>
      </c>
      <c r="X173" s="2">
        <v>1.6519999999999999</v>
      </c>
      <c r="Y173" s="6">
        <f t="shared" si="22"/>
        <v>4.409919649769093E-2</v>
      </c>
      <c r="AA173" t="s">
        <v>2079</v>
      </c>
      <c r="AB173">
        <v>17337</v>
      </c>
      <c r="AD173" t="s">
        <v>8</v>
      </c>
      <c r="AE173">
        <v>56</v>
      </c>
      <c r="AF173">
        <v>6</v>
      </c>
      <c r="AH173" t="s">
        <v>24715</v>
      </c>
      <c r="AI173" t="s">
        <v>24714</v>
      </c>
      <c r="AJ173" t="s">
        <v>24713</v>
      </c>
      <c r="AK173" t="s">
        <v>24712</v>
      </c>
      <c r="AL173">
        <v>2</v>
      </c>
      <c r="AM173" s="5">
        <f t="shared" si="26"/>
        <v>0.14285714285714285</v>
      </c>
      <c r="AN173" s="4">
        <f t="shared" si="23"/>
        <v>2.1636825877643749E-4</v>
      </c>
      <c r="AO173" s="3"/>
      <c r="AP173">
        <v>0</v>
      </c>
      <c r="AR173" t="s">
        <v>64</v>
      </c>
      <c r="AT173" s="2" t="s">
        <v>0</v>
      </c>
      <c r="AU173" s="1">
        <f t="shared" si="27"/>
        <v>3.0934348026016583</v>
      </c>
      <c r="AV173" s="1">
        <f t="shared" si="28"/>
        <v>2.2157782378233684</v>
      </c>
      <c r="AW173" s="1">
        <f t="shared" si="29"/>
        <v>1.3381216730450785</v>
      </c>
    </row>
    <row r="174" spans="1:49" x14ac:dyDescent="0.2">
      <c r="A174">
        <v>172</v>
      </c>
      <c r="B174" t="s">
        <v>24711</v>
      </c>
      <c r="C174" t="s">
        <v>24710</v>
      </c>
      <c r="F174" t="s">
        <v>24709</v>
      </c>
      <c r="G174" t="s">
        <v>19</v>
      </c>
      <c r="H174" t="s">
        <v>18</v>
      </c>
      <c r="I174" t="s">
        <v>21501</v>
      </c>
      <c r="J174" t="s">
        <v>21500</v>
      </c>
      <c r="K174" t="s">
        <v>21499</v>
      </c>
      <c r="L174" t="s">
        <v>21498</v>
      </c>
      <c r="M174" t="s">
        <v>21497</v>
      </c>
      <c r="N174">
        <v>1</v>
      </c>
      <c r="O174" t="s">
        <v>24708</v>
      </c>
      <c r="P174">
        <v>35612301000</v>
      </c>
      <c r="Q174" t="s">
        <v>24707</v>
      </c>
      <c r="R174" s="7">
        <v>39600</v>
      </c>
      <c r="S174" s="8">
        <f t="shared" si="24"/>
        <v>2008</v>
      </c>
      <c r="T174" s="8">
        <v>2008</v>
      </c>
      <c r="U174" s="8">
        <f t="shared" si="25"/>
        <v>14</v>
      </c>
      <c r="V174" s="7">
        <v>39600</v>
      </c>
      <c r="W174" t="s">
        <v>2080</v>
      </c>
      <c r="X174" s="2">
        <v>1.6519999999999999</v>
      </c>
      <c r="Y174" s="6">
        <f t="shared" si="22"/>
        <v>4.409919649769093E-2</v>
      </c>
      <c r="AA174" t="s">
        <v>2079</v>
      </c>
      <c r="AB174">
        <v>17337</v>
      </c>
      <c r="AD174" t="s">
        <v>8</v>
      </c>
      <c r="AE174">
        <v>56</v>
      </c>
      <c r="AF174">
        <v>6</v>
      </c>
      <c r="AH174" t="s">
        <v>24706</v>
      </c>
      <c r="AI174" t="s">
        <v>24705</v>
      </c>
      <c r="AJ174" t="s">
        <v>24704</v>
      </c>
      <c r="AK174" t="s">
        <v>24703</v>
      </c>
      <c r="AL174">
        <v>13</v>
      </c>
      <c r="AM174" s="5">
        <f t="shared" si="26"/>
        <v>0.9285714285714286</v>
      </c>
      <c r="AN174" s="4">
        <f t="shared" si="23"/>
        <v>1.4063936820468438E-3</v>
      </c>
      <c r="AO174" s="3"/>
      <c r="AP174">
        <v>0</v>
      </c>
      <c r="AQ174" t="s">
        <v>9790</v>
      </c>
      <c r="AR174" t="s">
        <v>64</v>
      </c>
      <c r="AS174" t="s">
        <v>9788</v>
      </c>
      <c r="AT174" s="2" t="s">
        <v>0</v>
      </c>
      <c r="AU174" s="1">
        <f t="shared" si="27"/>
        <v>3.1291355652997703</v>
      </c>
      <c r="AV174" s="1">
        <f t="shared" si="28"/>
        <v>2.2752795089868885</v>
      </c>
      <c r="AW174" s="1">
        <f t="shared" si="29"/>
        <v>1.4214234526740068</v>
      </c>
    </row>
    <row r="175" spans="1:49" x14ac:dyDescent="0.2">
      <c r="A175">
        <v>173</v>
      </c>
      <c r="B175" t="s">
        <v>24702</v>
      </c>
      <c r="C175" t="s">
        <v>24701</v>
      </c>
      <c r="F175" t="s">
        <v>24700</v>
      </c>
      <c r="G175" t="s">
        <v>19</v>
      </c>
      <c r="H175" t="s">
        <v>18</v>
      </c>
      <c r="I175" t="s">
        <v>18938</v>
      </c>
      <c r="J175">
        <v>60001741</v>
      </c>
      <c r="K175" t="s">
        <v>18178</v>
      </c>
      <c r="L175" t="s">
        <v>103</v>
      </c>
      <c r="M175" t="s">
        <v>102</v>
      </c>
      <c r="N175">
        <v>3</v>
      </c>
      <c r="O175" t="s">
        <v>24699</v>
      </c>
      <c r="P175" t="s">
        <v>24698</v>
      </c>
      <c r="Q175" t="s">
        <v>18175</v>
      </c>
      <c r="R175" s="7">
        <v>39600</v>
      </c>
      <c r="S175" s="8">
        <f t="shared" si="24"/>
        <v>2008</v>
      </c>
      <c r="T175" s="8">
        <v>2008</v>
      </c>
      <c r="U175" s="8">
        <f t="shared" si="25"/>
        <v>14</v>
      </c>
      <c r="V175" s="7">
        <v>39600</v>
      </c>
      <c r="W175" t="s">
        <v>2080</v>
      </c>
      <c r="X175" s="2">
        <v>1.6519999999999999</v>
      </c>
      <c r="Y175" s="6">
        <f t="shared" si="22"/>
        <v>4.409919649769093E-2</v>
      </c>
      <c r="AA175" t="s">
        <v>2079</v>
      </c>
      <c r="AB175">
        <v>17337</v>
      </c>
      <c r="AD175" t="s">
        <v>8</v>
      </c>
      <c r="AE175">
        <v>56</v>
      </c>
      <c r="AF175">
        <v>6</v>
      </c>
      <c r="AH175" t="s">
        <v>24697</v>
      </c>
      <c r="AI175" t="s">
        <v>24696</v>
      </c>
      <c r="AJ175" t="s">
        <v>24695</v>
      </c>
      <c r="AK175" t="s">
        <v>24694</v>
      </c>
      <c r="AL175">
        <v>232</v>
      </c>
      <c r="AM175" s="5">
        <f t="shared" si="26"/>
        <v>16.571428571428573</v>
      </c>
      <c r="AN175" s="4">
        <f t="shared" si="23"/>
        <v>2.5098718018066752E-2</v>
      </c>
      <c r="AO175" s="3"/>
      <c r="AP175">
        <v>0</v>
      </c>
      <c r="AR175" t="s">
        <v>64</v>
      </c>
      <c r="AT175" s="2" t="s">
        <v>0</v>
      </c>
      <c r="AU175" s="1">
        <f t="shared" si="27"/>
        <v>3.8399052953803676</v>
      </c>
      <c r="AV175" s="1">
        <f t="shared" si="28"/>
        <v>3.4598957257878844</v>
      </c>
      <c r="AW175" s="1">
        <f t="shared" si="29"/>
        <v>3.0798861561954003</v>
      </c>
    </row>
    <row r="176" spans="1:49" x14ac:dyDescent="0.2">
      <c r="A176">
        <v>174</v>
      </c>
      <c r="B176" t="s">
        <v>24693</v>
      </c>
      <c r="C176" t="s">
        <v>24692</v>
      </c>
      <c r="F176" t="s">
        <v>24691</v>
      </c>
      <c r="G176" t="s">
        <v>19</v>
      </c>
      <c r="H176" t="s">
        <v>18</v>
      </c>
      <c r="I176" t="s">
        <v>13078</v>
      </c>
      <c r="J176" t="s">
        <v>24690</v>
      </c>
      <c r="K176" t="s">
        <v>24689</v>
      </c>
      <c r="L176" t="s">
        <v>24688</v>
      </c>
      <c r="M176" t="s">
        <v>12222</v>
      </c>
      <c r="N176">
        <v>3</v>
      </c>
      <c r="O176" t="s">
        <v>24687</v>
      </c>
      <c r="P176" t="s">
        <v>24686</v>
      </c>
      <c r="Q176" t="s">
        <v>24685</v>
      </c>
      <c r="R176" s="7">
        <v>39600</v>
      </c>
      <c r="S176" s="8">
        <f t="shared" si="24"/>
        <v>2008</v>
      </c>
      <c r="T176" s="8">
        <v>2008</v>
      </c>
      <c r="U176" s="8">
        <f t="shared" si="25"/>
        <v>14</v>
      </c>
      <c r="V176" s="7">
        <v>39600</v>
      </c>
      <c r="W176" t="s">
        <v>2080</v>
      </c>
      <c r="X176" s="2">
        <v>1.6519999999999999</v>
      </c>
      <c r="Y176" s="6">
        <f t="shared" si="22"/>
        <v>4.409919649769093E-2</v>
      </c>
      <c r="AA176" t="s">
        <v>2079</v>
      </c>
      <c r="AB176">
        <v>17337</v>
      </c>
      <c r="AD176" t="s">
        <v>8</v>
      </c>
      <c r="AE176">
        <v>56</v>
      </c>
      <c r="AF176">
        <v>6</v>
      </c>
      <c r="AH176" t="s">
        <v>24684</v>
      </c>
      <c r="AI176" t="s">
        <v>24683</v>
      </c>
      <c r="AJ176" t="s">
        <v>24682</v>
      </c>
      <c r="AK176" t="s">
        <v>24681</v>
      </c>
      <c r="AL176">
        <v>52</v>
      </c>
      <c r="AM176" s="5">
        <f t="shared" si="26"/>
        <v>3.7142857142857144</v>
      </c>
      <c r="AN176" s="4">
        <f t="shared" si="23"/>
        <v>5.6255747281873754E-3</v>
      </c>
      <c r="AO176" s="3"/>
      <c r="AP176">
        <v>0</v>
      </c>
      <c r="AQ176" t="s">
        <v>24680</v>
      </c>
      <c r="AR176">
        <v>60671038</v>
      </c>
      <c r="AS176" t="s">
        <v>20996</v>
      </c>
      <c r="AT176" s="2" t="s">
        <v>0</v>
      </c>
      <c r="AU176" s="1">
        <f t="shared" si="27"/>
        <v>3.2557109966839866</v>
      </c>
      <c r="AV176" s="1">
        <f t="shared" si="28"/>
        <v>2.4862385612939151</v>
      </c>
      <c r="AW176" s="1">
        <f t="shared" si="29"/>
        <v>1.716766125903844</v>
      </c>
    </row>
    <row r="177" spans="1:49" x14ac:dyDescent="0.2">
      <c r="A177">
        <v>175</v>
      </c>
      <c r="B177" t="s">
        <v>24679</v>
      </c>
      <c r="C177" t="s">
        <v>24678</v>
      </c>
      <c r="F177" t="s">
        <v>24677</v>
      </c>
      <c r="G177" t="s">
        <v>19</v>
      </c>
      <c r="H177" t="s">
        <v>18</v>
      </c>
      <c r="I177" t="s">
        <v>24676</v>
      </c>
      <c r="J177">
        <v>60007751</v>
      </c>
      <c r="K177" t="s">
        <v>10087</v>
      </c>
      <c r="L177" t="s">
        <v>186</v>
      </c>
      <c r="M177" t="s">
        <v>185</v>
      </c>
      <c r="N177">
        <v>3</v>
      </c>
      <c r="O177" t="s">
        <v>24675</v>
      </c>
      <c r="P177" t="s">
        <v>24674</v>
      </c>
      <c r="Q177" t="s">
        <v>10084</v>
      </c>
      <c r="R177" s="7">
        <v>39600</v>
      </c>
      <c r="S177" s="8">
        <f t="shared" si="24"/>
        <v>2008</v>
      </c>
      <c r="T177" s="8">
        <v>2008</v>
      </c>
      <c r="U177" s="8">
        <f t="shared" si="25"/>
        <v>14</v>
      </c>
      <c r="V177" s="7">
        <v>39600</v>
      </c>
      <c r="W177" t="s">
        <v>2080</v>
      </c>
      <c r="X177" s="2">
        <v>1.6519999999999999</v>
      </c>
      <c r="Y177" s="6">
        <f t="shared" si="22"/>
        <v>4.409919649769093E-2</v>
      </c>
      <c r="AA177" t="s">
        <v>2079</v>
      </c>
      <c r="AB177">
        <v>17337</v>
      </c>
      <c r="AD177" t="s">
        <v>8</v>
      </c>
      <c r="AE177">
        <v>56</v>
      </c>
      <c r="AF177">
        <v>6</v>
      </c>
      <c r="AH177" t="s">
        <v>24673</v>
      </c>
      <c r="AI177" t="s">
        <v>24672</v>
      </c>
      <c r="AJ177" t="s">
        <v>24671</v>
      </c>
      <c r="AK177" t="s">
        <v>24670</v>
      </c>
      <c r="AL177">
        <v>18</v>
      </c>
      <c r="AM177" s="5">
        <f t="shared" si="26"/>
        <v>1.2857142857142858</v>
      </c>
      <c r="AN177" s="4">
        <f t="shared" si="23"/>
        <v>1.9473143289879377E-3</v>
      </c>
      <c r="AO177" s="3"/>
      <c r="AP177">
        <v>0</v>
      </c>
      <c r="AQ177" t="s">
        <v>6523</v>
      </c>
      <c r="AR177" t="s">
        <v>64</v>
      </c>
      <c r="AS177" t="s">
        <v>6522</v>
      </c>
      <c r="AT177" s="2" t="s">
        <v>0</v>
      </c>
      <c r="AU177" s="1">
        <f t="shared" si="27"/>
        <v>3.1453631847080032</v>
      </c>
      <c r="AV177" s="1">
        <f t="shared" si="28"/>
        <v>2.3023255413339436</v>
      </c>
      <c r="AW177" s="1">
        <f t="shared" si="29"/>
        <v>1.4592878979598833</v>
      </c>
    </row>
    <row r="178" spans="1:49" x14ac:dyDescent="0.2">
      <c r="A178">
        <v>176</v>
      </c>
      <c r="B178" t="s">
        <v>24669</v>
      </c>
      <c r="C178" t="s">
        <v>24668</v>
      </c>
      <c r="F178" t="s">
        <v>24667</v>
      </c>
      <c r="G178" t="s">
        <v>19</v>
      </c>
      <c r="H178" t="s">
        <v>18</v>
      </c>
      <c r="I178" t="s">
        <v>24666</v>
      </c>
      <c r="J178" t="s">
        <v>24665</v>
      </c>
      <c r="K178" t="s">
        <v>24664</v>
      </c>
      <c r="L178" t="s">
        <v>24663</v>
      </c>
      <c r="M178" t="s">
        <v>86</v>
      </c>
      <c r="N178">
        <v>5</v>
      </c>
      <c r="O178" t="s">
        <v>24662</v>
      </c>
      <c r="P178" t="s">
        <v>24661</v>
      </c>
      <c r="Q178" t="s">
        <v>24660</v>
      </c>
      <c r="R178" s="7">
        <v>39600</v>
      </c>
      <c r="S178" s="8">
        <f t="shared" si="24"/>
        <v>2008</v>
      </c>
      <c r="T178" s="8">
        <v>2008</v>
      </c>
      <c r="U178" s="8">
        <f t="shared" si="25"/>
        <v>14</v>
      </c>
      <c r="V178" s="7">
        <v>39600</v>
      </c>
      <c r="W178" t="s">
        <v>2080</v>
      </c>
      <c r="X178" s="2">
        <v>1.6519999999999999</v>
      </c>
      <c r="Y178" s="6">
        <f t="shared" si="22"/>
        <v>4.409919649769093E-2</v>
      </c>
      <c r="AA178" t="s">
        <v>2079</v>
      </c>
      <c r="AB178">
        <v>17337</v>
      </c>
      <c r="AD178" t="s">
        <v>8</v>
      </c>
      <c r="AE178">
        <v>56</v>
      </c>
      <c r="AF178">
        <v>6</v>
      </c>
      <c r="AH178" t="s">
        <v>24659</v>
      </c>
      <c r="AI178" t="s">
        <v>24658</v>
      </c>
      <c r="AJ178" t="s">
        <v>24657</v>
      </c>
      <c r="AK178" t="s">
        <v>24656</v>
      </c>
      <c r="AL178">
        <v>20</v>
      </c>
      <c r="AM178" s="5">
        <f t="shared" si="26"/>
        <v>1.4285714285714286</v>
      </c>
      <c r="AN178" s="4">
        <f t="shared" si="23"/>
        <v>2.163682587764375E-3</v>
      </c>
      <c r="AO178" s="3"/>
      <c r="AP178">
        <v>0</v>
      </c>
      <c r="AQ178" t="s">
        <v>13855</v>
      </c>
      <c r="AR178" t="s">
        <v>64</v>
      </c>
      <c r="AS178" t="s">
        <v>24655</v>
      </c>
      <c r="AT178" s="2" t="s">
        <v>0</v>
      </c>
      <c r="AU178" s="1">
        <f t="shared" si="27"/>
        <v>3.1518542324712961</v>
      </c>
      <c r="AV178" s="1">
        <f t="shared" si="28"/>
        <v>2.313143954272765</v>
      </c>
      <c r="AW178" s="1">
        <f t="shared" si="29"/>
        <v>1.474433676074234</v>
      </c>
    </row>
    <row r="179" spans="1:49" x14ac:dyDescent="0.2">
      <c r="A179">
        <v>177</v>
      </c>
      <c r="B179" t="s">
        <v>24654</v>
      </c>
      <c r="C179" t="s">
        <v>24653</v>
      </c>
      <c r="F179" t="s">
        <v>24652</v>
      </c>
      <c r="G179" t="s">
        <v>19</v>
      </c>
      <c r="H179" t="s">
        <v>18</v>
      </c>
      <c r="I179" t="s">
        <v>1153</v>
      </c>
      <c r="J179" t="s">
        <v>24651</v>
      </c>
      <c r="K179" t="s">
        <v>24650</v>
      </c>
      <c r="L179" t="s">
        <v>24649</v>
      </c>
      <c r="M179" t="s">
        <v>24648</v>
      </c>
      <c r="N179">
        <v>2</v>
      </c>
      <c r="O179" t="s">
        <v>24647</v>
      </c>
      <c r="P179" t="s">
        <v>24646</v>
      </c>
      <c r="Q179" t="s">
        <v>24645</v>
      </c>
      <c r="R179" s="7">
        <v>39600</v>
      </c>
      <c r="S179" s="8">
        <f t="shared" si="24"/>
        <v>2008</v>
      </c>
      <c r="T179" s="8">
        <v>2008</v>
      </c>
      <c r="U179" s="8">
        <f t="shared" si="25"/>
        <v>14</v>
      </c>
      <c r="V179" s="7">
        <v>39600</v>
      </c>
      <c r="W179" t="s">
        <v>2080</v>
      </c>
      <c r="X179" s="2">
        <v>1.6519999999999999</v>
      </c>
      <c r="Y179" s="6">
        <f t="shared" si="22"/>
        <v>4.409919649769093E-2</v>
      </c>
      <c r="AA179" t="s">
        <v>2079</v>
      </c>
      <c r="AB179">
        <v>17337</v>
      </c>
      <c r="AD179" t="s">
        <v>8</v>
      </c>
      <c r="AE179">
        <v>56</v>
      </c>
      <c r="AF179">
        <v>6</v>
      </c>
      <c r="AH179" t="s">
        <v>24644</v>
      </c>
      <c r="AI179" t="s">
        <v>24643</v>
      </c>
      <c r="AJ179" t="s">
        <v>24642</v>
      </c>
      <c r="AK179" t="s">
        <v>24641</v>
      </c>
      <c r="AL179">
        <v>108</v>
      </c>
      <c r="AM179" s="5">
        <f t="shared" si="26"/>
        <v>7.7142857142857144</v>
      </c>
      <c r="AN179" s="4">
        <f t="shared" si="23"/>
        <v>1.1683885973927626E-2</v>
      </c>
      <c r="AO179" s="3"/>
      <c r="AP179">
        <v>0</v>
      </c>
      <c r="AQ179" t="s">
        <v>24640</v>
      </c>
      <c r="AR179" t="s">
        <v>24639</v>
      </c>
      <c r="AS179" t="s">
        <v>1152</v>
      </c>
      <c r="AT179" s="2" t="s">
        <v>0</v>
      </c>
      <c r="AU179" s="1">
        <f t="shared" si="27"/>
        <v>3.4374603340561936</v>
      </c>
      <c r="AV179" s="1">
        <f t="shared" si="28"/>
        <v>2.7891541235809276</v>
      </c>
      <c r="AW179" s="1">
        <f t="shared" si="29"/>
        <v>2.1408479131056617</v>
      </c>
    </row>
    <row r="180" spans="1:49" x14ac:dyDescent="0.2">
      <c r="A180">
        <v>178</v>
      </c>
      <c r="B180" t="s">
        <v>24638</v>
      </c>
      <c r="C180" t="s">
        <v>24637</v>
      </c>
      <c r="F180" t="s">
        <v>24636</v>
      </c>
      <c r="G180" t="s">
        <v>19</v>
      </c>
      <c r="H180" t="s">
        <v>18</v>
      </c>
      <c r="I180" t="s">
        <v>5371</v>
      </c>
      <c r="J180" t="s">
        <v>24635</v>
      </c>
      <c r="K180" t="s">
        <v>24634</v>
      </c>
      <c r="L180" t="s">
        <v>24633</v>
      </c>
      <c r="M180" t="s">
        <v>212</v>
      </c>
      <c r="N180">
        <v>3</v>
      </c>
      <c r="O180" t="s">
        <v>24632</v>
      </c>
      <c r="P180" t="s">
        <v>24631</v>
      </c>
      <c r="Q180" t="s">
        <v>24630</v>
      </c>
      <c r="R180" s="7">
        <v>39600</v>
      </c>
      <c r="S180" s="8">
        <f t="shared" si="24"/>
        <v>2008</v>
      </c>
      <c r="T180" s="8">
        <v>2008</v>
      </c>
      <c r="U180" s="8">
        <f t="shared" si="25"/>
        <v>14</v>
      </c>
      <c r="V180" s="7">
        <v>39600</v>
      </c>
      <c r="W180" t="s">
        <v>2080</v>
      </c>
      <c r="X180" s="2">
        <v>1.6519999999999999</v>
      </c>
      <c r="Y180" s="6">
        <f t="shared" si="22"/>
        <v>4.409919649769093E-2</v>
      </c>
      <c r="AA180" t="s">
        <v>2079</v>
      </c>
      <c r="AB180">
        <v>17337</v>
      </c>
      <c r="AD180" t="s">
        <v>8</v>
      </c>
      <c r="AE180">
        <v>56</v>
      </c>
      <c r="AF180">
        <v>6</v>
      </c>
      <c r="AH180" t="s">
        <v>24629</v>
      </c>
      <c r="AI180" t="s">
        <v>24628</v>
      </c>
      <c r="AJ180" t="s">
        <v>24627</v>
      </c>
      <c r="AK180" t="s">
        <v>24626</v>
      </c>
      <c r="AL180">
        <v>71</v>
      </c>
      <c r="AM180" s="5">
        <f t="shared" si="26"/>
        <v>5.0714285714285712</v>
      </c>
      <c r="AN180" s="4">
        <f t="shared" si="23"/>
        <v>7.6810731865635303E-3</v>
      </c>
      <c r="AO180" s="3"/>
      <c r="AP180">
        <v>0</v>
      </c>
      <c r="AQ180" t="s">
        <v>193</v>
      </c>
      <c r="AR180">
        <v>60401011</v>
      </c>
      <c r="AS180" t="s">
        <v>192</v>
      </c>
      <c r="AT180" s="2" t="s">
        <v>0</v>
      </c>
      <c r="AU180" s="1">
        <f t="shared" si="27"/>
        <v>3.3173759504352711</v>
      </c>
      <c r="AV180" s="1">
        <f t="shared" si="28"/>
        <v>2.5890134842127233</v>
      </c>
      <c r="AW180" s="1">
        <f t="shared" si="29"/>
        <v>1.860651017990175</v>
      </c>
    </row>
    <row r="181" spans="1:49" x14ac:dyDescent="0.2">
      <c r="A181">
        <v>179</v>
      </c>
      <c r="B181" t="s">
        <v>24625</v>
      </c>
      <c r="C181" t="s">
        <v>24624</v>
      </c>
      <c r="F181" t="s">
        <v>24623</v>
      </c>
      <c r="G181" t="s">
        <v>19</v>
      </c>
      <c r="H181" t="s">
        <v>18</v>
      </c>
      <c r="I181" t="s">
        <v>24622</v>
      </c>
      <c r="J181" t="s">
        <v>24621</v>
      </c>
      <c r="K181" t="s">
        <v>24620</v>
      </c>
      <c r="L181" t="s">
        <v>24619</v>
      </c>
      <c r="M181" t="s">
        <v>2378</v>
      </c>
      <c r="N181">
        <v>4</v>
      </c>
      <c r="O181" t="s">
        <v>24618</v>
      </c>
      <c r="P181" t="s">
        <v>24617</v>
      </c>
      <c r="Q181" t="s">
        <v>24616</v>
      </c>
      <c r="R181" s="7">
        <v>39600</v>
      </c>
      <c r="S181" s="8">
        <f t="shared" si="24"/>
        <v>2008</v>
      </c>
      <c r="T181" s="8">
        <v>2008</v>
      </c>
      <c r="U181" s="8">
        <f t="shared" si="25"/>
        <v>14</v>
      </c>
      <c r="V181" s="7">
        <v>39600</v>
      </c>
      <c r="W181" t="s">
        <v>2080</v>
      </c>
      <c r="X181" s="2">
        <v>1.6519999999999999</v>
      </c>
      <c r="Y181" s="6">
        <f t="shared" si="22"/>
        <v>4.409919649769093E-2</v>
      </c>
      <c r="AA181" t="s">
        <v>2079</v>
      </c>
      <c r="AB181">
        <v>17337</v>
      </c>
      <c r="AD181" t="s">
        <v>8</v>
      </c>
      <c r="AE181">
        <v>56</v>
      </c>
      <c r="AF181">
        <v>6</v>
      </c>
      <c r="AH181" t="s">
        <v>24615</v>
      </c>
      <c r="AI181" t="s">
        <v>24614</v>
      </c>
      <c r="AJ181" t="s">
        <v>24613</v>
      </c>
      <c r="AK181" t="s">
        <v>24612</v>
      </c>
      <c r="AL181">
        <v>19</v>
      </c>
      <c r="AM181" s="5">
        <f t="shared" si="26"/>
        <v>1.3571428571428572</v>
      </c>
      <c r="AN181" s="4">
        <f t="shared" si="23"/>
        <v>2.0554984583761563E-3</v>
      </c>
      <c r="AO181" s="3"/>
      <c r="AP181">
        <v>0</v>
      </c>
      <c r="AR181" t="s">
        <v>64</v>
      </c>
      <c r="AT181" s="2" t="s">
        <v>0</v>
      </c>
      <c r="AU181" s="1">
        <f t="shared" si="27"/>
        <v>3.1486087085896495</v>
      </c>
      <c r="AV181" s="1">
        <f t="shared" si="28"/>
        <v>2.3077347478033543</v>
      </c>
      <c r="AW181" s="1">
        <f t="shared" si="29"/>
        <v>1.4668607870170587</v>
      </c>
    </row>
    <row r="182" spans="1:49" x14ac:dyDescent="0.2">
      <c r="A182">
        <v>180</v>
      </c>
      <c r="B182" t="s">
        <v>24611</v>
      </c>
      <c r="C182" t="s">
        <v>24610</v>
      </c>
      <c r="F182" t="s">
        <v>24609</v>
      </c>
      <c r="G182" t="s">
        <v>19</v>
      </c>
      <c r="H182" t="s">
        <v>18</v>
      </c>
      <c r="I182" t="s">
        <v>24608</v>
      </c>
      <c r="J182">
        <v>60005429</v>
      </c>
      <c r="K182" t="s">
        <v>24607</v>
      </c>
      <c r="L182" t="s">
        <v>1192</v>
      </c>
      <c r="M182" t="s">
        <v>342</v>
      </c>
      <c r="N182">
        <v>2</v>
      </c>
      <c r="O182" t="s">
        <v>24606</v>
      </c>
      <c r="P182" t="s">
        <v>24605</v>
      </c>
      <c r="Q182" t="s">
        <v>24604</v>
      </c>
      <c r="R182" s="7">
        <v>39600</v>
      </c>
      <c r="S182" s="8">
        <f t="shared" si="24"/>
        <v>2008</v>
      </c>
      <c r="T182" s="8">
        <v>2008</v>
      </c>
      <c r="U182" s="8">
        <f t="shared" si="25"/>
        <v>14</v>
      </c>
      <c r="V182" s="7">
        <v>39600</v>
      </c>
      <c r="W182" t="s">
        <v>2080</v>
      </c>
      <c r="X182" s="2">
        <v>1.6519999999999999</v>
      </c>
      <c r="Y182" s="6">
        <f t="shared" si="22"/>
        <v>4.409919649769093E-2</v>
      </c>
      <c r="AA182" t="s">
        <v>2079</v>
      </c>
      <c r="AB182">
        <v>17337</v>
      </c>
      <c r="AD182" t="s">
        <v>8</v>
      </c>
      <c r="AE182">
        <v>56</v>
      </c>
      <c r="AF182">
        <v>6</v>
      </c>
      <c r="AH182" t="s">
        <v>24603</v>
      </c>
      <c r="AI182" t="s">
        <v>24602</v>
      </c>
      <c r="AJ182" t="s">
        <v>24601</v>
      </c>
      <c r="AK182" t="s">
        <v>24600</v>
      </c>
      <c r="AL182">
        <v>25</v>
      </c>
      <c r="AM182" s="5">
        <f t="shared" si="26"/>
        <v>1.7857142857142858</v>
      </c>
      <c r="AN182" s="4">
        <f t="shared" si="23"/>
        <v>2.7046032347054689E-3</v>
      </c>
      <c r="AO182" s="3"/>
      <c r="AP182">
        <v>0</v>
      </c>
      <c r="AQ182" t="s">
        <v>2130</v>
      </c>
      <c r="AR182" t="s">
        <v>24599</v>
      </c>
      <c r="AS182" t="s">
        <v>2128</v>
      </c>
      <c r="AT182" s="2" t="s">
        <v>0</v>
      </c>
      <c r="AU182" s="1">
        <f t="shared" si="27"/>
        <v>3.1680818518795291</v>
      </c>
      <c r="AV182" s="1">
        <f t="shared" si="28"/>
        <v>2.3401899866198201</v>
      </c>
      <c r="AW182" s="1">
        <f t="shared" si="29"/>
        <v>1.5122981213601105</v>
      </c>
    </row>
    <row r="183" spans="1:49" x14ac:dyDescent="0.2">
      <c r="A183">
        <v>181</v>
      </c>
      <c r="B183" t="s">
        <v>24598</v>
      </c>
      <c r="C183" t="s">
        <v>24597</v>
      </c>
      <c r="F183" t="s">
        <v>24596</v>
      </c>
      <c r="G183" t="s">
        <v>19</v>
      </c>
      <c r="H183" t="s">
        <v>18</v>
      </c>
      <c r="I183" t="s">
        <v>24595</v>
      </c>
      <c r="J183" t="s">
        <v>24594</v>
      </c>
      <c r="K183" t="s">
        <v>24593</v>
      </c>
      <c r="L183" t="s">
        <v>24592</v>
      </c>
      <c r="M183" t="s">
        <v>24591</v>
      </c>
      <c r="N183">
        <v>8</v>
      </c>
      <c r="O183" t="s">
        <v>24590</v>
      </c>
      <c r="P183" t="s">
        <v>24589</v>
      </c>
      <c r="Q183" t="s">
        <v>24588</v>
      </c>
      <c r="R183" s="7">
        <v>39600</v>
      </c>
      <c r="S183" s="8">
        <f t="shared" si="24"/>
        <v>2008</v>
      </c>
      <c r="T183" s="8">
        <v>2008</v>
      </c>
      <c r="U183" s="8">
        <f t="shared" si="25"/>
        <v>14</v>
      </c>
      <c r="V183" s="7">
        <v>39600</v>
      </c>
      <c r="W183" t="s">
        <v>2080</v>
      </c>
      <c r="X183" s="2">
        <v>1.6519999999999999</v>
      </c>
      <c r="Y183" s="6">
        <f t="shared" si="22"/>
        <v>4.409919649769093E-2</v>
      </c>
      <c r="AA183" t="s">
        <v>2079</v>
      </c>
      <c r="AB183">
        <v>17337</v>
      </c>
      <c r="AD183" t="s">
        <v>8</v>
      </c>
      <c r="AE183">
        <v>56</v>
      </c>
      <c r="AF183">
        <v>6</v>
      </c>
      <c r="AH183" t="s">
        <v>24587</v>
      </c>
      <c r="AI183" t="s">
        <v>24586</v>
      </c>
      <c r="AJ183" t="s">
        <v>24585</v>
      </c>
      <c r="AK183" t="s">
        <v>24584</v>
      </c>
      <c r="AL183">
        <v>25</v>
      </c>
      <c r="AM183" s="5">
        <f t="shared" si="26"/>
        <v>1.7857142857142858</v>
      </c>
      <c r="AN183" s="4">
        <f t="shared" si="23"/>
        <v>2.7046032347054689E-3</v>
      </c>
      <c r="AO183" s="3"/>
      <c r="AP183">
        <v>0</v>
      </c>
      <c r="AQ183" t="s">
        <v>9790</v>
      </c>
      <c r="AR183" t="s">
        <v>24583</v>
      </c>
      <c r="AS183" t="s">
        <v>9788</v>
      </c>
      <c r="AT183" s="2" t="s">
        <v>0</v>
      </c>
      <c r="AU183" s="1">
        <f t="shared" si="27"/>
        <v>3.1680818518795291</v>
      </c>
      <c r="AV183" s="1">
        <f t="shared" si="28"/>
        <v>2.3401899866198201</v>
      </c>
      <c r="AW183" s="1">
        <f t="shared" si="29"/>
        <v>1.5122981213601105</v>
      </c>
    </row>
    <row r="184" spans="1:49" x14ac:dyDescent="0.2">
      <c r="A184">
        <v>182</v>
      </c>
      <c r="B184" t="s">
        <v>24582</v>
      </c>
      <c r="C184" t="s">
        <v>24581</v>
      </c>
      <c r="F184" t="s">
        <v>24580</v>
      </c>
      <c r="G184" t="s">
        <v>19</v>
      </c>
      <c r="H184" t="s">
        <v>18</v>
      </c>
      <c r="I184" t="s">
        <v>24579</v>
      </c>
      <c r="J184" t="s">
        <v>24578</v>
      </c>
      <c r="K184" t="s">
        <v>24577</v>
      </c>
      <c r="L184" t="s">
        <v>13222</v>
      </c>
      <c r="M184" t="s">
        <v>2137</v>
      </c>
      <c r="N184">
        <v>3</v>
      </c>
      <c r="O184" t="s">
        <v>24576</v>
      </c>
      <c r="P184" t="s">
        <v>24575</v>
      </c>
      <c r="Q184" t="s">
        <v>24574</v>
      </c>
      <c r="R184" s="7">
        <v>39600</v>
      </c>
      <c r="S184" s="8">
        <f t="shared" si="24"/>
        <v>2008</v>
      </c>
      <c r="T184" s="8">
        <v>2008</v>
      </c>
      <c r="U184" s="8">
        <f t="shared" si="25"/>
        <v>14</v>
      </c>
      <c r="V184" s="7">
        <v>39600</v>
      </c>
      <c r="W184" t="s">
        <v>2080</v>
      </c>
      <c r="X184" s="2">
        <v>1.6519999999999999</v>
      </c>
      <c r="Y184" s="6">
        <f t="shared" si="22"/>
        <v>4.409919649769093E-2</v>
      </c>
      <c r="AA184" t="s">
        <v>2079</v>
      </c>
      <c r="AB184">
        <v>17337</v>
      </c>
      <c r="AD184" t="s">
        <v>8</v>
      </c>
      <c r="AE184">
        <v>56</v>
      </c>
      <c r="AF184">
        <v>6</v>
      </c>
      <c r="AH184" t="s">
        <v>24573</v>
      </c>
      <c r="AI184" t="s">
        <v>24572</v>
      </c>
      <c r="AJ184" t="s">
        <v>24571</v>
      </c>
      <c r="AK184" t="s">
        <v>24570</v>
      </c>
      <c r="AL184">
        <v>27</v>
      </c>
      <c r="AM184" s="5">
        <f t="shared" si="26"/>
        <v>1.9285714285714286</v>
      </c>
      <c r="AN184" s="4">
        <f t="shared" si="23"/>
        <v>2.9209714934819065E-3</v>
      </c>
      <c r="AO184" s="3"/>
      <c r="AP184">
        <v>0</v>
      </c>
      <c r="AQ184" t="s">
        <v>2130</v>
      </c>
      <c r="AR184" t="s">
        <v>24569</v>
      </c>
      <c r="AS184" t="s">
        <v>2128</v>
      </c>
      <c r="AT184" s="2" t="s">
        <v>0</v>
      </c>
      <c r="AU184" s="1">
        <f t="shared" si="27"/>
        <v>3.1745728996428224</v>
      </c>
      <c r="AV184" s="1">
        <f t="shared" si="28"/>
        <v>2.3510083995586419</v>
      </c>
      <c r="AW184" s="1">
        <f t="shared" si="29"/>
        <v>1.5274438994744612</v>
      </c>
    </row>
    <row r="185" spans="1:49" x14ac:dyDescent="0.2">
      <c r="A185">
        <v>183</v>
      </c>
      <c r="B185" t="s">
        <v>24568</v>
      </c>
      <c r="C185" t="s">
        <v>24567</v>
      </c>
      <c r="F185" t="s">
        <v>24566</v>
      </c>
      <c r="G185" t="s">
        <v>19</v>
      </c>
      <c r="H185" t="s">
        <v>18</v>
      </c>
      <c r="I185" t="s">
        <v>24565</v>
      </c>
      <c r="J185" t="s">
        <v>24564</v>
      </c>
      <c r="K185" t="s">
        <v>24563</v>
      </c>
      <c r="L185" t="s">
        <v>24562</v>
      </c>
      <c r="M185" t="s">
        <v>24561</v>
      </c>
      <c r="N185">
        <v>2</v>
      </c>
      <c r="O185" t="s">
        <v>24560</v>
      </c>
      <c r="P185" t="s">
        <v>24559</v>
      </c>
      <c r="Q185" t="s">
        <v>24558</v>
      </c>
      <c r="R185" s="7">
        <v>39600</v>
      </c>
      <c r="S185" s="8">
        <f t="shared" si="24"/>
        <v>2008</v>
      </c>
      <c r="T185" s="8">
        <v>2008</v>
      </c>
      <c r="U185" s="8">
        <f t="shared" si="25"/>
        <v>14</v>
      </c>
      <c r="V185" s="7">
        <v>39600</v>
      </c>
      <c r="W185" t="s">
        <v>2080</v>
      </c>
      <c r="X185" s="2">
        <v>1.6519999999999999</v>
      </c>
      <c r="Y185" s="6">
        <f t="shared" si="22"/>
        <v>4.409919649769093E-2</v>
      </c>
      <c r="AA185" t="s">
        <v>2079</v>
      </c>
      <c r="AB185">
        <v>17337</v>
      </c>
      <c r="AD185" t="s">
        <v>8</v>
      </c>
      <c r="AE185">
        <v>56</v>
      </c>
      <c r="AF185">
        <v>6</v>
      </c>
      <c r="AH185" t="s">
        <v>24557</v>
      </c>
      <c r="AI185" t="s">
        <v>24556</v>
      </c>
      <c r="AJ185" t="s">
        <v>24555</v>
      </c>
      <c r="AK185" t="s">
        <v>24554</v>
      </c>
      <c r="AL185">
        <v>8</v>
      </c>
      <c r="AM185" s="5">
        <f t="shared" si="26"/>
        <v>0.5714285714285714</v>
      </c>
      <c r="AN185" s="4">
        <f t="shared" si="23"/>
        <v>8.6547303510574997E-4</v>
      </c>
      <c r="AO185" s="3"/>
      <c r="AP185">
        <v>0</v>
      </c>
      <c r="AR185" t="s">
        <v>64</v>
      </c>
      <c r="AS185" t="s">
        <v>24553</v>
      </c>
      <c r="AT185" s="2" t="s">
        <v>0</v>
      </c>
      <c r="AU185" s="1">
        <f t="shared" si="27"/>
        <v>3.1129079458915374</v>
      </c>
      <c r="AV185" s="1">
        <f t="shared" si="28"/>
        <v>2.2482334766398342</v>
      </c>
      <c r="AW185" s="1">
        <f t="shared" si="29"/>
        <v>1.3835590073881303</v>
      </c>
    </row>
    <row r="186" spans="1:49" x14ac:dyDescent="0.2">
      <c r="A186">
        <v>184</v>
      </c>
      <c r="B186" t="s">
        <v>24552</v>
      </c>
      <c r="C186" t="s">
        <v>24551</v>
      </c>
      <c r="F186" t="s">
        <v>24550</v>
      </c>
      <c r="G186" t="s">
        <v>19</v>
      </c>
      <c r="H186" t="s">
        <v>18</v>
      </c>
      <c r="I186" t="s">
        <v>18071</v>
      </c>
      <c r="J186" t="s">
        <v>24549</v>
      </c>
      <c r="K186" t="s">
        <v>24548</v>
      </c>
      <c r="L186" t="s">
        <v>24547</v>
      </c>
      <c r="M186" t="s">
        <v>2405</v>
      </c>
      <c r="N186">
        <v>4</v>
      </c>
      <c r="O186" t="s">
        <v>24546</v>
      </c>
      <c r="P186" t="s">
        <v>24545</v>
      </c>
      <c r="Q186" t="s">
        <v>24544</v>
      </c>
      <c r="R186" s="7">
        <v>39600</v>
      </c>
      <c r="S186" s="8">
        <f t="shared" si="24"/>
        <v>2008</v>
      </c>
      <c r="T186" s="8">
        <v>2008</v>
      </c>
      <c r="U186" s="8">
        <f t="shared" si="25"/>
        <v>14</v>
      </c>
      <c r="V186" s="7">
        <v>39600</v>
      </c>
      <c r="W186" t="s">
        <v>2080</v>
      </c>
      <c r="X186" s="2">
        <v>1.6519999999999999</v>
      </c>
      <c r="Y186" s="6">
        <f t="shared" si="22"/>
        <v>4.409919649769093E-2</v>
      </c>
      <c r="AA186" t="s">
        <v>2079</v>
      </c>
      <c r="AB186">
        <v>17337</v>
      </c>
      <c r="AD186" t="s">
        <v>8</v>
      </c>
      <c r="AE186">
        <v>56</v>
      </c>
      <c r="AF186">
        <v>6</v>
      </c>
      <c r="AH186" t="s">
        <v>24543</v>
      </c>
      <c r="AI186" t="s">
        <v>24542</v>
      </c>
      <c r="AJ186" t="s">
        <v>24541</v>
      </c>
      <c r="AK186" t="s">
        <v>24540</v>
      </c>
      <c r="AL186">
        <v>34</v>
      </c>
      <c r="AM186" s="5">
        <f t="shared" si="26"/>
        <v>2.4285714285714284</v>
      </c>
      <c r="AN186" s="4">
        <f t="shared" si="23"/>
        <v>3.678260399199437E-3</v>
      </c>
      <c r="AO186" s="3"/>
      <c r="AP186">
        <v>0</v>
      </c>
      <c r="AR186" t="s">
        <v>64</v>
      </c>
      <c r="AT186" s="2" t="s">
        <v>0</v>
      </c>
      <c r="AU186" s="1">
        <f t="shared" si="27"/>
        <v>3.1972915668143482</v>
      </c>
      <c r="AV186" s="1">
        <f t="shared" si="28"/>
        <v>2.3888728448445185</v>
      </c>
      <c r="AW186" s="1">
        <f t="shared" si="29"/>
        <v>1.5804541228746884</v>
      </c>
    </row>
    <row r="187" spans="1:49" x14ac:dyDescent="0.2">
      <c r="A187">
        <v>185</v>
      </c>
      <c r="B187" t="s">
        <v>24539</v>
      </c>
      <c r="C187" t="s">
        <v>24538</v>
      </c>
      <c r="F187" t="s">
        <v>24537</v>
      </c>
      <c r="G187" t="s">
        <v>19</v>
      </c>
      <c r="H187" t="s">
        <v>18</v>
      </c>
      <c r="I187" t="s">
        <v>24536</v>
      </c>
      <c r="J187" t="s">
        <v>24535</v>
      </c>
      <c r="K187" t="s">
        <v>24534</v>
      </c>
      <c r="L187" t="s">
        <v>24533</v>
      </c>
      <c r="M187" t="s">
        <v>1059</v>
      </c>
      <c r="N187">
        <v>4</v>
      </c>
      <c r="O187" t="s">
        <v>24532</v>
      </c>
      <c r="P187" t="s">
        <v>24531</v>
      </c>
      <c r="Q187" t="s">
        <v>24530</v>
      </c>
      <c r="R187" s="7">
        <v>39600</v>
      </c>
      <c r="S187" s="8">
        <f t="shared" si="24"/>
        <v>2008</v>
      </c>
      <c r="T187" s="8">
        <v>2008</v>
      </c>
      <c r="U187" s="8">
        <f t="shared" si="25"/>
        <v>14</v>
      </c>
      <c r="V187" s="7">
        <v>39600</v>
      </c>
      <c r="W187" t="s">
        <v>2080</v>
      </c>
      <c r="X187" s="2">
        <v>1.6519999999999999</v>
      </c>
      <c r="Y187" s="6">
        <f t="shared" si="22"/>
        <v>4.409919649769093E-2</v>
      </c>
      <c r="AA187" t="s">
        <v>2079</v>
      </c>
      <c r="AB187">
        <v>17337</v>
      </c>
      <c r="AD187" t="s">
        <v>8</v>
      </c>
      <c r="AE187">
        <v>56</v>
      </c>
      <c r="AF187">
        <v>6</v>
      </c>
      <c r="AH187" t="s">
        <v>24529</v>
      </c>
      <c r="AI187" t="s">
        <v>24528</v>
      </c>
      <c r="AJ187" t="s">
        <v>24527</v>
      </c>
      <c r="AK187" t="s">
        <v>24526</v>
      </c>
      <c r="AL187">
        <v>4</v>
      </c>
      <c r="AM187" s="5">
        <f t="shared" si="26"/>
        <v>0.2857142857142857</v>
      </c>
      <c r="AN187" s="4">
        <f t="shared" si="23"/>
        <v>4.3273651755287499E-4</v>
      </c>
      <c r="AO187" s="3"/>
      <c r="AP187">
        <v>0</v>
      </c>
      <c r="AR187" t="s">
        <v>64</v>
      </c>
      <c r="AT187" s="2" t="s">
        <v>0</v>
      </c>
      <c r="AU187" s="1">
        <f t="shared" si="27"/>
        <v>3.0999258503649512</v>
      </c>
      <c r="AV187" s="1">
        <f t="shared" si="28"/>
        <v>2.2265966507621902</v>
      </c>
      <c r="AW187" s="1">
        <f t="shared" si="29"/>
        <v>1.3532674511594291</v>
      </c>
    </row>
    <row r="188" spans="1:49" x14ac:dyDescent="0.2">
      <c r="A188">
        <v>186</v>
      </c>
      <c r="B188" t="s">
        <v>24525</v>
      </c>
      <c r="C188" t="s">
        <v>24524</v>
      </c>
      <c r="F188" t="s">
        <v>24523</v>
      </c>
      <c r="G188" t="s">
        <v>19</v>
      </c>
      <c r="H188" t="s">
        <v>18</v>
      </c>
      <c r="I188" t="s">
        <v>15811</v>
      </c>
      <c r="J188">
        <v>107622537</v>
      </c>
      <c r="K188" t="s">
        <v>1402</v>
      </c>
      <c r="L188" t="s">
        <v>12806</v>
      </c>
      <c r="M188" t="s">
        <v>35</v>
      </c>
      <c r="N188">
        <v>3</v>
      </c>
      <c r="O188" t="s">
        <v>24522</v>
      </c>
      <c r="P188" t="s">
        <v>24521</v>
      </c>
      <c r="Q188" t="s">
        <v>24520</v>
      </c>
      <c r="R188" s="7">
        <v>39600</v>
      </c>
      <c r="S188" s="8">
        <f t="shared" si="24"/>
        <v>2008</v>
      </c>
      <c r="T188" s="8">
        <v>2008</v>
      </c>
      <c r="U188" s="8">
        <f t="shared" si="25"/>
        <v>14</v>
      </c>
      <c r="V188" s="7">
        <v>39600</v>
      </c>
      <c r="W188" t="s">
        <v>2080</v>
      </c>
      <c r="X188" s="2">
        <v>1.6519999999999999</v>
      </c>
      <c r="Y188" s="6">
        <f t="shared" si="22"/>
        <v>4.409919649769093E-2</v>
      </c>
      <c r="AA188" t="s">
        <v>2079</v>
      </c>
      <c r="AB188">
        <v>17337</v>
      </c>
      <c r="AD188" t="s">
        <v>8</v>
      </c>
      <c r="AE188">
        <v>56</v>
      </c>
      <c r="AF188">
        <v>6</v>
      </c>
      <c r="AH188" t="s">
        <v>24519</v>
      </c>
      <c r="AI188" t="s">
        <v>24518</v>
      </c>
      <c r="AJ188" t="s">
        <v>24517</v>
      </c>
      <c r="AK188" t="s">
        <v>24516</v>
      </c>
      <c r="AL188">
        <v>142</v>
      </c>
      <c r="AM188" s="5">
        <f t="shared" si="26"/>
        <v>10.142857142857142</v>
      </c>
      <c r="AN188" s="4">
        <f t="shared" si="23"/>
        <v>1.5362146373127061E-2</v>
      </c>
      <c r="AO188" s="3"/>
      <c r="AP188">
        <v>0</v>
      </c>
      <c r="AR188" t="s">
        <v>64</v>
      </c>
      <c r="AT188" s="2" t="s">
        <v>0</v>
      </c>
      <c r="AU188" s="1">
        <f t="shared" si="27"/>
        <v>3.5478081460321769</v>
      </c>
      <c r="AV188" s="1">
        <f t="shared" si="28"/>
        <v>2.9730671435408995</v>
      </c>
      <c r="AW188" s="1">
        <f t="shared" si="29"/>
        <v>2.3983261410496217</v>
      </c>
    </row>
    <row r="189" spans="1:49" x14ac:dyDescent="0.2">
      <c r="A189">
        <v>187</v>
      </c>
      <c r="B189" t="s">
        <v>24515</v>
      </c>
      <c r="C189" t="s">
        <v>24514</v>
      </c>
      <c r="F189" t="s">
        <v>24513</v>
      </c>
      <c r="G189" t="s">
        <v>19</v>
      </c>
      <c r="H189" t="s">
        <v>18</v>
      </c>
      <c r="I189" t="s">
        <v>24512</v>
      </c>
      <c r="J189">
        <v>60012265</v>
      </c>
      <c r="K189" t="s">
        <v>24511</v>
      </c>
      <c r="L189" t="s">
        <v>24510</v>
      </c>
      <c r="M189" t="s">
        <v>35</v>
      </c>
      <c r="N189">
        <v>1</v>
      </c>
      <c r="O189" t="s">
        <v>24509</v>
      </c>
      <c r="P189">
        <v>6603214983</v>
      </c>
      <c r="Q189">
        <v>60012265</v>
      </c>
      <c r="R189" s="7">
        <v>39600</v>
      </c>
      <c r="S189" s="8">
        <f t="shared" si="24"/>
        <v>2008</v>
      </c>
      <c r="T189" s="8">
        <v>2008</v>
      </c>
      <c r="U189" s="8">
        <f t="shared" si="25"/>
        <v>14</v>
      </c>
      <c r="V189" s="7">
        <v>39600</v>
      </c>
      <c r="W189" t="s">
        <v>24508</v>
      </c>
      <c r="X189" s="2">
        <v>0.57299999999999995</v>
      </c>
      <c r="Y189" s="6">
        <f t="shared" si="22"/>
        <v>1.5295907744053816E-2</v>
      </c>
      <c r="AA189">
        <v>10831363</v>
      </c>
      <c r="AB189">
        <v>64002</v>
      </c>
      <c r="AD189" t="s">
        <v>8</v>
      </c>
      <c r="AE189">
        <v>13</v>
      </c>
      <c r="AF189">
        <v>2</v>
      </c>
      <c r="AH189" t="s">
        <v>24507</v>
      </c>
      <c r="AI189" t="s">
        <v>24506</v>
      </c>
      <c r="AK189" t="s">
        <v>24505</v>
      </c>
      <c r="AL189">
        <v>6</v>
      </c>
      <c r="AM189" s="5">
        <f t="shared" si="26"/>
        <v>0.42857142857142855</v>
      </c>
      <c r="AN189" s="4">
        <f t="shared" si="23"/>
        <v>6.4910477632931242E-4</v>
      </c>
      <c r="AO189" s="3"/>
      <c r="AP189">
        <v>0</v>
      </c>
      <c r="AR189" t="s">
        <v>64</v>
      </c>
      <c r="AT189" s="2" t="s">
        <v>0</v>
      </c>
      <c r="AU189" s="1">
        <f t="shared" si="27"/>
        <v>1.0901866853736464</v>
      </c>
      <c r="AV189" s="1">
        <f t="shared" si="28"/>
        <v>0.79725062601915631</v>
      </c>
      <c r="AW189" s="1">
        <f t="shared" si="29"/>
        <v>0.50431456666466634</v>
      </c>
    </row>
    <row r="190" spans="1:49" x14ac:dyDescent="0.2">
      <c r="A190">
        <v>188</v>
      </c>
      <c r="B190" t="s">
        <v>24504</v>
      </c>
      <c r="C190" t="s">
        <v>24503</v>
      </c>
      <c r="E190">
        <v>18463862</v>
      </c>
      <c r="F190" t="s">
        <v>24502</v>
      </c>
      <c r="G190" t="s">
        <v>19</v>
      </c>
      <c r="H190" t="s">
        <v>18</v>
      </c>
      <c r="I190" t="s">
        <v>24501</v>
      </c>
      <c r="J190" t="s">
        <v>24500</v>
      </c>
      <c r="K190" t="s">
        <v>24499</v>
      </c>
      <c r="L190" t="s">
        <v>24498</v>
      </c>
      <c r="M190" t="s">
        <v>5912</v>
      </c>
      <c r="N190">
        <v>6</v>
      </c>
      <c r="O190" t="s">
        <v>24497</v>
      </c>
      <c r="P190" t="s">
        <v>24496</v>
      </c>
      <c r="Q190" t="s">
        <v>24495</v>
      </c>
      <c r="R190" s="7">
        <v>39600</v>
      </c>
      <c r="S190" s="8">
        <f t="shared" si="24"/>
        <v>2008</v>
      </c>
      <c r="T190" s="8">
        <v>2008</v>
      </c>
      <c r="U190" s="8">
        <f t="shared" si="25"/>
        <v>14</v>
      </c>
      <c r="V190" s="7">
        <v>39600</v>
      </c>
      <c r="W190" t="s">
        <v>24494</v>
      </c>
      <c r="X190" s="2">
        <v>0.66400000000000003</v>
      </c>
      <c r="Y190" s="6">
        <f t="shared" si="22"/>
        <v>1.7725100771468997E-2</v>
      </c>
      <c r="AA190">
        <v>1757571</v>
      </c>
      <c r="AB190">
        <v>14877</v>
      </c>
      <c r="AD190" t="s">
        <v>8</v>
      </c>
      <c r="AE190">
        <v>37</v>
      </c>
      <c r="AF190">
        <v>5</v>
      </c>
      <c r="AH190" t="s">
        <v>24493</v>
      </c>
      <c r="AI190" t="s">
        <v>24492</v>
      </c>
      <c r="AJ190" t="s">
        <v>24491</v>
      </c>
      <c r="AK190" t="s">
        <v>24490</v>
      </c>
      <c r="AL190">
        <v>7</v>
      </c>
      <c r="AM190" s="5">
        <f t="shared" si="26"/>
        <v>0.5</v>
      </c>
      <c r="AN190" s="4">
        <f t="shared" si="23"/>
        <v>7.572889057175312E-4</v>
      </c>
      <c r="AO190" s="3"/>
      <c r="AP190">
        <v>0</v>
      </c>
      <c r="AQ190" t="s">
        <v>45</v>
      </c>
      <c r="AR190" t="s">
        <v>24489</v>
      </c>
      <c r="AS190" t="s">
        <v>43</v>
      </c>
      <c r="AT190" s="2" t="s">
        <v>0</v>
      </c>
      <c r="AU190" s="1">
        <f t="shared" si="27"/>
        <v>1.2634757211743557</v>
      </c>
      <c r="AV190" s="1">
        <f t="shared" si="28"/>
        <v>0.92411948385932641</v>
      </c>
      <c r="AW190" s="1">
        <f t="shared" si="29"/>
        <v>0.58476324654429712</v>
      </c>
    </row>
    <row r="191" spans="1:49" x14ac:dyDescent="0.2">
      <c r="A191">
        <v>189</v>
      </c>
      <c r="B191" t="s">
        <v>24488</v>
      </c>
      <c r="C191" t="s">
        <v>24487</v>
      </c>
      <c r="F191" t="s">
        <v>24486</v>
      </c>
      <c r="G191" t="s">
        <v>19</v>
      </c>
      <c r="H191" t="s">
        <v>18</v>
      </c>
      <c r="I191" t="s">
        <v>24485</v>
      </c>
      <c r="J191" t="s">
        <v>24484</v>
      </c>
      <c r="K191" t="s">
        <v>24483</v>
      </c>
      <c r="L191" t="s">
        <v>24482</v>
      </c>
      <c r="M191" t="s">
        <v>1433</v>
      </c>
      <c r="N191">
        <v>5</v>
      </c>
      <c r="O191" t="s">
        <v>24481</v>
      </c>
      <c r="P191" t="s">
        <v>24480</v>
      </c>
      <c r="Q191" t="s">
        <v>24479</v>
      </c>
      <c r="R191" s="7">
        <v>39600</v>
      </c>
      <c r="S191" s="8">
        <f t="shared" si="24"/>
        <v>2008</v>
      </c>
      <c r="T191" s="8">
        <v>2008</v>
      </c>
      <c r="U191" s="8">
        <f t="shared" si="25"/>
        <v>14</v>
      </c>
      <c r="V191" s="7">
        <v>39600</v>
      </c>
      <c r="W191" t="s">
        <v>1247</v>
      </c>
      <c r="X191" s="2">
        <v>1.3720000000000001</v>
      </c>
      <c r="Y191" s="6">
        <f t="shared" si="22"/>
        <v>3.662475641333654E-2</v>
      </c>
      <c r="AA191">
        <v>189480</v>
      </c>
      <c r="AB191">
        <v>17366</v>
      </c>
      <c r="AD191" t="s">
        <v>8</v>
      </c>
      <c r="AE191">
        <v>56</v>
      </c>
      <c r="AF191">
        <v>6</v>
      </c>
      <c r="AG191">
        <v>4511506</v>
      </c>
      <c r="AH191" t="s">
        <v>24478</v>
      </c>
      <c r="AI191" t="s">
        <v>24477</v>
      </c>
      <c r="AJ191" t="s">
        <v>24476</v>
      </c>
      <c r="AK191" t="s">
        <v>24475</v>
      </c>
      <c r="AL191">
        <v>152</v>
      </c>
      <c r="AM191" s="5">
        <f t="shared" si="26"/>
        <v>10.857142857142858</v>
      </c>
      <c r="AN191" s="4">
        <f t="shared" si="23"/>
        <v>1.644398766700925E-2</v>
      </c>
      <c r="AO191" s="3"/>
      <c r="AP191">
        <v>0</v>
      </c>
      <c r="AR191" t="s">
        <v>64</v>
      </c>
      <c r="AT191" s="2" t="s">
        <v>0</v>
      </c>
      <c r="AU191" s="1">
        <f t="shared" si="27"/>
        <v>3.0570525789438348</v>
      </c>
      <c r="AV191" s="1">
        <f t="shared" si="28"/>
        <v>2.6534372040172896</v>
      </c>
      <c r="AW191" s="1">
        <f t="shared" si="29"/>
        <v>2.2498218290907439</v>
      </c>
    </row>
    <row r="192" spans="1:49" x14ac:dyDescent="0.2">
      <c r="A192">
        <v>190</v>
      </c>
      <c r="B192" t="s">
        <v>24474</v>
      </c>
      <c r="C192" t="s">
        <v>24473</v>
      </c>
      <c r="F192" t="s">
        <v>24472</v>
      </c>
      <c r="G192" t="s">
        <v>19</v>
      </c>
      <c r="H192" t="s">
        <v>18</v>
      </c>
      <c r="I192" t="s">
        <v>22402</v>
      </c>
      <c r="J192" t="s">
        <v>24471</v>
      </c>
      <c r="K192" t="s">
        <v>24470</v>
      </c>
      <c r="L192" t="s">
        <v>24469</v>
      </c>
      <c r="M192" t="s">
        <v>15556</v>
      </c>
      <c r="N192">
        <v>5</v>
      </c>
      <c r="O192" t="s">
        <v>24468</v>
      </c>
      <c r="P192" t="s">
        <v>24467</v>
      </c>
      <c r="Q192" t="s">
        <v>24466</v>
      </c>
      <c r="R192" s="7">
        <v>39600</v>
      </c>
      <c r="S192" s="8">
        <f t="shared" si="24"/>
        <v>2008</v>
      </c>
      <c r="T192" s="8">
        <v>2008</v>
      </c>
      <c r="U192" s="8">
        <f t="shared" si="25"/>
        <v>14</v>
      </c>
      <c r="V192" s="7">
        <v>39600</v>
      </c>
      <c r="W192" t="s">
        <v>1247</v>
      </c>
      <c r="X192" s="2">
        <v>1.3720000000000001</v>
      </c>
      <c r="Y192" s="6">
        <f t="shared" si="22"/>
        <v>3.662475641333654E-2</v>
      </c>
      <c r="AA192">
        <v>189480</v>
      </c>
      <c r="AB192">
        <v>17366</v>
      </c>
      <c r="AD192" t="s">
        <v>8</v>
      </c>
      <c r="AE192">
        <v>56</v>
      </c>
      <c r="AF192">
        <v>6</v>
      </c>
      <c r="AG192">
        <v>4511499</v>
      </c>
      <c r="AH192" t="s">
        <v>24465</v>
      </c>
      <c r="AI192" t="s">
        <v>24464</v>
      </c>
      <c r="AJ192" t="s">
        <v>24463</v>
      </c>
      <c r="AK192" t="s">
        <v>24462</v>
      </c>
      <c r="AL192">
        <v>50</v>
      </c>
      <c r="AM192" s="5">
        <f t="shared" si="26"/>
        <v>3.5714285714285716</v>
      </c>
      <c r="AN192" s="4">
        <f t="shared" si="23"/>
        <v>5.4092064694109378E-3</v>
      </c>
      <c r="AO192" s="3"/>
      <c r="AP192">
        <v>0</v>
      </c>
      <c r="AR192" t="s">
        <v>64</v>
      </c>
      <c r="AT192" s="2" t="s">
        <v>0</v>
      </c>
      <c r="AU192" s="1">
        <f t="shared" si="27"/>
        <v>2.7260091430158857</v>
      </c>
      <c r="AV192" s="1">
        <f t="shared" si="28"/>
        <v>2.1016981441373739</v>
      </c>
      <c r="AW192" s="1">
        <f t="shared" si="29"/>
        <v>1.4773871452588618</v>
      </c>
    </row>
    <row r="193" spans="1:49" x14ac:dyDescent="0.2">
      <c r="A193">
        <v>191</v>
      </c>
      <c r="B193" t="s">
        <v>24461</v>
      </c>
      <c r="C193" t="s">
        <v>24460</v>
      </c>
      <c r="F193" t="s">
        <v>24459</v>
      </c>
      <c r="G193" t="s">
        <v>19</v>
      </c>
      <c r="H193" t="s">
        <v>18</v>
      </c>
      <c r="I193" t="s">
        <v>11364</v>
      </c>
      <c r="J193" t="s">
        <v>24458</v>
      </c>
      <c r="K193" t="s">
        <v>24457</v>
      </c>
      <c r="L193" t="s">
        <v>24456</v>
      </c>
      <c r="M193" t="s">
        <v>10419</v>
      </c>
      <c r="N193">
        <v>3</v>
      </c>
      <c r="O193" t="s">
        <v>24455</v>
      </c>
      <c r="P193" t="s">
        <v>24454</v>
      </c>
      <c r="Q193" t="s">
        <v>24453</v>
      </c>
      <c r="R193" s="7">
        <v>39600</v>
      </c>
      <c r="S193" s="8">
        <f t="shared" si="24"/>
        <v>2008</v>
      </c>
      <c r="T193" s="8">
        <v>2008</v>
      </c>
      <c r="U193" s="8">
        <f t="shared" si="25"/>
        <v>14</v>
      </c>
      <c r="V193" s="7">
        <v>39600</v>
      </c>
      <c r="W193" t="s">
        <v>1247</v>
      </c>
      <c r="X193" s="2">
        <v>1.3720000000000001</v>
      </c>
      <c r="Y193" s="6">
        <f t="shared" si="22"/>
        <v>3.662475641333654E-2</v>
      </c>
      <c r="AA193">
        <v>189480</v>
      </c>
      <c r="AB193">
        <v>17366</v>
      </c>
      <c r="AD193" t="s">
        <v>8</v>
      </c>
      <c r="AE193">
        <v>56</v>
      </c>
      <c r="AF193">
        <v>6</v>
      </c>
      <c r="AG193">
        <v>4511504</v>
      </c>
      <c r="AH193" t="s">
        <v>24452</v>
      </c>
      <c r="AI193" t="s">
        <v>24451</v>
      </c>
      <c r="AJ193" t="s">
        <v>24450</v>
      </c>
      <c r="AK193" t="s">
        <v>24449</v>
      </c>
      <c r="AL193">
        <v>0</v>
      </c>
      <c r="AM193" s="5">
        <f t="shared" si="26"/>
        <v>0</v>
      </c>
      <c r="AN193" s="4">
        <f t="shared" si="23"/>
        <v>0</v>
      </c>
      <c r="AO193" s="3"/>
      <c r="AP193">
        <v>0</v>
      </c>
      <c r="AR193" t="s">
        <v>64</v>
      </c>
      <c r="AT193" s="2" t="s">
        <v>0</v>
      </c>
      <c r="AU193" s="1">
        <f t="shared" si="27"/>
        <v>2.5637329489335574</v>
      </c>
      <c r="AV193" s="1">
        <f t="shared" si="28"/>
        <v>1.8312378206668269</v>
      </c>
      <c r="AW193" s="1">
        <f t="shared" si="29"/>
        <v>1.0987426924000963</v>
      </c>
    </row>
    <row r="194" spans="1:49" x14ac:dyDescent="0.2">
      <c r="A194">
        <v>192</v>
      </c>
      <c r="B194" t="s">
        <v>24448</v>
      </c>
      <c r="C194" t="s">
        <v>24447</v>
      </c>
      <c r="F194" t="s">
        <v>24446</v>
      </c>
      <c r="G194" t="s">
        <v>19</v>
      </c>
      <c r="H194" t="s">
        <v>18</v>
      </c>
      <c r="I194" t="s">
        <v>24445</v>
      </c>
      <c r="J194">
        <v>60029701</v>
      </c>
      <c r="K194" t="s">
        <v>4205</v>
      </c>
      <c r="L194" t="s">
        <v>4204</v>
      </c>
      <c r="M194" t="s">
        <v>293</v>
      </c>
      <c r="N194">
        <v>1</v>
      </c>
      <c r="O194" t="s">
        <v>24444</v>
      </c>
      <c r="P194">
        <v>7004951282</v>
      </c>
      <c r="Q194">
        <v>60029701</v>
      </c>
      <c r="R194" s="7">
        <v>39600</v>
      </c>
      <c r="S194" s="8">
        <f t="shared" si="24"/>
        <v>2008</v>
      </c>
      <c r="T194" s="8">
        <v>2008</v>
      </c>
      <c r="U194" s="8">
        <f t="shared" si="25"/>
        <v>14</v>
      </c>
      <c r="V194" s="7">
        <v>39600</v>
      </c>
      <c r="W194" t="s">
        <v>1247</v>
      </c>
      <c r="X194" s="2">
        <v>1.3720000000000001</v>
      </c>
      <c r="Y194" s="6">
        <f t="shared" ref="Y194:Y257" si="30">(X194-$Z$4)/($Z$3-$Z$4)</f>
        <v>3.662475641333654E-2</v>
      </c>
      <c r="AA194">
        <v>189480</v>
      </c>
      <c r="AB194">
        <v>17366</v>
      </c>
      <c r="AD194" t="s">
        <v>8</v>
      </c>
      <c r="AE194">
        <v>56</v>
      </c>
      <c r="AF194">
        <v>6</v>
      </c>
      <c r="AG194">
        <v>4525120</v>
      </c>
      <c r="AH194" t="s">
        <v>24443</v>
      </c>
      <c r="AI194" t="s">
        <v>24442</v>
      </c>
      <c r="AJ194" t="s">
        <v>24441</v>
      </c>
      <c r="AK194" t="s">
        <v>24440</v>
      </c>
      <c r="AL194">
        <v>33</v>
      </c>
      <c r="AM194" s="5">
        <f t="shared" si="26"/>
        <v>2.3571428571428572</v>
      </c>
      <c r="AN194" s="4">
        <f t="shared" ref="AN194:AN257" si="31">(AM194-$AO$4)/($AO$3-$AO$4)</f>
        <v>3.5700762698112187E-3</v>
      </c>
      <c r="AO194" s="3"/>
      <c r="AP194">
        <v>0</v>
      </c>
      <c r="AR194" t="s">
        <v>64</v>
      </c>
      <c r="AT194" s="2" t="s">
        <v>0</v>
      </c>
      <c r="AU194" s="1">
        <f t="shared" si="27"/>
        <v>2.670835237027894</v>
      </c>
      <c r="AV194" s="1">
        <f t="shared" si="28"/>
        <v>2.0097416341573879</v>
      </c>
      <c r="AW194" s="1">
        <f t="shared" si="29"/>
        <v>1.3486480312868816</v>
      </c>
    </row>
    <row r="195" spans="1:49" x14ac:dyDescent="0.2">
      <c r="A195">
        <v>193</v>
      </c>
      <c r="B195" t="s">
        <v>24439</v>
      </c>
      <c r="C195" t="s">
        <v>24438</v>
      </c>
      <c r="E195">
        <v>18424688</v>
      </c>
      <c r="F195" t="s">
        <v>24437</v>
      </c>
      <c r="G195" t="s">
        <v>19</v>
      </c>
      <c r="H195" t="s">
        <v>18</v>
      </c>
      <c r="I195" t="s">
        <v>24436</v>
      </c>
      <c r="J195" t="s">
        <v>24435</v>
      </c>
      <c r="K195" t="s">
        <v>24434</v>
      </c>
      <c r="L195" t="s">
        <v>24433</v>
      </c>
      <c r="M195" t="s">
        <v>1433</v>
      </c>
      <c r="N195">
        <v>4</v>
      </c>
      <c r="O195" t="s">
        <v>24432</v>
      </c>
      <c r="P195" t="s">
        <v>24431</v>
      </c>
      <c r="Q195" t="s">
        <v>24430</v>
      </c>
      <c r="R195" s="7">
        <v>39600</v>
      </c>
      <c r="S195" s="8">
        <f t="shared" si="24"/>
        <v>2008</v>
      </c>
      <c r="T195" s="8">
        <v>2008</v>
      </c>
      <c r="U195" s="8">
        <f t="shared" si="25"/>
        <v>14</v>
      </c>
      <c r="V195" s="7">
        <v>39600</v>
      </c>
      <c r="W195" t="s">
        <v>17912</v>
      </c>
      <c r="X195" s="2">
        <v>3.1179999999999999</v>
      </c>
      <c r="Y195" s="6">
        <f t="shared" si="30"/>
        <v>8.3233229225060726E-2</v>
      </c>
      <c r="AA195">
        <v>338419</v>
      </c>
      <c r="AB195">
        <v>17864</v>
      </c>
      <c r="AC195">
        <v>15271315</v>
      </c>
      <c r="AD195" t="s">
        <v>8</v>
      </c>
      <c r="AE195">
        <v>247</v>
      </c>
      <c r="AF195">
        <v>3</v>
      </c>
      <c r="AH195" t="s">
        <v>24429</v>
      </c>
      <c r="AI195" t="s">
        <v>24428</v>
      </c>
      <c r="AK195" t="s">
        <v>24427</v>
      </c>
      <c r="AL195">
        <v>64</v>
      </c>
      <c r="AM195" s="5">
        <f t="shared" si="26"/>
        <v>4.5714285714285712</v>
      </c>
      <c r="AN195" s="4">
        <f t="shared" si="31"/>
        <v>6.9237842808459998E-3</v>
      </c>
      <c r="AO195" s="3"/>
      <c r="AP195">
        <v>0</v>
      </c>
      <c r="AR195" t="s">
        <v>64</v>
      </c>
      <c r="AT195" s="2">
        <v>11.105</v>
      </c>
      <c r="AU195" s="1">
        <f t="shared" si="27"/>
        <v>6.03403957417963</v>
      </c>
      <c r="AV195" s="1">
        <f t="shared" si="28"/>
        <v>4.5078506752953365</v>
      </c>
      <c r="AW195" s="1">
        <f t="shared" si="29"/>
        <v>2.9816617764110416</v>
      </c>
    </row>
    <row r="196" spans="1:49" x14ac:dyDescent="0.2">
      <c r="A196">
        <v>194</v>
      </c>
      <c r="B196" t="s">
        <v>24426</v>
      </c>
      <c r="C196" t="s">
        <v>24425</v>
      </c>
      <c r="F196" t="s">
        <v>24424</v>
      </c>
      <c r="G196" t="s">
        <v>19</v>
      </c>
      <c r="H196" t="s">
        <v>18</v>
      </c>
      <c r="I196" t="s">
        <v>24423</v>
      </c>
      <c r="J196" t="s">
        <v>8146</v>
      </c>
      <c r="K196" t="s">
        <v>8145</v>
      </c>
      <c r="L196" t="s">
        <v>8144</v>
      </c>
      <c r="M196" t="s">
        <v>170</v>
      </c>
      <c r="N196">
        <v>4</v>
      </c>
      <c r="O196" t="s">
        <v>24422</v>
      </c>
      <c r="P196" t="s">
        <v>24421</v>
      </c>
      <c r="Q196" t="s">
        <v>24420</v>
      </c>
      <c r="R196" s="7">
        <v>39600</v>
      </c>
      <c r="S196" s="8">
        <f t="shared" si="24"/>
        <v>2008</v>
      </c>
      <c r="T196" s="8">
        <v>2008</v>
      </c>
      <c r="U196" s="8">
        <f t="shared" si="25"/>
        <v>14</v>
      </c>
      <c r="V196" s="7">
        <v>39600</v>
      </c>
      <c r="W196" t="s">
        <v>24419</v>
      </c>
      <c r="X196" s="2">
        <v>0.26</v>
      </c>
      <c r="Y196" s="6">
        <f t="shared" si="30"/>
        <v>6.9405515069005099E-3</v>
      </c>
      <c r="AA196">
        <v>10546618</v>
      </c>
      <c r="AB196">
        <v>4700152485</v>
      </c>
      <c r="AC196">
        <v>15556212</v>
      </c>
      <c r="AD196" t="s">
        <v>8</v>
      </c>
      <c r="AE196">
        <v>18</v>
      </c>
      <c r="AF196">
        <v>2</v>
      </c>
      <c r="AH196" t="s">
        <v>24418</v>
      </c>
      <c r="AI196" t="s">
        <v>24417</v>
      </c>
      <c r="AK196" t="s">
        <v>24416</v>
      </c>
      <c r="AL196">
        <v>2</v>
      </c>
      <c r="AM196" s="5">
        <f t="shared" si="26"/>
        <v>0.14285714285714285</v>
      </c>
      <c r="AN196" s="4">
        <f t="shared" si="31"/>
        <v>2.1636825877643749E-4</v>
      </c>
      <c r="AO196" s="3"/>
      <c r="AP196">
        <v>0</v>
      </c>
      <c r="AR196" t="s">
        <v>64</v>
      </c>
      <c r="AT196" s="2" t="s">
        <v>0</v>
      </c>
      <c r="AU196" s="1">
        <f t="shared" si="27"/>
        <v>0.49232965324632877</v>
      </c>
      <c r="AV196" s="1">
        <f t="shared" si="28"/>
        <v>0.35784598828384739</v>
      </c>
      <c r="AW196" s="1">
        <f t="shared" si="29"/>
        <v>0.22336232332136591</v>
      </c>
    </row>
    <row r="197" spans="1:49" x14ac:dyDescent="0.2">
      <c r="A197">
        <v>195</v>
      </c>
      <c r="B197" t="s">
        <v>24415</v>
      </c>
      <c r="C197" t="s">
        <v>24414</v>
      </c>
      <c r="D197" t="s">
        <v>24413</v>
      </c>
      <c r="F197" t="s">
        <v>24412</v>
      </c>
      <c r="G197" t="s">
        <v>19</v>
      </c>
      <c r="H197" t="s">
        <v>18</v>
      </c>
      <c r="I197" t="s">
        <v>24411</v>
      </c>
      <c r="J197">
        <v>60003729</v>
      </c>
      <c r="K197" t="s">
        <v>24410</v>
      </c>
      <c r="L197" t="s">
        <v>24409</v>
      </c>
      <c r="M197" t="s">
        <v>2182</v>
      </c>
      <c r="N197">
        <v>18</v>
      </c>
      <c r="O197" t="s">
        <v>24408</v>
      </c>
      <c r="P197" t="s">
        <v>24407</v>
      </c>
      <c r="Q197" t="s">
        <v>24406</v>
      </c>
      <c r="R197" s="7">
        <v>39600</v>
      </c>
      <c r="S197" s="8">
        <f t="shared" si="24"/>
        <v>2008</v>
      </c>
      <c r="T197" s="8">
        <v>2008</v>
      </c>
      <c r="U197" s="8">
        <f t="shared" si="25"/>
        <v>14</v>
      </c>
      <c r="V197" s="7">
        <v>39600</v>
      </c>
      <c r="W197" t="s">
        <v>14145</v>
      </c>
      <c r="X197" s="2">
        <v>1.774</v>
      </c>
      <c r="Y197" s="6">
        <f t="shared" si="30"/>
        <v>4.7355916820159633E-2</v>
      </c>
      <c r="AA197">
        <v>295515</v>
      </c>
      <c r="AB197">
        <v>29066</v>
      </c>
      <c r="AC197">
        <v>17414326</v>
      </c>
      <c r="AD197" t="s">
        <v>8</v>
      </c>
      <c r="AE197">
        <v>48</v>
      </c>
      <c r="AF197">
        <v>6</v>
      </c>
      <c r="AG197">
        <v>65007</v>
      </c>
      <c r="AI197" t="s">
        <v>24405</v>
      </c>
      <c r="AK197" t="s">
        <v>24404</v>
      </c>
      <c r="AL197">
        <v>24</v>
      </c>
      <c r="AM197" s="5">
        <f t="shared" si="26"/>
        <v>1.7142857142857142</v>
      </c>
      <c r="AN197" s="4">
        <f t="shared" si="31"/>
        <v>2.5964191053172497E-3</v>
      </c>
      <c r="AO197" s="3"/>
      <c r="AP197">
        <v>0</v>
      </c>
      <c r="AR197" t="s">
        <v>64</v>
      </c>
      <c r="AT197" s="2">
        <v>3.1789999999999998</v>
      </c>
      <c r="AU197" s="1">
        <f t="shared" si="27"/>
        <v>3.3928067505706911</v>
      </c>
      <c r="AV197" s="1">
        <f t="shared" si="28"/>
        <v>2.497616796273844</v>
      </c>
      <c r="AW197" s="1">
        <f t="shared" si="29"/>
        <v>1.6024268419769963</v>
      </c>
    </row>
    <row r="198" spans="1:49" x14ac:dyDescent="0.2">
      <c r="A198">
        <v>196</v>
      </c>
      <c r="B198" t="s">
        <v>24403</v>
      </c>
      <c r="C198" t="s">
        <v>24402</v>
      </c>
      <c r="F198" t="s">
        <v>24401</v>
      </c>
      <c r="G198" t="s">
        <v>19</v>
      </c>
      <c r="H198" t="s">
        <v>18</v>
      </c>
      <c r="I198" t="s">
        <v>24400</v>
      </c>
      <c r="J198" t="s">
        <v>24399</v>
      </c>
      <c r="K198" t="s">
        <v>24398</v>
      </c>
      <c r="L198" t="s">
        <v>24397</v>
      </c>
      <c r="M198" t="s">
        <v>12134</v>
      </c>
      <c r="N198">
        <v>2</v>
      </c>
      <c r="O198" t="s">
        <v>24396</v>
      </c>
      <c r="P198" t="s">
        <v>24395</v>
      </c>
      <c r="Q198" t="s">
        <v>24394</v>
      </c>
      <c r="R198" s="7">
        <v>39600</v>
      </c>
      <c r="S198" s="8">
        <f t="shared" ref="S198:S261" si="32">YEAR(R198)</f>
        <v>2008</v>
      </c>
      <c r="T198" s="8">
        <v>2008</v>
      </c>
      <c r="U198" s="8">
        <f t="shared" ref="U198:U261" si="33">2022-T198</f>
        <v>14</v>
      </c>
      <c r="V198" s="7">
        <v>39600</v>
      </c>
      <c r="W198" t="s">
        <v>1724</v>
      </c>
      <c r="X198" s="2">
        <v>1.1479999999999999</v>
      </c>
      <c r="Y198" s="6">
        <f t="shared" si="30"/>
        <v>3.0645204345853019E-2</v>
      </c>
      <c r="AA198">
        <v>244082</v>
      </c>
      <c r="AB198">
        <v>22631</v>
      </c>
      <c r="AC198">
        <v>10963642</v>
      </c>
      <c r="AD198" t="s">
        <v>8</v>
      </c>
      <c r="AE198">
        <v>153</v>
      </c>
      <c r="AF198">
        <v>2</v>
      </c>
      <c r="AH198" t="s">
        <v>24393</v>
      </c>
      <c r="AI198" t="s">
        <v>24392</v>
      </c>
      <c r="AJ198" t="s">
        <v>24391</v>
      </c>
      <c r="AK198" t="s">
        <v>24390</v>
      </c>
      <c r="AL198">
        <v>24</v>
      </c>
      <c r="AM198" s="5">
        <f t="shared" ref="AM198:AM261" si="34">AL198/U198</f>
        <v>1.7142857142857142</v>
      </c>
      <c r="AN198" s="4">
        <f t="shared" si="31"/>
        <v>2.5964191053172497E-3</v>
      </c>
      <c r="AO198" s="3"/>
      <c r="AP198">
        <v>1</v>
      </c>
      <c r="AR198" t="s">
        <v>64</v>
      </c>
      <c r="AT198" s="2" t="s">
        <v>0</v>
      </c>
      <c r="AU198" s="1">
        <f t="shared" ref="AU198:AU261" si="35">(Y198*0.7+AN198*0.3)*100</f>
        <v>2.223056877369229</v>
      </c>
      <c r="AV198" s="1">
        <f t="shared" ref="AV198:AV261" si="36">(Y198*0.5+AN198*0.5)*100</f>
        <v>1.6620811725585134</v>
      </c>
      <c r="AW198" s="1">
        <f t="shared" ref="AW198:AW261" si="37">(Y198*0.3+AN198*0.7)*100</f>
        <v>1.1011054677477978</v>
      </c>
    </row>
    <row r="199" spans="1:49" x14ac:dyDescent="0.2">
      <c r="A199">
        <v>197</v>
      </c>
      <c r="B199" t="s">
        <v>24389</v>
      </c>
      <c r="C199" t="s">
        <v>24388</v>
      </c>
      <c r="F199" t="s">
        <v>24387</v>
      </c>
      <c r="G199" t="s">
        <v>19</v>
      </c>
      <c r="H199" t="s">
        <v>18</v>
      </c>
      <c r="I199" t="s">
        <v>17187</v>
      </c>
      <c r="J199" t="s">
        <v>24386</v>
      </c>
      <c r="K199" t="s">
        <v>24385</v>
      </c>
      <c r="L199" t="s">
        <v>24384</v>
      </c>
      <c r="M199" t="s">
        <v>2710</v>
      </c>
      <c r="N199">
        <v>2</v>
      </c>
      <c r="O199" t="s">
        <v>24383</v>
      </c>
      <c r="P199" t="s">
        <v>24382</v>
      </c>
      <c r="Q199" t="s">
        <v>24381</v>
      </c>
      <c r="R199" s="7">
        <v>39600</v>
      </c>
      <c r="S199" s="8">
        <f t="shared" si="32"/>
        <v>2008</v>
      </c>
      <c r="T199" s="8">
        <v>2008</v>
      </c>
      <c r="U199" s="8">
        <f t="shared" si="33"/>
        <v>14</v>
      </c>
      <c r="V199" s="7">
        <v>39600</v>
      </c>
      <c r="W199" t="s">
        <v>700</v>
      </c>
      <c r="X199" s="2">
        <v>1.6379999999999999</v>
      </c>
      <c r="Y199" s="6">
        <f t="shared" si="30"/>
        <v>4.3725474493473214E-2</v>
      </c>
      <c r="AA199" t="s">
        <v>699</v>
      </c>
      <c r="AB199">
        <v>17391</v>
      </c>
      <c r="AD199" t="s">
        <v>8</v>
      </c>
      <c r="AE199">
        <v>56</v>
      </c>
      <c r="AF199">
        <v>6</v>
      </c>
      <c r="AH199" t="s">
        <v>24380</v>
      </c>
      <c r="AI199" t="s">
        <v>24379</v>
      </c>
      <c r="AJ199" t="s">
        <v>24378</v>
      </c>
      <c r="AK199" t="s">
        <v>24377</v>
      </c>
      <c r="AL199">
        <v>49</v>
      </c>
      <c r="AM199" s="5">
        <f t="shared" si="34"/>
        <v>3.5</v>
      </c>
      <c r="AN199" s="4">
        <f t="shared" si="31"/>
        <v>5.301022340022719E-3</v>
      </c>
      <c r="AO199" s="3"/>
      <c r="AP199">
        <v>0</v>
      </c>
      <c r="AQ199" t="s">
        <v>26</v>
      </c>
      <c r="AR199" t="s">
        <v>24376</v>
      </c>
      <c r="AS199" t="s">
        <v>24</v>
      </c>
      <c r="AT199" s="2">
        <v>4.931</v>
      </c>
      <c r="AU199" s="1">
        <f t="shared" si="35"/>
        <v>3.2198138847438065</v>
      </c>
      <c r="AV199" s="1">
        <f t="shared" si="36"/>
        <v>2.4513248416747966</v>
      </c>
      <c r="AW199" s="1">
        <f t="shared" si="37"/>
        <v>1.6828357986057867</v>
      </c>
    </row>
    <row r="200" spans="1:49" x14ac:dyDescent="0.2">
      <c r="A200">
        <v>198</v>
      </c>
      <c r="B200" t="s">
        <v>24375</v>
      </c>
      <c r="C200" t="s">
        <v>24374</v>
      </c>
      <c r="F200" t="s">
        <v>24373</v>
      </c>
      <c r="G200" t="s">
        <v>19</v>
      </c>
      <c r="H200" t="s">
        <v>18</v>
      </c>
      <c r="I200" t="s">
        <v>24372</v>
      </c>
      <c r="J200" t="s">
        <v>24371</v>
      </c>
      <c r="K200" t="s">
        <v>24370</v>
      </c>
      <c r="L200" t="s">
        <v>24369</v>
      </c>
      <c r="M200" t="s">
        <v>24368</v>
      </c>
      <c r="N200">
        <v>4</v>
      </c>
      <c r="O200" t="s">
        <v>24367</v>
      </c>
      <c r="P200" t="s">
        <v>24366</v>
      </c>
      <c r="Q200" t="s">
        <v>24365</v>
      </c>
      <c r="R200" s="7">
        <v>39600</v>
      </c>
      <c r="S200" s="8">
        <f t="shared" si="32"/>
        <v>2008</v>
      </c>
      <c r="T200" s="8">
        <v>2008</v>
      </c>
      <c r="U200" s="8">
        <f t="shared" si="33"/>
        <v>14</v>
      </c>
      <c r="V200" s="7">
        <v>39600</v>
      </c>
      <c r="W200" t="s">
        <v>5306</v>
      </c>
      <c r="X200" s="2">
        <v>2.137</v>
      </c>
      <c r="Y200" s="6">
        <f t="shared" si="30"/>
        <v>5.7045994500947654E-2</v>
      </c>
      <c r="AA200">
        <v>46361</v>
      </c>
      <c r="AB200">
        <v>26750</v>
      </c>
      <c r="AC200">
        <v>14320746</v>
      </c>
      <c r="AD200" t="s">
        <v>8</v>
      </c>
      <c r="AE200">
        <v>484</v>
      </c>
      <c r="AF200">
        <v>3</v>
      </c>
      <c r="AI200" t="s">
        <v>24364</v>
      </c>
      <c r="AJ200" t="s">
        <v>24363</v>
      </c>
      <c r="AK200" t="s">
        <v>24362</v>
      </c>
      <c r="AL200">
        <v>24</v>
      </c>
      <c r="AM200" s="5">
        <f t="shared" si="34"/>
        <v>1.7142857142857142</v>
      </c>
      <c r="AN200" s="4">
        <f t="shared" si="31"/>
        <v>2.5964191053172497E-3</v>
      </c>
      <c r="AO200" s="3"/>
      <c r="AP200">
        <v>1</v>
      </c>
      <c r="AR200" t="s">
        <v>64</v>
      </c>
      <c r="AT200" s="2" t="s">
        <v>0</v>
      </c>
      <c r="AU200" s="1">
        <f t="shared" si="35"/>
        <v>4.071112188225853</v>
      </c>
      <c r="AV200" s="1">
        <f t="shared" si="36"/>
        <v>2.9821206803132454</v>
      </c>
      <c r="AW200" s="1">
        <f t="shared" si="37"/>
        <v>1.8931291724006367</v>
      </c>
    </row>
    <row r="201" spans="1:49" x14ac:dyDescent="0.2">
      <c r="A201">
        <v>199</v>
      </c>
      <c r="B201" t="s">
        <v>24361</v>
      </c>
      <c r="C201" t="s">
        <v>24360</v>
      </c>
      <c r="F201" t="s">
        <v>24359</v>
      </c>
      <c r="G201" t="s">
        <v>19</v>
      </c>
      <c r="H201" t="s">
        <v>18</v>
      </c>
      <c r="I201" t="s">
        <v>24299</v>
      </c>
      <c r="J201" t="s">
        <v>5865</v>
      </c>
      <c r="K201" t="s">
        <v>5864</v>
      </c>
      <c r="L201" t="s">
        <v>5863</v>
      </c>
      <c r="M201" t="s">
        <v>5862</v>
      </c>
      <c r="N201">
        <v>3</v>
      </c>
      <c r="O201" t="s">
        <v>24298</v>
      </c>
      <c r="P201" t="s">
        <v>5860</v>
      </c>
      <c r="Q201" t="s">
        <v>5859</v>
      </c>
      <c r="R201" s="7">
        <v>39600</v>
      </c>
      <c r="S201" s="8">
        <f t="shared" si="32"/>
        <v>2008</v>
      </c>
      <c r="T201" s="8">
        <v>2008</v>
      </c>
      <c r="U201" s="8">
        <f t="shared" si="33"/>
        <v>14</v>
      </c>
      <c r="V201" s="7">
        <v>39600</v>
      </c>
      <c r="W201" t="s">
        <v>700</v>
      </c>
      <c r="X201" s="2">
        <v>1.6379999999999999</v>
      </c>
      <c r="Y201" s="6">
        <f t="shared" si="30"/>
        <v>4.3725474493473214E-2</v>
      </c>
      <c r="AA201" t="s">
        <v>699</v>
      </c>
      <c r="AB201">
        <v>17391</v>
      </c>
      <c r="AD201" t="s">
        <v>8</v>
      </c>
      <c r="AE201">
        <v>56</v>
      </c>
      <c r="AF201">
        <v>6</v>
      </c>
      <c r="AH201" t="s">
        <v>24358</v>
      </c>
      <c r="AI201" t="s">
        <v>24357</v>
      </c>
      <c r="AJ201" t="s">
        <v>24356</v>
      </c>
      <c r="AK201" t="s">
        <v>24355</v>
      </c>
      <c r="AL201">
        <v>36</v>
      </c>
      <c r="AM201" s="5">
        <f t="shared" si="34"/>
        <v>2.5714285714285716</v>
      </c>
      <c r="AN201" s="4">
        <f t="shared" si="31"/>
        <v>3.8946286579758754E-3</v>
      </c>
      <c r="AO201" s="3"/>
      <c r="AP201">
        <v>0</v>
      </c>
      <c r="AR201" t="s">
        <v>64</v>
      </c>
      <c r="AT201" s="2">
        <v>4.931</v>
      </c>
      <c r="AU201" s="1">
        <f t="shared" si="35"/>
        <v>3.1776220742824011</v>
      </c>
      <c r="AV201" s="1">
        <f t="shared" si="36"/>
        <v>2.3810051575724542</v>
      </c>
      <c r="AW201" s="1">
        <f t="shared" si="37"/>
        <v>1.5843882408625074</v>
      </c>
    </row>
    <row r="202" spans="1:49" x14ac:dyDescent="0.2">
      <c r="A202">
        <v>200</v>
      </c>
      <c r="B202" t="s">
        <v>24354</v>
      </c>
      <c r="C202" t="s">
        <v>24353</v>
      </c>
      <c r="F202" t="s">
        <v>24352</v>
      </c>
      <c r="G202" t="s">
        <v>19</v>
      </c>
      <c r="H202" t="s">
        <v>18</v>
      </c>
      <c r="I202" t="s">
        <v>24351</v>
      </c>
      <c r="J202">
        <v>60011170</v>
      </c>
      <c r="K202" t="s">
        <v>24350</v>
      </c>
      <c r="L202" t="s">
        <v>24349</v>
      </c>
      <c r="M202" t="s">
        <v>443</v>
      </c>
      <c r="N202">
        <v>3</v>
      </c>
      <c r="O202" t="s">
        <v>24348</v>
      </c>
      <c r="P202" t="s">
        <v>24347</v>
      </c>
      <c r="Q202" t="s">
        <v>24346</v>
      </c>
      <c r="R202" s="7">
        <v>39600</v>
      </c>
      <c r="S202" s="8">
        <f t="shared" si="32"/>
        <v>2008</v>
      </c>
      <c r="T202" s="8">
        <v>2008</v>
      </c>
      <c r="U202" s="8">
        <f t="shared" si="33"/>
        <v>14</v>
      </c>
      <c r="V202" s="7">
        <v>39600</v>
      </c>
      <c r="W202" t="s">
        <v>700</v>
      </c>
      <c r="X202" s="2">
        <v>1.6379999999999999</v>
      </c>
      <c r="Y202" s="6">
        <f t="shared" si="30"/>
        <v>4.3725474493473214E-2</v>
      </c>
      <c r="AA202" t="s">
        <v>699</v>
      </c>
      <c r="AB202">
        <v>17391</v>
      </c>
      <c r="AD202" t="s">
        <v>8</v>
      </c>
      <c r="AE202">
        <v>56</v>
      </c>
      <c r="AF202">
        <v>6</v>
      </c>
      <c r="AH202" t="s">
        <v>24345</v>
      </c>
      <c r="AI202" t="s">
        <v>24344</v>
      </c>
      <c r="AJ202" t="s">
        <v>24343</v>
      </c>
      <c r="AK202" t="s">
        <v>24342</v>
      </c>
      <c r="AL202">
        <v>58</v>
      </c>
      <c r="AM202" s="5">
        <f t="shared" si="34"/>
        <v>4.1428571428571432</v>
      </c>
      <c r="AN202" s="4">
        <f t="shared" si="31"/>
        <v>6.274679504516688E-3</v>
      </c>
      <c r="AO202" s="3"/>
      <c r="AP202">
        <v>0</v>
      </c>
      <c r="AR202">
        <v>116423</v>
      </c>
      <c r="AS202" t="s">
        <v>13938</v>
      </c>
      <c r="AT202" s="2">
        <v>4.931</v>
      </c>
      <c r="AU202" s="1">
        <f t="shared" si="35"/>
        <v>3.2490235996786256</v>
      </c>
      <c r="AV202" s="1">
        <f t="shared" si="36"/>
        <v>2.5000076998994953</v>
      </c>
      <c r="AW202" s="1">
        <f t="shared" si="37"/>
        <v>1.7509918001203644</v>
      </c>
    </row>
    <row r="203" spans="1:49" x14ac:dyDescent="0.2">
      <c r="A203">
        <v>201</v>
      </c>
      <c r="B203" t="s">
        <v>24341</v>
      </c>
      <c r="C203" t="s">
        <v>24340</v>
      </c>
      <c r="F203" t="s">
        <v>24339</v>
      </c>
      <c r="G203" t="s">
        <v>19</v>
      </c>
      <c r="H203" t="s">
        <v>18</v>
      </c>
      <c r="I203" t="s">
        <v>24338</v>
      </c>
      <c r="J203">
        <v>60014982</v>
      </c>
      <c r="K203" t="s">
        <v>1180</v>
      </c>
      <c r="L203" t="s">
        <v>1179</v>
      </c>
      <c r="M203" t="s">
        <v>342</v>
      </c>
      <c r="N203">
        <v>4</v>
      </c>
      <c r="O203" t="s">
        <v>24337</v>
      </c>
      <c r="P203" t="s">
        <v>24336</v>
      </c>
      <c r="Q203" t="s">
        <v>5768</v>
      </c>
      <c r="R203" s="7">
        <v>39600</v>
      </c>
      <c r="S203" s="8">
        <f t="shared" si="32"/>
        <v>2008</v>
      </c>
      <c r="T203" s="8">
        <v>2008</v>
      </c>
      <c r="U203" s="8">
        <f t="shared" si="33"/>
        <v>14</v>
      </c>
      <c r="V203" s="7">
        <v>39600</v>
      </c>
      <c r="W203" t="s">
        <v>24335</v>
      </c>
      <c r="X203" s="2">
        <v>1.337</v>
      </c>
      <c r="Y203" s="6">
        <f t="shared" si="30"/>
        <v>3.5690451402792235E-2</v>
      </c>
      <c r="AA203">
        <v>7413106</v>
      </c>
      <c r="AB203">
        <v>26005</v>
      </c>
      <c r="AD203" t="s">
        <v>8</v>
      </c>
      <c r="AE203">
        <v>29</v>
      </c>
      <c r="AF203">
        <v>6</v>
      </c>
      <c r="AH203" t="s">
        <v>24334</v>
      </c>
      <c r="AI203" t="s">
        <v>24333</v>
      </c>
      <c r="AJ203" t="s">
        <v>24332</v>
      </c>
      <c r="AK203" t="s">
        <v>24331</v>
      </c>
      <c r="AL203">
        <v>159</v>
      </c>
      <c r="AM203" s="5">
        <f t="shared" si="34"/>
        <v>11.357142857142858</v>
      </c>
      <c r="AN203" s="4">
        <f t="shared" si="31"/>
        <v>1.7201276572726781E-2</v>
      </c>
      <c r="AO203" s="3"/>
      <c r="AP203">
        <v>0</v>
      </c>
      <c r="AR203" t="s">
        <v>64</v>
      </c>
      <c r="AT203" s="2">
        <v>4.1870000000000003</v>
      </c>
      <c r="AU203" s="1">
        <f t="shared" si="35"/>
        <v>3.0143698953772597</v>
      </c>
      <c r="AV203" s="1">
        <f t="shared" si="36"/>
        <v>2.6445863987759508</v>
      </c>
      <c r="AW203" s="1">
        <f t="shared" si="37"/>
        <v>2.2748029021746414</v>
      </c>
    </row>
    <row r="204" spans="1:49" x14ac:dyDescent="0.2">
      <c r="A204">
        <v>202</v>
      </c>
      <c r="B204" t="s">
        <v>24330</v>
      </c>
      <c r="C204" t="s">
        <v>24329</v>
      </c>
      <c r="F204" t="s">
        <v>24328</v>
      </c>
      <c r="G204" t="s">
        <v>19</v>
      </c>
      <c r="H204" t="s">
        <v>18</v>
      </c>
      <c r="I204" t="s">
        <v>24327</v>
      </c>
      <c r="J204" t="s">
        <v>24326</v>
      </c>
      <c r="K204" t="s">
        <v>24325</v>
      </c>
      <c r="L204" t="s">
        <v>24324</v>
      </c>
      <c r="M204" t="s">
        <v>24323</v>
      </c>
      <c r="N204">
        <v>3</v>
      </c>
      <c r="O204" t="s">
        <v>24322</v>
      </c>
      <c r="P204" t="s">
        <v>24321</v>
      </c>
      <c r="Q204" t="s">
        <v>24320</v>
      </c>
      <c r="R204" s="7">
        <v>39600</v>
      </c>
      <c r="S204" s="8">
        <f t="shared" si="32"/>
        <v>2008</v>
      </c>
      <c r="T204" s="8">
        <v>2008</v>
      </c>
      <c r="U204" s="8">
        <f t="shared" si="33"/>
        <v>14</v>
      </c>
      <c r="V204" s="7">
        <v>39600</v>
      </c>
      <c r="W204" t="s">
        <v>700</v>
      </c>
      <c r="X204" s="2">
        <v>1.6379999999999999</v>
      </c>
      <c r="Y204" s="6">
        <f t="shared" si="30"/>
        <v>4.3725474493473214E-2</v>
      </c>
      <c r="AA204" t="s">
        <v>699</v>
      </c>
      <c r="AB204">
        <v>17391</v>
      </c>
      <c r="AD204" t="s">
        <v>8</v>
      </c>
      <c r="AE204">
        <v>56</v>
      </c>
      <c r="AF204">
        <v>6</v>
      </c>
      <c r="AH204" t="s">
        <v>24319</v>
      </c>
      <c r="AI204" t="s">
        <v>24318</v>
      </c>
      <c r="AJ204" t="s">
        <v>24317</v>
      </c>
      <c r="AK204" t="s">
        <v>24316</v>
      </c>
      <c r="AL204">
        <v>14</v>
      </c>
      <c r="AM204" s="5">
        <f t="shared" si="34"/>
        <v>1</v>
      </c>
      <c r="AN204" s="4">
        <f t="shared" si="31"/>
        <v>1.5145778114350624E-3</v>
      </c>
      <c r="AO204" s="3"/>
      <c r="AP204">
        <v>0</v>
      </c>
      <c r="AQ204" t="s">
        <v>2785</v>
      </c>
      <c r="AR204" t="s">
        <v>24315</v>
      </c>
      <c r="AS204" t="s">
        <v>24314</v>
      </c>
      <c r="AT204" s="2">
        <v>4.931</v>
      </c>
      <c r="AU204" s="1">
        <f t="shared" si="35"/>
        <v>3.1062205488861765</v>
      </c>
      <c r="AV204" s="1">
        <f t="shared" si="36"/>
        <v>2.2620026152454136</v>
      </c>
      <c r="AW204" s="1">
        <f t="shared" si="37"/>
        <v>1.4177846816046507</v>
      </c>
    </row>
    <row r="205" spans="1:49" x14ac:dyDescent="0.2">
      <c r="A205">
        <v>203</v>
      </c>
      <c r="B205" t="s">
        <v>24313</v>
      </c>
      <c r="C205" t="s">
        <v>24312</v>
      </c>
      <c r="E205">
        <v>18361403</v>
      </c>
      <c r="F205" t="s">
        <v>24311</v>
      </c>
      <c r="G205" t="s">
        <v>19</v>
      </c>
      <c r="H205" t="s">
        <v>18</v>
      </c>
      <c r="I205" t="s">
        <v>24310</v>
      </c>
      <c r="J205">
        <v>60015481</v>
      </c>
      <c r="K205" t="s">
        <v>8293</v>
      </c>
      <c r="L205" t="s">
        <v>8292</v>
      </c>
      <c r="M205" t="s">
        <v>35</v>
      </c>
      <c r="N205">
        <v>2</v>
      </c>
      <c r="O205" t="s">
        <v>24309</v>
      </c>
      <c r="P205" t="s">
        <v>24308</v>
      </c>
      <c r="Q205" t="s">
        <v>24307</v>
      </c>
      <c r="R205" s="7">
        <v>39600</v>
      </c>
      <c r="S205" s="8">
        <f t="shared" si="32"/>
        <v>2008</v>
      </c>
      <c r="T205" s="8">
        <v>2008</v>
      </c>
      <c r="U205" s="8">
        <f t="shared" si="33"/>
        <v>14</v>
      </c>
      <c r="V205" s="7">
        <v>39600</v>
      </c>
      <c r="W205" t="s">
        <v>1306</v>
      </c>
      <c r="X205" s="2">
        <v>1.716</v>
      </c>
      <c r="Y205" s="6">
        <f t="shared" si="30"/>
        <v>4.5807639945543363E-2</v>
      </c>
      <c r="AA205">
        <v>19328451</v>
      </c>
      <c r="AB205">
        <v>6000195389</v>
      </c>
      <c r="AC205" t="s">
        <v>1305</v>
      </c>
      <c r="AD205" t="s">
        <v>8</v>
      </c>
      <c r="AE205">
        <v>68</v>
      </c>
      <c r="AF205">
        <v>7</v>
      </c>
      <c r="AH205" t="s">
        <v>24306</v>
      </c>
      <c r="AI205" t="s">
        <v>24305</v>
      </c>
      <c r="AJ205" t="s">
        <v>24304</v>
      </c>
      <c r="AK205" t="s">
        <v>24303</v>
      </c>
      <c r="AL205">
        <v>39</v>
      </c>
      <c r="AM205" s="5">
        <f t="shared" si="34"/>
        <v>2.7857142857142856</v>
      </c>
      <c r="AN205" s="4">
        <f t="shared" si="31"/>
        <v>4.2191810461405313E-3</v>
      </c>
      <c r="AO205" s="3"/>
      <c r="AP205">
        <v>0</v>
      </c>
      <c r="AR205" t="s">
        <v>64</v>
      </c>
      <c r="AT205" s="2">
        <v>3.964</v>
      </c>
      <c r="AU205" s="1">
        <f t="shared" si="35"/>
        <v>3.3331102275722517</v>
      </c>
      <c r="AV205" s="1">
        <f t="shared" si="36"/>
        <v>2.5013410495841946</v>
      </c>
      <c r="AW205" s="1">
        <f t="shared" si="37"/>
        <v>1.6695718715961378</v>
      </c>
    </row>
    <row r="206" spans="1:49" x14ac:dyDescent="0.2">
      <c r="A206">
        <v>204</v>
      </c>
      <c r="B206" t="s">
        <v>24302</v>
      </c>
      <c r="C206" t="s">
        <v>24301</v>
      </c>
      <c r="F206" t="s">
        <v>24300</v>
      </c>
      <c r="G206" t="s">
        <v>19</v>
      </c>
      <c r="H206" t="s">
        <v>18</v>
      </c>
      <c r="I206" t="s">
        <v>24299</v>
      </c>
      <c r="J206" t="s">
        <v>5865</v>
      </c>
      <c r="K206" t="s">
        <v>5864</v>
      </c>
      <c r="L206" t="s">
        <v>5863</v>
      </c>
      <c r="M206" t="s">
        <v>5862</v>
      </c>
      <c r="N206">
        <v>3</v>
      </c>
      <c r="O206" t="s">
        <v>24298</v>
      </c>
      <c r="P206" t="s">
        <v>5860</v>
      </c>
      <c r="Q206" t="s">
        <v>5859</v>
      </c>
      <c r="R206" s="7">
        <v>39600</v>
      </c>
      <c r="S206" s="8">
        <f t="shared" si="32"/>
        <v>2008</v>
      </c>
      <c r="T206" s="8">
        <v>2008</v>
      </c>
      <c r="U206" s="8">
        <f t="shared" si="33"/>
        <v>14</v>
      </c>
      <c r="V206" s="7">
        <v>39600</v>
      </c>
      <c r="W206" t="s">
        <v>700</v>
      </c>
      <c r="X206" s="2">
        <v>1.6379999999999999</v>
      </c>
      <c r="Y206" s="6">
        <f t="shared" si="30"/>
        <v>4.3725474493473214E-2</v>
      </c>
      <c r="AA206" t="s">
        <v>699</v>
      </c>
      <c r="AB206">
        <v>17391</v>
      </c>
      <c r="AD206" t="s">
        <v>8</v>
      </c>
      <c r="AE206">
        <v>56</v>
      </c>
      <c r="AF206">
        <v>6</v>
      </c>
      <c r="AH206" t="s">
        <v>24297</v>
      </c>
      <c r="AI206" t="s">
        <v>24296</v>
      </c>
      <c r="AJ206" t="s">
        <v>24295</v>
      </c>
      <c r="AK206" t="s">
        <v>24294</v>
      </c>
      <c r="AL206">
        <v>58</v>
      </c>
      <c r="AM206" s="5">
        <f t="shared" si="34"/>
        <v>4.1428571428571432</v>
      </c>
      <c r="AN206" s="4">
        <f t="shared" si="31"/>
        <v>6.274679504516688E-3</v>
      </c>
      <c r="AO206" s="3"/>
      <c r="AP206">
        <v>0</v>
      </c>
      <c r="AR206" t="s">
        <v>64</v>
      </c>
      <c r="AT206" s="2">
        <v>4.931</v>
      </c>
      <c r="AU206" s="1">
        <f t="shared" si="35"/>
        <v>3.2490235996786256</v>
      </c>
      <c r="AV206" s="1">
        <f t="shared" si="36"/>
        <v>2.5000076998994953</v>
      </c>
      <c r="AW206" s="1">
        <f t="shared" si="37"/>
        <v>1.7509918001203644</v>
      </c>
    </row>
    <row r="207" spans="1:49" x14ac:dyDescent="0.2">
      <c r="A207">
        <v>205</v>
      </c>
      <c r="B207" t="s">
        <v>24293</v>
      </c>
      <c r="C207" t="s">
        <v>24292</v>
      </c>
      <c r="F207" t="s">
        <v>24291</v>
      </c>
      <c r="G207" t="s">
        <v>19</v>
      </c>
      <c r="H207" t="s">
        <v>18</v>
      </c>
      <c r="I207" t="s">
        <v>24290</v>
      </c>
      <c r="J207" t="s">
        <v>24289</v>
      </c>
      <c r="K207" t="s">
        <v>24288</v>
      </c>
      <c r="L207" t="s">
        <v>7509</v>
      </c>
      <c r="M207" t="s">
        <v>2710</v>
      </c>
      <c r="N207">
        <v>3</v>
      </c>
      <c r="O207" t="s">
        <v>24287</v>
      </c>
      <c r="P207" t="s">
        <v>24286</v>
      </c>
      <c r="Q207" t="s">
        <v>24285</v>
      </c>
      <c r="R207" s="7">
        <v>39600</v>
      </c>
      <c r="S207" s="8">
        <f t="shared" si="32"/>
        <v>2008</v>
      </c>
      <c r="T207" s="8">
        <v>2008</v>
      </c>
      <c r="U207" s="8">
        <f t="shared" si="33"/>
        <v>14</v>
      </c>
      <c r="V207" s="7">
        <v>39600</v>
      </c>
      <c r="W207" t="s">
        <v>700</v>
      </c>
      <c r="X207" s="2">
        <v>1.6379999999999999</v>
      </c>
      <c r="Y207" s="6">
        <f t="shared" si="30"/>
        <v>4.3725474493473214E-2</v>
      </c>
      <c r="AA207" t="s">
        <v>699</v>
      </c>
      <c r="AB207">
        <v>17391</v>
      </c>
      <c r="AD207" t="s">
        <v>8</v>
      </c>
      <c r="AE207">
        <v>56</v>
      </c>
      <c r="AF207">
        <v>6</v>
      </c>
      <c r="AH207" t="s">
        <v>24284</v>
      </c>
      <c r="AI207" t="s">
        <v>24283</v>
      </c>
      <c r="AJ207" t="s">
        <v>24282</v>
      </c>
      <c r="AK207" t="s">
        <v>24281</v>
      </c>
      <c r="AL207">
        <v>25</v>
      </c>
      <c r="AM207" s="5">
        <f t="shared" si="34"/>
        <v>1.7857142857142858</v>
      </c>
      <c r="AN207" s="4">
        <f t="shared" si="31"/>
        <v>2.7046032347054689E-3</v>
      </c>
      <c r="AO207" s="3"/>
      <c r="AP207">
        <v>0</v>
      </c>
      <c r="AR207" t="s">
        <v>64</v>
      </c>
      <c r="AT207" s="2">
        <v>4.931</v>
      </c>
      <c r="AU207" s="1">
        <f t="shared" si="35"/>
        <v>3.141921311584289</v>
      </c>
      <c r="AV207" s="1">
        <f t="shared" si="36"/>
        <v>2.3215038864089341</v>
      </c>
      <c r="AW207" s="1">
        <f t="shared" si="37"/>
        <v>1.5010864612335793</v>
      </c>
    </row>
    <row r="208" spans="1:49" x14ac:dyDescent="0.2">
      <c r="A208">
        <v>206</v>
      </c>
      <c r="B208" t="s">
        <v>24280</v>
      </c>
      <c r="C208" t="s">
        <v>24279</v>
      </c>
      <c r="E208">
        <v>18296696</v>
      </c>
      <c r="F208" t="s">
        <v>24278</v>
      </c>
      <c r="G208" t="s">
        <v>19</v>
      </c>
      <c r="H208" t="s">
        <v>18</v>
      </c>
      <c r="I208" t="s">
        <v>24277</v>
      </c>
      <c r="J208" t="s">
        <v>24276</v>
      </c>
      <c r="K208" t="s">
        <v>24275</v>
      </c>
      <c r="L208" t="s">
        <v>24274</v>
      </c>
      <c r="M208" t="s">
        <v>16923</v>
      </c>
      <c r="N208">
        <v>6</v>
      </c>
      <c r="O208" t="s">
        <v>24273</v>
      </c>
      <c r="P208" t="s">
        <v>24272</v>
      </c>
      <c r="Q208" t="s">
        <v>24271</v>
      </c>
      <c r="R208" s="7">
        <v>39600</v>
      </c>
      <c r="S208" s="8">
        <f t="shared" si="32"/>
        <v>2008</v>
      </c>
      <c r="T208" s="8">
        <v>2008</v>
      </c>
      <c r="U208" s="8">
        <f t="shared" si="33"/>
        <v>14</v>
      </c>
      <c r="V208" s="7">
        <v>39600</v>
      </c>
      <c r="W208" t="s">
        <v>24270</v>
      </c>
      <c r="X208" s="2">
        <v>6.6369999999999996</v>
      </c>
      <c r="Y208" s="6">
        <f t="shared" si="30"/>
        <v>0.17717092442807186</v>
      </c>
      <c r="AA208">
        <v>7374038</v>
      </c>
      <c r="AB208">
        <v>12216</v>
      </c>
      <c r="AC208">
        <v>15371719</v>
      </c>
      <c r="AD208" t="s">
        <v>8</v>
      </c>
      <c r="AE208">
        <v>25</v>
      </c>
      <c r="AF208">
        <v>6</v>
      </c>
      <c r="AH208" t="s">
        <v>24269</v>
      </c>
      <c r="AI208" t="s">
        <v>24268</v>
      </c>
      <c r="AJ208" t="s">
        <v>24267</v>
      </c>
      <c r="AK208" t="s">
        <v>24266</v>
      </c>
      <c r="AL208">
        <v>54</v>
      </c>
      <c r="AM208" s="5">
        <f t="shared" si="34"/>
        <v>3.8571428571428572</v>
      </c>
      <c r="AN208" s="4">
        <f t="shared" si="31"/>
        <v>5.8419429869638129E-3</v>
      </c>
      <c r="AO208" s="3"/>
      <c r="AP208">
        <v>0</v>
      </c>
      <c r="AQ208" t="s">
        <v>536</v>
      </c>
      <c r="AR208" t="s">
        <v>24265</v>
      </c>
      <c r="AS208" t="s">
        <v>534</v>
      </c>
      <c r="AT208" s="2">
        <v>16.239999999999998</v>
      </c>
      <c r="AU208" s="1">
        <f t="shared" si="35"/>
        <v>12.577222999573944</v>
      </c>
      <c r="AV208" s="1">
        <f t="shared" si="36"/>
        <v>9.1506433707517836</v>
      </c>
      <c r="AW208" s="1">
        <f t="shared" si="37"/>
        <v>5.7240637419296228</v>
      </c>
    </row>
    <row r="209" spans="1:49" x14ac:dyDescent="0.2">
      <c r="A209">
        <v>207</v>
      </c>
      <c r="B209" t="s">
        <v>24264</v>
      </c>
      <c r="C209" t="s">
        <v>24263</v>
      </c>
      <c r="F209" t="s">
        <v>24262</v>
      </c>
      <c r="G209" t="s">
        <v>19</v>
      </c>
      <c r="H209" t="s">
        <v>18</v>
      </c>
      <c r="I209" t="s">
        <v>24261</v>
      </c>
      <c r="J209">
        <v>60069509</v>
      </c>
      <c r="K209" t="s">
        <v>24260</v>
      </c>
      <c r="L209" t="s">
        <v>24259</v>
      </c>
      <c r="M209" t="s">
        <v>2776</v>
      </c>
      <c r="N209">
        <v>5</v>
      </c>
      <c r="O209" t="s">
        <v>24258</v>
      </c>
      <c r="P209" t="s">
        <v>24257</v>
      </c>
      <c r="Q209" t="s">
        <v>24256</v>
      </c>
      <c r="R209" s="7">
        <v>39600</v>
      </c>
      <c r="S209" s="8">
        <f t="shared" si="32"/>
        <v>2008</v>
      </c>
      <c r="T209" s="8">
        <v>2008</v>
      </c>
      <c r="U209" s="8">
        <f t="shared" si="33"/>
        <v>14</v>
      </c>
      <c r="V209" s="7">
        <v>39600</v>
      </c>
      <c r="W209" t="s">
        <v>5767</v>
      </c>
      <c r="X209" s="2">
        <v>0.9</v>
      </c>
      <c r="Y209" s="6">
        <f t="shared" si="30"/>
        <v>2.4024985985424845E-2</v>
      </c>
      <c r="AA209">
        <v>27820</v>
      </c>
      <c r="AB209">
        <v>20982</v>
      </c>
      <c r="AC209">
        <v>15512916</v>
      </c>
      <c r="AD209" t="s">
        <v>8</v>
      </c>
      <c r="AE209">
        <v>91</v>
      </c>
      <c r="AF209">
        <v>6</v>
      </c>
      <c r="AH209" t="s">
        <v>24255</v>
      </c>
      <c r="AI209" t="s">
        <v>24254</v>
      </c>
      <c r="AK209" t="s">
        <v>24253</v>
      </c>
      <c r="AL209">
        <v>23</v>
      </c>
      <c r="AM209" s="5">
        <f t="shared" si="34"/>
        <v>1.6428571428571428</v>
      </c>
      <c r="AN209" s="4">
        <f t="shared" si="31"/>
        <v>2.4882349759290309E-3</v>
      </c>
      <c r="AO209" s="3"/>
      <c r="AP209">
        <v>0</v>
      </c>
      <c r="AR209" t="s">
        <v>64</v>
      </c>
      <c r="AT209" s="2" t="s">
        <v>0</v>
      </c>
      <c r="AU209" s="1">
        <f t="shared" si="35"/>
        <v>1.7563960682576101</v>
      </c>
      <c r="AV209" s="1">
        <f t="shared" si="36"/>
        <v>1.3256610480676938</v>
      </c>
      <c r="AW209" s="1">
        <f t="shared" si="37"/>
        <v>0.89492602787777742</v>
      </c>
    </row>
    <row r="210" spans="1:49" x14ac:dyDescent="0.2">
      <c r="A210">
        <v>208</v>
      </c>
      <c r="B210" t="s">
        <v>24252</v>
      </c>
      <c r="C210" t="s">
        <v>24251</v>
      </c>
      <c r="F210" t="s">
        <v>24250</v>
      </c>
      <c r="G210" t="s">
        <v>19</v>
      </c>
      <c r="H210" t="s">
        <v>18</v>
      </c>
      <c r="I210" t="s">
        <v>24249</v>
      </c>
      <c r="J210" t="s">
        <v>24248</v>
      </c>
      <c r="K210" t="s">
        <v>24247</v>
      </c>
      <c r="L210" t="s">
        <v>24246</v>
      </c>
      <c r="M210" t="s">
        <v>170</v>
      </c>
      <c r="N210">
        <v>5</v>
      </c>
      <c r="O210" t="s">
        <v>24245</v>
      </c>
      <c r="P210" t="s">
        <v>24244</v>
      </c>
      <c r="Q210" t="s">
        <v>24243</v>
      </c>
      <c r="R210" s="7">
        <v>39600</v>
      </c>
      <c r="S210" s="8">
        <f t="shared" si="32"/>
        <v>2008</v>
      </c>
      <c r="T210" s="8">
        <v>2008</v>
      </c>
      <c r="U210" s="8">
        <f t="shared" si="33"/>
        <v>14</v>
      </c>
      <c r="V210" s="7">
        <v>39600</v>
      </c>
      <c r="W210" t="s">
        <v>13827</v>
      </c>
      <c r="X210" s="2">
        <v>0.78200000000000003</v>
      </c>
      <c r="Y210" s="6">
        <f t="shared" si="30"/>
        <v>2.0875043378446919E-2</v>
      </c>
      <c r="AA210">
        <v>189316</v>
      </c>
      <c r="AB210">
        <v>19901</v>
      </c>
      <c r="AD210" t="s">
        <v>8</v>
      </c>
      <c r="AE210">
        <v>54</v>
      </c>
      <c r="AF210">
        <v>2</v>
      </c>
      <c r="AG210">
        <v>4459704</v>
      </c>
      <c r="AH210" t="s">
        <v>24242</v>
      </c>
      <c r="AI210" t="s">
        <v>24241</v>
      </c>
      <c r="AJ210" t="s">
        <v>24240</v>
      </c>
      <c r="AK210" t="s">
        <v>24239</v>
      </c>
      <c r="AL210">
        <v>3</v>
      </c>
      <c r="AM210" s="5">
        <f t="shared" si="34"/>
        <v>0.21428571428571427</v>
      </c>
      <c r="AN210" s="4">
        <f t="shared" si="31"/>
        <v>3.2455238816465621E-4</v>
      </c>
      <c r="AO210" s="3"/>
      <c r="AP210">
        <v>0</v>
      </c>
      <c r="AQ210" t="s">
        <v>45</v>
      </c>
      <c r="AR210" t="s">
        <v>64</v>
      </c>
      <c r="AS210" t="s">
        <v>43</v>
      </c>
      <c r="AT210" s="2">
        <v>3.863</v>
      </c>
      <c r="AU210" s="1">
        <f t="shared" si="35"/>
        <v>1.4709896081362239</v>
      </c>
      <c r="AV210" s="1">
        <f t="shared" si="36"/>
        <v>1.0599797883305788</v>
      </c>
      <c r="AW210" s="1">
        <f t="shared" si="37"/>
        <v>0.64896996852493349</v>
      </c>
    </row>
    <row r="211" spans="1:49" x14ac:dyDescent="0.2">
      <c r="A211">
        <v>209</v>
      </c>
      <c r="B211" t="s">
        <v>24238</v>
      </c>
      <c r="C211" t="s">
        <v>24237</v>
      </c>
      <c r="D211" t="s">
        <v>24236</v>
      </c>
      <c r="F211" t="s">
        <v>24235</v>
      </c>
      <c r="G211" t="s">
        <v>19</v>
      </c>
      <c r="H211" t="s">
        <v>18</v>
      </c>
      <c r="I211" t="s">
        <v>24234</v>
      </c>
      <c r="J211">
        <v>60000982</v>
      </c>
      <c r="K211" t="s">
        <v>24233</v>
      </c>
      <c r="L211" t="s">
        <v>24232</v>
      </c>
      <c r="M211" t="s">
        <v>35</v>
      </c>
      <c r="N211">
        <v>2</v>
      </c>
      <c r="O211" t="s">
        <v>24231</v>
      </c>
      <c r="P211" t="s">
        <v>24230</v>
      </c>
      <c r="Q211" t="s">
        <v>24229</v>
      </c>
      <c r="R211" s="7">
        <v>39600</v>
      </c>
      <c r="S211" s="8">
        <f t="shared" si="32"/>
        <v>2008</v>
      </c>
      <c r="T211" s="8">
        <v>2008</v>
      </c>
      <c r="U211" s="8">
        <f t="shared" si="33"/>
        <v>14</v>
      </c>
      <c r="V211" s="7">
        <v>39600</v>
      </c>
      <c r="W211" t="s">
        <v>24228</v>
      </c>
      <c r="X211" s="2">
        <v>1.1359999999999999</v>
      </c>
      <c r="Y211" s="6">
        <f t="shared" si="30"/>
        <v>3.0324871199380689E-2</v>
      </c>
      <c r="AA211">
        <v>1676105</v>
      </c>
      <c r="AB211">
        <v>110486</v>
      </c>
      <c r="AD211" t="s">
        <v>8</v>
      </c>
      <c r="AE211">
        <v>96</v>
      </c>
      <c r="AF211" s="9">
        <v>44383</v>
      </c>
      <c r="AH211" t="s">
        <v>24227</v>
      </c>
      <c r="AI211" t="s">
        <v>24226</v>
      </c>
      <c r="AJ211" t="s">
        <v>24225</v>
      </c>
      <c r="AK211" t="s">
        <v>24224</v>
      </c>
      <c r="AL211">
        <v>4</v>
      </c>
      <c r="AM211" s="5">
        <f t="shared" si="34"/>
        <v>0.2857142857142857</v>
      </c>
      <c r="AN211" s="4">
        <f t="shared" si="31"/>
        <v>4.3273651755287499E-4</v>
      </c>
      <c r="AO211" s="3"/>
      <c r="AP211">
        <v>0</v>
      </c>
      <c r="AR211" t="s">
        <v>64</v>
      </c>
      <c r="AT211" s="2" t="s">
        <v>0</v>
      </c>
      <c r="AU211" s="1">
        <f t="shared" si="35"/>
        <v>2.1357230794832343</v>
      </c>
      <c r="AV211" s="1">
        <f t="shared" si="36"/>
        <v>1.5378803858466783</v>
      </c>
      <c r="AW211" s="1">
        <f t="shared" si="37"/>
        <v>0.9400376922101219</v>
      </c>
    </row>
    <row r="212" spans="1:49" x14ac:dyDescent="0.2">
      <c r="A212">
        <v>210</v>
      </c>
      <c r="B212" t="s">
        <v>24223</v>
      </c>
      <c r="C212" t="s">
        <v>24222</v>
      </c>
      <c r="F212" t="s">
        <v>24221</v>
      </c>
      <c r="G212" t="s">
        <v>19</v>
      </c>
      <c r="H212" t="s">
        <v>18</v>
      </c>
      <c r="I212" t="s">
        <v>24220</v>
      </c>
      <c r="J212" t="s">
        <v>24219</v>
      </c>
      <c r="K212" t="s">
        <v>24218</v>
      </c>
      <c r="L212" t="s">
        <v>24217</v>
      </c>
      <c r="M212" t="s">
        <v>1433</v>
      </c>
      <c r="N212">
        <v>2</v>
      </c>
      <c r="O212" t="s">
        <v>24216</v>
      </c>
      <c r="P212" t="s">
        <v>24215</v>
      </c>
      <c r="Q212" t="s">
        <v>24214</v>
      </c>
      <c r="R212" s="7">
        <v>39600</v>
      </c>
      <c r="S212" s="8">
        <f t="shared" si="32"/>
        <v>2008</v>
      </c>
      <c r="T212" s="8">
        <v>2008</v>
      </c>
      <c r="U212" s="8">
        <f t="shared" si="33"/>
        <v>14</v>
      </c>
      <c r="V212" s="7">
        <v>39600</v>
      </c>
      <c r="W212" t="s">
        <v>9371</v>
      </c>
      <c r="X212" s="2">
        <v>2.5710000000000002</v>
      </c>
      <c r="Y212" s="6">
        <f t="shared" si="30"/>
        <v>6.8631376631696966E-2</v>
      </c>
      <c r="AA212">
        <v>189200</v>
      </c>
      <c r="AB212">
        <v>17278</v>
      </c>
      <c r="AD212" t="s">
        <v>8</v>
      </c>
      <c r="AE212">
        <v>43</v>
      </c>
      <c r="AF212">
        <v>6</v>
      </c>
      <c r="AG212">
        <v>4531673</v>
      </c>
      <c r="AH212" t="s">
        <v>5546</v>
      </c>
      <c r="AI212" t="s">
        <v>24213</v>
      </c>
      <c r="AJ212" t="s">
        <v>24212</v>
      </c>
      <c r="AK212" t="s">
        <v>24211</v>
      </c>
      <c r="AL212">
        <v>130</v>
      </c>
      <c r="AM212" s="5">
        <f t="shared" si="34"/>
        <v>9.2857142857142865</v>
      </c>
      <c r="AN212" s="4">
        <f t="shared" si="31"/>
        <v>1.4063936820468439E-2</v>
      </c>
      <c r="AO212" s="3"/>
      <c r="AP212">
        <v>0</v>
      </c>
      <c r="AQ212" t="s">
        <v>14477</v>
      </c>
      <c r="AR212" t="s">
        <v>64</v>
      </c>
      <c r="AS212" t="s">
        <v>6312</v>
      </c>
      <c r="AT212" s="2">
        <v>5.0129999999999999</v>
      </c>
      <c r="AU212" s="1">
        <f t="shared" si="35"/>
        <v>5.22611446883284</v>
      </c>
      <c r="AV212" s="1">
        <f t="shared" si="36"/>
        <v>4.1347656726082702</v>
      </c>
      <c r="AW212" s="1">
        <f t="shared" si="37"/>
        <v>3.0434168763837</v>
      </c>
    </row>
    <row r="213" spans="1:49" x14ac:dyDescent="0.2">
      <c r="A213">
        <v>211</v>
      </c>
      <c r="B213" t="s">
        <v>24210</v>
      </c>
      <c r="C213" t="s">
        <v>24209</v>
      </c>
      <c r="F213" t="s">
        <v>24208</v>
      </c>
      <c r="G213" t="s">
        <v>19</v>
      </c>
      <c r="H213" t="s">
        <v>18</v>
      </c>
      <c r="I213" t="s">
        <v>24207</v>
      </c>
      <c r="J213" t="s">
        <v>24206</v>
      </c>
      <c r="K213" t="s">
        <v>24205</v>
      </c>
      <c r="L213" t="s">
        <v>24204</v>
      </c>
      <c r="M213" t="s">
        <v>137</v>
      </c>
      <c r="N213">
        <v>4</v>
      </c>
      <c r="O213" t="s">
        <v>24203</v>
      </c>
      <c r="P213" t="s">
        <v>24202</v>
      </c>
      <c r="Q213" t="s">
        <v>24201</v>
      </c>
      <c r="R213" s="7">
        <v>39600</v>
      </c>
      <c r="S213" s="8">
        <f t="shared" si="32"/>
        <v>2008</v>
      </c>
      <c r="T213" s="8">
        <v>2008</v>
      </c>
      <c r="U213" s="8">
        <f t="shared" si="33"/>
        <v>14</v>
      </c>
      <c r="V213" s="7">
        <v>39600</v>
      </c>
      <c r="W213" t="s">
        <v>5767</v>
      </c>
      <c r="X213" s="2">
        <v>0.9</v>
      </c>
      <c r="Y213" s="6">
        <f t="shared" si="30"/>
        <v>2.4024985985424845E-2</v>
      </c>
      <c r="AA213">
        <v>27820</v>
      </c>
      <c r="AB213">
        <v>20982</v>
      </c>
      <c r="AC213">
        <v>15512916</v>
      </c>
      <c r="AD213" t="s">
        <v>8</v>
      </c>
      <c r="AE213">
        <v>91</v>
      </c>
      <c r="AF213">
        <v>6</v>
      </c>
      <c r="AH213" t="s">
        <v>24200</v>
      </c>
      <c r="AI213" t="s">
        <v>24199</v>
      </c>
      <c r="AK213" t="s">
        <v>24198</v>
      </c>
      <c r="AL213">
        <v>10</v>
      </c>
      <c r="AM213" s="5">
        <f t="shared" si="34"/>
        <v>0.7142857142857143</v>
      </c>
      <c r="AN213" s="4">
        <f t="shared" si="31"/>
        <v>1.0818412938821875E-3</v>
      </c>
      <c r="AO213" s="3"/>
      <c r="AP213">
        <v>0</v>
      </c>
      <c r="AR213" t="s">
        <v>64</v>
      </c>
      <c r="AT213" s="2" t="s">
        <v>0</v>
      </c>
      <c r="AU213" s="1">
        <f t="shared" si="35"/>
        <v>1.7142042577962047</v>
      </c>
      <c r="AV213" s="1">
        <f t="shared" si="36"/>
        <v>1.2553413639653515</v>
      </c>
      <c r="AW213" s="1">
        <f t="shared" si="37"/>
        <v>0.79647847013449846</v>
      </c>
    </row>
    <row r="214" spans="1:49" x14ac:dyDescent="0.2">
      <c r="A214">
        <v>212</v>
      </c>
      <c r="B214" t="s">
        <v>24197</v>
      </c>
      <c r="C214" t="s">
        <v>24196</v>
      </c>
      <c r="F214" t="s">
        <v>24195</v>
      </c>
      <c r="G214" t="s">
        <v>19</v>
      </c>
      <c r="H214" t="s">
        <v>18</v>
      </c>
      <c r="I214" t="s">
        <v>24194</v>
      </c>
      <c r="J214">
        <v>60026438</v>
      </c>
      <c r="K214" t="s">
        <v>24193</v>
      </c>
      <c r="L214" t="s">
        <v>24192</v>
      </c>
      <c r="M214" t="s">
        <v>24191</v>
      </c>
      <c r="N214">
        <v>1</v>
      </c>
      <c r="O214" t="s">
        <v>24190</v>
      </c>
      <c r="P214">
        <v>6701307918</v>
      </c>
      <c r="Q214">
        <v>60026438</v>
      </c>
      <c r="R214" s="7">
        <v>39600</v>
      </c>
      <c r="S214" s="8">
        <f t="shared" si="32"/>
        <v>2008</v>
      </c>
      <c r="T214" s="8">
        <v>2008</v>
      </c>
      <c r="U214" s="8">
        <f t="shared" si="33"/>
        <v>14</v>
      </c>
      <c r="V214" s="7">
        <v>39600</v>
      </c>
      <c r="W214" t="s">
        <v>13994</v>
      </c>
      <c r="X214" s="2">
        <v>0.755</v>
      </c>
      <c r="Y214" s="6">
        <f t="shared" si="30"/>
        <v>2.0154293798884174E-2</v>
      </c>
      <c r="AA214">
        <v>3003604</v>
      </c>
      <c r="AB214">
        <v>16515</v>
      </c>
      <c r="AD214" t="s">
        <v>8</v>
      </c>
      <c r="AE214">
        <v>46</v>
      </c>
      <c r="AF214">
        <v>2</v>
      </c>
      <c r="AH214" t="s">
        <v>24189</v>
      </c>
      <c r="AI214" t="s">
        <v>24188</v>
      </c>
      <c r="AJ214" t="s">
        <v>24187</v>
      </c>
      <c r="AK214" t="s">
        <v>24186</v>
      </c>
      <c r="AL214">
        <v>16</v>
      </c>
      <c r="AM214" s="5">
        <f t="shared" si="34"/>
        <v>1.1428571428571428</v>
      </c>
      <c r="AN214" s="4">
        <f t="shared" si="31"/>
        <v>1.7309460702114999E-3</v>
      </c>
      <c r="AO214" s="3"/>
      <c r="AP214">
        <v>0</v>
      </c>
      <c r="AR214" t="s">
        <v>64</v>
      </c>
      <c r="AT214" s="2">
        <v>3.1890000000000001</v>
      </c>
      <c r="AU214" s="1">
        <f t="shared" si="35"/>
        <v>1.4627289480282371</v>
      </c>
      <c r="AV214" s="1">
        <f t="shared" si="36"/>
        <v>1.0942619934547837</v>
      </c>
      <c r="AW214" s="1">
        <f t="shared" si="37"/>
        <v>0.72579503888133023</v>
      </c>
    </row>
    <row r="215" spans="1:49" x14ac:dyDescent="0.2">
      <c r="A215">
        <v>213</v>
      </c>
      <c r="B215" t="s">
        <v>24185</v>
      </c>
      <c r="C215" t="s">
        <v>24184</v>
      </c>
      <c r="F215" t="s">
        <v>24183</v>
      </c>
      <c r="G215" t="s">
        <v>19</v>
      </c>
      <c r="H215" t="s">
        <v>18</v>
      </c>
      <c r="I215" t="s">
        <v>24182</v>
      </c>
      <c r="J215" t="s">
        <v>24181</v>
      </c>
      <c r="K215" t="s">
        <v>24180</v>
      </c>
      <c r="L215" t="s">
        <v>24179</v>
      </c>
      <c r="M215" t="s">
        <v>24178</v>
      </c>
      <c r="N215">
        <v>9</v>
      </c>
      <c r="O215" t="s">
        <v>24177</v>
      </c>
      <c r="P215" t="s">
        <v>24176</v>
      </c>
      <c r="Q215" t="s">
        <v>24175</v>
      </c>
      <c r="R215" s="7">
        <v>39600</v>
      </c>
      <c r="S215" s="8">
        <f t="shared" si="32"/>
        <v>2008</v>
      </c>
      <c r="T215" s="8">
        <v>2008</v>
      </c>
      <c r="U215" s="8">
        <f t="shared" si="33"/>
        <v>14</v>
      </c>
      <c r="V215" s="7">
        <v>39600</v>
      </c>
      <c r="W215" t="s">
        <v>9371</v>
      </c>
      <c r="X215" s="2">
        <v>2.5710000000000002</v>
      </c>
      <c r="Y215" s="6">
        <f t="shared" si="30"/>
        <v>6.8631376631696966E-2</v>
      </c>
      <c r="AA215">
        <v>189200</v>
      </c>
      <c r="AB215">
        <v>17278</v>
      </c>
      <c r="AD215" t="s">
        <v>8</v>
      </c>
      <c r="AE215">
        <v>43</v>
      </c>
      <c r="AF215">
        <v>6</v>
      </c>
      <c r="AG215">
        <v>4531659</v>
      </c>
      <c r="AH215" t="s">
        <v>24174</v>
      </c>
      <c r="AI215" t="s">
        <v>24173</v>
      </c>
      <c r="AJ215" t="s">
        <v>24172</v>
      </c>
      <c r="AK215" t="s">
        <v>24171</v>
      </c>
      <c r="AL215">
        <v>35</v>
      </c>
      <c r="AM215" s="5">
        <f t="shared" si="34"/>
        <v>2.5</v>
      </c>
      <c r="AN215" s="4">
        <f t="shared" si="31"/>
        <v>3.7864445285876562E-3</v>
      </c>
      <c r="AO215" s="3"/>
      <c r="AP215">
        <v>0</v>
      </c>
      <c r="AQ215" t="s">
        <v>14477</v>
      </c>
      <c r="AR215" t="s">
        <v>24170</v>
      </c>
      <c r="AS215" t="s">
        <v>6312</v>
      </c>
      <c r="AT215" s="2">
        <v>5.0129999999999999</v>
      </c>
      <c r="AU215" s="1">
        <f t="shared" si="35"/>
        <v>4.9177897000764172</v>
      </c>
      <c r="AV215" s="1">
        <f t="shared" si="36"/>
        <v>3.6208910580142315</v>
      </c>
      <c r="AW215" s="1">
        <f t="shared" si="37"/>
        <v>2.3239924159520453</v>
      </c>
    </row>
    <row r="216" spans="1:49" x14ac:dyDescent="0.2">
      <c r="A216">
        <v>214</v>
      </c>
      <c r="B216" t="s">
        <v>24169</v>
      </c>
      <c r="C216" t="s">
        <v>24168</v>
      </c>
      <c r="D216" t="s">
        <v>24167</v>
      </c>
      <c r="F216" t="s">
        <v>24166</v>
      </c>
      <c r="G216" t="s">
        <v>19</v>
      </c>
      <c r="H216" t="s">
        <v>18</v>
      </c>
      <c r="I216" t="s">
        <v>24165</v>
      </c>
      <c r="J216" t="s">
        <v>24164</v>
      </c>
      <c r="K216" t="s">
        <v>24163</v>
      </c>
      <c r="L216" t="s">
        <v>24162</v>
      </c>
      <c r="M216" t="s">
        <v>12134</v>
      </c>
      <c r="N216">
        <v>2</v>
      </c>
      <c r="O216" t="s">
        <v>24161</v>
      </c>
      <c r="P216" t="s">
        <v>24160</v>
      </c>
      <c r="Q216" t="s">
        <v>24159</v>
      </c>
      <c r="R216" s="7">
        <v>39600</v>
      </c>
      <c r="S216" s="8">
        <f t="shared" si="32"/>
        <v>2008</v>
      </c>
      <c r="T216" s="8">
        <v>2008</v>
      </c>
      <c r="U216" s="8">
        <f t="shared" si="33"/>
        <v>14</v>
      </c>
      <c r="V216" s="7">
        <v>39600</v>
      </c>
      <c r="W216" t="s">
        <v>24158</v>
      </c>
      <c r="X216" s="2">
        <v>0.77200000000000002</v>
      </c>
      <c r="Y216" s="6">
        <f t="shared" si="30"/>
        <v>2.0608099089719976E-2</v>
      </c>
      <c r="AA216">
        <v>14772000</v>
      </c>
      <c r="AB216">
        <v>130184</v>
      </c>
      <c r="AC216">
        <v>14780933</v>
      </c>
      <c r="AD216" t="s">
        <v>8</v>
      </c>
      <c r="AE216">
        <v>6</v>
      </c>
      <c r="AF216">
        <v>2</v>
      </c>
      <c r="AH216" t="s">
        <v>24157</v>
      </c>
      <c r="AI216" t="s">
        <v>24156</v>
      </c>
      <c r="AJ216" t="s">
        <v>24155</v>
      </c>
      <c r="AK216" t="s">
        <v>24154</v>
      </c>
      <c r="AL216">
        <v>11</v>
      </c>
      <c r="AM216" s="5">
        <f t="shared" si="34"/>
        <v>0.7857142857142857</v>
      </c>
      <c r="AN216" s="4">
        <f t="shared" si="31"/>
        <v>1.1900254232704063E-3</v>
      </c>
      <c r="AO216" s="3"/>
      <c r="AP216">
        <v>0</v>
      </c>
      <c r="AR216" t="s">
        <v>64</v>
      </c>
      <c r="AT216" s="2">
        <v>2.41</v>
      </c>
      <c r="AU216" s="1">
        <f t="shared" si="35"/>
        <v>1.4782676989785102</v>
      </c>
      <c r="AV216" s="1">
        <f t="shared" si="36"/>
        <v>1.0899062256495191</v>
      </c>
      <c r="AW216" s="1">
        <f t="shared" si="37"/>
        <v>0.70154475232052771</v>
      </c>
    </row>
    <row r="217" spans="1:49" x14ac:dyDescent="0.2">
      <c r="A217">
        <v>215</v>
      </c>
      <c r="B217" t="s">
        <v>24153</v>
      </c>
      <c r="C217" t="s">
        <v>24152</v>
      </c>
      <c r="D217" t="s">
        <v>24151</v>
      </c>
      <c r="F217" t="s">
        <v>24150</v>
      </c>
      <c r="G217" t="s">
        <v>19</v>
      </c>
      <c r="H217" t="s">
        <v>18</v>
      </c>
      <c r="I217" t="s">
        <v>24149</v>
      </c>
      <c r="J217" t="s">
        <v>24148</v>
      </c>
      <c r="K217" t="s">
        <v>24147</v>
      </c>
      <c r="L217" t="s">
        <v>24146</v>
      </c>
      <c r="M217" t="s">
        <v>1433</v>
      </c>
      <c r="N217">
        <v>2</v>
      </c>
      <c r="O217" t="s">
        <v>24145</v>
      </c>
      <c r="P217" t="s">
        <v>24144</v>
      </c>
      <c r="Q217" t="s">
        <v>24143</v>
      </c>
      <c r="R217" s="7">
        <v>39600</v>
      </c>
      <c r="S217" s="8">
        <f t="shared" si="32"/>
        <v>2008</v>
      </c>
      <c r="T217" s="8">
        <v>2008</v>
      </c>
      <c r="U217" s="8">
        <f t="shared" si="33"/>
        <v>14</v>
      </c>
      <c r="V217" s="7">
        <v>39600</v>
      </c>
      <c r="W217" t="s">
        <v>24142</v>
      </c>
      <c r="X217" s="2">
        <v>1.0029999999999999</v>
      </c>
      <c r="Y217" s="6">
        <f t="shared" si="30"/>
        <v>2.6774512159312348E-2</v>
      </c>
      <c r="AA217">
        <v>2665611</v>
      </c>
      <c r="AB217">
        <v>28497</v>
      </c>
      <c r="AC217">
        <v>13616420</v>
      </c>
      <c r="AD217" t="s">
        <v>8</v>
      </c>
      <c r="AE217">
        <v>24</v>
      </c>
      <c r="AF217">
        <v>3</v>
      </c>
      <c r="AG217">
        <v>35005</v>
      </c>
      <c r="AI217" t="s">
        <v>24141</v>
      </c>
      <c r="AK217" t="s">
        <v>24140</v>
      </c>
      <c r="AL217">
        <v>60</v>
      </c>
      <c r="AM217" s="5">
        <f t="shared" si="34"/>
        <v>4.2857142857142856</v>
      </c>
      <c r="AN217" s="4">
        <f t="shared" si="31"/>
        <v>6.4910477632931247E-3</v>
      </c>
      <c r="AO217" s="3"/>
      <c r="AP217">
        <v>0</v>
      </c>
      <c r="AR217" t="s">
        <v>64</v>
      </c>
      <c r="AT217" s="2">
        <v>2.407</v>
      </c>
      <c r="AU217" s="1">
        <f t="shared" si="35"/>
        <v>2.0689472840506578</v>
      </c>
      <c r="AV217" s="1">
        <f t="shared" si="36"/>
        <v>1.6632779961302735</v>
      </c>
      <c r="AW217" s="1">
        <f t="shared" si="37"/>
        <v>1.2576087082098892</v>
      </c>
    </row>
    <row r="218" spans="1:49" x14ac:dyDescent="0.2">
      <c r="A218">
        <v>216</v>
      </c>
      <c r="B218" t="s">
        <v>24139</v>
      </c>
      <c r="C218" t="s">
        <v>24138</v>
      </c>
      <c r="F218" t="s">
        <v>24137</v>
      </c>
      <c r="G218" t="s">
        <v>19</v>
      </c>
      <c r="H218" t="s">
        <v>18</v>
      </c>
      <c r="I218" t="s">
        <v>24136</v>
      </c>
      <c r="J218" t="s">
        <v>24135</v>
      </c>
      <c r="K218" t="s">
        <v>24134</v>
      </c>
      <c r="L218" t="s">
        <v>24133</v>
      </c>
      <c r="M218" t="s">
        <v>5239</v>
      </c>
      <c r="N218">
        <v>3</v>
      </c>
      <c r="O218" t="s">
        <v>24132</v>
      </c>
      <c r="P218" t="s">
        <v>24131</v>
      </c>
      <c r="Q218" t="s">
        <v>24130</v>
      </c>
      <c r="R218" s="7">
        <v>39600</v>
      </c>
      <c r="S218" s="8">
        <f t="shared" si="32"/>
        <v>2008</v>
      </c>
      <c r="T218" s="8">
        <v>2008</v>
      </c>
      <c r="U218" s="8">
        <f t="shared" si="33"/>
        <v>14</v>
      </c>
      <c r="V218" s="7">
        <v>39600</v>
      </c>
      <c r="W218" t="s">
        <v>14161</v>
      </c>
      <c r="X218" s="2">
        <v>0.28799999999999998</v>
      </c>
      <c r="Y218" s="6">
        <f t="shared" si="30"/>
        <v>7.6879955153359488E-3</v>
      </c>
      <c r="AA218">
        <v>10689605</v>
      </c>
      <c r="AB218">
        <v>19515</v>
      </c>
      <c r="AC218">
        <v>15728129</v>
      </c>
      <c r="AD218" t="s">
        <v>8</v>
      </c>
      <c r="AE218">
        <v>15</v>
      </c>
      <c r="AF218">
        <v>2</v>
      </c>
      <c r="AH218" t="s">
        <v>24129</v>
      </c>
      <c r="AI218" t="s">
        <v>24128</v>
      </c>
      <c r="AJ218" t="s">
        <v>24127</v>
      </c>
      <c r="AK218" t="s">
        <v>24126</v>
      </c>
      <c r="AL218">
        <v>2</v>
      </c>
      <c r="AM218" s="5">
        <f t="shared" si="34"/>
        <v>0.14285714285714285</v>
      </c>
      <c r="AN218" s="4">
        <f t="shared" si="31"/>
        <v>2.1636825877643749E-4</v>
      </c>
      <c r="AO218" s="3"/>
      <c r="AP218">
        <v>0</v>
      </c>
      <c r="AR218" t="s">
        <v>64</v>
      </c>
      <c r="AT218" s="2" t="s">
        <v>0</v>
      </c>
      <c r="AU218" s="1">
        <f t="shared" si="35"/>
        <v>0.54465073383680951</v>
      </c>
      <c r="AV218" s="1">
        <f t="shared" si="36"/>
        <v>0.39521818870561931</v>
      </c>
      <c r="AW218" s="1">
        <f t="shared" si="37"/>
        <v>0.24578564357442909</v>
      </c>
    </row>
    <row r="219" spans="1:49" x14ac:dyDescent="0.2">
      <c r="A219">
        <v>217</v>
      </c>
      <c r="B219" t="s">
        <v>24125</v>
      </c>
      <c r="C219" t="s">
        <v>24124</v>
      </c>
      <c r="D219" t="s">
        <v>24123</v>
      </c>
      <c r="F219" t="s">
        <v>24122</v>
      </c>
      <c r="G219" t="s">
        <v>19</v>
      </c>
      <c r="H219" t="s">
        <v>18</v>
      </c>
      <c r="I219" t="s">
        <v>24121</v>
      </c>
      <c r="J219">
        <v>60003771</v>
      </c>
      <c r="K219" t="s">
        <v>24120</v>
      </c>
      <c r="L219" t="s">
        <v>24119</v>
      </c>
      <c r="M219" t="s">
        <v>378</v>
      </c>
      <c r="N219">
        <v>2</v>
      </c>
      <c r="O219" t="s">
        <v>24118</v>
      </c>
      <c r="P219" t="s">
        <v>24117</v>
      </c>
      <c r="Q219" t="s">
        <v>24116</v>
      </c>
      <c r="R219" s="7">
        <v>39600</v>
      </c>
      <c r="S219" s="8">
        <f t="shared" si="32"/>
        <v>2008</v>
      </c>
      <c r="T219" s="8">
        <v>2008</v>
      </c>
      <c r="U219" s="8">
        <f t="shared" si="33"/>
        <v>14</v>
      </c>
      <c r="V219" s="7">
        <v>39600</v>
      </c>
      <c r="W219" t="s">
        <v>24074</v>
      </c>
      <c r="X219" s="2">
        <v>0.623</v>
      </c>
      <c r="Y219" s="6">
        <f t="shared" si="30"/>
        <v>1.6630629187688529E-2</v>
      </c>
      <c r="AA219">
        <v>17422132</v>
      </c>
      <c r="AB219">
        <v>144950</v>
      </c>
      <c r="AC219">
        <v>17422140</v>
      </c>
      <c r="AD219" t="s">
        <v>8</v>
      </c>
      <c r="AE219">
        <v>5</v>
      </c>
      <c r="AF219">
        <v>2</v>
      </c>
      <c r="AH219" t="s">
        <v>7341</v>
      </c>
      <c r="AI219" t="s">
        <v>24115</v>
      </c>
      <c r="AJ219" t="s">
        <v>24114</v>
      </c>
      <c r="AK219" t="s">
        <v>24113</v>
      </c>
      <c r="AL219">
        <v>8</v>
      </c>
      <c r="AM219" s="5">
        <f t="shared" si="34"/>
        <v>0.5714285714285714</v>
      </c>
      <c r="AN219" s="4">
        <f t="shared" si="31"/>
        <v>8.6547303510574997E-4</v>
      </c>
      <c r="AO219" s="3"/>
      <c r="AP219">
        <v>0</v>
      </c>
      <c r="AR219" t="s">
        <v>64</v>
      </c>
      <c r="AT219" s="2">
        <v>2.0870000000000002</v>
      </c>
      <c r="AU219" s="1">
        <f t="shared" si="35"/>
        <v>1.1901082341913694</v>
      </c>
      <c r="AV219" s="1">
        <f t="shared" si="36"/>
        <v>0.87480511113971393</v>
      </c>
      <c r="AW219" s="1">
        <f t="shared" si="37"/>
        <v>0.55950198808805829</v>
      </c>
    </row>
    <row r="220" spans="1:49" x14ac:dyDescent="0.2">
      <c r="A220">
        <v>218</v>
      </c>
      <c r="B220" t="s">
        <v>24112</v>
      </c>
      <c r="C220" t="s">
        <v>24111</v>
      </c>
      <c r="D220" t="s">
        <v>24110</v>
      </c>
      <c r="F220" t="s">
        <v>24109</v>
      </c>
      <c r="G220" t="s">
        <v>19</v>
      </c>
      <c r="H220" t="s">
        <v>18</v>
      </c>
      <c r="I220" t="s">
        <v>24108</v>
      </c>
      <c r="J220">
        <v>60019674</v>
      </c>
      <c r="K220" t="s">
        <v>24107</v>
      </c>
      <c r="L220" t="s">
        <v>9074</v>
      </c>
      <c r="M220" t="s">
        <v>35</v>
      </c>
      <c r="N220">
        <v>3</v>
      </c>
      <c r="O220" t="s">
        <v>24106</v>
      </c>
      <c r="P220" t="s">
        <v>24105</v>
      </c>
      <c r="Q220" t="s">
        <v>24104</v>
      </c>
      <c r="R220" s="7">
        <v>39600</v>
      </c>
      <c r="S220" s="8">
        <f t="shared" si="32"/>
        <v>2008</v>
      </c>
      <c r="T220" s="8">
        <v>2008</v>
      </c>
      <c r="U220" s="8">
        <f t="shared" si="33"/>
        <v>14</v>
      </c>
      <c r="V220" s="7">
        <v>39600</v>
      </c>
      <c r="W220" t="s">
        <v>3128</v>
      </c>
      <c r="X220" s="2" t="s">
        <v>0</v>
      </c>
      <c r="Y220" s="6" t="e">
        <f t="shared" si="30"/>
        <v>#VALUE!</v>
      </c>
      <c r="AA220">
        <v>14644258</v>
      </c>
      <c r="AB220">
        <v>12205</v>
      </c>
      <c r="AC220">
        <v>17413567</v>
      </c>
      <c r="AD220" t="s">
        <v>8</v>
      </c>
      <c r="AE220">
        <v>10</v>
      </c>
      <c r="AF220">
        <v>6</v>
      </c>
      <c r="AG220">
        <v>64013</v>
      </c>
      <c r="AI220" t="s">
        <v>24103</v>
      </c>
      <c r="AJ220" t="s">
        <v>24102</v>
      </c>
      <c r="AK220" t="s">
        <v>24101</v>
      </c>
      <c r="AL220">
        <v>88</v>
      </c>
      <c r="AM220" s="5">
        <f t="shared" si="34"/>
        <v>6.2857142857142856</v>
      </c>
      <c r="AN220" s="4">
        <f t="shared" si="31"/>
        <v>9.5202033861632503E-3</v>
      </c>
      <c r="AO220" s="3"/>
      <c r="AP220">
        <v>0</v>
      </c>
      <c r="AR220" t="s">
        <v>64</v>
      </c>
      <c r="AT220" s="2" t="s">
        <v>0</v>
      </c>
      <c r="AU220" s="1" t="e">
        <f t="shared" si="35"/>
        <v>#VALUE!</v>
      </c>
      <c r="AV220" s="1" t="e">
        <f t="shared" si="36"/>
        <v>#VALUE!</v>
      </c>
      <c r="AW220" s="1" t="e">
        <f t="shared" si="37"/>
        <v>#VALUE!</v>
      </c>
    </row>
    <row r="221" spans="1:49" x14ac:dyDescent="0.2">
      <c r="A221">
        <v>219</v>
      </c>
      <c r="B221" t="s">
        <v>24100</v>
      </c>
      <c r="C221" t="s">
        <v>24099</v>
      </c>
      <c r="F221" t="s">
        <v>24098</v>
      </c>
      <c r="G221" t="s">
        <v>19</v>
      </c>
      <c r="H221" t="s">
        <v>18</v>
      </c>
      <c r="I221" t="s">
        <v>13489</v>
      </c>
      <c r="J221" t="s">
        <v>24097</v>
      </c>
      <c r="K221" t="s">
        <v>24096</v>
      </c>
      <c r="L221" t="s">
        <v>24095</v>
      </c>
      <c r="M221" t="s">
        <v>24094</v>
      </c>
      <c r="N221">
        <v>2</v>
      </c>
      <c r="O221" t="s">
        <v>24093</v>
      </c>
      <c r="P221" t="s">
        <v>24092</v>
      </c>
      <c r="Q221" t="s">
        <v>24091</v>
      </c>
      <c r="R221" s="7">
        <v>39600</v>
      </c>
      <c r="S221" s="8">
        <f t="shared" si="32"/>
        <v>2008</v>
      </c>
      <c r="T221" s="8">
        <v>2008</v>
      </c>
      <c r="U221" s="8">
        <f t="shared" si="33"/>
        <v>14</v>
      </c>
      <c r="V221" s="7">
        <v>39600</v>
      </c>
      <c r="W221" t="s">
        <v>14161</v>
      </c>
      <c r="X221" s="2">
        <v>0.28799999999999998</v>
      </c>
      <c r="Y221" s="6">
        <f t="shared" si="30"/>
        <v>7.6879955153359488E-3</v>
      </c>
      <c r="AA221">
        <v>10689605</v>
      </c>
      <c r="AB221">
        <v>19515</v>
      </c>
      <c r="AC221">
        <v>15728129</v>
      </c>
      <c r="AD221" t="s">
        <v>8</v>
      </c>
      <c r="AE221">
        <v>15</v>
      </c>
      <c r="AF221">
        <v>2</v>
      </c>
      <c r="AH221" t="s">
        <v>24090</v>
      </c>
      <c r="AI221" t="s">
        <v>24089</v>
      </c>
      <c r="AJ221" t="s">
        <v>24088</v>
      </c>
      <c r="AK221" t="s">
        <v>24087</v>
      </c>
      <c r="AL221">
        <v>23</v>
      </c>
      <c r="AM221" s="5">
        <f t="shared" si="34"/>
        <v>1.6428571428571428</v>
      </c>
      <c r="AN221" s="4">
        <f t="shared" si="31"/>
        <v>2.4882349759290309E-3</v>
      </c>
      <c r="AO221" s="3"/>
      <c r="AP221">
        <v>0</v>
      </c>
      <c r="AQ221" t="s">
        <v>1650</v>
      </c>
      <c r="AR221" t="s">
        <v>24086</v>
      </c>
      <c r="AS221" t="s">
        <v>1648</v>
      </c>
      <c r="AT221" s="2" t="s">
        <v>0</v>
      </c>
      <c r="AU221" s="1">
        <f t="shared" si="35"/>
        <v>0.6128067353513873</v>
      </c>
      <c r="AV221" s="1">
        <f t="shared" si="36"/>
        <v>0.50881152456324896</v>
      </c>
      <c r="AW221" s="1">
        <f t="shared" si="37"/>
        <v>0.40481631377511063</v>
      </c>
    </row>
    <row r="222" spans="1:49" x14ac:dyDescent="0.2">
      <c r="A222">
        <v>220</v>
      </c>
      <c r="B222" t="s">
        <v>24085</v>
      </c>
      <c r="C222" t="s">
        <v>24084</v>
      </c>
      <c r="D222" t="s">
        <v>24083</v>
      </c>
      <c r="F222" t="s">
        <v>24082</v>
      </c>
      <c r="G222" t="s">
        <v>19</v>
      </c>
      <c r="H222" t="s">
        <v>18</v>
      </c>
      <c r="I222" t="s">
        <v>24081</v>
      </c>
      <c r="J222" t="s">
        <v>24075</v>
      </c>
      <c r="K222" t="s">
        <v>24080</v>
      </c>
      <c r="L222" t="s">
        <v>24079</v>
      </c>
      <c r="M222" t="s">
        <v>24078</v>
      </c>
      <c r="N222">
        <v>2</v>
      </c>
      <c r="O222" t="s">
        <v>24077</v>
      </c>
      <c r="P222" t="s">
        <v>24076</v>
      </c>
      <c r="Q222" t="s">
        <v>24075</v>
      </c>
      <c r="R222" s="7">
        <v>39600</v>
      </c>
      <c r="S222" s="8">
        <f t="shared" si="32"/>
        <v>2008</v>
      </c>
      <c r="T222" s="8">
        <v>2008</v>
      </c>
      <c r="U222" s="8">
        <f t="shared" si="33"/>
        <v>14</v>
      </c>
      <c r="V222" s="7">
        <v>39600</v>
      </c>
      <c r="W222" t="s">
        <v>24074</v>
      </c>
      <c r="X222" s="2">
        <v>0.623</v>
      </c>
      <c r="Y222" s="6">
        <f t="shared" si="30"/>
        <v>1.6630629187688529E-2</v>
      </c>
      <c r="AA222">
        <v>17422132</v>
      </c>
      <c r="AB222">
        <v>144950</v>
      </c>
      <c r="AC222">
        <v>17422140</v>
      </c>
      <c r="AD222" t="s">
        <v>8</v>
      </c>
      <c r="AE222">
        <v>5</v>
      </c>
      <c r="AF222">
        <v>2</v>
      </c>
      <c r="AH222" t="s">
        <v>24073</v>
      </c>
      <c r="AI222" t="s">
        <v>24072</v>
      </c>
      <c r="AJ222" t="s">
        <v>24071</v>
      </c>
      <c r="AK222" t="s">
        <v>24070</v>
      </c>
      <c r="AL222">
        <v>9</v>
      </c>
      <c r="AM222" s="5">
        <f t="shared" si="34"/>
        <v>0.6428571428571429</v>
      </c>
      <c r="AN222" s="4">
        <f t="shared" si="31"/>
        <v>9.7365716449396885E-4</v>
      </c>
      <c r="AO222" s="3"/>
      <c r="AP222">
        <v>0</v>
      </c>
      <c r="AR222" t="s">
        <v>64</v>
      </c>
      <c r="AT222" s="2">
        <v>2.0870000000000002</v>
      </c>
      <c r="AU222" s="1">
        <f t="shared" si="35"/>
        <v>1.193353758073016</v>
      </c>
      <c r="AV222" s="1">
        <f t="shared" si="36"/>
        <v>0.88021431760912494</v>
      </c>
      <c r="AW222" s="1">
        <f t="shared" si="37"/>
        <v>0.56707487714523364</v>
      </c>
    </row>
    <row r="223" spans="1:49" x14ac:dyDescent="0.2">
      <c r="A223">
        <v>221</v>
      </c>
      <c r="B223" t="s">
        <v>24069</v>
      </c>
      <c r="C223" t="s">
        <v>24068</v>
      </c>
      <c r="D223" t="s">
        <v>24067</v>
      </c>
      <c r="F223" t="s">
        <v>24066</v>
      </c>
      <c r="G223" t="s">
        <v>19</v>
      </c>
      <c r="H223" t="s">
        <v>18</v>
      </c>
      <c r="I223" t="s">
        <v>24065</v>
      </c>
      <c r="J223" t="s">
        <v>24064</v>
      </c>
      <c r="K223" t="s">
        <v>24063</v>
      </c>
      <c r="L223" t="s">
        <v>24062</v>
      </c>
      <c r="M223" t="s">
        <v>24061</v>
      </c>
      <c r="N223">
        <v>3</v>
      </c>
      <c r="O223" t="s">
        <v>24060</v>
      </c>
      <c r="P223" t="s">
        <v>24059</v>
      </c>
      <c r="Q223" t="s">
        <v>24058</v>
      </c>
      <c r="R223" s="7">
        <v>39600</v>
      </c>
      <c r="S223" s="8">
        <f t="shared" si="32"/>
        <v>2008</v>
      </c>
      <c r="T223" s="8">
        <v>2008</v>
      </c>
      <c r="U223" s="8">
        <f t="shared" si="33"/>
        <v>14</v>
      </c>
      <c r="V223" s="7">
        <v>39600</v>
      </c>
      <c r="W223" t="s">
        <v>14023</v>
      </c>
      <c r="X223" s="2">
        <v>1.2769999999999999</v>
      </c>
      <c r="Y223" s="6">
        <f t="shared" si="30"/>
        <v>3.4088785670430582E-2</v>
      </c>
      <c r="AA223">
        <v>12709638</v>
      </c>
      <c r="AB223">
        <v>12507</v>
      </c>
      <c r="AD223" t="s">
        <v>8</v>
      </c>
      <c r="AE223">
        <v>12</v>
      </c>
      <c r="AF223">
        <v>4</v>
      </c>
      <c r="AH223" t="s">
        <v>24057</v>
      </c>
      <c r="AI223" t="s">
        <v>24056</v>
      </c>
      <c r="AJ223" t="s">
        <v>24055</v>
      </c>
      <c r="AK223" t="s">
        <v>24054</v>
      </c>
      <c r="AL223">
        <v>6</v>
      </c>
      <c r="AM223" s="5">
        <f t="shared" si="34"/>
        <v>0.42857142857142855</v>
      </c>
      <c r="AN223" s="4">
        <f t="shared" si="31"/>
        <v>6.4910477632931242E-4</v>
      </c>
      <c r="AO223" s="3"/>
      <c r="AP223">
        <v>0</v>
      </c>
      <c r="AR223" t="s">
        <v>64</v>
      </c>
      <c r="AT223" s="2">
        <v>5.1070000000000002</v>
      </c>
      <c r="AU223" s="1">
        <f t="shared" si="35"/>
        <v>2.4056881402200201</v>
      </c>
      <c r="AV223" s="1">
        <f t="shared" si="36"/>
        <v>1.7368945223379946</v>
      </c>
      <c r="AW223" s="1">
        <f t="shared" si="37"/>
        <v>1.0681009044559695</v>
      </c>
    </row>
    <row r="224" spans="1:49" x14ac:dyDescent="0.2">
      <c r="A224">
        <v>222</v>
      </c>
      <c r="B224" t="s">
        <v>24053</v>
      </c>
      <c r="C224" t="s">
        <v>24052</v>
      </c>
      <c r="F224" t="s">
        <v>24051</v>
      </c>
      <c r="G224" t="s">
        <v>19</v>
      </c>
      <c r="H224" t="s">
        <v>18</v>
      </c>
      <c r="I224" t="s">
        <v>24050</v>
      </c>
      <c r="J224" t="s">
        <v>24049</v>
      </c>
      <c r="K224" t="s">
        <v>24048</v>
      </c>
      <c r="L224" t="s">
        <v>24047</v>
      </c>
      <c r="M224" t="s">
        <v>12134</v>
      </c>
      <c r="N224">
        <v>4</v>
      </c>
      <c r="O224" t="s">
        <v>24046</v>
      </c>
      <c r="P224" t="s">
        <v>24045</v>
      </c>
      <c r="Q224" t="s">
        <v>24044</v>
      </c>
      <c r="R224" s="7">
        <v>39600</v>
      </c>
      <c r="S224" s="8">
        <f t="shared" si="32"/>
        <v>2008</v>
      </c>
      <c r="T224" s="8">
        <v>2008</v>
      </c>
      <c r="U224" s="8">
        <f t="shared" si="33"/>
        <v>14</v>
      </c>
      <c r="V224" s="7">
        <v>39600</v>
      </c>
      <c r="W224" t="s">
        <v>24043</v>
      </c>
      <c r="X224" s="2">
        <v>0.85</v>
      </c>
      <c r="Y224" s="6">
        <f t="shared" si="30"/>
        <v>2.2690264541790128E-2</v>
      </c>
      <c r="AA224">
        <v>223646</v>
      </c>
      <c r="AB224">
        <v>19225</v>
      </c>
      <c r="AC224">
        <v>15298817</v>
      </c>
      <c r="AD224" t="s">
        <v>8</v>
      </c>
      <c r="AE224">
        <v>44</v>
      </c>
      <c r="AF224">
        <v>3</v>
      </c>
      <c r="AH224" t="s">
        <v>24042</v>
      </c>
      <c r="AI224" t="s">
        <v>24041</v>
      </c>
      <c r="AJ224" t="s">
        <v>24040</v>
      </c>
      <c r="AK224" t="s">
        <v>24039</v>
      </c>
      <c r="AL224">
        <v>57</v>
      </c>
      <c r="AM224" s="5">
        <f t="shared" si="34"/>
        <v>4.0714285714285712</v>
      </c>
      <c r="AN224" s="4">
        <f t="shared" si="31"/>
        <v>6.1664953751284684E-3</v>
      </c>
      <c r="AO224" s="3"/>
      <c r="AP224">
        <v>0</v>
      </c>
      <c r="AQ224" t="s">
        <v>24038</v>
      </c>
      <c r="AR224" t="s">
        <v>24037</v>
      </c>
      <c r="AS224" t="s">
        <v>24036</v>
      </c>
      <c r="AT224" s="2">
        <v>2.923</v>
      </c>
      <c r="AU224" s="1">
        <f t="shared" si="35"/>
        <v>1.7733133791791631</v>
      </c>
      <c r="AV224" s="1">
        <f t="shared" si="36"/>
        <v>1.4428379958459299</v>
      </c>
      <c r="AW224" s="1">
        <f t="shared" si="37"/>
        <v>1.1123626125126966</v>
      </c>
    </row>
    <row r="225" spans="1:49" x14ac:dyDescent="0.2">
      <c r="A225">
        <v>223</v>
      </c>
      <c r="B225" t="s">
        <v>24035</v>
      </c>
      <c r="C225" t="s">
        <v>24034</v>
      </c>
      <c r="E225">
        <v>18714831</v>
      </c>
      <c r="F225" t="s">
        <v>24033</v>
      </c>
      <c r="G225" t="s">
        <v>19</v>
      </c>
      <c r="H225" t="s">
        <v>18</v>
      </c>
      <c r="I225" t="s">
        <v>24032</v>
      </c>
      <c r="J225">
        <v>60002306</v>
      </c>
      <c r="K225" t="s">
        <v>5619</v>
      </c>
      <c r="L225" t="s">
        <v>5618</v>
      </c>
      <c r="M225" t="s">
        <v>1322</v>
      </c>
      <c r="N225">
        <v>3</v>
      </c>
      <c r="O225" t="s">
        <v>24031</v>
      </c>
      <c r="P225" t="s">
        <v>24030</v>
      </c>
      <c r="Q225" t="s">
        <v>24029</v>
      </c>
      <c r="R225" s="7">
        <v>39600</v>
      </c>
      <c r="S225" s="8">
        <f t="shared" si="32"/>
        <v>2008</v>
      </c>
      <c r="T225" s="8">
        <v>2008</v>
      </c>
      <c r="U225" s="8">
        <f t="shared" si="33"/>
        <v>14</v>
      </c>
      <c r="V225" s="7">
        <v>39600</v>
      </c>
      <c r="W225" t="s">
        <v>408</v>
      </c>
      <c r="X225" s="2">
        <v>1.1479999999999999</v>
      </c>
      <c r="Y225" s="6">
        <f t="shared" si="30"/>
        <v>3.0645204345853019E-2</v>
      </c>
      <c r="AA225">
        <v>189294</v>
      </c>
      <c r="AB225">
        <v>16318</v>
      </c>
      <c r="AD225" t="s">
        <v>8</v>
      </c>
      <c r="AE225">
        <v>55</v>
      </c>
      <c r="AF225">
        <v>6</v>
      </c>
      <c r="AG225">
        <v>7</v>
      </c>
      <c r="AH225" t="s">
        <v>24028</v>
      </c>
      <c r="AI225" t="s">
        <v>24027</v>
      </c>
      <c r="AJ225" t="s">
        <v>24026</v>
      </c>
      <c r="AK225" t="s">
        <v>24025</v>
      </c>
      <c r="AL225">
        <v>44</v>
      </c>
      <c r="AM225" s="5">
        <f t="shared" si="34"/>
        <v>3.1428571428571428</v>
      </c>
      <c r="AN225" s="4">
        <f t="shared" si="31"/>
        <v>4.7601016930816252E-3</v>
      </c>
      <c r="AO225" s="3"/>
      <c r="AP225">
        <v>0</v>
      </c>
      <c r="AR225" t="s">
        <v>64</v>
      </c>
      <c r="AS225" t="s">
        <v>11588</v>
      </c>
      <c r="AT225" s="2" t="s">
        <v>0</v>
      </c>
      <c r="AU225" s="1">
        <f t="shared" si="35"/>
        <v>2.2879673550021602</v>
      </c>
      <c r="AV225" s="1">
        <f t="shared" si="36"/>
        <v>1.7702653019467323</v>
      </c>
      <c r="AW225" s="1">
        <f t="shared" si="37"/>
        <v>1.2525632488913041</v>
      </c>
    </row>
    <row r="226" spans="1:49" x14ac:dyDescent="0.2">
      <c r="A226">
        <v>224</v>
      </c>
      <c r="B226" t="s">
        <v>24024</v>
      </c>
      <c r="C226" t="s">
        <v>24023</v>
      </c>
      <c r="F226" t="s">
        <v>24022</v>
      </c>
      <c r="G226" t="s">
        <v>19</v>
      </c>
      <c r="H226" t="s">
        <v>18</v>
      </c>
      <c r="I226" t="s">
        <v>24021</v>
      </c>
      <c r="J226">
        <v>60032442</v>
      </c>
      <c r="K226" t="s">
        <v>8354</v>
      </c>
      <c r="L226" t="s">
        <v>8353</v>
      </c>
      <c r="M226" t="s">
        <v>4090</v>
      </c>
      <c r="N226">
        <v>2</v>
      </c>
      <c r="O226" t="s">
        <v>24020</v>
      </c>
      <c r="P226" t="s">
        <v>24019</v>
      </c>
      <c r="Q226" t="s">
        <v>8350</v>
      </c>
      <c r="R226" s="7">
        <v>39600</v>
      </c>
      <c r="S226" s="8">
        <f t="shared" si="32"/>
        <v>2008</v>
      </c>
      <c r="T226" s="8">
        <v>2008</v>
      </c>
      <c r="U226" s="8">
        <f t="shared" si="33"/>
        <v>14</v>
      </c>
      <c r="V226" s="7">
        <v>39600</v>
      </c>
      <c r="W226" t="s">
        <v>20314</v>
      </c>
      <c r="X226" s="2">
        <v>0.27800000000000002</v>
      </c>
      <c r="Y226" s="6">
        <f t="shared" si="30"/>
        <v>7.4210512266090073E-3</v>
      </c>
      <c r="AA226" t="s">
        <v>20313</v>
      </c>
      <c r="AB226">
        <v>21402</v>
      </c>
      <c r="AC226">
        <v>15685403</v>
      </c>
      <c r="AD226" t="s">
        <v>8</v>
      </c>
      <c r="AE226">
        <v>81</v>
      </c>
      <c r="AF226">
        <v>6</v>
      </c>
      <c r="AH226" t="s">
        <v>24018</v>
      </c>
      <c r="AI226" t="s">
        <v>24017</v>
      </c>
      <c r="AK226" t="s">
        <v>24016</v>
      </c>
      <c r="AL226">
        <v>2</v>
      </c>
      <c r="AM226" s="5">
        <f t="shared" si="34"/>
        <v>0.14285714285714285</v>
      </c>
      <c r="AN226" s="4">
        <f t="shared" si="31"/>
        <v>2.1636825877643749E-4</v>
      </c>
      <c r="AO226" s="3"/>
      <c r="AP226">
        <v>0</v>
      </c>
      <c r="AR226" t="s">
        <v>64</v>
      </c>
      <c r="AT226" s="2">
        <v>0.52900000000000003</v>
      </c>
      <c r="AU226" s="1">
        <f t="shared" si="35"/>
        <v>0.52596463362592361</v>
      </c>
      <c r="AV226" s="1">
        <f t="shared" si="36"/>
        <v>0.38187097426927225</v>
      </c>
      <c r="AW226" s="1">
        <f t="shared" si="37"/>
        <v>0.23777731491262086</v>
      </c>
    </row>
    <row r="227" spans="1:49" x14ac:dyDescent="0.2">
      <c r="A227">
        <v>225</v>
      </c>
      <c r="B227" t="s">
        <v>24015</v>
      </c>
      <c r="C227" t="s">
        <v>24014</v>
      </c>
      <c r="F227" t="s">
        <v>24013</v>
      </c>
      <c r="G227" t="s">
        <v>19</v>
      </c>
      <c r="H227" t="s">
        <v>18</v>
      </c>
      <c r="I227" t="s">
        <v>24012</v>
      </c>
      <c r="J227">
        <v>60009780</v>
      </c>
      <c r="K227" t="s">
        <v>24011</v>
      </c>
      <c r="L227" t="s">
        <v>24010</v>
      </c>
      <c r="M227" t="s">
        <v>102</v>
      </c>
      <c r="N227">
        <v>2</v>
      </c>
      <c r="O227" t="s">
        <v>24009</v>
      </c>
      <c r="P227" t="s">
        <v>24008</v>
      </c>
      <c r="Q227" t="s">
        <v>24007</v>
      </c>
      <c r="R227" s="7">
        <v>39600</v>
      </c>
      <c r="S227" s="8">
        <f t="shared" si="32"/>
        <v>2008</v>
      </c>
      <c r="T227" s="8">
        <v>2008</v>
      </c>
      <c r="U227" s="8">
        <f t="shared" si="33"/>
        <v>14</v>
      </c>
      <c r="V227" s="7">
        <v>39600</v>
      </c>
      <c r="W227" t="s">
        <v>24006</v>
      </c>
      <c r="X227" s="2">
        <v>0.36399999999999999</v>
      </c>
      <c r="Y227" s="6">
        <f t="shared" si="30"/>
        <v>9.7167721096607148E-3</v>
      </c>
      <c r="AA227">
        <v>10184864</v>
      </c>
      <c r="AB227">
        <v>21916</v>
      </c>
      <c r="AC227">
        <v>15729451</v>
      </c>
      <c r="AD227" t="s">
        <v>8</v>
      </c>
      <c r="AE227">
        <v>38</v>
      </c>
      <c r="AF227" s="9">
        <v>44228</v>
      </c>
      <c r="AH227" t="s">
        <v>24005</v>
      </c>
      <c r="AI227" t="s">
        <v>24004</v>
      </c>
      <c r="AJ227" t="s">
        <v>24003</v>
      </c>
      <c r="AK227" t="s">
        <v>24002</v>
      </c>
      <c r="AL227">
        <v>2</v>
      </c>
      <c r="AM227" s="5">
        <f t="shared" si="34"/>
        <v>0.14285714285714285</v>
      </c>
      <c r="AN227" s="4">
        <f t="shared" si="31"/>
        <v>2.1636825877643749E-4</v>
      </c>
      <c r="AO227" s="3"/>
      <c r="AP227">
        <v>0</v>
      </c>
      <c r="AQ227" t="s">
        <v>24001</v>
      </c>
      <c r="AR227" t="s">
        <v>24000</v>
      </c>
      <c r="AS227" t="s">
        <v>23999</v>
      </c>
      <c r="AT227" s="2">
        <v>2.3140000000000001</v>
      </c>
      <c r="AU227" s="1">
        <f t="shared" si="35"/>
        <v>0.68666509543954313</v>
      </c>
      <c r="AV227" s="1">
        <f t="shared" si="36"/>
        <v>0.49665701842185761</v>
      </c>
      <c r="AW227" s="1">
        <f t="shared" si="37"/>
        <v>0.30664894140417204</v>
      </c>
    </row>
    <row r="228" spans="1:49" x14ac:dyDescent="0.2">
      <c r="A228">
        <v>226</v>
      </c>
      <c r="B228" t="s">
        <v>23998</v>
      </c>
      <c r="C228" t="s">
        <v>23997</v>
      </c>
      <c r="F228" t="s">
        <v>23996</v>
      </c>
      <c r="G228" t="s">
        <v>19</v>
      </c>
      <c r="H228" t="s">
        <v>18</v>
      </c>
      <c r="I228" t="s">
        <v>23995</v>
      </c>
      <c r="J228" t="s">
        <v>23994</v>
      </c>
      <c r="K228" t="s">
        <v>23993</v>
      </c>
      <c r="L228" t="s">
        <v>23992</v>
      </c>
      <c r="M228" t="s">
        <v>637</v>
      </c>
      <c r="N228">
        <v>3</v>
      </c>
      <c r="O228" t="s">
        <v>23991</v>
      </c>
      <c r="P228" t="s">
        <v>23990</v>
      </c>
      <c r="Q228" t="s">
        <v>23989</v>
      </c>
      <c r="R228" s="7">
        <v>39600</v>
      </c>
      <c r="S228" s="8">
        <f t="shared" si="32"/>
        <v>2008</v>
      </c>
      <c r="T228" s="8">
        <v>2008</v>
      </c>
      <c r="U228" s="8">
        <f t="shared" si="33"/>
        <v>14</v>
      </c>
      <c r="V228" s="7">
        <v>39600</v>
      </c>
      <c r="W228" t="s">
        <v>20460</v>
      </c>
      <c r="X228" s="2">
        <v>0.62</v>
      </c>
      <c r="Y228" s="6">
        <f t="shared" si="30"/>
        <v>1.6550545901070447E-2</v>
      </c>
      <c r="AA228">
        <v>189464</v>
      </c>
      <c r="AB228">
        <v>17364</v>
      </c>
      <c r="AD228" t="s">
        <v>8</v>
      </c>
      <c r="AE228">
        <v>44</v>
      </c>
      <c r="AF228">
        <v>6</v>
      </c>
      <c r="AG228">
        <v>4526812</v>
      </c>
      <c r="AH228" t="s">
        <v>23988</v>
      </c>
      <c r="AI228" t="s">
        <v>23987</v>
      </c>
      <c r="AJ228" t="s">
        <v>23986</v>
      </c>
      <c r="AK228" t="s">
        <v>23985</v>
      </c>
      <c r="AL228">
        <v>0</v>
      </c>
      <c r="AM228" s="5">
        <f t="shared" si="34"/>
        <v>0</v>
      </c>
      <c r="AN228" s="4">
        <f t="shared" si="31"/>
        <v>0</v>
      </c>
      <c r="AO228" s="3"/>
      <c r="AP228">
        <v>0</v>
      </c>
      <c r="AQ228" t="s">
        <v>13855</v>
      </c>
      <c r="AR228" t="s">
        <v>23984</v>
      </c>
      <c r="AS228" t="s">
        <v>13854</v>
      </c>
      <c r="AT228" s="2">
        <v>1.7</v>
      </c>
      <c r="AU228" s="1">
        <f t="shared" si="35"/>
        <v>1.1585382130749313</v>
      </c>
      <c r="AV228" s="1">
        <f t="shared" si="36"/>
        <v>0.8275272950535224</v>
      </c>
      <c r="AW228" s="1">
        <f t="shared" si="37"/>
        <v>0.49651637703211338</v>
      </c>
    </row>
    <row r="229" spans="1:49" x14ac:dyDescent="0.2">
      <c r="A229">
        <v>227</v>
      </c>
      <c r="B229" t="s">
        <v>23983</v>
      </c>
      <c r="C229" t="s">
        <v>23982</v>
      </c>
      <c r="F229" t="s">
        <v>23981</v>
      </c>
      <c r="G229" t="s">
        <v>19</v>
      </c>
      <c r="H229" t="s">
        <v>18</v>
      </c>
      <c r="I229" t="s">
        <v>23980</v>
      </c>
      <c r="J229" t="s">
        <v>23979</v>
      </c>
      <c r="K229" t="s">
        <v>23978</v>
      </c>
      <c r="L229" t="s">
        <v>23977</v>
      </c>
      <c r="M229" t="s">
        <v>23976</v>
      </c>
      <c r="N229">
        <v>3</v>
      </c>
      <c r="O229" t="s">
        <v>23975</v>
      </c>
      <c r="P229" t="s">
        <v>23974</v>
      </c>
      <c r="Q229" t="s">
        <v>23973</v>
      </c>
      <c r="R229" s="7">
        <v>39600</v>
      </c>
      <c r="S229" s="8">
        <f t="shared" si="32"/>
        <v>2008</v>
      </c>
      <c r="T229" s="8">
        <v>2008</v>
      </c>
      <c r="U229" s="8">
        <f t="shared" si="33"/>
        <v>14</v>
      </c>
      <c r="V229" s="7">
        <v>39600</v>
      </c>
      <c r="W229" t="s">
        <v>20460</v>
      </c>
      <c r="X229" s="2">
        <v>0.62</v>
      </c>
      <c r="Y229" s="6">
        <f t="shared" si="30"/>
        <v>1.6550545901070447E-2</v>
      </c>
      <c r="AA229">
        <v>189464</v>
      </c>
      <c r="AB229">
        <v>17364</v>
      </c>
      <c r="AD229" t="s">
        <v>8</v>
      </c>
      <c r="AE229">
        <v>44</v>
      </c>
      <c r="AF229">
        <v>6</v>
      </c>
      <c r="AG229">
        <v>4526802</v>
      </c>
      <c r="AH229" t="s">
        <v>23972</v>
      </c>
      <c r="AI229" t="s">
        <v>23971</v>
      </c>
      <c r="AJ229" t="s">
        <v>23970</v>
      </c>
      <c r="AK229" t="s">
        <v>23969</v>
      </c>
      <c r="AL229">
        <v>2</v>
      </c>
      <c r="AM229" s="5">
        <f t="shared" si="34"/>
        <v>0.14285714285714285</v>
      </c>
      <c r="AN229" s="4">
        <f t="shared" si="31"/>
        <v>2.1636825877643749E-4</v>
      </c>
      <c r="AO229" s="3"/>
      <c r="AP229">
        <v>0</v>
      </c>
      <c r="AQ229" t="s">
        <v>6010</v>
      </c>
      <c r="AR229" t="s">
        <v>23968</v>
      </c>
      <c r="AS229" t="s">
        <v>6008</v>
      </c>
      <c r="AT229" s="2">
        <v>1.7</v>
      </c>
      <c r="AU229" s="1">
        <f t="shared" si="35"/>
        <v>1.1650292608382244</v>
      </c>
      <c r="AV229" s="1">
        <f t="shared" si="36"/>
        <v>0.8383457079923442</v>
      </c>
      <c r="AW229" s="1">
        <f t="shared" si="37"/>
        <v>0.51166215514646407</v>
      </c>
    </row>
    <row r="230" spans="1:49" x14ac:dyDescent="0.2">
      <c r="A230">
        <v>228</v>
      </c>
      <c r="B230" t="s">
        <v>23967</v>
      </c>
      <c r="C230" t="s">
        <v>23966</v>
      </c>
      <c r="F230" t="s">
        <v>23965</v>
      </c>
      <c r="G230" t="s">
        <v>19</v>
      </c>
      <c r="H230" t="s">
        <v>18</v>
      </c>
      <c r="I230" t="s">
        <v>23964</v>
      </c>
      <c r="J230" t="s">
        <v>23963</v>
      </c>
      <c r="K230" t="s">
        <v>23962</v>
      </c>
      <c r="L230" t="s">
        <v>23961</v>
      </c>
      <c r="M230" t="s">
        <v>2212</v>
      </c>
      <c r="N230">
        <v>7</v>
      </c>
      <c r="O230" t="s">
        <v>23960</v>
      </c>
      <c r="P230" t="s">
        <v>23959</v>
      </c>
      <c r="Q230" t="s">
        <v>23958</v>
      </c>
      <c r="R230" s="7">
        <v>39600</v>
      </c>
      <c r="S230" s="8">
        <f t="shared" si="32"/>
        <v>2008</v>
      </c>
      <c r="T230" s="8">
        <v>2008</v>
      </c>
      <c r="U230" s="8">
        <f t="shared" si="33"/>
        <v>14</v>
      </c>
      <c r="V230" s="7">
        <v>39600</v>
      </c>
      <c r="W230" t="s">
        <v>20460</v>
      </c>
      <c r="X230" s="2">
        <v>0.62</v>
      </c>
      <c r="Y230" s="6">
        <f t="shared" si="30"/>
        <v>1.6550545901070447E-2</v>
      </c>
      <c r="AA230">
        <v>189464</v>
      </c>
      <c r="AB230">
        <v>17364</v>
      </c>
      <c r="AD230" t="s">
        <v>8</v>
      </c>
      <c r="AE230">
        <v>44</v>
      </c>
      <c r="AF230">
        <v>6</v>
      </c>
      <c r="AG230">
        <v>4526870</v>
      </c>
      <c r="AH230" t="s">
        <v>23957</v>
      </c>
      <c r="AI230" t="s">
        <v>23956</v>
      </c>
      <c r="AJ230" t="s">
        <v>23955</v>
      </c>
      <c r="AK230" t="s">
        <v>23954</v>
      </c>
      <c r="AL230">
        <v>0</v>
      </c>
      <c r="AM230" s="5">
        <f t="shared" si="34"/>
        <v>0</v>
      </c>
      <c r="AN230" s="4">
        <f t="shared" si="31"/>
        <v>0</v>
      </c>
      <c r="AO230" s="3"/>
      <c r="AP230">
        <v>0</v>
      </c>
      <c r="AR230" t="s">
        <v>64</v>
      </c>
      <c r="AT230" s="2">
        <v>1.7</v>
      </c>
      <c r="AU230" s="1">
        <f t="shared" si="35"/>
        <v>1.1585382130749313</v>
      </c>
      <c r="AV230" s="1">
        <f t="shared" si="36"/>
        <v>0.8275272950535224</v>
      </c>
      <c r="AW230" s="1">
        <f t="shared" si="37"/>
        <v>0.49651637703211338</v>
      </c>
    </row>
    <row r="231" spans="1:49" x14ac:dyDescent="0.2">
      <c r="A231">
        <v>229</v>
      </c>
      <c r="B231" t="s">
        <v>23953</v>
      </c>
      <c r="C231" t="s">
        <v>23952</v>
      </c>
      <c r="F231" t="s">
        <v>23951</v>
      </c>
      <c r="G231" t="s">
        <v>19</v>
      </c>
      <c r="H231" t="s">
        <v>18</v>
      </c>
      <c r="I231" t="s">
        <v>23950</v>
      </c>
      <c r="J231" t="s">
        <v>17618</v>
      </c>
      <c r="K231" t="s">
        <v>17617</v>
      </c>
      <c r="L231" t="s">
        <v>17616</v>
      </c>
      <c r="M231" t="s">
        <v>1433</v>
      </c>
      <c r="N231">
        <v>2</v>
      </c>
      <c r="O231" t="s">
        <v>23949</v>
      </c>
      <c r="P231" t="s">
        <v>23948</v>
      </c>
      <c r="Q231" t="s">
        <v>17613</v>
      </c>
      <c r="R231" s="7">
        <v>39600</v>
      </c>
      <c r="S231" s="8">
        <f t="shared" si="32"/>
        <v>2008</v>
      </c>
      <c r="T231" s="8">
        <v>2008</v>
      </c>
      <c r="U231" s="8">
        <f t="shared" si="33"/>
        <v>14</v>
      </c>
      <c r="V231" s="7">
        <v>39600</v>
      </c>
      <c r="W231" t="s">
        <v>325</v>
      </c>
      <c r="X231" s="2">
        <v>2.141</v>
      </c>
      <c r="Y231" s="6">
        <f t="shared" si="30"/>
        <v>5.7152772216438434E-2</v>
      </c>
      <c r="AA231">
        <v>1962892</v>
      </c>
      <c r="AB231">
        <v>17360</v>
      </c>
      <c r="AD231" t="s">
        <v>8</v>
      </c>
      <c r="AE231">
        <v>46</v>
      </c>
      <c r="AF231">
        <v>6</v>
      </c>
      <c r="AG231">
        <v>4497843</v>
      </c>
      <c r="AH231" t="s">
        <v>23947</v>
      </c>
      <c r="AI231" t="s">
        <v>23946</v>
      </c>
      <c r="AJ231" t="s">
        <v>23945</v>
      </c>
      <c r="AK231" t="s">
        <v>23944</v>
      </c>
      <c r="AL231">
        <v>301</v>
      </c>
      <c r="AM231" s="5">
        <f t="shared" si="34"/>
        <v>21.5</v>
      </c>
      <c r="AN231" s="4">
        <f t="shared" si="31"/>
        <v>3.2563422945853841E-2</v>
      </c>
      <c r="AO231" s="3"/>
      <c r="AP231">
        <v>0</v>
      </c>
      <c r="AQ231" t="s">
        <v>14477</v>
      </c>
      <c r="AR231" t="s">
        <v>64</v>
      </c>
      <c r="AS231" t="s">
        <v>6312</v>
      </c>
      <c r="AT231" s="2" t="s">
        <v>0</v>
      </c>
      <c r="AU231" s="1">
        <f t="shared" si="35"/>
        <v>4.9775967435263055</v>
      </c>
      <c r="AV231" s="1">
        <f t="shared" si="36"/>
        <v>4.4858097581146135</v>
      </c>
      <c r="AW231" s="1">
        <f t="shared" si="37"/>
        <v>3.9940227727029218</v>
      </c>
    </row>
    <row r="232" spans="1:49" x14ac:dyDescent="0.2">
      <c r="A232">
        <v>230</v>
      </c>
      <c r="B232" t="s">
        <v>23943</v>
      </c>
      <c r="C232" t="s">
        <v>23942</v>
      </c>
      <c r="F232" t="s">
        <v>23941</v>
      </c>
      <c r="G232" t="s">
        <v>19</v>
      </c>
      <c r="H232" t="s">
        <v>18</v>
      </c>
      <c r="I232" t="s">
        <v>23940</v>
      </c>
      <c r="J232">
        <v>60030074</v>
      </c>
      <c r="K232" t="s">
        <v>23939</v>
      </c>
      <c r="L232" t="s">
        <v>23938</v>
      </c>
      <c r="M232" t="s">
        <v>4664</v>
      </c>
      <c r="N232">
        <v>5</v>
      </c>
      <c r="O232" t="s">
        <v>23937</v>
      </c>
      <c r="P232" t="s">
        <v>23936</v>
      </c>
      <c r="Q232" t="s">
        <v>23935</v>
      </c>
      <c r="R232" s="7">
        <v>39600</v>
      </c>
      <c r="S232" s="8">
        <f t="shared" si="32"/>
        <v>2008</v>
      </c>
      <c r="T232" s="8">
        <v>2008</v>
      </c>
      <c r="U232" s="8">
        <f t="shared" si="33"/>
        <v>14</v>
      </c>
      <c r="V232" s="7">
        <v>39600</v>
      </c>
      <c r="W232" t="s">
        <v>20460</v>
      </c>
      <c r="X232" s="2">
        <v>0.62</v>
      </c>
      <c r="Y232" s="6">
        <f t="shared" si="30"/>
        <v>1.6550545901070447E-2</v>
      </c>
      <c r="AA232">
        <v>189464</v>
      </c>
      <c r="AB232">
        <v>17364</v>
      </c>
      <c r="AD232" t="s">
        <v>8</v>
      </c>
      <c r="AE232">
        <v>44</v>
      </c>
      <c r="AF232">
        <v>6</v>
      </c>
      <c r="AG232">
        <v>4526940</v>
      </c>
      <c r="AH232" t="s">
        <v>23934</v>
      </c>
      <c r="AI232" t="s">
        <v>23933</v>
      </c>
      <c r="AJ232" t="s">
        <v>23932</v>
      </c>
      <c r="AK232" t="s">
        <v>23931</v>
      </c>
      <c r="AL232">
        <v>3</v>
      </c>
      <c r="AM232" s="5">
        <f t="shared" si="34"/>
        <v>0.21428571428571427</v>
      </c>
      <c r="AN232" s="4">
        <f t="shared" si="31"/>
        <v>3.2455238816465621E-4</v>
      </c>
      <c r="AO232" s="3"/>
      <c r="AP232">
        <v>0</v>
      </c>
      <c r="AQ232" t="s">
        <v>23930</v>
      </c>
      <c r="AR232" t="s">
        <v>23929</v>
      </c>
      <c r="AS232" t="s">
        <v>23928</v>
      </c>
      <c r="AT232" s="2">
        <v>1.7</v>
      </c>
      <c r="AU232" s="1">
        <f t="shared" si="35"/>
        <v>1.1682747847198709</v>
      </c>
      <c r="AV232" s="1">
        <f t="shared" si="36"/>
        <v>0.8437549144617551</v>
      </c>
      <c r="AW232" s="1">
        <f t="shared" si="37"/>
        <v>0.51923504420363942</v>
      </c>
    </row>
    <row r="233" spans="1:49" x14ac:dyDescent="0.2">
      <c r="A233">
        <v>231</v>
      </c>
      <c r="B233" t="s">
        <v>23927</v>
      </c>
      <c r="C233" t="s">
        <v>23926</v>
      </c>
      <c r="F233" t="s">
        <v>23925</v>
      </c>
      <c r="G233" t="s">
        <v>19</v>
      </c>
      <c r="H233" t="s">
        <v>18</v>
      </c>
      <c r="I233" t="s">
        <v>12572</v>
      </c>
      <c r="J233" t="s">
        <v>23924</v>
      </c>
      <c r="K233" t="s">
        <v>23923</v>
      </c>
      <c r="L233" t="s">
        <v>2583</v>
      </c>
      <c r="M233" t="s">
        <v>1433</v>
      </c>
      <c r="N233">
        <v>3</v>
      </c>
      <c r="O233" t="s">
        <v>23922</v>
      </c>
      <c r="P233" t="s">
        <v>23921</v>
      </c>
      <c r="Q233" t="s">
        <v>23920</v>
      </c>
      <c r="R233" s="7">
        <v>39600</v>
      </c>
      <c r="S233" s="8">
        <f t="shared" si="32"/>
        <v>2008</v>
      </c>
      <c r="T233" s="8">
        <v>2008</v>
      </c>
      <c r="U233" s="8">
        <f t="shared" si="33"/>
        <v>14</v>
      </c>
      <c r="V233" s="7">
        <v>39600</v>
      </c>
      <c r="W233" t="s">
        <v>23919</v>
      </c>
      <c r="X233" s="2">
        <v>1.613</v>
      </c>
      <c r="Y233" s="6">
        <f t="shared" si="30"/>
        <v>4.3058113771655859E-2</v>
      </c>
      <c r="AA233">
        <v>15566013</v>
      </c>
      <c r="AB233">
        <v>4000149002</v>
      </c>
      <c r="AD233" t="s">
        <v>8</v>
      </c>
      <c r="AE233">
        <v>3</v>
      </c>
      <c r="AF233">
        <v>2</v>
      </c>
      <c r="AG233">
        <v>4471902</v>
      </c>
      <c r="AH233" t="s">
        <v>23918</v>
      </c>
      <c r="AI233" t="s">
        <v>23917</v>
      </c>
      <c r="AJ233" t="s">
        <v>23916</v>
      </c>
      <c r="AK233" t="s">
        <v>23915</v>
      </c>
      <c r="AL233">
        <v>6</v>
      </c>
      <c r="AM233" s="5">
        <f t="shared" si="34"/>
        <v>0.42857142857142855</v>
      </c>
      <c r="AN233" s="4">
        <f t="shared" si="31"/>
        <v>6.4910477632931242E-4</v>
      </c>
      <c r="AO233" s="3"/>
      <c r="AP233">
        <v>0</v>
      </c>
      <c r="AR233" t="s">
        <v>64</v>
      </c>
      <c r="AT233" s="2" t="s">
        <v>0</v>
      </c>
      <c r="AU233" s="1">
        <f t="shared" si="35"/>
        <v>3.0335411073057892</v>
      </c>
      <c r="AV233" s="1">
        <f t="shared" si="36"/>
        <v>2.1853609273992585</v>
      </c>
      <c r="AW233" s="1">
        <f t="shared" si="37"/>
        <v>1.3371807474927278</v>
      </c>
    </row>
    <row r="234" spans="1:49" x14ac:dyDescent="0.2">
      <c r="A234">
        <v>232</v>
      </c>
      <c r="B234" t="s">
        <v>23914</v>
      </c>
      <c r="C234" t="s">
        <v>23913</v>
      </c>
      <c r="F234" t="s">
        <v>23912</v>
      </c>
      <c r="G234" t="s">
        <v>19</v>
      </c>
      <c r="H234" t="s">
        <v>18</v>
      </c>
      <c r="I234" t="s">
        <v>23911</v>
      </c>
      <c r="J234">
        <v>60023345</v>
      </c>
      <c r="K234" t="s">
        <v>2778</v>
      </c>
      <c r="L234" t="s">
        <v>2777</v>
      </c>
      <c r="M234" t="s">
        <v>2776</v>
      </c>
      <c r="N234">
        <v>4</v>
      </c>
      <c r="O234" t="s">
        <v>23910</v>
      </c>
      <c r="P234" t="s">
        <v>23909</v>
      </c>
      <c r="Q234" t="s">
        <v>23908</v>
      </c>
      <c r="R234" s="7">
        <v>39600</v>
      </c>
      <c r="S234" s="8">
        <f t="shared" si="32"/>
        <v>2008</v>
      </c>
      <c r="T234" s="8">
        <v>2008</v>
      </c>
      <c r="U234" s="8">
        <f t="shared" si="33"/>
        <v>14</v>
      </c>
      <c r="V234" s="7">
        <v>39600</v>
      </c>
      <c r="W234" t="s">
        <v>325</v>
      </c>
      <c r="X234" s="2">
        <v>2.141</v>
      </c>
      <c r="Y234" s="6">
        <f t="shared" si="30"/>
        <v>5.7152772216438434E-2</v>
      </c>
      <c r="AA234">
        <v>1962892</v>
      </c>
      <c r="AB234">
        <v>17360</v>
      </c>
      <c r="AD234" t="s">
        <v>8</v>
      </c>
      <c r="AE234">
        <v>46</v>
      </c>
      <c r="AF234">
        <v>6</v>
      </c>
      <c r="AG234">
        <v>4505538</v>
      </c>
      <c r="AH234" t="s">
        <v>23907</v>
      </c>
      <c r="AI234" t="s">
        <v>23906</v>
      </c>
      <c r="AJ234" t="s">
        <v>23905</v>
      </c>
      <c r="AK234" t="s">
        <v>23904</v>
      </c>
      <c r="AL234">
        <v>9</v>
      </c>
      <c r="AM234" s="5">
        <f t="shared" si="34"/>
        <v>0.6428571428571429</v>
      </c>
      <c r="AN234" s="4">
        <f t="shared" si="31"/>
        <v>9.7365716449396885E-4</v>
      </c>
      <c r="AO234" s="3"/>
      <c r="AP234">
        <v>0</v>
      </c>
      <c r="AR234" t="s">
        <v>64</v>
      </c>
      <c r="AT234" s="2" t="s">
        <v>0</v>
      </c>
      <c r="AU234" s="1">
        <f t="shared" si="35"/>
        <v>4.0299037700855092</v>
      </c>
      <c r="AV234" s="1">
        <f t="shared" si="36"/>
        <v>2.9063214690466204</v>
      </c>
      <c r="AW234" s="1">
        <f t="shared" si="37"/>
        <v>1.7827391680077309</v>
      </c>
    </row>
    <row r="235" spans="1:49" x14ac:dyDescent="0.2">
      <c r="A235">
        <v>233</v>
      </c>
      <c r="B235" t="s">
        <v>23903</v>
      </c>
      <c r="C235" t="s">
        <v>23902</v>
      </c>
      <c r="F235" t="s">
        <v>23901</v>
      </c>
      <c r="G235" t="s">
        <v>19</v>
      </c>
      <c r="H235" t="s">
        <v>18</v>
      </c>
      <c r="I235" t="s">
        <v>23900</v>
      </c>
      <c r="J235" t="s">
        <v>23899</v>
      </c>
      <c r="K235" t="s">
        <v>23898</v>
      </c>
      <c r="L235" t="s">
        <v>23897</v>
      </c>
      <c r="M235" t="s">
        <v>6800</v>
      </c>
      <c r="N235">
        <v>8</v>
      </c>
      <c r="O235" t="s">
        <v>23896</v>
      </c>
      <c r="P235" t="s">
        <v>23895</v>
      </c>
      <c r="Q235" t="s">
        <v>23894</v>
      </c>
      <c r="R235" s="7">
        <v>39600</v>
      </c>
      <c r="S235" s="8">
        <f t="shared" si="32"/>
        <v>2008</v>
      </c>
      <c r="T235" s="8">
        <v>2008</v>
      </c>
      <c r="U235" s="8">
        <f t="shared" si="33"/>
        <v>14</v>
      </c>
      <c r="V235" s="7">
        <v>39600</v>
      </c>
      <c r="W235" t="s">
        <v>23893</v>
      </c>
      <c r="X235" s="2">
        <v>0.51200000000000001</v>
      </c>
      <c r="Y235" s="6">
        <f t="shared" si="30"/>
        <v>1.3667547582819467E-2</v>
      </c>
      <c r="AA235">
        <v>9377409</v>
      </c>
      <c r="AB235">
        <v>25825</v>
      </c>
      <c r="AD235" t="s">
        <v>8</v>
      </c>
      <c r="AE235">
        <v>18</v>
      </c>
      <c r="AF235">
        <v>2</v>
      </c>
      <c r="AH235" t="s">
        <v>23892</v>
      </c>
      <c r="AI235" t="s">
        <v>23891</v>
      </c>
      <c r="AJ235" t="s">
        <v>23890</v>
      </c>
      <c r="AK235" t="s">
        <v>23889</v>
      </c>
      <c r="AL235">
        <v>7</v>
      </c>
      <c r="AM235" s="5">
        <f t="shared" si="34"/>
        <v>0.5</v>
      </c>
      <c r="AN235" s="4">
        <f t="shared" si="31"/>
        <v>7.572889057175312E-4</v>
      </c>
      <c r="AO235" s="3"/>
      <c r="AP235">
        <v>0</v>
      </c>
      <c r="AQ235" t="s">
        <v>10411</v>
      </c>
      <c r="AR235" t="s">
        <v>23888</v>
      </c>
      <c r="AS235" t="s">
        <v>10409</v>
      </c>
      <c r="AT235" s="2">
        <v>1.7250000000000001</v>
      </c>
      <c r="AU235" s="1">
        <f t="shared" si="35"/>
        <v>0.97944699796888857</v>
      </c>
      <c r="AV235" s="1">
        <f t="shared" si="36"/>
        <v>0.72124182442684981</v>
      </c>
      <c r="AW235" s="1">
        <f t="shared" si="37"/>
        <v>0.46303665088481116</v>
      </c>
    </row>
    <row r="236" spans="1:49" x14ac:dyDescent="0.2">
      <c r="A236">
        <v>234</v>
      </c>
      <c r="B236" t="s">
        <v>23887</v>
      </c>
      <c r="C236" t="s">
        <v>23886</v>
      </c>
      <c r="D236" t="s">
        <v>23885</v>
      </c>
      <c r="E236">
        <v>18375006</v>
      </c>
      <c r="F236" t="s">
        <v>23884</v>
      </c>
      <c r="G236" t="s">
        <v>19</v>
      </c>
      <c r="H236" t="s">
        <v>18</v>
      </c>
      <c r="I236" t="s">
        <v>23883</v>
      </c>
      <c r="J236" t="s">
        <v>23877</v>
      </c>
      <c r="K236" t="s">
        <v>23882</v>
      </c>
      <c r="L236" t="s">
        <v>23881</v>
      </c>
      <c r="M236" t="s">
        <v>23880</v>
      </c>
      <c r="N236">
        <v>3</v>
      </c>
      <c r="O236" t="s">
        <v>23879</v>
      </c>
      <c r="P236" t="s">
        <v>23878</v>
      </c>
      <c r="Q236" t="s">
        <v>23877</v>
      </c>
      <c r="R236" s="7">
        <v>39600</v>
      </c>
      <c r="S236" s="8">
        <f t="shared" si="32"/>
        <v>2008</v>
      </c>
      <c r="T236" s="8">
        <v>2008</v>
      </c>
      <c r="U236" s="8">
        <f t="shared" si="33"/>
        <v>14</v>
      </c>
      <c r="V236" s="7">
        <v>39600</v>
      </c>
      <c r="W236" t="s">
        <v>23876</v>
      </c>
      <c r="X236" s="2">
        <v>3.1920000000000002</v>
      </c>
      <c r="Y236" s="6">
        <f t="shared" si="30"/>
        <v>8.5208616961640116E-2</v>
      </c>
      <c r="AA236">
        <v>1677799</v>
      </c>
      <c r="AB236">
        <v>16146</v>
      </c>
      <c r="AD236" t="s">
        <v>8</v>
      </c>
      <c r="AE236">
        <v>26</v>
      </c>
      <c r="AF236">
        <v>6</v>
      </c>
      <c r="AH236" t="s">
        <v>23875</v>
      </c>
      <c r="AI236" t="s">
        <v>23874</v>
      </c>
      <c r="AK236" t="s">
        <v>23873</v>
      </c>
      <c r="AL236">
        <v>45</v>
      </c>
      <c r="AM236" s="5">
        <f t="shared" si="34"/>
        <v>3.2142857142857144</v>
      </c>
      <c r="AN236" s="4">
        <f t="shared" si="31"/>
        <v>4.8682858224698439E-3</v>
      </c>
      <c r="AO236" s="3"/>
      <c r="AP236">
        <v>0</v>
      </c>
      <c r="AR236" t="s">
        <v>64</v>
      </c>
      <c r="AT236" s="2">
        <v>19.536000000000001</v>
      </c>
      <c r="AU236" s="1">
        <f t="shared" si="35"/>
        <v>6.1106517619889029</v>
      </c>
      <c r="AV236" s="1">
        <f t="shared" si="36"/>
        <v>4.5038451392054979</v>
      </c>
      <c r="AW236" s="1">
        <f t="shared" si="37"/>
        <v>2.8970385164220924</v>
      </c>
    </row>
    <row r="237" spans="1:49" x14ac:dyDescent="0.2">
      <c r="A237">
        <v>235</v>
      </c>
      <c r="B237" t="s">
        <v>23872</v>
      </c>
      <c r="C237" t="s">
        <v>23871</v>
      </c>
      <c r="F237" t="s">
        <v>23870</v>
      </c>
      <c r="G237" t="s">
        <v>19</v>
      </c>
      <c r="H237" t="s">
        <v>18</v>
      </c>
      <c r="I237" t="s">
        <v>23869</v>
      </c>
      <c r="J237" t="s">
        <v>23868</v>
      </c>
      <c r="K237" t="s">
        <v>23867</v>
      </c>
      <c r="L237" t="s">
        <v>23866</v>
      </c>
      <c r="M237" t="s">
        <v>23865</v>
      </c>
      <c r="N237">
        <v>7</v>
      </c>
      <c r="O237" t="s">
        <v>23864</v>
      </c>
      <c r="P237" t="s">
        <v>23863</v>
      </c>
      <c r="Q237" t="s">
        <v>23862</v>
      </c>
      <c r="R237" s="7">
        <v>39600</v>
      </c>
      <c r="S237" s="8">
        <f t="shared" si="32"/>
        <v>2008</v>
      </c>
      <c r="T237" s="8">
        <v>2008</v>
      </c>
      <c r="U237" s="8">
        <f t="shared" si="33"/>
        <v>14</v>
      </c>
      <c r="V237" s="7">
        <v>39600</v>
      </c>
      <c r="W237" t="s">
        <v>20344</v>
      </c>
      <c r="X237" s="2">
        <v>0.76500000000000001</v>
      </c>
      <c r="Y237" s="6">
        <f t="shared" si="30"/>
        <v>2.0421238087611118E-2</v>
      </c>
      <c r="AA237">
        <v>138703</v>
      </c>
      <c r="AB237">
        <v>19793</v>
      </c>
      <c r="AC237">
        <v>15707458</v>
      </c>
      <c r="AD237" t="s">
        <v>8</v>
      </c>
      <c r="AE237">
        <v>127</v>
      </c>
      <c r="AF237">
        <v>3</v>
      </c>
      <c r="AH237" t="s">
        <v>23861</v>
      </c>
      <c r="AI237" t="s">
        <v>23860</v>
      </c>
      <c r="AJ237" t="s">
        <v>23859</v>
      </c>
      <c r="AK237" t="s">
        <v>23858</v>
      </c>
      <c r="AL237">
        <v>29</v>
      </c>
      <c r="AM237" s="5">
        <f t="shared" si="34"/>
        <v>2.0714285714285716</v>
      </c>
      <c r="AN237" s="4">
        <f t="shared" si="31"/>
        <v>3.137339752258344E-3</v>
      </c>
      <c r="AO237" s="3"/>
      <c r="AP237">
        <v>0</v>
      </c>
      <c r="AR237" t="s">
        <v>64</v>
      </c>
      <c r="AT237" s="2" t="s">
        <v>0</v>
      </c>
      <c r="AU237" s="1">
        <f t="shared" si="35"/>
        <v>1.5236068587005283</v>
      </c>
      <c r="AV237" s="1">
        <f t="shared" si="36"/>
        <v>1.1779288919934732</v>
      </c>
      <c r="AW237" s="1">
        <f t="shared" si="37"/>
        <v>0.83225092528641764</v>
      </c>
    </row>
    <row r="238" spans="1:49" x14ac:dyDescent="0.2">
      <c r="A238">
        <v>236</v>
      </c>
      <c r="B238" t="s">
        <v>23857</v>
      </c>
      <c r="C238" t="s">
        <v>23856</v>
      </c>
      <c r="F238" t="s">
        <v>23855</v>
      </c>
      <c r="G238" t="s">
        <v>19</v>
      </c>
      <c r="H238" t="s">
        <v>18</v>
      </c>
      <c r="I238" t="s">
        <v>23854</v>
      </c>
      <c r="J238" t="s">
        <v>23853</v>
      </c>
      <c r="K238" t="s">
        <v>23852</v>
      </c>
      <c r="L238" t="s">
        <v>23851</v>
      </c>
      <c r="M238" t="s">
        <v>23850</v>
      </c>
      <c r="N238">
        <v>3</v>
      </c>
      <c r="O238" t="s">
        <v>23849</v>
      </c>
      <c r="P238" t="s">
        <v>23848</v>
      </c>
      <c r="Q238" t="s">
        <v>23847</v>
      </c>
      <c r="R238" s="7">
        <v>39600</v>
      </c>
      <c r="S238" s="8">
        <f t="shared" si="32"/>
        <v>2008</v>
      </c>
      <c r="T238" s="8">
        <v>2008</v>
      </c>
      <c r="U238" s="8">
        <f t="shared" si="33"/>
        <v>14</v>
      </c>
      <c r="V238" s="7">
        <v>39600</v>
      </c>
      <c r="W238" t="s">
        <v>20344</v>
      </c>
      <c r="X238" s="2">
        <v>0.76500000000000001</v>
      </c>
      <c r="Y238" s="6">
        <f t="shared" si="30"/>
        <v>2.0421238087611118E-2</v>
      </c>
      <c r="AA238">
        <v>138703</v>
      </c>
      <c r="AB238">
        <v>19793</v>
      </c>
      <c r="AC238">
        <v>15707458</v>
      </c>
      <c r="AD238" t="s">
        <v>8</v>
      </c>
      <c r="AE238">
        <v>127</v>
      </c>
      <c r="AF238">
        <v>3</v>
      </c>
      <c r="AH238" t="s">
        <v>23846</v>
      </c>
      <c r="AI238" t="s">
        <v>23845</v>
      </c>
      <c r="AJ238" t="s">
        <v>23844</v>
      </c>
      <c r="AK238" t="s">
        <v>23843</v>
      </c>
      <c r="AL238">
        <v>11</v>
      </c>
      <c r="AM238" s="5">
        <f t="shared" si="34"/>
        <v>0.7857142857142857</v>
      </c>
      <c r="AN238" s="4">
        <f t="shared" si="31"/>
        <v>1.1900254232704063E-3</v>
      </c>
      <c r="AO238" s="3"/>
      <c r="AP238">
        <v>0</v>
      </c>
      <c r="AR238" t="s">
        <v>64</v>
      </c>
      <c r="AT238" s="2" t="s">
        <v>0</v>
      </c>
      <c r="AU238" s="1">
        <f t="shared" si="35"/>
        <v>1.4651874288308904</v>
      </c>
      <c r="AV238" s="1">
        <f t="shared" si="36"/>
        <v>1.0805631755440761</v>
      </c>
      <c r="AW238" s="1">
        <f t="shared" si="37"/>
        <v>0.69593892225726195</v>
      </c>
    </row>
    <row r="239" spans="1:49" x14ac:dyDescent="0.2">
      <c r="A239">
        <v>237</v>
      </c>
      <c r="B239" t="s">
        <v>23842</v>
      </c>
      <c r="C239" t="s">
        <v>23841</v>
      </c>
      <c r="F239" t="s">
        <v>23840</v>
      </c>
      <c r="G239" t="s">
        <v>19</v>
      </c>
      <c r="H239" t="s">
        <v>18</v>
      </c>
      <c r="I239" t="s">
        <v>23839</v>
      </c>
      <c r="J239">
        <v>60025659</v>
      </c>
      <c r="K239" t="s">
        <v>23838</v>
      </c>
      <c r="L239" t="s">
        <v>23837</v>
      </c>
      <c r="M239" t="s">
        <v>35</v>
      </c>
      <c r="N239">
        <v>2</v>
      </c>
      <c r="O239" t="s">
        <v>23836</v>
      </c>
      <c r="P239" t="s">
        <v>23835</v>
      </c>
      <c r="Q239" t="s">
        <v>23834</v>
      </c>
      <c r="R239" s="7">
        <v>39600</v>
      </c>
      <c r="S239" s="8">
        <f t="shared" si="32"/>
        <v>2008</v>
      </c>
      <c r="T239" s="8">
        <v>2008</v>
      </c>
      <c r="U239" s="8">
        <f t="shared" si="33"/>
        <v>14</v>
      </c>
      <c r="V239" s="7">
        <v>39600</v>
      </c>
      <c r="W239" t="s">
        <v>23833</v>
      </c>
      <c r="X239" s="2">
        <v>0.66700000000000004</v>
      </c>
      <c r="Y239" s="6">
        <f t="shared" si="30"/>
        <v>1.7805184058087078E-2</v>
      </c>
      <c r="AA239">
        <v>9066691</v>
      </c>
      <c r="AB239">
        <v>21449</v>
      </c>
      <c r="AC239">
        <v>16000633</v>
      </c>
      <c r="AD239" t="s">
        <v>8</v>
      </c>
      <c r="AE239">
        <v>17</v>
      </c>
      <c r="AF239">
        <v>2</v>
      </c>
      <c r="AH239" t="s">
        <v>11568</v>
      </c>
      <c r="AI239" t="s">
        <v>23832</v>
      </c>
      <c r="AJ239" t="s">
        <v>23831</v>
      </c>
      <c r="AK239" t="s">
        <v>23830</v>
      </c>
      <c r="AL239">
        <v>29</v>
      </c>
      <c r="AM239" s="5">
        <f t="shared" si="34"/>
        <v>2.0714285714285716</v>
      </c>
      <c r="AN239" s="4">
        <f t="shared" si="31"/>
        <v>3.137339752258344E-3</v>
      </c>
      <c r="AO239" s="3"/>
      <c r="AP239">
        <v>0</v>
      </c>
      <c r="AR239" t="s">
        <v>64</v>
      </c>
      <c r="AT239" s="2">
        <v>2.0390000000000001</v>
      </c>
      <c r="AU239" s="1">
        <f t="shared" si="35"/>
        <v>1.3404830766338458</v>
      </c>
      <c r="AV239" s="1">
        <f t="shared" si="36"/>
        <v>1.0471261905172713</v>
      </c>
      <c r="AW239" s="1">
        <f t="shared" si="37"/>
        <v>0.75376930440069645</v>
      </c>
    </row>
    <row r="240" spans="1:49" x14ac:dyDescent="0.2">
      <c r="A240">
        <v>238</v>
      </c>
      <c r="B240" t="s">
        <v>23829</v>
      </c>
      <c r="C240" t="s">
        <v>23828</v>
      </c>
      <c r="E240">
        <v>18443917</v>
      </c>
      <c r="F240" t="s">
        <v>23827</v>
      </c>
      <c r="G240" t="s">
        <v>19</v>
      </c>
      <c r="H240" t="s">
        <v>18</v>
      </c>
      <c r="I240" t="s">
        <v>23826</v>
      </c>
      <c r="J240">
        <v>60032398</v>
      </c>
      <c r="K240" t="s">
        <v>23825</v>
      </c>
      <c r="L240" t="s">
        <v>23824</v>
      </c>
      <c r="M240" t="s">
        <v>443</v>
      </c>
      <c r="N240">
        <v>2</v>
      </c>
      <c r="O240" t="s">
        <v>23823</v>
      </c>
      <c r="P240" t="s">
        <v>23822</v>
      </c>
      <c r="Q240" t="s">
        <v>23821</v>
      </c>
      <c r="R240" s="7">
        <v>39600</v>
      </c>
      <c r="S240" s="8">
        <f t="shared" si="32"/>
        <v>2008</v>
      </c>
      <c r="T240" s="8">
        <v>2008</v>
      </c>
      <c r="U240" s="8">
        <f t="shared" si="33"/>
        <v>14</v>
      </c>
      <c r="V240" s="7">
        <v>39600</v>
      </c>
      <c r="W240" t="s">
        <v>23820</v>
      </c>
      <c r="X240" s="2">
        <v>1.1579999999999999</v>
      </c>
      <c r="Y240" s="6">
        <f t="shared" si="30"/>
        <v>3.0912148634579962E-2</v>
      </c>
      <c r="AA240">
        <v>1668595</v>
      </c>
      <c r="AB240">
        <v>14223</v>
      </c>
      <c r="AD240" t="s">
        <v>8</v>
      </c>
      <c r="AE240">
        <v>96</v>
      </c>
      <c r="AF240">
        <v>3</v>
      </c>
      <c r="AH240" t="s">
        <v>23819</v>
      </c>
      <c r="AI240" t="s">
        <v>23818</v>
      </c>
      <c r="AJ240" t="s">
        <v>23817</v>
      </c>
      <c r="AK240" t="s">
        <v>23816</v>
      </c>
      <c r="AL240">
        <v>69</v>
      </c>
      <c r="AM240" s="5">
        <f t="shared" si="34"/>
        <v>4.9285714285714288</v>
      </c>
      <c r="AN240" s="4">
        <f t="shared" si="31"/>
        <v>7.4647049277870936E-3</v>
      </c>
      <c r="AO240" s="3"/>
      <c r="AP240">
        <v>0</v>
      </c>
      <c r="AR240" t="s">
        <v>64</v>
      </c>
      <c r="AT240" s="2">
        <v>3.573</v>
      </c>
      <c r="AU240" s="1">
        <f t="shared" si="35"/>
        <v>2.3877915522542099</v>
      </c>
      <c r="AV240" s="1">
        <f t="shared" si="36"/>
        <v>1.918842678118353</v>
      </c>
      <c r="AW240" s="1">
        <f t="shared" si="37"/>
        <v>1.4498938039824953</v>
      </c>
    </row>
    <row r="241" spans="1:49" x14ac:dyDescent="0.2">
      <c r="A241">
        <v>239</v>
      </c>
      <c r="B241" t="s">
        <v>23815</v>
      </c>
      <c r="C241" t="s">
        <v>23814</v>
      </c>
      <c r="F241" t="s">
        <v>23813</v>
      </c>
      <c r="G241" t="s">
        <v>19</v>
      </c>
      <c r="H241" t="s">
        <v>18</v>
      </c>
      <c r="I241" t="s">
        <v>4082</v>
      </c>
      <c r="J241">
        <v>60031818</v>
      </c>
      <c r="K241" t="s">
        <v>4081</v>
      </c>
      <c r="L241" t="s">
        <v>4080</v>
      </c>
      <c r="M241" t="s">
        <v>2776</v>
      </c>
      <c r="N241">
        <v>3</v>
      </c>
      <c r="O241" t="s">
        <v>23812</v>
      </c>
      <c r="P241" t="s">
        <v>23811</v>
      </c>
      <c r="Q241" t="s">
        <v>9690</v>
      </c>
      <c r="R241" s="7">
        <v>39600</v>
      </c>
      <c r="S241" s="8">
        <f t="shared" si="32"/>
        <v>2008</v>
      </c>
      <c r="T241" s="8">
        <v>2008</v>
      </c>
      <c r="U241" s="8">
        <f t="shared" si="33"/>
        <v>14</v>
      </c>
      <c r="V241" s="7">
        <v>39600</v>
      </c>
      <c r="W241" t="s">
        <v>605</v>
      </c>
      <c r="X241" s="2">
        <v>0.61499999999999999</v>
      </c>
      <c r="Y241" s="6">
        <f t="shared" si="30"/>
        <v>1.6417073756706976E-2</v>
      </c>
      <c r="AA241">
        <v>1959271</v>
      </c>
      <c r="AB241">
        <v>12141</v>
      </c>
      <c r="AC241">
        <v>15729559</v>
      </c>
      <c r="AD241" t="s">
        <v>8</v>
      </c>
      <c r="AE241">
        <v>29</v>
      </c>
      <c r="AF241">
        <v>6</v>
      </c>
      <c r="AH241" t="s">
        <v>23810</v>
      </c>
      <c r="AI241" t="s">
        <v>23809</v>
      </c>
      <c r="AJ241" t="s">
        <v>23808</v>
      </c>
      <c r="AK241" t="s">
        <v>23807</v>
      </c>
      <c r="AL241">
        <v>5</v>
      </c>
      <c r="AM241" s="5">
        <f t="shared" si="34"/>
        <v>0.35714285714285715</v>
      </c>
      <c r="AN241" s="4">
        <f t="shared" si="31"/>
        <v>5.4092064694109376E-4</v>
      </c>
      <c r="AO241" s="3"/>
      <c r="AP241">
        <v>0</v>
      </c>
      <c r="AR241" t="s">
        <v>64</v>
      </c>
      <c r="AT241" s="2" t="s">
        <v>0</v>
      </c>
      <c r="AU241" s="1">
        <f t="shared" si="35"/>
        <v>1.165422782377721</v>
      </c>
      <c r="AV241" s="1">
        <f t="shared" si="36"/>
        <v>0.84789972018240356</v>
      </c>
      <c r="AW241" s="1">
        <f t="shared" si="37"/>
        <v>0.53037665798708578</v>
      </c>
    </row>
    <row r="242" spans="1:49" x14ac:dyDescent="0.2">
      <c r="A242">
        <v>240</v>
      </c>
      <c r="B242" t="s">
        <v>23806</v>
      </c>
      <c r="C242" t="s">
        <v>23805</v>
      </c>
      <c r="F242" t="s">
        <v>23804</v>
      </c>
      <c r="G242" t="s">
        <v>19</v>
      </c>
      <c r="H242" t="s">
        <v>18</v>
      </c>
      <c r="I242" t="s">
        <v>842</v>
      </c>
      <c r="J242" t="s">
        <v>23803</v>
      </c>
      <c r="K242" t="s">
        <v>23802</v>
      </c>
      <c r="L242" t="s">
        <v>23801</v>
      </c>
      <c r="M242" t="s">
        <v>23800</v>
      </c>
      <c r="N242">
        <v>4</v>
      </c>
      <c r="O242" t="s">
        <v>23799</v>
      </c>
      <c r="P242" t="s">
        <v>23798</v>
      </c>
      <c r="Q242" t="s">
        <v>23797</v>
      </c>
      <c r="R242" s="7">
        <v>39600</v>
      </c>
      <c r="S242" s="8">
        <f t="shared" si="32"/>
        <v>2008</v>
      </c>
      <c r="T242" s="8">
        <v>2008</v>
      </c>
      <c r="U242" s="8">
        <f t="shared" si="33"/>
        <v>14</v>
      </c>
      <c r="V242" s="7">
        <v>39600</v>
      </c>
      <c r="W242" t="s">
        <v>772</v>
      </c>
      <c r="X242" s="2">
        <v>0.30399999999999999</v>
      </c>
      <c r="Y242" s="6">
        <f t="shared" si="30"/>
        <v>8.115106377299057E-3</v>
      </c>
      <c r="AA242">
        <v>8952477</v>
      </c>
      <c r="AB242">
        <v>12250</v>
      </c>
      <c r="AD242" t="s">
        <v>8</v>
      </c>
      <c r="AE242">
        <v>50</v>
      </c>
      <c r="AF242">
        <v>6</v>
      </c>
      <c r="AH242" t="s">
        <v>23796</v>
      </c>
      <c r="AI242" t="s">
        <v>23795</v>
      </c>
      <c r="AJ242" t="s">
        <v>23794</v>
      </c>
      <c r="AK242" t="s">
        <v>23793</v>
      </c>
      <c r="AL242">
        <v>6</v>
      </c>
      <c r="AM242" s="5">
        <f t="shared" si="34"/>
        <v>0.42857142857142855</v>
      </c>
      <c r="AN242" s="4">
        <f t="shared" si="31"/>
        <v>6.4910477632931242E-4</v>
      </c>
      <c r="AO242" s="3"/>
      <c r="AP242">
        <v>0</v>
      </c>
      <c r="AR242" t="s">
        <v>64</v>
      </c>
      <c r="AT242" s="2" t="s">
        <v>0</v>
      </c>
      <c r="AU242" s="1">
        <f t="shared" si="35"/>
        <v>0.5875305897008134</v>
      </c>
      <c r="AV242" s="1">
        <f t="shared" si="36"/>
        <v>0.43821055768141848</v>
      </c>
      <c r="AW242" s="1">
        <f t="shared" si="37"/>
        <v>0.28889052566202356</v>
      </c>
    </row>
    <row r="243" spans="1:49" x14ac:dyDescent="0.2">
      <c r="A243">
        <v>241</v>
      </c>
      <c r="B243" t="s">
        <v>23792</v>
      </c>
      <c r="C243" t="s">
        <v>23791</v>
      </c>
      <c r="F243" t="s">
        <v>23790</v>
      </c>
      <c r="G243" t="s">
        <v>19</v>
      </c>
      <c r="H243" t="s">
        <v>18</v>
      </c>
      <c r="I243" t="s">
        <v>1194</v>
      </c>
      <c r="J243">
        <v>60095839</v>
      </c>
      <c r="K243" t="s">
        <v>1193</v>
      </c>
      <c r="L243" t="s">
        <v>1192</v>
      </c>
      <c r="M243" t="s">
        <v>342</v>
      </c>
      <c r="N243">
        <v>2</v>
      </c>
      <c r="O243" t="s">
        <v>23789</v>
      </c>
      <c r="P243" t="s">
        <v>1190</v>
      </c>
      <c r="Q243" t="s">
        <v>1189</v>
      </c>
      <c r="R243" s="7">
        <v>39600</v>
      </c>
      <c r="S243" s="8">
        <f t="shared" si="32"/>
        <v>2008</v>
      </c>
      <c r="T243" s="8">
        <v>2008</v>
      </c>
      <c r="U243" s="8">
        <f t="shared" si="33"/>
        <v>14</v>
      </c>
      <c r="V243" s="7">
        <v>39600</v>
      </c>
      <c r="W243" t="s">
        <v>772</v>
      </c>
      <c r="X243" s="2">
        <v>0.30399999999999999</v>
      </c>
      <c r="Y243" s="6">
        <f t="shared" si="30"/>
        <v>8.115106377299057E-3</v>
      </c>
      <c r="AA243">
        <v>8952477</v>
      </c>
      <c r="AB243">
        <v>12250</v>
      </c>
      <c r="AD243" t="s">
        <v>8</v>
      </c>
      <c r="AE243">
        <v>50</v>
      </c>
      <c r="AF243">
        <v>6</v>
      </c>
      <c r="AH243" t="s">
        <v>23788</v>
      </c>
      <c r="AI243" t="s">
        <v>23787</v>
      </c>
      <c r="AJ243" t="s">
        <v>10331</v>
      </c>
      <c r="AK243" t="s">
        <v>23786</v>
      </c>
      <c r="AL243">
        <v>24</v>
      </c>
      <c r="AM243" s="5">
        <f t="shared" si="34"/>
        <v>1.7142857142857142</v>
      </c>
      <c r="AN243" s="4">
        <f t="shared" si="31"/>
        <v>2.5964191053172497E-3</v>
      </c>
      <c r="AO243" s="3"/>
      <c r="AP243">
        <v>0</v>
      </c>
      <c r="AR243" t="s">
        <v>64</v>
      </c>
      <c r="AT243" s="2" t="s">
        <v>0</v>
      </c>
      <c r="AU243" s="1">
        <f t="shared" si="35"/>
        <v>0.64595001957045139</v>
      </c>
      <c r="AV243" s="1">
        <f t="shared" si="36"/>
        <v>0.53557627413081543</v>
      </c>
      <c r="AW243" s="1">
        <f t="shared" si="37"/>
        <v>0.42520252869117914</v>
      </c>
    </row>
    <row r="244" spans="1:49" x14ac:dyDescent="0.2">
      <c r="A244">
        <v>242</v>
      </c>
      <c r="B244" t="s">
        <v>23785</v>
      </c>
      <c r="C244" t="s">
        <v>23784</v>
      </c>
      <c r="F244" t="s">
        <v>23783</v>
      </c>
      <c r="G244" t="s">
        <v>19</v>
      </c>
      <c r="H244" t="s">
        <v>18</v>
      </c>
      <c r="I244" t="s">
        <v>23782</v>
      </c>
      <c r="J244">
        <v>60005465</v>
      </c>
      <c r="K244" t="s">
        <v>1021</v>
      </c>
      <c r="L244" t="s">
        <v>1020</v>
      </c>
      <c r="M244" t="s">
        <v>200</v>
      </c>
      <c r="N244">
        <v>3</v>
      </c>
      <c r="O244" t="s">
        <v>23781</v>
      </c>
      <c r="P244" t="s">
        <v>23780</v>
      </c>
      <c r="Q244" t="s">
        <v>1017</v>
      </c>
      <c r="R244" s="7">
        <v>39600</v>
      </c>
      <c r="S244" s="8">
        <f t="shared" si="32"/>
        <v>2008</v>
      </c>
      <c r="T244" s="8">
        <v>2008</v>
      </c>
      <c r="U244" s="8">
        <f t="shared" si="33"/>
        <v>14</v>
      </c>
      <c r="V244" s="7">
        <v>39600</v>
      </c>
      <c r="W244" t="s">
        <v>772</v>
      </c>
      <c r="X244" s="2">
        <v>0.30399999999999999</v>
      </c>
      <c r="Y244" s="6">
        <f t="shared" si="30"/>
        <v>8.115106377299057E-3</v>
      </c>
      <c r="AA244">
        <v>8952477</v>
      </c>
      <c r="AB244">
        <v>12250</v>
      </c>
      <c r="AD244" t="s">
        <v>8</v>
      </c>
      <c r="AE244">
        <v>50</v>
      </c>
      <c r="AF244">
        <v>6</v>
      </c>
      <c r="AH244" t="s">
        <v>23779</v>
      </c>
      <c r="AI244" t="s">
        <v>23778</v>
      </c>
      <c r="AJ244" t="s">
        <v>23777</v>
      </c>
      <c r="AK244" t="s">
        <v>23776</v>
      </c>
      <c r="AL244">
        <v>3</v>
      </c>
      <c r="AM244" s="5">
        <f t="shared" si="34"/>
        <v>0.21428571428571427</v>
      </c>
      <c r="AN244" s="4">
        <f t="shared" si="31"/>
        <v>3.2455238816465621E-4</v>
      </c>
      <c r="AO244" s="3"/>
      <c r="AP244">
        <v>0</v>
      </c>
      <c r="AR244" t="s">
        <v>64</v>
      </c>
      <c r="AT244" s="2" t="s">
        <v>0</v>
      </c>
      <c r="AU244" s="1">
        <f t="shared" si="35"/>
        <v>0.5777940180558736</v>
      </c>
      <c r="AV244" s="1">
        <f t="shared" si="36"/>
        <v>0.42198293827318561</v>
      </c>
      <c r="AW244" s="1">
        <f t="shared" si="37"/>
        <v>0.26617185849049763</v>
      </c>
    </row>
    <row r="245" spans="1:49" x14ac:dyDescent="0.2">
      <c r="A245">
        <v>243</v>
      </c>
      <c r="B245" t="s">
        <v>23775</v>
      </c>
      <c r="C245" t="s">
        <v>23774</v>
      </c>
      <c r="F245" t="s">
        <v>23773</v>
      </c>
      <c r="G245" t="s">
        <v>19</v>
      </c>
      <c r="H245" t="s">
        <v>18</v>
      </c>
      <c r="I245" t="s">
        <v>23772</v>
      </c>
      <c r="J245">
        <v>60070264</v>
      </c>
      <c r="K245" t="s">
        <v>23771</v>
      </c>
      <c r="L245" t="s">
        <v>23770</v>
      </c>
      <c r="M245" t="s">
        <v>2776</v>
      </c>
      <c r="N245">
        <v>2</v>
      </c>
      <c r="O245" t="s">
        <v>23769</v>
      </c>
      <c r="P245" t="s">
        <v>23768</v>
      </c>
      <c r="Q245" t="s">
        <v>23767</v>
      </c>
      <c r="R245" s="7">
        <v>39600</v>
      </c>
      <c r="S245" s="8">
        <f t="shared" si="32"/>
        <v>2008</v>
      </c>
      <c r="T245" s="8">
        <v>2008</v>
      </c>
      <c r="U245" s="8">
        <f t="shared" si="33"/>
        <v>14</v>
      </c>
      <c r="V245" s="7">
        <v>39600</v>
      </c>
      <c r="W245" t="s">
        <v>772</v>
      </c>
      <c r="X245" s="2">
        <v>0.30399999999999999</v>
      </c>
      <c r="Y245" s="6">
        <f t="shared" si="30"/>
        <v>8.115106377299057E-3</v>
      </c>
      <c r="AA245">
        <v>8952477</v>
      </c>
      <c r="AB245">
        <v>12250</v>
      </c>
      <c r="AD245" t="s">
        <v>8</v>
      </c>
      <c r="AE245">
        <v>50</v>
      </c>
      <c r="AF245">
        <v>6</v>
      </c>
      <c r="AH245" t="s">
        <v>23766</v>
      </c>
      <c r="AI245" t="s">
        <v>23765</v>
      </c>
      <c r="AJ245" t="s">
        <v>23764</v>
      </c>
      <c r="AK245" t="s">
        <v>23763</v>
      </c>
      <c r="AL245">
        <v>7</v>
      </c>
      <c r="AM245" s="5">
        <f t="shared" si="34"/>
        <v>0.5</v>
      </c>
      <c r="AN245" s="4">
        <f t="shared" si="31"/>
        <v>7.572889057175312E-4</v>
      </c>
      <c r="AO245" s="3"/>
      <c r="AP245">
        <v>0</v>
      </c>
      <c r="AR245" t="s">
        <v>64</v>
      </c>
      <c r="AT245" s="2" t="s">
        <v>0</v>
      </c>
      <c r="AU245" s="1">
        <f t="shared" si="35"/>
        <v>0.59077611358245985</v>
      </c>
      <c r="AV245" s="1">
        <f t="shared" si="36"/>
        <v>0.44361976415082938</v>
      </c>
      <c r="AW245" s="1">
        <f t="shared" si="37"/>
        <v>0.2964634147191989</v>
      </c>
    </row>
    <row r="246" spans="1:49" x14ac:dyDescent="0.2">
      <c r="A246">
        <v>244</v>
      </c>
      <c r="B246" t="s">
        <v>23762</v>
      </c>
      <c r="C246" t="s">
        <v>23761</v>
      </c>
      <c r="F246" t="s">
        <v>23760</v>
      </c>
      <c r="G246" t="s">
        <v>19</v>
      </c>
      <c r="H246" t="s">
        <v>18</v>
      </c>
      <c r="I246" t="s">
        <v>2926</v>
      </c>
      <c r="J246">
        <v>60025278</v>
      </c>
      <c r="K246" t="s">
        <v>916</v>
      </c>
      <c r="L246" t="s">
        <v>915</v>
      </c>
      <c r="M246" t="s">
        <v>200</v>
      </c>
      <c r="N246">
        <v>4</v>
      </c>
      <c r="O246" t="s">
        <v>23759</v>
      </c>
      <c r="P246" t="s">
        <v>23758</v>
      </c>
      <c r="Q246" t="s">
        <v>912</v>
      </c>
      <c r="R246" s="7">
        <v>39600</v>
      </c>
      <c r="S246" s="8">
        <f t="shared" si="32"/>
        <v>2008</v>
      </c>
      <c r="T246" s="8">
        <v>2008</v>
      </c>
      <c r="U246" s="8">
        <f t="shared" si="33"/>
        <v>14</v>
      </c>
      <c r="V246" s="7">
        <v>39600</v>
      </c>
      <c r="W246" t="s">
        <v>772</v>
      </c>
      <c r="X246" s="2">
        <v>0.30399999999999999</v>
      </c>
      <c r="Y246" s="6">
        <f t="shared" si="30"/>
        <v>8.115106377299057E-3</v>
      </c>
      <c r="AA246">
        <v>8952477</v>
      </c>
      <c r="AB246">
        <v>12250</v>
      </c>
      <c r="AD246" t="s">
        <v>8</v>
      </c>
      <c r="AE246">
        <v>50</v>
      </c>
      <c r="AF246">
        <v>6</v>
      </c>
      <c r="AH246" t="s">
        <v>23757</v>
      </c>
      <c r="AI246" t="s">
        <v>23756</v>
      </c>
      <c r="AJ246" t="s">
        <v>23755</v>
      </c>
      <c r="AK246" t="s">
        <v>23754</v>
      </c>
      <c r="AL246">
        <v>5</v>
      </c>
      <c r="AM246" s="5">
        <f t="shared" si="34"/>
        <v>0.35714285714285715</v>
      </c>
      <c r="AN246" s="4">
        <f t="shared" si="31"/>
        <v>5.4092064694109376E-4</v>
      </c>
      <c r="AO246" s="3"/>
      <c r="AP246">
        <v>0</v>
      </c>
      <c r="AR246" t="s">
        <v>64</v>
      </c>
      <c r="AT246" s="2" t="s">
        <v>0</v>
      </c>
      <c r="AU246" s="1">
        <f t="shared" si="35"/>
        <v>0.58428506581916673</v>
      </c>
      <c r="AV246" s="1">
        <f t="shared" si="36"/>
        <v>0.43280135121200752</v>
      </c>
      <c r="AW246" s="1">
        <f t="shared" si="37"/>
        <v>0.28131763660484826</v>
      </c>
    </row>
    <row r="247" spans="1:49" x14ac:dyDescent="0.2">
      <c r="A247">
        <v>245</v>
      </c>
      <c r="B247" t="s">
        <v>23753</v>
      </c>
      <c r="C247" t="s">
        <v>23752</v>
      </c>
      <c r="F247" t="s">
        <v>23751</v>
      </c>
      <c r="G247" t="s">
        <v>19</v>
      </c>
      <c r="H247" t="s">
        <v>18</v>
      </c>
      <c r="I247" t="s">
        <v>23750</v>
      </c>
      <c r="J247" t="s">
        <v>23749</v>
      </c>
      <c r="K247" t="s">
        <v>23748</v>
      </c>
      <c r="L247" t="s">
        <v>23747</v>
      </c>
      <c r="M247" t="s">
        <v>637</v>
      </c>
      <c r="N247">
        <v>4</v>
      </c>
      <c r="O247" t="s">
        <v>23746</v>
      </c>
      <c r="P247" t="s">
        <v>23745</v>
      </c>
      <c r="Q247" t="s">
        <v>23744</v>
      </c>
      <c r="R247" s="7">
        <v>39600</v>
      </c>
      <c r="S247" s="8">
        <f t="shared" si="32"/>
        <v>2008</v>
      </c>
      <c r="T247" s="8">
        <v>2008</v>
      </c>
      <c r="U247" s="8">
        <f t="shared" si="33"/>
        <v>14</v>
      </c>
      <c r="V247" s="7">
        <v>39600</v>
      </c>
      <c r="W247" t="s">
        <v>772</v>
      </c>
      <c r="X247" s="2">
        <v>0.30399999999999999</v>
      </c>
      <c r="Y247" s="6">
        <f t="shared" si="30"/>
        <v>8.115106377299057E-3</v>
      </c>
      <c r="AA247">
        <v>8952477</v>
      </c>
      <c r="AB247">
        <v>12250</v>
      </c>
      <c r="AD247" t="s">
        <v>8</v>
      </c>
      <c r="AE247">
        <v>50</v>
      </c>
      <c r="AF247">
        <v>6</v>
      </c>
      <c r="AH247" t="s">
        <v>23743</v>
      </c>
      <c r="AI247" t="s">
        <v>23742</v>
      </c>
      <c r="AJ247" t="s">
        <v>23741</v>
      </c>
      <c r="AK247" t="s">
        <v>23740</v>
      </c>
      <c r="AL247">
        <v>7</v>
      </c>
      <c r="AM247" s="5">
        <f t="shared" si="34"/>
        <v>0.5</v>
      </c>
      <c r="AN247" s="4">
        <f t="shared" si="31"/>
        <v>7.572889057175312E-4</v>
      </c>
      <c r="AO247" s="3"/>
      <c r="AP247">
        <v>0</v>
      </c>
      <c r="AR247" t="s">
        <v>64</v>
      </c>
      <c r="AT247" s="2" t="s">
        <v>0</v>
      </c>
      <c r="AU247" s="1">
        <f t="shared" si="35"/>
        <v>0.59077611358245985</v>
      </c>
      <c r="AV247" s="1">
        <f t="shared" si="36"/>
        <v>0.44361976415082938</v>
      </c>
      <c r="AW247" s="1">
        <f t="shared" si="37"/>
        <v>0.2964634147191989</v>
      </c>
    </row>
    <row r="248" spans="1:49" x14ac:dyDescent="0.2">
      <c r="A248">
        <v>246</v>
      </c>
      <c r="B248" t="s">
        <v>23739</v>
      </c>
      <c r="C248" t="s">
        <v>23738</v>
      </c>
      <c r="F248" t="s">
        <v>23737</v>
      </c>
      <c r="G248" t="s">
        <v>19</v>
      </c>
      <c r="H248" t="s">
        <v>18</v>
      </c>
      <c r="I248" t="s">
        <v>613</v>
      </c>
      <c r="J248">
        <v>60116768</v>
      </c>
      <c r="K248" t="s">
        <v>23736</v>
      </c>
      <c r="L248" t="s">
        <v>814</v>
      </c>
      <c r="M248" t="s">
        <v>342</v>
      </c>
      <c r="N248">
        <v>3</v>
      </c>
      <c r="O248" t="s">
        <v>23735</v>
      </c>
      <c r="P248" t="s">
        <v>23734</v>
      </c>
      <c r="Q248" t="s">
        <v>23733</v>
      </c>
      <c r="R248" s="7">
        <v>39600</v>
      </c>
      <c r="S248" s="8">
        <f t="shared" si="32"/>
        <v>2008</v>
      </c>
      <c r="T248" s="8">
        <v>2008</v>
      </c>
      <c r="U248" s="8">
        <f t="shared" si="33"/>
        <v>14</v>
      </c>
      <c r="V248" s="7">
        <v>39600</v>
      </c>
      <c r="W248" t="s">
        <v>772</v>
      </c>
      <c r="X248" s="2">
        <v>0.30399999999999999</v>
      </c>
      <c r="Y248" s="6">
        <f t="shared" si="30"/>
        <v>8.115106377299057E-3</v>
      </c>
      <c r="AA248">
        <v>8952477</v>
      </c>
      <c r="AB248">
        <v>12250</v>
      </c>
      <c r="AD248" t="s">
        <v>8</v>
      </c>
      <c r="AE248">
        <v>50</v>
      </c>
      <c r="AF248">
        <v>6</v>
      </c>
      <c r="AH248" t="s">
        <v>23732</v>
      </c>
      <c r="AI248" t="s">
        <v>23731</v>
      </c>
      <c r="AJ248" t="s">
        <v>23730</v>
      </c>
      <c r="AK248" t="s">
        <v>23729</v>
      </c>
      <c r="AL248">
        <v>19</v>
      </c>
      <c r="AM248" s="5">
        <f t="shared" si="34"/>
        <v>1.3571428571428572</v>
      </c>
      <c r="AN248" s="4">
        <f t="shared" si="31"/>
        <v>2.0554984583761563E-3</v>
      </c>
      <c r="AO248" s="3"/>
      <c r="AP248">
        <v>0</v>
      </c>
      <c r="AR248" t="s">
        <v>64</v>
      </c>
      <c r="AT248" s="2" t="s">
        <v>0</v>
      </c>
      <c r="AU248" s="1">
        <f t="shared" si="35"/>
        <v>0.6297224001622187</v>
      </c>
      <c r="AV248" s="1">
        <f t="shared" si="36"/>
        <v>0.50853024178376061</v>
      </c>
      <c r="AW248" s="1">
        <f t="shared" si="37"/>
        <v>0.38733808340530262</v>
      </c>
    </row>
    <row r="249" spans="1:49" x14ac:dyDescent="0.2">
      <c r="A249">
        <v>247</v>
      </c>
      <c r="B249" t="s">
        <v>23728</v>
      </c>
      <c r="C249" t="s">
        <v>23727</v>
      </c>
      <c r="F249" t="s">
        <v>23726</v>
      </c>
      <c r="G249" t="s">
        <v>19</v>
      </c>
      <c r="H249" t="s">
        <v>18</v>
      </c>
      <c r="I249" t="s">
        <v>23725</v>
      </c>
      <c r="J249">
        <v>60024872</v>
      </c>
      <c r="K249" t="s">
        <v>1083</v>
      </c>
      <c r="L249" t="s">
        <v>777</v>
      </c>
      <c r="M249" t="s">
        <v>776</v>
      </c>
      <c r="N249">
        <v>3</v>
      </c>
      <c r="O249" t="s">
        <v>23724</v>
      </c>
      <c r="P249" t="s">
        <v>23723</v>
      </c>
      <c r="Q249" t="s">
        <v>3840</v>
      </c>
      <c r="R249" s="7">
        <v>39600</v>
      </c>
      <c r="S249" s="8">
        <f t="shared" si="32"/>
        <v>2008</v>
      </c>
      <c r="T249" s="8">
        <v>2008</v>
      </c>
      <c r="U249" s="8">
        <f t="shared" si="33"/>
        <v>14</v>
      </c>
      <c r="V249" s="7">
        <v>39600</v>
      </c>
      <c r="W249" t="s">
        <v>772</v>
      </c>
      <c r="X249" s="2">
        <v>0.30399999999999999</v>
      </c>
      <c r="Y249" s="6">
        <f t="shared" si="30"/>
        <v>8.115106377299057E-3</v>
      </c>
      <c r="AA249">
        <v>8952477</v>
      </c>
      <c r="AB249">
        <v>12250</v>
      </c>
      <c r="AD249" t="s">
        <v>8</v>
      </c>
      <c r="AE249">
        <v>50</v>
      </c>
      <c r="AF249">
        <v>6</v>
      </c>
      <c r="AH249" t="s">
        <v>23722</v>
      </c>
      <c r="AI249" t="s">
        <v>23721</v>
      </c>
      <c r="AJ249" t="s">
        <v>23720</v>
      </c>
      <c r="AK249" t="s">
        <v>23719</v>
      </c>
      <c r="AL249">
        <v>17</v>
      </c>
      <c r="AM249" s="5">
        <f t="shared" si="34"/>
        <v>1.2142857142857142</v>
      </c>
      <c r="AN249" s="4">
        <f t="shared" si="31"/>
        <v>1.8391301995997185E-3</v>
      </c>
      <c r="AO249" s="3"/>
      <c r="AP249">
        <v>0</v>
      </c>
      <c r="AR249" t="s">
        <v>64</v>
      </c>
      <c r="AT249" s="2" t="s">
        <v>0</v>
      </c>
      <c r="AU249" s="1">
        <f t="shared" si="35"/>
        <v>0.62323135239892546</v>
      </c>
      <c r="AV249" s="1">
        <f t="shared" si="36"/>
        <v>0.49771182884493875</v>
      </c>
      <c r="AW249" s="1">
        <f t="shared" si="37"/>
        <v>0.37219230529095199</v>
      </c>
    </row>
    <row r="250" spans="1:49" x14ac:dyDescent="0.2">
      <c r="A250">
        <v>248</v>
      </c>
      <c r="B250" t="s">
        <v>23718</v>
      </c>
      <c r="C250" t="s">
        <v>23717</v>
      </c>
      <c r="F250" t="s">
        <v>23716</v>
      </c>
      <c r="G250" t="s">
        <v>19</v>
      </c>
      <c r="H250" t="s">
        <v>18</v>
      </c>
      <c r="I250" t="s">
        <v>23715</v>
      </c>
      <c r="J250">
        <v>60021902</v>
      </c>
      <c r="K250" t="s">
        <v>23714</v>
      </c>
      <c r="L250" t="s">
        <v>23713</v>
      </c>
      <c r="M250" t="s">
        <v>17478</v>
      </c>
      <c r="N250">
        <v>2</v>
      </c>
      <c r="O250" t="s">
        <v>23712</v>
      </c>
      <c r="P250" t="s">
        <v>23711</v>
      </c>
      <c r="Q250" t="s">
        <v>23710</v>
      </c>
      <c r="R250" s="7">
        <v>39600</v>
      </c>
      <c r="S250" s="8">
        <f t="shared" si="32"/>
        <v>2008</v>
      </c>
      <c r="T250" s="8">
        <v>2008</v>
      </c>
      <c r="U250" s="8">
        <f t="shared" si="33"/>
        <v>14</v>
      </c>
      <c r="V250" s="7">
        <v>39600</v>
      </c>
      <c r="W250" t="s">
        <v>772</v>
      </c>
      <c r="X250" s="2">
        <v>0.30399999999999999</v>
      </c>
      <c r="Y250" s="6">
        <f t="shared" si="30"/>
        <v>8.115106377299057E-3</v>
      </c>
      <c r="AA250">
        <v>8952477</v>
      </c>
      <c r="AB250">
        <v>12250</v>
      </c>
      <c r="AD250" t="s">
        <v>8</v>
      </c>
      <c r="AE250">
        <v>50</v>
      </c>
      <c r="AF250">
        <v>6</v>
      </c>
      <c r="AH250" t="s">
        <v>23709</v>
      </c>
      <c r="AI250" t="s">
        <v>23708</v>
      </c>
      <c r="AJ250" t="s">
        <v>23707</v>
      </c>
      <c r="AK250" t="s">
        <v>23706</v>
      </c>
      <c r="AL250">
        <v>0</v>
      </c>
      <c r="AM250" s="5">
        <f t="shared" si="34"/>
        <v>0</v>
      </c>
      <c r="AN250" s="4">
        <f t="shared" si="31"/>
        <v>0</v>
      </c>
      <c r="AO250" s="3"/>
      <c r="AP250">
        <v>0</v>
      </c>
      <c r="AR250" t="s">
        <v>64</v>
      </c>
      <c r="AT250" s="2" t="s">
        <v>0</v>
      </c>
      <c r="AU250" s="1">
        <f t="shared" si="35"/>
        <v>0.56805744641093392</v>
      </c>
      <c r="AV250" s="1">
        <f t="shared" si="36"/>
        <v>0.40575531886495286</v>
      </c>
      <c r="AW250" s="1">
        <f t="shared" si="37"/>
        <v>0.24345319131897172</v>
      </c>
    </row>
    <row r="251" spans="1:49" x14ac:dyDescent="0.2">
      <c r="A251">
        <v>249</v>
      </c>
      <c r="B251" t="s">
        <v>23705</v>
      </c>
      <c r="C251" t="s">
        <v>23704</v>
      </c>
      <c r="F251" t="s">
        <v>23703</v>
      </c>
      <c r="G251" t="s">
        <v>19</v>
      </c>
      <c r="H251" t="s">
        <v>18</v>
      </c>
      <c r="I251" t="s">
        <v>11703</v>
      </c>
      <c r="J251">
        <v>60024872</v>
      </c>
      <c r="K251" t="s">
        <v>1083</v>
      </c>
      <c r="L251" t="s">
        <v>777</v>
      </c>
      <c r="M251" t="s">
        <v>776</v>
      </c>
      <c r="N251">
        <v>4</v>
      </c>
      <c r="O251" t="s">
        <v>23702</v>
      </c>
      <c r="P251" t="s">
        <v>23701</v>
      </c>
      <c r="Q251" t="s">
        <v>4131</v>
      </c>
      <c r="R251" s="7">
        <v>39600</v>
      </c>
      <c r="S251" s="8">
        <f t="shared" si="32"/>
        <v>2008</v>
      </c>
      <c r="T251" s="8">
        <v>2008</v>
      </c>
      <c r="U251" s="8">
        <f t="shared" si="33"/>
        <v>14</v>
      </c>
      <c r="V251" s="7">
        <v>39600</v>
      </c>
      <c r="W251" t="s">
        <v>772</v>
      </c>
      <c r="X251" s="2">
        <v>0.30399999999999999</v>
      </c>
      <c r="Y251" s="6">
        <f t="shared" si="30"/>
        <v>8.115106377299057E-3</v>
      </c>
      <c r="AA251">
        <v>8952477</v>
      </c>
      <c r="AB251">
        <v>12250</v>
      </c>
      <c r="AD251" t="s">
        <v>8</v>
      </c>
      <c r="AE251">
        <v>50</v>
      </c>
      <c r="AF251">
        <v>6</v>
      </c>
      <c r="AH251" t="s">
        <v>23700</v>
      </c>
      <c r="AI251" t="s">
        <v>23699</v>
      </c>
      <c r="AJ251" t="s">
        <v>23698</v>
      </c>
      <c r="AK251" t="s">
        <v>23697</v>
      </c>
      <c r="AL251">
        <v>20</v>
      </c>
      <c r="AM251" s="5">
        <f t="shared" si="34"/>
        <v>1.4285714285714286</v>
      </c>
      <c r="AN251" s="4">
        <f t="shared" si="31"/>
        <v>2.163682587764375E-3</v>
      </c>
      <c r="AO251" s="3"/>
      <c r="AP251">
        <v>0</v>
      </c>
      <c r="AR251" t="s">
        <v>64</v>
      </c>
      <c r="AT251" s="2" t="s">
        <v>0</v>
      </c>
      <c r="AU251" s="1">
        <f t="shared" si="35"/>
        <v>0.63296792404386515</v>
      </c>
      <c r="AV251" s="1">
        <f t="shared" si="36"/>
        <v>0.51393944825317162</v>
      </c>
      <c r="AW251" s="1">
        <f t="shared" si="37"/>
        <v>0.39491097246247797</v>
      </c>
    </row>
    <row r="252" spans="1:49" x14ac:dyDescent="0.2">
      <c r="A252">
        <v>250</v>
      </c>
      <c r="B252" t="s">
        <v>23696</v>
      </c>
      <c r="C252" t="s">
        <v>23695</v>
      </c>
      <c r="F252" t="s">
        <v>23694</v>
      </c>
      <c r="G252" t="s">
        <v>19</v>
      </c>
      <c r="H252" t="s">
        <v>18</v>
      </c>
      <c r="I252" t="s">
        <v>2244</v>
      </c>
      <c r="J252" t="s">
        <v>2243</v>
      </c>
      <c r="K252" t="s">
        <v>2242</v>
      </c>
      <c r="L252" t="s">
        <v>2241</v>
      </c>
      <c r="M252" t="s">
        <v>2240</v>
      </c>
      <c r="N252">
        <v>4</v>
      </c>
      <c r="O252" t="s">
        <v>23693</v>
      </c>
      <c r="P252" t="s">
        <v>2238</v>
      </c>
      <c r="Q252" t="s">
        <v>2237</v>
      </c>
      <c r="R252" s="7">
        <v>39600</v>
      </c>
      <c r="S252" s="8">
        <f t="shared" si="32"/>
        <v>2008</v>
      </c>
      <c r="T252" s="8">
        <v>2008</v>
      </c>
      <c r="U252" s="8">
        <f t="shared" si="33"/>
        <v>14</v>
      </c>
      <c r="V252" s="7">
        <v>39600</v>
      </c>
      <c r="W252" t="s">
        <v>772</v>
      </c>
      <c r="X252" s="2">
        <v>0.30399999999999999</v>
      </c>
      <c r="Y252" s="6">
        <f t="shared" si="30"/>
        <v>8.115106377299057E-3</v>
      </c>
      <c r="AA252">
        <v>8952477</v>
      </c>
      <c r="AB252">
        <v>12250</v>
      </c>
      <c r="AD252" t="s">
        <v>8</v>
      </c>
      <c r="AE252">
        <v>50</v>
      </c>
      <c r="AF252">
        <v>6</v>
      </c>
      <c r="AH252" t="s">
        <v>23692</v>
      </c>
      <c r="AI252" t="s">
        <v>23691</v>
      </c>
      <c r="AJ252" t="s">
        <v>23690</v>
      </c>
      <c r="AK252" t="s">
        <v>23689</v>
      </c>
      <c r="AL252">
        <v>4</v>
      </c>
      <c r="AM252" s="5">
        <f t="shared" si="34"/>
        <v>0.2857142857142857</v>
      </c>
      <c r="AN252" s="4">
        <f t="shared" si="31"/>
        <v>4.3273651755287499E-4</v>
      </c>
      <c r="AO252" s="3"/>
      <c r="AP252">
        <v>0</v>
      </c>
      <c r="AR252" t="s">
        <v>64</v>
      </c>
      <c r="AT252" s="2" t="s">
        <v>0</v>
      </c>
      <c r="AU252" s="1">
        <f t="shared" si="35"/>
        <v>0.58103954193752017</v>
      </c>
      <c r="AV252" s="1">
        <f t="shared" si="36"/>
        <v>0.42739214474259662</v>
      </c>
      <c r="AW252" s="1">
        <f t="shared" si="37"/>
        <v>0.27374474754767297</v>
      </c>
    </row>
    <row r="253" spans="1:49" x14ac:dyDescent="0.2">
      <c r="A253">
        <v>251</v>
      </c>
      <c r="B253" t="s">
        <v>23688</v>
      </c>
      <c r="C253" t="s">
        <v>23687</v>
      </c>
      <c r="F253" t="s">
        <v>23686</v>
      </c>
      <c r="G253" t="s">
        <v>19</v>
      </c>
      <c r="H253" t="s">
        <v>18</v>
      </c>
      <c r="I253" t="s">
        <v>13559</v>
      </c>
      <c r="J253">
        <v>60015986</v>
      </c>
      <c r="K253" t="s">
        <v>356</v>
      </c>
      <c r="L253" t="s">
        <v>355</v>
      </c>
      <c r="M253" t="s">
        <v>354</v>
      </c>
      <c r="N253">
        <v>5</v>
      </c>
      <c r="O253" t="s">
        <v>23685</v>
      </c>
      <c r="P253" t="s">
        <v>23684</v>
      </c>
      <c r="Q253" t="s">
        <v>15776</v>
      </c>
      <c r="R253" s="7">
        <v>39600</v>
      </c>
      <c r="S253" s="8">
        <f t="shared" si="32"/>
        <v>2008</v>
      </c>
      <c r="T253" s="8">
        <v>2008</v>
      </c>
      <c r="U253" s="8">
        <f t="shared" si="33"/>
        <v>14</v>
      </c>
      <c r="V253" s="7">
        <v>39600</v>
      </c>
      <c r="W253" t="s">
        <v>772</v>
      </c>
      <c r="X253" s="2">
        <v>0.30399999999999999</v>
      </c>
      <c r="Y253" s="6">
        <f t="shared" si="30"/>
        <v>8.115106377299057E-3</v>
      </c>
      <c r="AA253">
        <v>8952477</v>
      </c>
      <c r="AB253">
        <v>12250</v>
      </c>
      <c r="AD253" t="s">
        <v>8</v>
      </c>
      <c r="AE253">
        <v>50</v>
      </c>
      <c r="AF253">
        <v>6</v>
      </c>
      <c r="AH253" t="s">
        <v>23683</v>
      </c>
      <c r="AI253" t="s">
        <v>23682</v>
      </c>
      <c r="AJ253" t="s">
        <v>23681</v>
      </c>
      <c r="AK253" t="s">
        <v>23680</v>
      </c>
      <c r="AL253">
        <v>3</v>
      </c>
      <c r="AM253" s="5">
        <f t="shared" si="34"/>
        <v>0.21428571428571427</v>
      </c>
      <c r="AN253" s="4">
        <f t="shared" si="31"/>
        <v>3.2455238816465621E-4</v>
      </c>
      <c r="AO253" s="3"/>
      <c r="AP253">
        <v>0</v>
      </c>
      <c r="AR253" t="s">
        <v>64</v>
      </c>
      <c r="AT253" s="2" t="s">
        <v>0</v>
      </c>
      <c r="AU253" s="1">
        <f t="shared" si="35"/>
        <v>0.5777940180558736</v>
      </c>
      <c r="AV253" s="1">
        <f t="shared" si="36"/>
        <v>0.42198293827318561</v>
      </c>
      <c r="AW253" s="1">
        <f t="shared" si="37"/>
        <v>0.26617185849049763</v>
      </c>
    </row>
    <row r="254" spans="1:49" x14ac:dyDescent="0.2">
      <c r="A254">
        <v>252</v>
      </c>
      <c r="B254" t="s">
        <v>23679</v>
      </c>
      <c r="C254" t="s">
        <v>23678</v>
      </c>
      <c r="F254" t="s">
        <v>23677</v>
      </c>
      <c r="G254" t="s">
        <v>19</v>
      </c>
      <c r="H254" t="s">
        <v>18</v>
      </c>
      <c r="I254" t="s">
        <v>23676</v>
      </c>
      <c r="J254">
        <v>60017161</v>
      </c>
      <c r="K254" t="s">
        <v>1152</v>
      </c>
      <c r="L254" t="s">
        <v>315</v>
      </c>
      <c r="M254" t="s">
        <v>314</v>
      </c>
      <c r="N254">
        <v>7</v>
      </c>
      <c r="O254" t="s">
        <v>23675</v>
      </c>
      <c r="P254" t="s">
        <v>23674</v>
      </c>
      <c r="Q254" t="s">
        <v>23673</v>
      </c>
      <c r="R254" s="7">
        <v>39600</v>
      </c>
      <c r="S254" s="8">
        <f t="shared" si="32"/>
        <v>2008</v>
      </c>
      <c r="T254" s="8">
        <v>2008</v>
      </c>
      <c r="U254" s="8">
        <f t="shared" si="33"/>
        <v>14</v>
      </c>
      <c r="V254" s="7">
        <v>39600</v>
      </c>
      <c r="W254" t="s">
        <v>772</v>
      </c>
      <c r="X254" s="2">
        <v>0.30399999999999999</v>
      </c>
      <c r="Y254" s="6">
        <f t="shared" si="30"/>
        <v>8.115106377299057E-3</v>
      </c>
      <c r="AA254">
        <v>8952477</v>
      </c>
      <c r="AB254">
        <v>12250</v>
      </c>
      <c r="AD254" t="s">
        <v>8</v>
      </c>
      <c r="AE254">
        <v>50</v>
      </c>
      <c r="AF254">
        <v>6</v>
      </c>
      <c r="AH254" t="s">
        <v>23672</v>
      </c>
      <c r="AI254" t="s">
        <v>23671</v>
      </c>
      <c r="AJ254" t="s">
        <v>23670</v>
      </c>
      <c r="AK254" t="s">
        <v>23669</v>
      </c>
      <c r="AL254">
        <v>1</v>
      </c>
      <c r="AM254" s="5">
        <f t="shared" si="34"/>
        <v>7.1428571428571425E-2</v>
      </c>
      <c r="AN254" s="4">
        <f t="shared" si="31"/>
        <v>1.0818412938821875E-4</v>
      </c>
      <c r="AO254" s="3"/>
      <c r="AP254">
        <v>0</v>
      </c>
      <c r="AR254" t="s">
        <v>64</v>
      </c>
      <c r="AT254" s="2" t="s">
        <v>0</v>
      </c>
      <c r="AU254" s="1">
        <f t="shared" si="35"/>
        <v>0.57130297029258048</v>
      </c>
      <c r="AV254" s="1">
        <f t="shared" si="36"/>
        <v>0.41116452533436376</v>
      </c>
      <c r="AW254" s="1">
        <f t="shared" si="37"/>
        <v>0.25102608037614704</v>
      </c>
    </row>
    <row r="255" spans="1:49" x14ac:dyDescent="0.2">
      <c r="A255">
        <v>253</v>
      </c>
      <c r="B255" t="s">
        <v>23668</v>
      </c>
      <c r="C255" t="s">
        <v>23667</v>
      </c>
      <c r="F255" t="s">
        <v>23666</v>
      </c>
      <c r="G255" t="s">
        <v>19</v>
      </c>
      <c r="H255" t="s">
        <v>18</v>
      </c>
      <c r="I255" t="s">
        <v>23665</v>
      </c>
      <c r="J255" t="s">
        <v>23664</v>
      </c>
      <c r="K255" t="s">
        <v>23663</v>
      </c>
      <c r="L255" t="s">
        <v>23662</v>
      </c>
      <c r="M255" t="s">
        <v>637</v>
      </c>
      <c r="N255">
        <v>3</v>
      </c>
      <c r="O255" t="s">
        <v>23661</v>
      </c>
      <c r="P255" t="s">
        <v>23660</v>
      </c>
      <c r="Q255" t="s">
        <v>23659</v>
      </c>
      <c r="R255" s="7">
        <v>39600</v>
      </c>
      <c r="S255" s="8">
        <f t="shared" si="32"/>
        <v>2008</v>
      </c>
      <c r="T255" s="8">
        <v>2008</v>
      </c>
      <c r="U255" s="8">
        <f t="shared" si="33"/>
        <v>14</v>
      </c>
      <c r="V255" s="7">
        <v>39600</v>
      </c>
      <c r="W255" t="s">
        <v>772</v>
      </c>
      <c r="X255" s="2">
        <v>0.30399999999999999</v>
      </c>
      <c r="Y255" s="6">
        <f t="shared" si="30"/>
        <v>8.115106377299057E-3</v>
      </c>
      <c r="AA255">
        <v>8952477</v>
      </c>
      <c r="AB255">
        <v>12250</v>
      </c>
      <c r="AD255" t="s">
        <v>8</v>
      </c>
      <c r="AE255">
        <v>50</v>
      </c>
      <c r="AF255">
        <v>6</v>
      </c>
      <c r="AH255" t="s">
        <v>23658</v>
      </c>
      <c r="AI255" t="s">
        <v>23657</v>
      </c>
      <c r="AJ255" t="s">
        <v>23656</v>
      </c>
      <c r="AK255" t="s">
        <v>23655</v>
      </c>
      <c r="AL255">
        <v>5</v>
      </c>
      <c r="AM255" s="5">
        <f t="shared" si="34"/>
        <v>0.35714285714285715</v>
      </c>
      <c r="AN255" s="4">
        <f t="shared" si="31"/>
        <v>5.4092064694109376E-4</v>
      </c>
      <c r="AO255" s="3"/>
      <c r="AP255">
        <v>0</v>
      </c>
      <c r="AR255" t="s">
        <v>64</v>
      </c>
      <c r="AT255" s="2" t="s">
        <v>0</v>
      </c>
      <c r="AU255" s="1">
        <f t="shared" si="35"/>
        <v>0.58428506581916673</v>
      </c>
      <c r="AV255" s="1">
        <f t="shared" si="36"/>
        <v>0.43280135121200752</v>
      </c>
      <c r="AW255" s="1">
        <f t="shared" si="37"/>
        <v>0.28131763660484826</v>
      </c>
    </row>
    <row r="256" spans="1:49" x14ac:dyDescent="0.2">
      <c r="A256">
        <v>254</v>
      </c>
      <c r="B256" t="s">
        <v>23654</v>
      </c>
      <c r="C256" t="s">
        <v>23653</v>
      </c>
      <c r="F256" t="s">
        <v>23652</v>
      </c>
      <c r="G256" t="s">
        <v>19</v>
      </c>
      <c r="H256" t="s">
        <v>18</v>
      </c>
      <c r="I256" t="s">
        <v>23651</v>
      </c>
      <c r="J256">
        <v>60004750</v>
      </c>
      <c r="K256" t="s">
        <v>4844</v>
      </c>
      <c r="L256" t="s">
        <v>4843</v>
      </c>
      <c r="M256" t="s">
        <v>2776</v>
      </c>
      <c r="N256">
        <v>2</v>
      </c>
      <c r="O256" t="s">
        <v>23650</v>
      </c>
      <c r="P256" t="s">
        <v>23649</v>
      </c>
      <c r="Q256" t="s">
        <v>4840</v>
      </c>
      <c r="R256" s="7">
        <v>39600</v>
      </c>
      <c r="S256" s="8">
        <f t="shared" si="32"/>
        <v>2008</v>
      </c>
      <c r="T256" s="8">
        <v>2008</v>
      </c>
      <c r="U256" s="8">
        <f t="shared" si="33"/>
        <v>14</v>
      </c>
      <c r="V256" s="7">
        <v>39600</v>
      </c>
      <c r="W256" t="s">
        <v>772</v>
      </c>
      <c r="X256" s="2">
        <v>0.30399999999999999</v>
      </c>
      <c r="Y256" s="6">
        <f t="shared" si="30"/>
        <v>8.115106377299057E-3</v>
      </c>
      <c r="AA256">
        <v>8952477</v>
      </c>
      <c r="AB256">
        <v>12250</v>
      </c>
      <c r="AD256" t="s">
        <v>8</v>
      </c>
      <c r="AE256">
        <v>50</v>
      </c>
      <c r="AF256">
        <v>6</v>
      </c>
      <c r="AH256" t="s">
        <v>23648</v>
      </c>
      <c r="AI256" t="s">
        <v>23647</v>
      </c>
      <c r="AJ256" t="s">
        <v>23646</v>
      </c>
      <c r="AK256" t="s">
        <v>23645</v>
      </c>
      <c r="AL256">
        <v>1</v>
      </c>
      <c r="AM256" s="5">
        <f t="shared" si="34"/>
        <v>7.1428571428571425E-2</v>
      </c>
      <c r="AN256" s="4">
        <f t="shared" si="31"/>
        <v>1.0818412938821875E-4</v>
      </c>
      <c r="AO256" s="3"/>
      <c r="AP256">
        <v>0</v>
      </c>
      <c r="AR256" t="s">
        <v>64</v>
      </c>
      <c r="AT256" s="2" t="s">
        <v>0</v>
      </c>
      <c r="AU256" s="1">
        <f t="shared" si="35"/>
        <v>0.57130297029258048</v>
      </c>
      <c r="AV256" s="1">
        <f t="shared" si="36"/>
        <v>0.41116452533436376</v>
      </c>
      <c r="AW256" s="1">
        <f t="shared" si="37"/>
        <v>0.25102608037614704</v>
      </c>
    </row>
    <row r="257" spans="1:49" x14ac:dyDescent="0.2">
      <c r="A257">
        <v>255</v>
      </c>
      <c r="B257" t="s">
        <v>23644</v>
      </c>
      <c r="C257" t="s">
        <v>23643</v>
      </c>
      <c r="F257" t="s">
        <v>23642</v>
      </c>
      <c r="G257" t="s">
        <v>19</v>
      </c>
      <c r="H257" t="s">
        <v>18</v>
      </c>
      <c r="I257" t="s">
        <v>21041</v>
      </c>
      <c r="J257">
        <v>60005244</v>
      </c>
      <c r="K257" t="s">
        <v>1672</v>
      </c>
      <c r="L257" t="s">
        <v>1671</v>
      </c>
      <c r="M257" t="s">
        <v>200</v>
      </c>
      <c r="N257">
        <v>5</v>
      </c>
      <c r="O257" t="s">
        <v>23641</v>
      </c>
      <c r="P257" t="s">
        <v>23640</v>
      </c>
      <c r="Q257" t="s">
        <v>23639</v>
      </c>
      <c r="R257" s="7">
        <v>39600</v>
      </c>
      <c r="S257" s="8">
        <f t="shared" si="32"/>
        <v>2008</v>
      </c>
      <c r="T257" s="8">
        <v>2008</v>
      </c>
      <c r="U257" s="8">
        <f t="shared" si="33"/>
        <v>14</v>
      </c>
      <c r="V257" s="7">
        <v>39600</v>
      </c>
      <c r="W257" t="s">
        <v>772</v>
      </c>
      <c r="X257" s="2">
        <v>0.30399999999999999</v>
      </c>
      <c r="Y257" s="6">
        <f t="shared" si="30"/>
        <v>8.115106377299057E-3</v>
      </c>
      <c r="AA257">
        <v>8952477</v>
      </c>
      <c r="AB257">
        <v>12250</v>
      </c>
      <c r="AD257" t="s">
        <v>8</v>
      </c>
      <c r="AE257">
        <v>50</v>
      </c>
      <c r="AF257">
        <v>6</v>
      </c>
      <c r="AH257" t="s">
        <v>23638</v>
      </c>
      <c r="AI257" t="s">
        <v>23637</v>
      </c>
      <c r="AJ257" t="s">
        <v>23636</v>
      </c>
      <c r="AK257" t="s">
        <v>23635</v>
      </c>
      <c r="AL257">
        <v>84</v>
      </c>
      <c r="AM257" s="5">
        <f t="shared" si="34"/>
        <v>6</v>
      </c>
      <c r="AN257" s="4">
        <f t="shared" si="31"/>
        <v>9.0874668686103752E-3</v>
      </c>
      <c r="AO257" s="3"/>
      <c r="AP257">
        <v>0</v>
      </c>
      <c r="AR257" t="s">
        <v>64</v>
      </c>
      <c r="AT257" s="2" t="s">
        <v>0</v>
      </c>
      <c r="AU257" s="1">
        <f t="shared" si="35"/>
        <v>0.84068145246924508</v>
      </c>
      <c r="AV257" s="1">
        <f t="shared" si="36"/>
        <v>0.86012866229547158</v>
      </c>
      <c r="AW257" s="1">
        <f t="shared" si="37"/>
        <v>0.87957587212169797</v>
      </c>
    </row>
    <row r="258" spans="1:49" x14ac:dyDescent="0.2">
      <c r="A258">
        <v>256</v>
      </c>
      <c r="B258" t="s">
        <v>23634</v>
      </c>
      <c r="C258" t="s">
        <v>23633</v>
      </c>
      <c r="F258" t="s">
        <v>23632</v>
      </c>
      <c r="G258" t="s">
        <v>19</v>
      </c>
      <c r="H258" t="s">
        <v>18</v>
      </c>
      <c r="I258" t="s">
        <v>345</v>
      </c>
      <c r="J258">
        <v>60019330</v>
      </c>
      <c r="K258" t="s">
        <v>23631</v>
      </c>
      <c r="L258" t="s">
        <v>814</v>
      </c>
      <c r="M258" t="s">
        <v>342</v>
      </c>
      <c r="N258">
        <v>2</v>
      </c>
      <c r="O258" t="s">
        <v>23630</v>
      </c>
      <c r="P258" t="s">
        <v>23629</v>
      </c>
      <c r="Q258" t="s">
        <v>23628</v>
      </c>
      <c r="R258" s="7">
        <v>39600</v>
      </c>
      <c r="S258" s="8">
        <f t="shared" si="32"/>
        <v>2008</v>
      </c>
      <c r="T258" s="8">
        <v>2008</v>
      </c>
      <c r="U258" s="8">
        <f t="shared" si="33"/>
        <v>14</v>
      </c>
      <c r="V258" s="7">
        <v>39600</v>
      </c>
      <c r="W258" t="s">
        <v>772</v>
      </c>
      <c r="X258" s="2">
        <v>0.30399999999999999</v>
      </c>
      <c r="Y258" s="6">
        <f t="shared" ref="Y258:Y321" si="38">(X258-$Z$4)/($Z$3-$Z$4)</f>
        <v>8.115106377299057E-3</v>
      </c>
      <c r="AA258">
        <v>8952477</v>
      </c>
      <c r="AB258">
        <v>12250</v>
      </c>
      <c r="AD258" t="s">
        <v>8</v>
      </c>
      <c r="AE258">
        <v>50</v>
      </c>
      <c r="AF258">
        <v>6</v>
      </c>
      <c r="AH258" t="s">
        <v>23627</v>
      </c>
      <c r="AI258" t="s">
        <v>23626</v>
      </c>
      <c r="AJ258" t="s">
        <v>23625</v>
      </c>
      <c r="AK258" t="s">
        <v>23624</v>
      </c>
      <c r="AL258">
        <v>2</v>
      </c>
      <c r="AM258" s="5">
        <f t="shared" si="34"/>
        <v>0.14285714285714285</v>
      </c>
      <c r="AN258" s="4">
        <f t="shared" ref="AN258:AN321" si="39">(AM258-$AO$4)/($AO$3-$AO$4)</f>
        <v>2.1636825877643749E-4</v>
      </c>
      <c r="AO258" s="3"/>
      <c r="AP258">
        <v>0</v>
      </c>
      <c r="AR258" t="s">
        <v>64</v>
      </c>
      <c r="AT258" s="2" t="s">
        <v>0</v>
      </c>
      <c r="AU258" s="1">
        <f t="shared" si="35"/>
        <v>0.57454849417422704</v>
      </c>
      <c r="AV258" s="1">
        <f t="shared" si="36"/>
        <v>0.41657373180377472</v>
      </c>
      <c r="AW258" s="1">
        <f t="shared" si="37"/>
        <v>0.25859896943332233</v>
      </c>
    </row>
    <row r="259" spans="1:49" x14ac:dyDescent="0.2">
      <c r="A259">
        <v>257</v>
      </c>
      <c r="B259" t="s">
        <v>23623</v>
      </c>
      <c r="C259" t="s">
        <v>23622</v>
      </c>
      <c r="F259" t="s">
        <v>23621</v>
      </c>
      <c r="G259" t="s">
        <v>19</v>
      </c>
      <c r="H259" t="s">
        <v>18</v>
      </c>
      <c r="I259" t="s">
        <v>13580</v>
      </c>
      <c r="J259">
        <v>60004879</v>
      </c>
      <c r="K259" t="s">
        <v>23620</v>
      </c>
      <c r="L259" t="s">
        <v>22848</v>
      </c>
      <c r="M259" t="s">
        <v>342</v>
      </c>
      <c r="N259">
        <v>1</v>
      </c>
      <c r="O259" t="s">
        <v>23619</v>
      </c>
      <c r="P259">
        <v>8273190800</v>
      </c>
      <c r="Q259">
        <v>60004879</v>
      </c>
      <c r="R259" s="7">
        <v>39600</v>
      </c>
      <c r="S259" s="8">
        <f t="shared" si="32"/>
        <v>2008</v>
      </c>
      <c r="T259" s="8">
        <v>2008</v>
      </c>
      <c r="U259" s="8">
        <f t="shared" si="33"/>
        <v>14</v>
      </c>
      <c r="V259" s="7">
        <v>39600</v>
      </c>
      <c r="W259" t="s">
        <v>772</v>
      </c>
      <c r="X259" s="2">
        <v>0.30399999999999999</v>
      </c>
      <c r="Y259" s="6">
        <f t="shared" si="38"/>
        <v>8.115106377299057E-3</v>
      </c>
      <c r="AA259">
        <v>8952477</v>
      </c>
      <c r="AB259">
        <v>12250</v>
      </c>
      <c r="AD259" t="s">
        <v>8</v>
      </c>
      <c r="AE259">
        <v>50</v>
      </c>
      <c r="AF259">
        <v>6</v>
      </c>
      <c r="AH259" t="s">
        <v>23618</v>
      </c>
      <c r="AI259" t="s">
        <v>23617</v>
      </c>
      <c r="AJ259" t="s">
        <v>23616</v>
      </c>
      <c r="AK259" t="s">
        <v>23615</v>
      </c>
      <c r="AL259">
        <v>13</v>
      </c>
      <c r="AM259" s="5">
        <f t="shared" si="34"/>
        <v>0.9285714285714286</v>
      </c>
      <c r="AN259" s="4">
        <f t="shared" si="39"/>
        <v>1.4063936820468438E-3</v>
      </c>
      <c r="AO259" s="3"/>
      <c r="AP259">
        <v>0</v>
      </c>
      <c r="AR259" t="s">
        <v>64</v>
      </c>
      <c r="AT259" s="2" t="s">
        <v>0</v>
      </c>
      <c r="AU259" s="1">
        <f t="shared" si="35"/>
        <v>0.61024925687233922</v>
      </c>
      <c r="AV259" s="1">
        <f t="shared" si="36"/>
        <v>0.47607500296729499</v>
      </c>
      <c r="AW259" s="1">
        <f t="shared" si="37"/>
        <v>0.34190074906225076</v>
      </c>
    </row>
    <row r="260" spans="1:49" x14ac:dyDescent="0.2">
      <c r="A260">
        <v>258</v>
      </c>
      <c r="B260" t="s">
        <v>23614</v>
      </c>
      <c r="C260" t="s">
        <v>23613</v>
      </c>
      <c r="F260" t="s">
        <v>23612</v>
      </c>
      <c r="G260" t="s">
        <v>19</v>
      </c>
      <c r="H260" t="s">
        <v>18</v>
      </c>
      <c r="I260" t="s">
        <v>23611</v>
      </c>
      <c r="J260" t="s">
        <v>23610</v>
      </c>
      <c r="K260" t="s">
        <v>23609</v>
      </c>
      <c r="L260" t="s">
        <v>23608</v>
      </c>
      <c r="M260" t="s">
        <v>5239</v>
      </c>
      <c r="N260">
        <v>6</v>
      </c>
      <c r="O260" t="s">
        <v>23607</v>
      </c>
      <c r="P260" t="s">
        <v>23606</v>
      </c>
      <c r="Q260" t="s">
        <v>23605</v>
      </c>
      <c r="R260" s="7">
        <v>39600</v>
      </c>
      <c r="S260" s="8">
        <f t="shared" si="32"/>
        <v>2008</v>
      </c>
      <c r="T260" s="8">
        <v>2008</v>
      </c>
      <c r="U260" s="8">
        <f t="shared" si="33"/>
        <v>14</v>
      </c>
      <c r="V260" s="7">
        <v>39600</v>
      </c>
      <c r="W260" t="s">
        <v>772</v>
      </c>
      <c r="X260" s="2">
        <v>0.30399999999999999</v>
      </c>
      <c r="Y260" s="6">
        <f t="shared" si="38"/>
        <v>8.115106377299057E-3</v>
      </c>
      <c r="AA260">
        <v>8952477</v>
      </c>
      <c r="AB260">
        <v>12250</v>
      </c>
      <c r="AD260" t="s">
        <v>8</v>
      </c>
      <c r="AE260">
        <v>50</v>
      </c>
      <c r="AF260">
        <v>6</v>
      </c>
      <c r="AH260" t="s">
        <v>23604</v>
      </c>
      <c r="AI260" t="s">
        <v>23603</v>
      </c>
      <c r="AJ260" t="s">
        <v>23602</v>
      </c>
      <c r="AK260" t="s">
        <v>23601</v>
      </c>
      <c r="AL260">
        <v>4</v>
      </c>
      <c r="AM260" s="5">
        <f t="shared" si="34"/>
        <v>0.2857142857142857</v>
      </c>
      <c r="AN260" s="4">
        <f t="shared" si="39"/>
        <v>4.3273651755287499E-4</v>
      </c>
      <c r="AO260" s="3"/>
      <c r="AP260">
        <v>0</v>
      </c>
      <c r="AR260" t="s">
        <v>64</v>
      </c>
      <c r="AT260" s="2" t="s">
        <v>0</v>
      </c>
      <c r="AU260" s="1">
        <f t="shared" si="35"/>
        <v>0.58103954193752017</v>
      </c>
      <c r="AV260" s="1">
        <f t="shared" si="36"/>
        <v>0.42739214474259662</v>
      </c>
      <c r="AW260" s="1">
        <f t="shared" si="37"/>
        <v>0.27374474754767297</v>
      </c>
    </row>
    <row r="261" spans="1:49" x14ac:dyDescent="0.2">
      <c r="A261">
        <v>259</v>
      </c>
      <c r="B261" t="s">
        <v>23600</v>
      </c>
      <c r="C261" t="s">
        <v>23599</v>
      </c>
      <c r="F261" t="s">
        <v>23598</v>
      </c>
      <c r="G261" t="s">
        <v>19</v>
      </c>
      <c r="H261" t="s">
        <v>18</v>
      </c>
      <c r="I261" t="s">
        <v>23597</v>
      </c>
      <c r="J261" t="s">
        <v>23596</v>
      </c>
      <c r="K261" t="s">
        <v>23595</v>
      </c>
      <c r="L261" t="s">
        <v>23594</v>
      </c>
      <c r="M261" t="s">
        <v>3349</v>
      </c>
      <c r="N261">
        <v>3</v>
      </c>
      <c r="O261" t="s">
        <v>23593</v>
      </c>
      <c r="P261" t="s">
        <v>23592</v>
      </c>
      <c r="Q261" t="s">
        <v>23591</v>
      </c>
      <c r="R261" s="7">
        <v>39600</v>
      </c>
      <c r="S261" s="8">
        <f t="shared" si="32"/>
        <v>2008</v>
      </c>
      <c r="T261" s="8">
        <v>2008</v>
      </c>
      <c r="U261" s="8">
        <f t="shared" si="33"/>
        <v>14</v>
      </c>
      <c r="V261" s="7">
        <v>39600</v>
      </c>
      <c r="W261" t="s">
        <v>772</v>
      </c>
      <c r="X261" s="2">
        <v>0.30399999999999999</v>
      </c>
      <c r="Y261" s="6">
        <f t="shared" si="38"/>
        <v>8.115106377299057E-3</v>
      </c>
      <c r="AA261">
        <v>8952477</v>
      </c>
      <c r="AB261">
        <v>12250</v>
      </c>
      <c r="AD261" t="s">
        <v>8</v>
      </c>
      <c r="AE261">
        <v>50</v>
      </c>
      <c r="AF261">
        <v>6</v>
      </c>
      <c r="AH261" t="s">
        <v>23590</v>
      </c>
      <c r="AI261" t="s">
        <v>23589</v>
      </c>
      <c r="AJ261" t="s">
        <v>23588</v>
      </c>
      <c r="AK261" t="s">
        <v>23587</v>
      </c>
      <c r="AL261">
        <v>2</v>
      </c>
      <c r="AM261" s="5">
        <f t="shared" si="34"/>
        <v>0.14285714285714285</v>
      </c>
      <c r="AN261" s="4">
        <f t="shared" si="39"/>
        <v>2.1636825877643749E-4</v>
      </c>
      <c r="AO261" s="3"/>
      <c r="AP261">
        <v>0</v>
      </c>
      <c r="AR261" t="s">
        <v>64</v>
      </c>
      <c r="AT261" s="2" t="s">
        <v>0</v>
      </c>
      <c r="AU261" s="1">
        <f t="shared" si="35"/>
        <v>0.57454849417422704</v>
      </c>
      <c r="AV261" s="1">
        <f t="shared" si="36"/>
        <v>0.41657373180377472</v>
      </c>
      <c r="AW261" s="1">
        <f t="shared" si="37"/>
        <v>0.25859896943332233</v>
      </c>
    </row>
    <row r="262" spans="1:49" x14ac:dyDescent="0.2">
      <c r="A262">
        <v>260</v>
      </c>
      <c r="B262" t="s">
        <v>23586</v>
      </c>
      <c r="C262" t="s">
        <v>23585</v>
      </c>
      <c r="F262" t="s">
        <v>23584</v>
      </c>
      <c r="G262" t="s">
        <v>19</v>
      </c>
      <c r="H262" t="s">
        <v>18</v>
      </c>
      <c r="I262" t="s">
        <v>23583</v>
      </c>
      <c r="J262">
        <v>60007087</v>
      </c>
      <c r="K262" t="s">
        <v>23582</v>
      </c>
      <c r="L262" t="s">
        <v>23581</v>
      </c>
      <c r="M262" t="s">
        <v>734</v>
      </c>
      <c r="N262">
        <v>3</v>
      </c>
      <c r="O262" t="s">
        <v>23580</v>
      </c>
      <c r="P262" t="s">
        <v>23579</v>
      </c>
      <c r="Q262" t="s">
        <v>23578</v>
      </c>
      <c r="R262" s="7">
        <v>39600</v>
      </c>
      <c r="S262" s="8">
        <f t="shared" ref="S262:S325" si="40">YEAR(R262)</f>
        <v>2008</v>
      </c>
      <c r="T262" s="8">
        <v>2008</v>
      </c>
      <c r="U262" s="8">
        <f t="shared" ref="U262:U325" si="41">2022-T262</f>
        <v>14</v>
      </c>
      <c r="V262" s="7">
        <v>39600</v>
      </c>
      <c r="W262" t="s">
        <v>772</v>
      </c>
      <c r="X262" s="2">
        <v>0.30399999999999999</v>
      </c>
      <c r="Y262" s="6">
        <f t="shared" si="38"/>
        <v>8.115106377299057E-3</v>
      </c>
      <c r="AA262">
        <v>8952477</v>
      </c>
      <c r="AB262">
        <v>12250</v>
      </c>
      <c r="AD262" t="s">
        <v>8</v>
      </c>
      <c r="AE262">
        <v>50</v>
      </c>
      <c r="AF262">
        <v>6</v>
      </c>
      <c r="AH262" t="s">
        <v>23577</v>
      </c>
      <c r="AI262" t="s">
        <v>23576</v>
      </c>
      <c r="AJ262" t="s">
        <v>23575</v>
      </c>
      <c r="AK262" t="s">
        <v>23574</v>
      </c>
      <c r="AL262">
        <v>1</v>
      </c>
      <c r="AM262" s="5">
        <f t="shared" ref="AM262:AM325" si="42">AL262/U262</f>
        <v>7.1428571428571425E-2</v>
      </c>
      <c r="AN262" s="4">
        <f t="shared" si="39"/>
        <v>1.0818412938821875E-4</v>
      </c>
      <c r="AO262" s="3"/>
      <c r="AP262">
        <v>0</v>
      </c>
      <c r="AR262" t="s">
        <v>64</v>
      </c>
      <c r="AT262" s="2" t="s">
        <v>0</v>
      </c>
      <c r="AU262" s="1">
        <f t="shared" ref="AU262:AU325" si="43">(Y262*0.7+AN262*0.3)*100</f>
        <v>0.57130297029258048</v>
      </c>
      <c r="AV262" s="1">
        <f t="shared" ref="AV262:AV325" si="44">(Y262*0.5+AN262*0.5)*100</f>
        <v>0.41116452533436376</v>
      </c>
      <c r="AW262" s="1">
        <f t="shared" ref="AW262:AW325" si="45">(Y262*0.3+AN262*0.7)*100</f>
        <v>0.25102608037614704</v>
      </c>
    </row>
    <row r="263" spans="1:49" x14ac:dyDescent="0.2">
      <c r="A263">
        <v>261</v>
      </c>
      <c r="B263" t="s">
        <v>23573</v>
      </c>
      <c r="C263" t="s">
        <v>23572</v>
      </c>
      <c r="F263" t="s">
        <v>23571</v>
      </c>
      <c r="G263" t="s">
        <v>19</v>
      </c>
      <c r="H263" t="s">
        <v>18</v>
      </c>
      <c r="I263" t="s">
        <v>1194</v>
      </c>
      <c r="J263" t="s">
        <v>13479</v>
      </c>
      <c r="K263" t="s">
        <v>13478</v>
      </c>
      <c r="L263" t="s">
        <v>13477</v>
      </c>
      <c r="M263" t="s">
        <v>2137</v>
      </c>
      <c r="N263">
        <v>3</v>
      </c>
      <c r="O263" t="s">
        <v>13476</v>
      </c>
      <c r="P263" t="s">
        <v>13475</v>
      </c>
      <c r="Q263" t="s">
        <v>13474</v>
      </c>
      <c r="R263" s="7">
        <v>39600</v>
      </c>
      <c r="S263" s="8">
        <f t="shared" si="40"/>
        <v>2008</v>
      </c>
      <c r="T263" s="8">
        <v>2008</v>
      </c>
      <c r="U263" s="8">
        <f t="shared" si="41"/>
        <v>14</v>
      </c>
      <c r="V263" s="7">
        <v>39600</v>
      </c>
      <c r="W263" t="s">
        <v>772</v>
      </c>
      <c r="X263" s="2">
        <v>0.30399999999999999</v>
      </c>
      <c r="Y263" s="6">
        <f t="shared" si="38"/>
        <v>8.115106377299057E-3</v>
      </c>
      <c r="AA263">
        <v>8952477</v>
      </c>
      <c r="AB263">
        <v>12250</v>
      </c>
      <c r="AD263" t="s">
        <v>8</v>
      </c>
      <c r="AE263">
        <v>50</v>
      </c>
      <c r="AF263">
        <v>6</v>
      </c>
      <c r="AH263" t="s">
        <v>23570</v>
      </c>
      <c r="AI263" t="s">
        <v>23569</v>
      </c>
      <c r="AJ263" t="s">
        <v>23568</v>
      </c>
      <c r="AK263" t="s">
        <v>23567</v>
      </c>
      <c r="AL263">
        <v>17</v>
      </c>
      <c r="AM263" s="5">
        <f t="shared" si="42"/>
        <v>1.2142857142857142</v>
      </c>
      <c r="AN263" s="4">
        <f t="shared" si="39"/>
        <v>1.8391301995997185E-3</v>
      </c>
      <c r="AO263" s="3"/>
      <c r="AP263">
        <v>0</v>
      </c>
      <c r="AR263" t="s">
        <v>64</v>
      </c>
      <c r="AT263" s="2" t="s">
        <v>0</v>
      </c>
      <c r="AU263" s="1">
        <f t="shared" si="43"/>
        <v>0.62323135239892546</v>
      </c>
      <c r="AV263" s="1">
        <f t="shared" si="44"/>
        <v>0.49771182884493875</v>
      </c>
      <c r="AW263" s="1">
        <f t="shared" si="45"/>
        <v>0.37219230529095199</v>
      </c>
    </row>
    <row r="264" spans="1:49" x14ac:dyDescent="0.2">
      <c r="A264">
        <v>262</v>
      </c>
      <c r="B264" t="s">
        <v>23566</v>
      </c>
      <c r="C264" t="s">
        <v>23565</v>
      </c>
      <c r="F264" t="s">
        <v>23564</v>
      </c>
      <c r="G264" t="s">
        <v>19</v>
      </c>
      <c r="H264" t="s">
        <v>18</v>
      </c>
      <c r="I264" t="s">
        <v>23563</v>
      </c>
      <c r="J264" t="s">
        <v>23562</v>
      </c>
      <c r="K264" t="s">
        <v>23561</v>
      </c>
      <c r="L264" t="s">
        <v>23560</v>
      </c>
      <c r="M264" t="s">
        <v>3349</v>
      </c>
      <c r="N264">
        <v>4</v>
      </c>
      <c r="O264" t="s">
        <v>23559</v>
      </c>
      <c r="P264" t="s">
        <v>23558</v>
      </c>
      <c r="Q264" t="s">
        <v>23557</v>
      </c>
      <c r="R264" s="7">
        <v>39600</v>
      </c>
      <c r="S264" s="8">
        <f t="shared" si="40"/>
        <v>2008</v>
      </c>
      <c r="T264" s="8">
        <v>2008</v>
      </c>
      <c r="U264" s="8">
        <f t="shared" si="41"/>
        <v>14</v>
      </c>
      <c r="V264" s="7">
        <v>39600</v>
      </c>
      <c r="W264" t="s">
        <v>772</v>
      </c>
      <c r="X264" s="2">
        <v>0.30399999999999999</v>
      </c>
      <c r="Y264" s="6">
        <f t="shared" si="38"/>
        <v>8.115106377299057E-3</v>
      </c>
      <c r="AA264">
        <v>8952477</v>
      </c>
      <c r="AB264">
        <v>12250</v>
      </c>
      <c r="AD264" t="s">
        <v>8</v>
      </c>
      <c r="AE264">
        <v>50</v>
      </c>
      <c r="AF264">
        <v>6</v>
      </c>
      <c r="AH264" t="s">
        <v>23556</v>
      </c>
      <c r="AI264" t="s">
        <v>23555</v>
      </c>
      <c r="AJ264" t="s">
        <v>23554</v>
      </c>
      <c r="AK264" t="s">
        <v>23553</v>
      </c>
      <c r="AL264">
        <v>9</v>
      </c>
      <c r="AM264" s="5">
        <f t="shared" si="42"/>
        <v>0.6428571428571429</v>
      </c>
      <c r="AN264" s="4">
        <f t="shared" si="39"/>
        <v>9.7365716449396885E-4</v>
      </c>
      <c r="AO264" s="3"/>
      <c r="AP264">
        <v>0</v>
      </c>
      <c r="AR264" t="s">
        <v>64</v>
      </c>
      <c r="AT264" s="2" t="s">
        <v>0</v>
      </c>
      <c r="AU264" s="1">
        <f t="shared" si="43"/>
        <v>0.59726716134575297</v>
      </c>
      <c r="AV264" s="1">
        <f t="shared" si="44"/>
        <v>0.45443817708965123</v>
      </c>
      <c r="AW264" s="1">
        <f t="shared" si="45"/>
        <v>0.31160919283354954</v>
      </c>
    </row>
    <row r="265" spans="1:49" x14ac:dyDescent="0.2">
      <c r="A265">
        <v>263</v>
      </c>
      <c r="B265" t="s">
        <v>23552</v>
      </c>
      <c r="C265" t="s">
        <v>23551</v>
      </c>
      <c r="F265" t="s">
        <v>23550</v>
      </c>
      <c r="G265" t="s">
        <v>19</v>
      </c>
      <c r="H265" t="s">
        <v>18</v>
      </c>
      <c r="I265" t="s">
        <v>1716</v>
      </c>
      <c r="J265">
        <v>60017161</v>
      </c>
      <c r="K265" t="s">
        <v>1152</v>
      </c>
      <c r="L265" t="s">
        <v>315</v>
      </c>
      <c r="M265" t="s">
        <v>314</v>
      </c>
      <c r="N265">
        <v>3</v>
      </c>
      <c r="O265" t="s">
        <v>23549</v>
      </c>
      <c r="P265" t="s">
        <v>23548</v>
      </c>
      <c r="Q265" t="s">
        <v>17358</v>
      </c>
      <c r="R265" s="7">
        <v>39600</v>
      </c>
      <c r="S265" s="8">
        <f t="shared" si="40"/>
        <v>2008</v>
      </c>
      <c r="T265" s="8">
        <v>2008</v>
      </c>
      <c r="U265" s="8">
        <f t="shared" si="41"/>
        <v>14</v>
      </c>
      <c r="V265" s="7">
        <v>39600</v>
      </c>
      <c r="W265" t="s">
        <v>772</v>
      </c>
      <c r="X265" s="2">
        <v>0.30399999999999999</v>
      </c>
      <c r="Y265" s="6">
        <f t="shared" si="38"/>
        <v>8.115106377299057E-3</v>
      </c>
      <c r="AA265">
        <v>8952477</v>
      </c>
      <c r="AB265">
        <v>12250</v>
      </c>
      <c r="AD265" t="s">
        <v>8</v>
      </c>
      <c r="AE265">
        <v>50</v>
      </c>
      <c r="AF265">
        <v>6</v>
      </c>
      <c r="AH265" t="s">
        <v>23547</v>
      </c>
      <c r="AI265" t="s">
        <v>23546</v>
      </c>
      <c r="AJ265" t="s">
        <v>23545</v>
      </c>
      <c r="AK265" t="s">
        <v>23544</v>
      </c>
      <c r="AL265">
        <v>7</v>
      </c>
      <c r="AM265" s="5">
        <f t="shared" si="42"/>
        <v>0.5</v>
      </c>
      <c r="AN265" s="4">
        <f t="shared" si="39"/>
        <v>7.572889057175312E-4</v>
      </c>
      <c r="AO265" s="3"/>
      <c r="AP265">
        <v>0</v>
      </c>
      <c r="AR265" t="s">
        <v>64</v>
      </c>
      <c r="AT265" s="2" t="s">
        <v>0</v>
      </c>
      <c r="AU265" s="1">
        <f t="shared" si="43"/>
        <v>0.59077611358245985</v>
      </c>
      <c r="AV265" s="1">
        <f t="shared" si="44"/>
        <v>0.44361976415082938</v>
      </c>
      <c r="AW265" s="1">
        <f t="shared" si="45"/>
        <v>0.2964634147191989</v>
      </c>
    </row>
    <row r="266" spans="1:49" x14ac:dyDescent="0.2">
      <c r="A266">
        <v>264</v>
      </c>
      <c r="B266" t="s">
        <v>23543</v>
      </c>
      <c r="C266" t="s">
        <v>23542</v>
      </c>
      <c r="F266" t="s">
        <v>23541</v>
      </c>
      <c r="G266" t="s">
        <v>19</v>
      </c>
      <c r="H266" t="s">
        <v>18</v>
      </c>
      <c r="I266" t="s">
        <v>23540</v>
      </c>
      <c r="J266">
        <v>60027509</v>
      </c>
      <c r="K266" t="s">
        <v>413</v>
      </c>
      <c r="L266" t="s">
        <v>412</v>
      </c>
      <c r="M266" t="s">
        <v>354</v>
      </c>
      <c r="N266">
        <v>4</v>
      </c>
      <c r="O266" t="s">
        <v>23539</v>
      </c>
      <c r="P266" t="s">
        <v>23538</v>
      </c>
      <c r="Q266" t="s">
        <v>23537</v>
      </c>
      <c r="R266" s="7">
        <v>39600</v>
      </c>
      <c r="S266" s="8">
        <f t="shared" si="40"/>
        <v>2008</v>
      </c>
      <c r="T266" s="8">
        <v>2008</v>
      </c>
      <c r="U266" s="8">
        <f t="shared" si="41"/>
        <v>14</v>
      </c>
      <c r="V266" s="7">
        <v>39600</v>
      </c>
      <c r="W266" t="s">
        <v>772</v>
      </c>
      <c r="X266" s="2">
        <v>0.30399999999999999</v>
      </c>
      <c r="Y266" s="6">
        <f t="shared" si="38"/>
        <v>8.115106377299057E-3</v>
      </c>
      <c r="AA266">
        <v>8952477</v>
      </c>
      <c r="AB266">
        <v>12250</v>
      </c>
      <c r="AD266" t="s">
        <v>8</v>
      </c>
      <c r="AE266">
        <v>50</v>
      </c>
      <c r="AF266">
        <v>6</v>
      </c>
      <c r="AH266" t="s">
        <v>23536</v>
      </c>
      <c r="AI266" t="s">
        <v>23535</v>
      </c>
      <c r="AJ266" t="s">
        <v>23534</v>
      </c>
      <c r="AK266" t="s">
        <v>23533</v>
      </c>
      <c r="AL266">
        <v>1</v>
      </c>
      <c r="AM266" s="5">
        <f t="shared" si="42"/>
        <v>7.1428571428571425E-2</v>
      </c>
      <c r="AN266" s="4">
        <f t="shared" si="39"/>
        <v>1.0818412938821875E-4</v>
      </c>
      <c r="AO266" s="3"/>
      <c r="AP266">
        <v>0</v>
      </c>
      <c r="AR266" t="s">
        <v>64</v>
      </c>
      <c r="AT266" s="2" t="s">
        <v>0</v>
      </c>
      <c r="AU266" s="1">
        <f t="shared" si="43"/>
        <v>0.57130297029258048</v>
      </c>
      <c r="AV266" s="1">
        <f t="shared" si="44"/>
        <v>0.41116452533436376</v>
      </c>
      <c r="AW266" s="1">
        <f t="shared" si="45"/>
        <v>0.25102608037614704</v>
      </c>
    </row>
    <row r="267" spans="1:49" x14ac:dyDescent="0.2">
      <c r="A267">
        <v>265</v>
      </c>
      <c r="B267" t="s">
        <v>23532</v>
      </c>
      <c r="C267" t="s">
        <v>23531</v>
      </c>
      <c r="D267" t="s">
        <v>23530</v>
      </c>
      <c r="F267" t="s">
        <v>23529</v>
      </c>
      <c r="G267" t="s">
        <v>19</v>
      </c>
      <c r="H267" t="s">
        <v>18</v>
      </c>
      <c r="I267" t="s">
        <v>5139</v>
      </c>
      <c r="J267" t="s">
        <v>23528</v>
      </c>
      <c r="K267" t="s">
        <v>23527</v>
      </c>
      <c r="L267" t="s">
        <v>23526</v>
      </c>
      <c r="M267" t="s">
        <v>3349</v>
      </c>
      <c r="N267">
        <v>3</v>
      </c>
      <c r="O267" t="s">
        <v>23525</v>
      </c>
      <c r="P267" t="s">
        <v>23524</v>
      </c>
      <c r="Q267" t="s">
        <v>23523</v>
      </c>
      <c r="R267" s="7">
        <v>39600</v>
      </c>
      <c r="S267" s="8">
        <f t="shared" si="40"/>
        <v>2008</v>
      </c>
      <c r="T267" s="8">
        <v>2008</v>
      </c>
      <c r="U267" s="8">
        <f t="shared" si="41"/>
        <v>14</v>
      </c>
      <c r="V267" s="7">
        <v>39600</v>
      </c>
      <c r="W267" t="s">
        <v>23522</v>
      </c>
      <c r="X267" s="2">
        <v>0.66500000000000004</v>
      </c>
      <c r="Y267" s="6">
        <f t="shared" si="38"/>
        <v>1.7751795200341692E-2</v>
      </c>
      <c r="AA267">
        <v>3048853</v>
      </c>
      <c r="AB267">
        <v>28526</v>
      </c>
      <c r="AD267" t="s">
        <v>8</v>
      </c>
      <c r="AE267">
        <v>320</v>
      </c>
      <c r="AF267">
        <v>12</v>
      </c>
      <c r="AH267" t="s">
        <v>23521</v>
      </c>
      <c r="AI267" t="s">
        <v>23520</v>
      </c>
      <c r="AJ267" t="s">
        <v>23519</v>
      </c>
      <c r="AK267" t="s">
        <v>23518</v>
      </c>
      <c r="AL267">
        <v>25</v>
      </c>
      <c r="AM267" s="5">
        <f t="shared" si="42"/>
        <v>1.7857142857142858</v>
      </c>
      <c r="AN267" s="4">
        <f t="shared" si="39"/>
        <v>2.7046032347054689E-3</v>
      </c>
      <c r="AO267" s="3"/>
      <c r="AP267">
        <v>0</v>
      </c>
      <c r="AQ267" t="s">
        <v>5640</v>
      </c>
      <c r="AR267" t="s">
        <v>64</v>
      </c>
      <c r="AS267" t="s">
        <v>5639</v>
      </c>
      <c r="AT267" s="2" t="s">
        <v>0</v>
      </c>
      <c r="AU267" s="1">
        <f t="shared" si="43"/>
        <v>1.3237637610650823</v>
      </c>
      <c r="AV267" s="1">
        <f t="shared" si="44"/>
        <v>1.0228199217523581</v>
      </c>
      <c r="AW267" s="1">
        <f t="shared" si="45"/>
        <v>0.72187608243963353</v>
      </c>
    </row>
    <row r="268" spans="1:49" x14ac:dyDescent="0.2">
      <c r="A268">
        <v>266</v>
      </c>
      <c r="B268" t="s">
        <v>23517</v>
      </c>
      <c r="C268" t="s">
        <v>23516</v>
      </c>
      <c r="F268" t="s">
        <v>23515</v>
      </c>
      <c r="G268" t="s">
        <v>19</v>
      </c>
      <c r="H268" t="s">
        <v>18</v>
      </c>
      <c r="I268" t="s">
        <v>23514</v>
      </c>
      <c r="J268" t="s">
        <v>12158</v>
      </c>
      <c r="K268" t="s">
        <v>12157</v>
      </c>
      <c r="L268" t="s">
        <v>12156</v>
      </c>
      <c r="M268" t="s">
        <v>212</v>
      </c>
      <c r="N268">
        <v>3</v>
      </c>
      <c r="O268" t="s">
        <v>23513</v>
      </c>
      <c r="P268" t="s">
        <v>23512</v>
      </c>
      <c r="Q268" t="s">
        <v>23511</v>
      </c>
      <c r="R268" s="7">
        <v>39600</v>
      </c>
      <c r="S268" s="8">
        <f t="shared" si="40"/>
        <v>2008</v>
      </c>
      <c r="T268" s="8">
        <v>2008</v>
      </c>
      <c r="U268" s="8">
        <f t="shared" si="41"/>
        <v>14</v>
      </c>
      <c r="V268" s="7">
        <v>39600</v>
      </c>
      <c r="W268" t="s">
        <v>1609</v>
      </c>
      <c r="X268" s="2" t="s">
        <v>0</v>
      </c>
      <c r="Y268" s="6" t="e">
        <f t="shared" si="38"/>
        <v>#VALUE!</v>
      </c>
      <c r="AA268">
        <v>16733460</v>
      </c>
      <c r="AB268">
        <v>4700152493</v>
      </c>
      <c r="AC268">
        <v>16733584</v>
      </c>
      <c r="AD268" t="s">
        <v>8</v>
      </c>
      <c r="AE268">
        <v>3</v>
      </c>
      <c r="AF268">
        <v>2</v>
      </c>
      <c r="AH268" t="s">
        <v>23510</v>
      </c>
      <c r="AI268" t="s">
        <v>23509</v>
      </c>
      <c r="AJ268" t="s">
        <v>23508</v>
      </c>
      <c r="AK268" t="s">
        <v>23507</v>
      </c>
      <c r="AL268">
        <v>15</v>
      </c>
      <c r="AM268" s="5">
        <f t="shared" si="42"/>
        <v>1.0714285714285714</v>
      </c>
      <c r="AN268" s="4">
        <f t="shared" si="39"/>
        <v>1.6227619408232812E-3</v>
      </c>
      <c r="AO268" s="3"/>
      <c r="AP268">
        <v>0</v>
      </c>
      <c r="AQ268" t="s">
        <v>193</v>
      </c>
      <c r="AR268">
        <v>60571053</v>
      </c>
      <c r="AS268" t="s">
        <v>192</v>
      </c>
      <c r="AT268" s="2" t="s">
        <v>0</v>
      </c>
      <c r="AU268" s="1" t="e">
        <f t="shared" si="43"/>
        <v>#VALUE!</v>
      </c>
      <c r="AV268" s="1" t="e">
        <f t="shared" si="44"/>
        <v>#VALUE!</v>
      </c>
      <c r="AW268" s="1" t="e">
        <f t="shared" si="45"/>
        <v>#VALUE!</v>
      </c>
    </row>
    <row r="269" spans="1:49" x14ac:dyDescent="0.2">
      <c r="A269">
        <v>267</v>
      </c>
      <c r="B269" t="s">
        <v>23506</v>
      </c>
      <c r="C269" t="s">
        <v>23505</v>
      </c>
      <c r="D269" t="s">
        <v>23504</v>
      </c>
      <c r="F269" t="s">
        <v>23503</v>
      </c>
      <c r="G269" t="s">
        <v>19</v>
      </c>
      <c r="H269" t="s">
        <v>18</v>
      </c>
      <c r="I269" t="s">
        <v>23502</v>
      </c>
      <c r="J269">
        <v>60007751</v>
      </c>
      <c r="K269" t="s">
        <v>10087</v>
      </c>
      <c r="L269" t="s">
        <v>186</v>
      </c>
      <c r="M269" t="s">
        <v>185</v>
      </c>
      <c r="N269">
        <v>4</v>
      </c>
      <c r="O269" t="s">
        <v>23501</v>
      </c>
      <c r="P269" t="s">
        <v>23500</v>
      </c>
      <c r="Q269" t="s">
        <v>23499</v>
      </c>
      <c r="R269" s="7">
        <v>39600</v>
      </c>
      <c r="S269" s="8">
        <f t="shared" si="40"/>
        <v>2008</v>
      </c>
      <c r="T269" s="8">
        <v>2008</v>
      </c>
      <c r="U269" s="8">
        <f t="shared" si="41"/>
        <v>14</v>
      </c>
      <c r="V269" s="7">
        <v>39600</v>
      </c>
      <c r="W269" t="s">
        <v>5169</v>
      </c>
      <c r="X269" s="2">
        <v>1.23</v>
      </c>
      <c r="Y269" s="6">
        <f t="shared" si="38"/>
        <v>3.2834147513413951E-2</v>
      </c>
      <c r="AA269">
        <v>9638695</v>
      </c>
      <c r="AB269">
        <v>17852</v>
      </c>
      <c r="AD269" t="s">
        <v>8</v>
      </c>
      <c r="AE269">
        <v>41</v>
      </c>
      <c r="AF269">
        <v>4</v>
      </c>
      <c r="AH269" t="s">
        <v>23498</v>
      </c>
      <c r="AI269" t="s">
        <v>23497</v>
      </c>
      <c r="AJ269" t="s">
        <v>23496</v>
      </c>
      <c r="AK269" t="s">
        <v>23495</v>
      </c>
      <c r="AL269">
        <v>5</v>
      </c>
      <c r="AM269" s="5">
        <f t="shared" si="42"/>
        <v>0.35714285714285715</v>
      </c>
      <c r="AN269" s="4">
        <f t="shared" si="39"/>
        <v>5.4092064694109376E-4</v>
      </c>
      <c r="AO269" s="3"/>
      <c r="AP269">
        <v>0</v>
      </c>
      <c r="AQ269" t="s">
        <v>6523</v>
      </c>
      <c r="AR269" t="s">
        <v>64</v>
      </c>
      <c r="AS269" t="s">
        <v>6522</v>
      </c>
      <c r="AT269" s="2" t="s">
        <v>0</v>
      </c>
      <c r="AU269" s="1">
        <f t="shared" si="43"/>
        <v>2.3146179453472091</v>
      </c>
      <c r="AV269" s="1">
        <f t="shared" si="44"/>
        <v>1.6687534080177522</v>
      </c>
      <c r="AW269" s="1">
        <f t="shared" si="45"/>
        <v>1.022888870688295</v>
      </c>
    </row>
    <row r="270" spans="1:49" x14ac:dyDescent="0.2">
      <c r="A270">
        <v>268</v>
      </c>
      <c r="B270" t="s">
        <v>23494</v>
      </c>
      <c r="C270" t="s">
        <v>23493</v>
      </c>
      <c r="D270" t="s">
        <v>23492</v>
      </c>
      <c r="F270" t="s">
        <v>23491</v>
      </c>
      <c r="G270" t="s">
        <v>19</v>
      </c>
      <c r="H270" t="s">
        <v>18</v>
      </c>
      <c r="I270" t="s">
        <v>23490</v>
      </c>
      <c r="J270" t="s">
        <v>23489</v>
      </c>
      <c r="K270" t="s">
        <v>23488</v>
      </c>
      <c r="L270" t="s">
        <v>23487</v>
      </c>
      <c r="M270" t="s">
        <v>4118</v>
      </c>
      <c r="N270">
        <v>2</v>
      </c>
      <c r="O270" t="s">
        <v>23486</v>
      </c>
      <c r="P270" t="s">
        <v>23485</v>
      </c>
      <c r="Q270" t="s">
        <v>23484</v>
      </c>
      <c r="R270" s="7">
        <v>39600</v>
      </c>
      <c r="S270" s="8">
        <f t="shared" si="40"/>
        <v>2008</v>
      </c>
      <c r="T270" s="8">
        <v>2008</v>
      </c>
      <c r="U270" s="8">
        <f t="shared" si="41"/>
        <v>14</v>
      </c>
      <c r="V270" s="7">
        <v>39600</v>
      </c>
      <c r="W270" t="s">
        <v>23483</v>
      </c>
      <c r="X270" s="2">
        <v>1.208</v>
      </c>
      <c r="Y270" s="6">
        <f t="shared" si="38"/>
        <v>3.2246870078214675E-2</v>
      </c>
      <c r="AA270">
        <v>1681699</v>
      </c>
      <c r="AB270">
        <v>30441</v>
      </c>
      <c r="AD270" t="s">
        <v>8</v>
      </c>
      <c r="AE270">
        <v>62</v>
      </c>
      <c r="AF270">
        <v>1</v>
      </c>
      <c r="AH270" s="9">
        <v>44379</v>
      </c>
      <c r="AI270" t="s">
        <v>23482</v>
      </c>
      <c r="AJ270" t="s">
        <v>23481</v>
      </c>
      <c r="AK270" t="s">
        <v>23480</v>
      </c>
      <c r="AL270">
        <v>22</v>
      </c>
      <c r="AM270" s="5">
        <f t="shared" si="42"/>
        <v>1.5714285714285714</v>
      </c>
      <c r="AN270" s="4">
        <f t="shared" si="39"/>
        <v>2.3800508465408126E-3</v>
      </c>
      <c r="AO270" s="3"/>
      <c r="AP270">
        <v>0</v>
      </c>
      <c r="AQ270" t="s">
        <v>12066</v>
      </c>
      <c r="AR270" t="s">
        <v>64</v>
      </c>
      <c r="AS270" t="s">
        <v>12064</v>
      </c>
      <c r="AT270" s="2" t="s">
        <v>0</v>
      </c>
      <c r="AU270" s="1">
        <f t="shared" si="43"/>
        <v>2.3286824308712513</v>
      </c>
      <c r="AV270" s="1">
        <f t="shared" si="44"/>
        <v>1.7313460462377743</v>
      </c>
      <c r="AW270" s="1">
        <f t="shared" si="45"/>
        <v>1.1340096616042972</v>
      </c>
    </row>
    <row r="271" spans="1:49" x14ac:dyDescent="0.2">
      <c r="A271">
        <v>269</v>
      </c>
      <c r="B271" t="s">
        <v>23479</v>
      </c>
      <c r="C271" t="s">
        <v>23478</v>
      </c>
      <c r="F271" t="s">
        <v>23477</v>
      </c>
      <c r="G271" t="s">
        <v>19</v>
      </c>
      <c r="H271" t="s">
        <v>18</v>
      </c>
      <c r="I271" t="s">
        <v>23476</v>
      </c>
      <c r="J271" t="s">
        <v>3664</v>
      </c>
      <c r="K271" t="s">
        <v>3663</v>
      </c>
      <c r="L271" t="s">
        <v>3662</v>
      </c>
      <c r="M271" t="s">
        <v>3661</v>
      </c>
      <c r="N271">
        <v>6</v>
      </c>
      <c r="O271" t="s">
        <v>23475</v>
      </c>
      <c r="P271" t="s">
        <v>23474</v>
      </c>
      <c r="Q271" t="s">
        <v>23473</v>
      </c>
      <c r="R271" s="7">
        <v>39597</v>
      </c>
      <c r="S271" s="8">
        <f t="shared" si="40"/>
        <v>2008</v>
      </c>
      <c r="T271" s="8">
        <v>2008</v>
      </c>
      <c r="U271" s="8">
        <f t="shared" si="41"/>
        <v>14</v>
      </c>
      <c r="V271" s="7">
        <v>39597</v>
      </c>
      <c r="W271" t="s">
        <v>23472</v>
      </c>
      <c r="X271" s="2">
        <v>1.0580000000000001</v>
      </c>
      <c r="Y271" s="6">
        <f t="shared" si="38"/>
        <v>2.824270574731054E-2</v>
      </c>
      <c r="AA271">
        <v>10502947</v>
      </c>
      <c r="AB271">
        <v>29143</v>
      </c>
      <c r="AC271">
        <v>10941622</v>
      </c>
      <c r="AD271" t="s">
        <v>8</v>
      </c>
      <c r="AE271">
        <v>77</v>
      </c>
      <c r="AF271">
        <v>5</v>
      </c>
      <c r="AG271">
        <v>53821</v>
      </c>
      <c r="AI271" t="s">
        <v>23471</v>
      </c>
      <c r="AK271" t="s">
        <v>23470</v>
      </c>
      <c r="AL271">
        <v>57</v>
      </c>
      <c r="AM271" s="5">
        <f t="shared" si="42"/>
        <v>4.0714285714285712</v>
      </c>
      <c r="AN271" s="4">
        <f t="shared" si="39"/>
        <v>6.1664953751284684E-3</v>
      </c>
      <c r="AO271" s="3"/>
      <c r="AP271">
        <v>0</v>
      </c>
      <c r="AR271" t="s">
        <v>64</v>
      </c>
      <c r="AT271" s="2" t="s">
        <v>0</v>
      </c>
      <c r="AU271" s="1">
        <f t="shared" si="43"/>
        <v>2.1619842635655919</v>
      </c>
      <c r="AV271" s="1">
        <f t="shared" si="44"/>
        <v>1.7204600561219505</v>
      </c>
      <c r="AW271" s="1">
        <f t="shared" si="45"/>
        <v>1.2789358486783091</v>
      </c>
    </row>
    <row r="272" spans="1:49" x14ac:dyDescent="0.2">
      <c r="A272">
        <v>270</v>
      </c>
      <c r="B272" t="s">
        <v>23469</v>
      </c>
      <c r="C272" t="s">
        <v>23468</v>
      </c>
      <c r="F272" t="s">
        <v>23467</v>
      </c>
      <c r="G272" t="s">
        <v>19</v>
      </c>
      <c r="H272" t="s">
        <v>18</v>
      </c>
      <c r="I272" t="s">
        <v>23466</v>
      </c>
      <c r="N272">
        <v>2</v>
      </c>
      <c r="O272" t="s">
        <v>23465</v>
      </c>
      <c r="P272" t="s">
        <v>23464</v>
      </c>
      <c r="Q272" t="s">
        <v>15089</v>
      </c>
      <c r="R272" s="7">
        <v>39597</v>
      </c>
      <c r="S272" s="8">
        <f t="shared" si="40"/>
        <v>2008</v>
      </c>
      <c r="T272" s="8">
        <v>2008</v>
      </c>
      <c r="U272" s="8">
        <f t="shared" si="41"/>
        <v>14</v>
      </c>
      <c r="V272" s="7">
        <v>2008</v>
      </c>
      <c r="W272" t="s">
        <v>22603</v>
      </c>
      <c r="X272" s="2">
        <v>0.14099999999999999</v>
      </c>
      <c r="Y272" s="6">
        <f t="shared" si="38"/>
        <v>3.7639144710498915E-3</v>
      </c>
      <c r="AA272">
        <v>402508</v>
      </c>
      <c r="AB272">
        <v>20868</v>
      </c>
      <c r="AD272" t="s">
        <v>8</v>
      </c>
      <c r="AE272">
        <v>67</v>
      </c>
      <c r="AF272">
        <v>10</v>
      </c>
      <c r="AH272" t="s">
        <v>23463</v>
      </c>
      <c r="AI272" t="s">
        <v>23462</v>
      </c>
      <c r="AK272" t="s">
        <v>23461</v>
      </c>
      <c r="AL272">
        <v>0</v>
      </c>
      <c r="AM272" s="5">
        <f t="shared" si="42"/>
        <v>0</v>
      </c>
      <c r="AN272" s="4">
        <f t="shared" si="39"/>
        <v>0</v>
      </c>
      <c r="AO272" s="3"/>
      <c r="AP272">
        <v>0</v>
      </c>
      <c r="AR272" t="s">
        <v>64</v>
      </c>
      <c r="AT272" s="2" t="s">
        <v>0</v>
      </c>
      <c r="AU272" s="1">
        <f t="shared" si="43"/>
        <v>0.26347401297349238</v>
      </c>
      <c r="AV272" s="1">
        <f t="shared" si="44"/>
        <v>0.18819572355249459</v>
      </c>
      <c r="AW272" s="1">
        <f t="shared" si="45"/>
        <v>0.11291743413149673</v>
      </c>
    </row>
    <row r="273" spans="1:49" x14ac:dyDescent="0.2">
      <c r="A273">
        <v>271</v>
      </c>
      <c r="B273" t="s">
        <v>23460</v>
      </c>
      <c r="C273" t="s">
        <v>23459</v>
      </c>
      <c r="F273" t="s">
        <v>23458</v>
      </c>
      <c r="G273" t="s">
        <v>19</v>
      </c>
      <c r="H273" t="s">
        <v>18</v>
      </c>
      <c r="I273" t="s">
        <v>23457</v>
      </c>
      <c r="J273" t="s">
        <v>23456</v>
      </c>
      <c r="K273" t="s">
        <v>23455</v>
      </c>
      <c r="L273" t="s">
        <v>23454</v>
      </c>
      <c r="M273" t="s">
        <v>23453</v>
      </c>
      <c r="N273">
        <v>4</v>
      </c>
      <c r="O273" t="s">
        <v>23452</v>
      </c>
      <c r="P273" t="s">
        <v>23451</v>
      </c>
      <c r="Q273" t="s">
        <v>23450</v>
      </c>
      <c r="R273" s="7">
        <v>39597</v>
      </c>
      <c r="S273" s="8">
        <f t="shared" si="40"/>
        <v>2008</v>
      </c>
      <c r="T273" s="8">
        <v>2008</v>
      </c>
      <c r="U273" s="8">
        <f t="shared" si="41"/>
        <v>14</v>
      </c>
      <c r="V273" s="7">
        <v>2008</v>
      </c>
      <c r="W273" t="s">
        <v>22603</v>
      </c>
      <c r="X273" s="2">
        <v>0.14099999999999999</v>
      </c>
      <c r="Y273" s="6">
        <f t="shared" si="38"/>
        <v>3.7639144710498915E-3</v>
      </c>
      <c r="AA273">
        <v>402508</v>
      </c>
      <c r="AB273">
        <v>20868</v>
      </c>
      <c r="AD273" t="s">
        <v>8</v>
      </c>
      <c r="AE273">
        <v>67</v>
      </c>
      <c r="AF273">
        <v>8</v>
      </c>
      <c r="AH273" t="s">
        <v>23449</v>
      </c>
      <c r="AI273" t="s">
        <v>23448</v>
      </c>
      <c r="AK273" t="s">
        <v>23447</v>
      </c>
      <c r="AL273">
        <v>0</v>
      </c>
      <c r="AM273" s="5">
        <f t="shared" si="42"/>
        <v>0</v>
      </c>
      <c r="AN273" s="4">
        <f t="shared" si="39"/>
        <v>0</v>
      </c>
      <c r="AO273" s="3"/>
      <c r="AP273">
        <v>0</v>
      </c>
      <c r="AR273" t="s">
        <v>64</v>
      </c>
      <c r="AT273" s="2" t="s">
        <v>0</v>
      </c>
      <c r="AU273" s="1">
        <f t="shared" si="43"/>
        <v>0.26347401297349238</v>
      </c>
      <c r="AV273" s="1">
        <f t="shared" si="44"/>
        <v>0.18819572355249459</v>
      </c>
      <c r="AW273" s="1">
        <f t="shared" si="45"/>
        <v>0.11291743413149673</v>
      </c>
    </row>
    <row r="274" spans="1:49" x14ac:dyDescent="0.2">
      <c r="A274">
        <v>272</v>
      </c>
      <c r="B274" t="s">
        <v>23446</v>
      </c>
      <c r="C274" t="s">
        <v>23445</v>
      </c>
      <c r="F274" t="s">
        <v>23444</v>
      </c>
      <c r="G274" t="s">
        <v>19</v>
      </c>
      <c r="H274" t="s">
        <v>18</v>
      </c>
      <c r="I274" t="s">
        <v>12673</v>
      </c>
      <c r="J274">
        <v>60011001</v>
      </c>
      <c r="K274" t="s">
        <v>6918</v>
      </c>
      <c r="L274" t="s">
        <v>6917</v>
      </c>
      <c r="M274" t="s">
        <v>293</v>
      </c>
      <c r="N274">
        <v>2</v>
      </c>
      <c r="O274" t="s">
        <v>23443</v>
      </c>
      <c r="P274" t="s">
        <v>23442</v>
      </c>
      <c r="Q274" t="s">
        <v>7752</v>
      </c>
      <c r="R274" s="7">
        <v>39595</v>
      </c>
      <c r="S274" s="8">
        <f t="shared" si="40"/>
        <v>2008</v>
      </c>
      <c r="T274" s="8">
        <v>2008</v>
      </c>
      <c r="U274" s="8">
        <f t="shared" si="41"/>
        <v>14</v>
      </c>
      <c r="V274" s="7">
        <v>39595</v>
      </c>
      <c r="W274" t="s">
        <v>12669</v>
      </c>
      <c r="X274" s="2">
        <v>1.994</v>
      </c>
      <c r="Y274" s="6">
        <f t="shared" si="38"/>
        <v>5.322869117215237E-2</v>
      </c>
      <c r="AA274">
        <v>249297</v>
      </c>
      <c r="AB274">
        <v>21100779404</v>
      </c>
      <c r="AD274" t="s">
        <v>8</v>
      </c>
      <c r="AE274">
        <v>41</v>
      </c>
      <c r="AF274">
        <v>10</v>
      </c>
      <c r="AH274" t="s">
        <v>23441</v>
      </c>
      <c r="AI274" t="s">
        <v>23440</v>
      </c>
      <c r="AK274" t="s">
        <v>23439</v>
      </c>
      <c r="AL274">
        <v>46</v>
      </c>
      <c r="AM274" s="5">
        <f t="shared" si="42"/>
        <v>3.2857142857142856</v>
      </c>
      <c r="AN274" s="4">
        <f t="shared" si="39"/>
        <v>4.9764699518580618E-3</v>
      </c>
      <c r="AO274" s="3"/>
      <c r="AP274">
        <v>0</v>
      </c>
      <c r="AR274" t="s">
        <v>64</v>
      </c>
      <c r="AT274" s="2">
        <v>5.9850000000000003</v>
      </c>
      <c r="AU274" s="1">
        <f t="shared" si="43"/>
        <v>3.8753024806064076</v>
      </c>
      <c r="AV274" s="1">
        <f t="shared" si="44"/>
        <v>2.9102580562005218</v>
      </c>
      <c r="AW274" s="1">
        <f t="shared" si="45"/>
        <v>1.9452136317946356</v>
      </c>
    </row>
    <row r="275" spans="1:49" x14ac:dyDescent="0.2">
      <c r="A275">
        <v>273</v>
      </c>
      <c r="B275" t="s">
        <v>23438</v>
      </c>
      <c r="C275" t="s">
        <v>23437</v>
      </c>
      <c r="E275">
        <v>18545475</v>
      </c>
      <c r="F275" t="s">
        <v>23436</v>
      </c>
      <c r="G275" t="s">
        <v>19</v>
      </c>
      <c r="H275" t="s">
        <v>18</v>
      </c>
      <c r="I275" t="s">
        <v>23435</v>
      </c>
      <c r="J275">
        <v>60003977</v>
      </c>
      <c r="K275" t="s">
        <v>2045</v>
      </c>
      <c r="L275" t="s">
        <v>201</v>
      </c>
      <c r="M275" t="s">
        <v>200</v>
      </c>
      <c r="N275">
        <v>3</v>
      </c>
      <c r="O275" t="s">
        <v>23434</v>
      </c>
      <c r="P275" t="s">
        <v>23433</v>
      </c>
      <c r="Q275" t="s">
        <v>2042</v>
      </c>
      <c r="R275" s="7">
        <v>39594</v>
      </c>
      <c r="S275" s="8">
        <f t="shared" si="40"/>
        <v>2008</v>
      </c>
      <c r="T275" s="8">
        <v>2008</v>
      </c>
      <c r="U275" s="8">
        <f t="shared" si="41"/>
        <v>14</v>
      </c>
      <c r="V275" s="7">
        <v>39594</v>
      </c>
      <c r="W275" t="s">
        <v>12919</v>
      </c>
      <c r="X275" s="2">
        <v>1.3939999999999999</v>
      </c>
      <c r="Y275" s="6">
        <f t="shared" si="38"/>
        <v>3.721203384853581E-2</v>
      </c>
      <c r="AB275">
        <v>12862</v>
      </c>
      <c r="AC275">
        <v>10944087</v>
      </c>
      <c r="AD275" t="s">
        <v>8</v>
      </c>
      <c r="AE275">
        <v>16</v>
      </c>
      <c r="AF275">
        <v>11</v>
      </c>
      <c r="AH275" t="s">
        <v>23432</v>
      </c>
      <c r="AI275" t="s">
        <v>23431</v>
      </c>
      <c r="AK275" t="s">
        <v>23430</v>
      </c>
      <c r="AL275">
        <v>30</v>
      </c>
      <c r="AM275" s="5">
        <f t="shared" si="42"/>
        <v>2.1428571428571428</v>
      </c>
      <c r="AN275" s="4">
        <f t="shared" si="39"/>
        <v>3.2455238816465623E-3</v>
      </c>
      <c r="AO275" s="3"/>
      <c r="AP275">
        <v>1</v>
      </c>
      <c r="AR275" t="s">
        <v>64</v>
      </c>
      <c r="AT275" s="2">
        <v>3.8940000000000001</v>
      </c>
      <c r="AU275" s="1">
        <f t="shared" si="43"/>
        <v>2.7022080858469035</v>
      </c>
      <c r="AV275" s="1">
        <f t="shared" si="44"/>
        <v>2.0228778865091184</v>
      </c>
      <c r="AW275" s="1">
        <f t="shared" si="45"/>
        <v>1.3435476871713334</v>
      </c>
    </row>
    <row r="276" spans="1:49" x14ac:dyDescent="0.2">
      <c r="A276">
        <v>274</v>
      </c>
      <c r="B276" t="s">
        <v>23429</v>
      </c>
      <c r="C276" t="s">
        <v>23428</v>
      </c>
      <c r="E276">
        <v>18545486</v>
      </c>
      <c r="F276" t="s">
        <v>23427</v>
      </c>
      <c r="G276" t="s">
        <v>19</v>
      </c>
      <c r="H276" t="s">
        <v>18</v>
      </c>
      <c r="I276" t="s">
        <v>23426</v>
      </c>
      <c r="J276">
        <v>60015815</v>
      </c>
      <c r="K276" t="s">
        <v>2228</v>
      </c>
      <c r="L276" t="s">
        <v>2227</v>
      </c>
      <c r="M276" t="s">
        <v>71</v>
      </c>
      <c r="N276">
        <v>7</v>
      </c>
      <c r="O276" t="s">
        <v>23425</v>
      </c>
      <c r="P276" t="s">
        <v>23424</v>
      </c>
      <c r="Q276" t="s">
        <v>23423</v>
      </c>
      <c r="R276" s="7">
        <v>39594</v>
      </c>
      <c r="S276" s="8">
        <f t="shared" si="40"/>
        <v>2008</v>
      </c>
      <c r="T276" s="8">
        <v>2008</v>
      </c>
      <c r="U276" s="8">
        <f t="shared" si="41"/>
        <v>14</v>
      </c>
      <c r="V276" s="7">
        <v>39594</v>
      </c>
      <c r="W276" t="s">
        <v>12919</v>
      </c>
      <c r="X276" s="2">
        <v>1.3939999999999999</v>
      </c>
      <c r="Y276" s="6">
        <f t="shared" si="38"/>
        <v>3.721203384853581E-2</v>
      </c>
      <c r="AB276">
        <v>12862</v>
      </c>
      <c r="AC276">
        <v>10944087</v>
      </c>
      <c r="AD276" t="s">
        <v>8</v>
      </c>
      <c r="AE276">
        <v>16</v>
      </c>
      <c r="AF276">
        <v>11</v>
      </c>
      <c r="AH276" t="s">
        <v>23422</v>
      </c>
      <c r="AI276" t="s">
        <v>23421</v>
      </c>
      <c r="AK276" t="s">
        <v>23420</v>
      </c>
      <c r="AL276">
        <v>127</v>
      </c>
      <c r="AM276" s="5">
        <f t="shared" si="42"/>
        <v>9.0714285714285712</v>
      </c>
      <c r="AN276" s="4">
        <f t="shared" si="39"/>
        <v>1.373938443230378E-2</v>
      </c>
      <c r="AO276" s="3"/>
      <c r="AP276">
        <v>1</v>
      </c>
      <c r="AR276" t="s">
        <v>64</v>
      </c>
      <c r="AT276" s="2">
        <v>3.8940000000000001</v>
      </c>
      <c r="AU276" s="1">
        <f t="shared" si="43"/>
        <v>3.0170239023666201</v>
      </c>
      <c r="AV276" s="1">
        <f t="shared" si="44"/>
        <v>2.5475709140419793</v>
      </c>
      <c r="AW276" s="1">
        <f t="shared" si="45"/>
        <v>2.0781179257173386</v>
      </c>
    </row>
    <row r="277" spans="1:49" x14ac:dyDescent="0.2">
      <c r="A277">
        <v>275</v>
      </c>
      <c r="B277" t="s">
        <v>23419</v>
      </c>
      <c r="C277" t="s">
        <v>23418</v>
      </c>
      <c r="F277" t="s">
        <v>23417</v>
      </c>
      <c r="G277" t="s">
        <v>19</v>
      </c>
      <c r="H277" t="s">
        <v>18</v>
      </c>
      <c r="I277" t="s">
        <v>23416</v>
      </c>
      <c r="J277" t="s">
        <v>23410</v>
      </c>
      <c r="K277" t="s">
        <v>23415</v>
      </c>
      <c r="L277" t="s">
        <v>23414</v>
      </c>
      <c r="M277" t="s">
        <v>23413</v>
      </c>
      <c r="N277">
        <v>2</v>
      </c>
      <c r="O277" t="s">
        <v>23412</v>
      </c>
      <c r="P277" t="s">
        <v>23411</v>
      </c>
      <c r="Q277" t="s">
        <v>23410</v>
      </c>
      <c r="R277" s="7">
        <v>39594</v>
      </c>
      <c r="S277" s="8">
        <f t="shared" si="40"/>
        <v>2008</v>
      </c>
      <c r="T277" s="8">
        <v>2008</v>
      </c>
      <c r="U277" s="8">
        <f t="shared" si="41"/>
        <v>14</v>
      </c>
      <c r="V277" s="7">
        <v>2008</v>
      </c>
      <c r="W277" t="s">
        <v>67</v>
      </c>
      <c r="X277" s="2">
        <v>0.46100000000000002</v>
      </c>
      <c r="Y277" s="6">
        <f t="shared" si="38"/>
        <v>1.2306131710312059E-2</v>
      </c>
      <c r="AA277">
        <v>16871472</v>
      </c>
      <c r="AB277">
        <v>18202</v>
      </c>
      <c r="AC277">
        <v>16871499</v>
      </c>
      <c r="AD277" t="s">
        <v>8</v>
      </c>
      <c r="AE277">
        <v>2008</v>
      </c>
      <c r="AG277">
        <v>462710</v>
      </c>
      <c r="AI277" t="s">
        <v>23409</v>
      </c>
      <c r="AK277" t="s">
        <v>23408</v>
      </c>
      <c r="AL277">
        <v>0</v>
      </c>
      <c r="AM277" s="5">
        <f t="shared" si="42"/>
        <v>0</v>
      </c>
      <c r="AN277" s="4">
        <f t="shared" si="39"/>
        <v>0</v>
      </c>
      <c r="AO277" s="3"/>
      <c r="AP277">
        <v>1</v>
      </c>
      <c r="AR277" t="s">
        <v>64</v>
      </c>
      <c r="AT277" s="2" t="s">
        <v>0</v>
      </c>
      <c r="AU277" s="1">
        <f t="shared" si="43"/>
        <v>0.86142921972184405</v>
      </c>
      <c r="AV277" s="1">
        <f t="shared" si="44"/>
        <v>0.61530658551560291</v>
      </c>
      <c r="AW277" s="1">
        <f t="shared" si="45"/>
        <v>0.36918395130936177</v>
      </c>
    </row>
    <row r="278" spans="1:49" x14ac:dyDescent="0.2">
      <c r="A278">
        <v>276</v>
      </c>
      <c r="B278" t="s">
        <v>23407</v>
      </c>
      <c r="C278" t="s">
        <v>23406</v>
      </c>
      <c r="F278" t="s">
        <v>23405</v>
      </c>
      <c r="G278" t="s">
        <v>19</v>
      </c>
      <c r="H278" t="s">
        <v>18</v>
      </c>
      <c r="I278" t="s">
        <v>23404</v>
      </c>
      <c r="J278" t="s">
        <v>23403</v>
      </c>
      <c r="K278" t="s">
        <v>23402</v>
      </c>
      <c r="L278" t="s">
        <v>23401</v>
      </c>
      <c r="M278" t="s">
        <v>23400</v>
      </c>
      <c r="N278">
        <v>2</v>
      </c>
      <c r="O278" t="s">
        <v>23399</v>
      </c>
      <c r="P278" t="s">
        <v>23398</v>
      </c>
      <c r="Q278" t="s">
        <v>23397</v>
      </c>
      <c r="R278" s="7">
        <v>39594</v>
      </c>
      <c r="S278" s="8">
        <f t="shared" si="40"/>
        <v>2008</v>
      </c>
      <c r="T278" s="8">
        <v>2008</v>
      </c>
      <c r="U278" s="8">
        <f t="shared" si="41"/>
        <v>14</v>
      </c>
      <c r="V278" s="7">
        <v>2008</v>
      </c>
      <c r="W278" t="s">
        <v>12550</v>
      </c>
      <c r="X278" s="2">
        <v>0.55500000000000005</v>
      </c>
      <c r="Y278" s="6">
        <f t="shared" si="38"/>
        <v>1.4815408024345321E-2</v>
      </c>
      <c r="AA278">
        <v>17518725</v>
      </c>
      <c r="AB278">
        <v>6100153023</v>
      </c>
      <c r="AC278">
        <v>17518733</v>
      </c>
      <c r="AD278" t="s">
        <v>8</v>
      </c>
      <c r="AE278">
        <v>2</v>
      </c>
      <c r="AF278">
        <v>4</v>
      </c>
      <c r="AH278" t="s">
        <v>23396</v>
      </c>
      <c r="AI278" t="s">
        <v>23395</v>
      </c>
      <c r="AK278" t="s">
        <v>23394</v>
      </c>
      <c r="AL278">
        <v>7</v>
      </c>
      <c r="AM278" s="5">
        <f t="shared" si="42"/>
        <v>0.5</v>
      </c>
      <c r="AN278" s="4">
        <f t="shared" si="39"/>
        <v>7.572889057175312E-4</v>
      </c>
      <c r="AO278" s="3"/>
      <c r="AP278">
        <v>0</v>
      </c>
      <c r="AR278" t="s">
        <v>64</v>
      </c>
      <c r="AT278" s="2" t="s">
        <v>0</v>
      </c>
      <c r="AU278" s="1">
        <f t="shared" si="43"/>
        <v>1.0597972288756983</v>
      </c>
      <c r="AV278" s="1">
        <f t="shared" si="44"/>
        <v>0.77863484650314263</v>
      </c>
      <c r="AW278" s="1">
        <f t="shared" si="45"/>
        <v>0.49747246413058677</v>
      </c>
    </row>
    <row r="279" spans="1:49" x14ac:dyDescent="0.2">
      <c r="A279">
        <v>277</v>
      </c>
      <c r="B279" t="s">
        <v>23393</v>
      </c>
      <c r="C279" t="s">
        <v>23392</v>
      </c>
      <c r="F279" t="s">
        <v>23391</v>
      </c>
      <c r="G279" t="s">
        <v>19</v>
      </c>
      <c r="H279" t="s">
        <v>18</v>
      </c>
      <c r="I279" t="s">
        <v>23390</v>
      </c>
      <c r="J279" t="s">
        <v>23389</v>
      </c>
      <c r="K279" t="s">
        <v>23388</v>
      </c>
      <c r="L279" t="s">
        <v>23387</v>
      </c>
      <c r="M279" t="s">
        <v>1433</v>
      </c>
      <c r="N279">
        <v>2</v>
      </c>
      <c r="O279" t="s">
        <v>23386</v>
      </c>
      <c r="P279" t="s">
        <v>23385</v>
      </c>
      <c r="Q279" t="s">
        <v>23384</v>
      </c>
      <c r="R279" s="7">
        <v>39594</v>
      </c>
      <c r="S279" s="8">
        <f t="shared" si="40"/>
        <v>2008</v>
      </c>
      <c r="T279" s="8">
        <v>2008</v>
      </c>
      <c r="U279" s="8">
        <f t="shared" si="41"/>
        <v>14</v>
      </c>
      <c r="V279" s="7">
        <v>2008</v>
      </c>
      <c r="W279" t="s">
        <v>222</v>
      </c>
      <c r="X279" s="2">
        <v>0.317</v>
      </c>
      <c r="Y279" s="6">
        <f t="shared" si="38"/>
        <v>8.4621339526440836E-3</v>
      </c>
      <c r="AA279">
        <v>16876172</v>
      </c>
      <c r="AB279">
        <v>15300154801</v>
      </c>
      <c r="AC279">
        <v>16876180</v>
      </c>
      <c r="AD279" t="s">
        <v>8</v>
      </c>
      <c r="AE279">
        <v>2008</v>
      </c>
      <c r="AG279">
        <v>254573</v>
      </c>
      <c r="AI279" t="s">
        <v>23383</v>
      </c>
      <c r="AK279" t="s">
        <v>23382</v>
      </c>
      <c r="AL279">
        <v>49</v>
      </c>
      <c r="AM279" s="5">
        <f t="shared" si="42"/>
        <v>3.5</v>
      </c>
      <c r="AN279" s="4">
        <f t="shared" si="39"/>
        <v>5.301022340022719E-3</v>
      </c>
      <c r="AO279" s="3"/>
      <c r="AP279">
        <v>1</v>
      </c>
      <c r="AR279" t="s">
        <v>64</v>
      </c>
      <c r="AT279" s="2">
        <v>1.63</v>
      </c>
      <c r="AU279" s="1">
        <f t="shared" si="43"/>
        <v>0.75138004688576743</v>
      </c>
      <c r="AV279" s="1">
        <f t="shared" si="44"/>
        <v>0.68815781463334014</v>
      </c>
      <c r="AW279" s="1">
        <f t="shared" si="45"/>
        <v>0.62493558238091285</v>
      </c>
    </row>
    <row r="280" spans="1:49" x14ac:dyDescent="0.2">
      <c r="A280">
        <v>278</v>
      </c>
      <c r="B280" t="s">
        <v>23381</v>
      </c>
      <c r="C280" t="s">
        <v>23380</v>
      </c>
      <c r="F280" t="s">
        <v>23379</v>
      </c>
      <c r="G280" t="s">
        <v>19</v>
      </c>
      <c r="H280" t="s">
        <v>18</v>
      </c>
      <c r="I280" t="s">
        <v>10621</v>
      </c>
      <c r="J280" t="s">
        <v>23378</v>
      </c>
      <c r="K280" t="s">
        <v>23377</v>
      </c>
      <c r="L280" t="s">
        <v>23376</v>
      </c>
      <c r="M280" t="s">
        <v>2137</v>
      </c>
      <c r="N280">
        <v>2</v>
      </c>
      <c r="O280" t="s">
        <v>23375</v>
      </c>
      <c r="P280" t="s">
        <v>23374</v>
      </c>
      <c r="Q280" t="s">
        <v>23373</v>
      </c>
      <c r="R280" s="7">
        <v>39594</v>
      </c>
      <c r="S280" s="8">
        <f t="shared" si="40"/>
        <v>2008</v>
      </c>
      <c r="T280" s="8">
        <v>2008</v>
      </c>
      <c r="U280" s="8">
        <f t="shared" si="41"/>
        <v>14</v>
      </c>
      <c r="V280" s="7">
        <v>2008</v>
      </c>
      <c r="W280" t="s">
        <v>12550</v>
      </c>
      <c r="X280" s="2">
        <v>0.55500000000000005</v>
      </c>
      <c r="Y280" s="6">
        <f t="shared" si="38"/>
        <v>1.4815408024345321E-2</v>
      </c>
      <c r="AA280">
        <v>17518725</v>
      </c>
      <c r="AB280">
        <v>6100153023</v>
      </c>
      <c r="AC280">
        <v>17518733</v>
      </c>
      <c r="AD280" t="s">
        <v>8</v>
      </c>
      <c r="AE280">
        <v>2</v>
      </c>
      <c r="AF280">
        <v>4</v>
      </c>
      <c r="AH280" t="s">
        <v>13172</v>
      </c>
      <c r="AI280" t="s">
        <v>23372</v>
      </c>
      <c r="AK280" t="s">
        <v>23371</v>
      </c>
      <c r="AL280">
        <v>10</v>
      </c>
      <c r="AM280" s="5">
        <f t="shared" si="42"/>
        <v>0.7142857142857143</v>
      </c>
      <c r="AN280" s="4">
        <f t="shared" si="39"/>
        <v>1.0818412938821875E-3</v>
      </c>
      <c r="AO280" s="3"/>
      <c r="AP280">
        <v>0</v>
      </c>
      <c r="AR280" t="s">
        <v>64</v>
      </c>
      <c r="AT280" s="2" t="s">
        <v>0</v>
      </c>
      <c r="AU280" s="1">
        <f t="shared" si="43"/>
        <v>1.0695338005206378</v>
      </c>
      <c r="AV280" s="1">
        <f t="shared" si="44"/>
        <v>0.79486246591137544</v>
      </c>
      <c r="AW280" s="1">
        <f t="shared" si="45"/>
        <v>0.5201911313021127</v>
      </c>
    </row>
    <row r="281" spans="1:49" x14ac:dyDescent="0.2">
      <c r="A281">
        <v>279</v>
      </c>
      <c r="B281" t="s">
        <v>23370</v>
      </c>
      <c r="C281" t="s">
        <v>23369</v>
      </c>
      <c r="F281" t="s">
        <v>23368</v>
      </c>
      <c r="G281" t="s">
        <v>19</v>
      </c>
      <c r="H281" t="s">
        <v>18</v>
      </c>
      <c r="I281" t="s">
        <v>23367</v>
      </c>
      <c r="J281" t="s">
        <v>23366</v>
      </c>
      <c r="K281" t="s">
        <v>23365</v>
      </c>
      <c r="L281" t="s">
        <v>23364</v>
      </c>
      <c r="M281" t="s">
        <v>23363</v>
      </c>
      <c r="N281">
        <v>6</v>
      </c>
      <c r="O281" t="s">
        <v>23362</v>
      </c>
      <c r="P281" t="s">
        <v>23361</v>
      </c>
      <c r="Q281" t="s">
        <v>23360</v>
      </c>
      <c r="R281" s="7">
        <v>39594</v>
      </c>
      <c r="S281" s="8">
        <f t="shared" si="40"/>
        <v>2008</v>
      </c>
      <c r="T281" s="8">
        <v>2008</v>
      </c>
      <c r="U281" s="8">
        <f t="shared" si="41"/>
        <v>14</v>
      </c>
      <c r="V281" s="7">
        <v>2008</v>
      </c>
      <c r="W281" t="s">
        <v>12550</v>
      </c>
      <c r="X281" s="2">
        <v>0.55500000000000005</v>
      </c>
      <c r="Y281" s="6">
        <f t="shared" si="38"/>
        <v>1.4815408024345321E-2</v>
      </c>
      <c r="AA281">
        <v>17518725</v>
      </c>
      <c r="AB281">
        <v>6100153023</v>
      </c>
      <c r="AC281">
        <v>17518733</v>
      </c>
      <c r="AD281" t="s">
        <v>8</v>
      </c>
      <c r="AE281">
        <v>2</v>
      </c>
      <c r="AF281">
        <v>4</v>
      </c>
      <c r="AH281" t="s">
        <v>23359</v>
      </c>
      <c r="AI281" t="s">
        <v>23358</v>
      </c>
      <c r="AK281" t="s">
        <v>23357</v>
      </c>
      <c r="AL281">
        <v>5</v>
      </c>
      <c r="AM281" s="5">
        <f t="shared" si="42"/>
        <v>0.35714285714285715</v>
      </c>
      <c r="AN281" s="4">
        <f t="shared" si="39"/>
        <v>5.4092064694109376E-4</v>
      </c>
      <c r="AO281" s="3"/>
      <c r="AP281">
        <v>0</v>
      </c>
      <c r="AR281" t="s">
        <v>64</v>
      </c>
      <c r="AT281" s="2" t="s">
        <v>0</v>
      </c>
      <c r="AU281" s="1">
        <f t="shared" si="43"/>
        <v>1.0533061811124051</v>
      </c>
      <c r="AV281" s="1">
        <f t="shared" si="44"/>
        <v>0.76781643356432072</v>
      </c>
      <c r="AW281" s="1">
        <f t="shared" si="45"/>
        <v>0.48232668601623613</v>
      </c>
    </row>
    <row r="282" spans="1:49" x14ac:dyDescent="0.2">
      <c r="A282">
        <v>280</v>
      </c>
      <c r="B282" t="s">
        <v>23356</v>
      </c>
      <c r="C282" t="s">
        <v>23355</v>
      </c>
      <c r="F282" t="s">
        <v>23354</v>
      </c>
      <c r="G282" t="s">
        <v>19</v>
      </c>
      <c r="H282" t="s">
        <v>18</v>
      </c>
      <c r="I282" t="s">
        <v>23353</v>
      </c>
      <c r="J282" t="s">
        <v>23352</v>
      </c>
      <c r="K282" t="s">
        <v>23351</v>
      </c>
      <c r="L282" t="s">
        <v>23350</v>
      </c>
      <c r="M282" t="s">
        <v>23349</v>
      </c>
      <c r="N282">
        <v>4</v>
      </c>
      <c r="O282" t="s">
        <v>23348</v>
      </c>
      <c r="P282" t="s">
        <v>23347</v>
      </c>
      <c r="Q282" t="s">
        <v>23346</v>
      </c>
      <c r="R282" s="7">
        <v>39594</v>
      </c>
      <c r="S282" s="8">
        <f t="shared" si="40"/>
        <v>2008</v>
      </c>
      <c r="T282" s="8">
        <v>2008</v>
      </c>
      <c r="U282" s="8">
        <f t="shared" si="41"/>
        <v>14</v>
      </c>
      <c r="V282" s="7">
        <v>2008</v>
      </c>
      <c r="W282" t="s">
        <v>67</v>
      </c>
      <c r="X282" s="2">
        <v>0.46100000000000002</v>
      </c>
      <c r="Y282" s="6">
        <f t="shared" si="38"/>
        <v>1.2306131710312059E-2</v>
      </c>
      <c r="AA282">
        <v>16871472</v>
      </c>
      <c r="AB282">
        <v>18202</v>
      </c>
      <c r="AC282">
        <v>16871499</v>
      </c>
      <c r="AD282" t="s">
        <v>8</v>
      </c>
      <c r="AE282">
        <v>2008</v>
      </c>
      <c r="AG282">
        <v>268979</v>
      </c>
      <c r="AI282" t="s">
        <v>23345</v>
      </c>
      <c r="AK282" t="s">
        <v>23344</v>
      </c>
      <c r="AL282">
        <v>7</v>
      </c>
      <c r="AM282" s="5">
        <f t="shared" si="42"/>
        <v>0.5</v>
      </c>
      <c r="AN282" s="4">
        <f t="shared" si="39"/>
        <v>7.572889057175312E-4</v>
      </c>
      <c r="AO282" s="3"/>
      <c r="AP282">
        <v>1</v>
      </c>
      <c r="AR282" t="s">
        <v>64</v>
      </c>
      <c r="AT282" s="2" t="s">
        <v>0</v>
      </c>
      <c r="AU282" s="1">
        <f t="shared" si="43"/>
        <v>0.88414788689336987</v>
      </c>
      <c r="AV282" s="1">
        <f t="shared" si="44"/>
        <v>0.65317103080147942</v>
      </c>
      <c r="AW282" s="1">
        <f t="shared" si="45"/>
        <v>0.42219417470958892</v>
      </c>
    </row>
    <row r="283" spans="1:49" x14ac:dyDescent="0.2">
      <c r="A283">
        <v>281</v>
      </c>
      <c r="B283" t="s">
        <v>23343</v>
      </c>
      <c r="C283" t="s">
        <v>23342</v>
      </c>
      <c r="F283" t="s">
        <v>23341</v>
      </c>
      <c r="G283" t="s">
        <v>19</v>
      </c>
      <c r="H283" t="s">
        <v>18</v>
      </c>
      <c r="I283" t="s">
        <v>23340</v>
      </c>
      <c r="J283" t="s">
        <v>23339</v>
      </c>
      <c r="K283" t="s">
        <v>23338</v>
      </c>
      <c r="L283" t="s">
        <v>23337</v>
      </c>
      <c r="M283" t="s">
        <v>23336</v>
      </c>
      <c r="N283">
        <v>3</v>
      </c>
      <c r="O283" t="s">
        <v>23335</v>
      </c>
      <c r="P283" t="s">
        <v>23334</v>
      </c>
      <c r="Q283" t="s">
        <v>23333</v>
      </c>
      <c r="R283" s="7">
        <v>39594</v>
      </c>
      <c r="S283" s="8">
        <f t="shared" si="40"/>
        <v>2008</v>
      </c>
      <c r="T283" s="8">
        <v>2008</v>
      </c>
      <c r="U283" s="8">
        <f t="shared" si="41"/>
        <v>14</v>
      </c>
      <c r="V283" s="7">
        <v>2008</v>
      </c>
      <c r="W283" t="s">
        <v>222</v>
      </c>
      <c r="X283" s="2">
        <v>0.317</v>
      </c>
      <c r="Y283" s="6">
        <f t="shared" si="38"/>
        <v>8.4621339526440836E-3</v>
      </c>
      <c r="AA283">
        <v>16876172</v>
      </c>
      <c r="AB283">
        <v>15300154801</v>
      </c>
      <c r="AC283">
        <v>16876180</v>
      </c>
      <c r="AD283" t="s">
        <v>8</v>
      </c>
      <c r="AE283">
        <v>2008</v>
      </c>
      <c r="AG283">
        <v>854120</v>
      </c>
      <c r="AI283" t="s">
        <v>23332</v>
      </c>
      <c r="AK283" t="s">
        <v>23331</v>
      </c>
      <c r="AL283">
        <v>11</v>
      </c>
      <c r="AM283" s="5">
        <f t="shared" si="42"/>
        <v>0.7857142857142857</v>
      </c>
      <c r="AN283" s="4">
        <f t="shared" si="39"/>
        <v>1.1900254232704063E-3</v>
      </c>
      <c r="AO283" s="3"/>
      <c r="AP283">
        <v>1</v>
      </c>
      <c r="AR283" t="s">
        <v>64</v>
      </c>
      <c r="AT283" s="2">
        <v>1.63</v>
      </c>
      <c r="AU283" s="1">
        <f t="shared" si="43"/>
        <v>0.62805013938319798</v>
      </c>
      <c r="AV283" s="1">
        <f t="shared" si="44"/>
        <v>0.48260796879572448</v>
      </c>
      <c r="AW283" s="1">
        <f t="shared" si="45"/>
        <v>0.33716579820825093</v>
      </c>
    </row>
    <row r="284" spans="1:49" x14ac:dyDescent="0.2">
      <c r="A284">
        <v>282</v>
      </c>
      <c r="B284" t="s">
        <v>23330</v>
      </c>
      <c r="C284" t="s">
        <v>23329</v>
      </c>
      <c r="F284" t="s">
        <v>23328</v>
      </c>
      <c r="G284" t="s">
        <v>19</v>
      </c>
      <c r="H284" t="s">
        <v>18</v>
      </c>
      <c r="I284" t="s">
        <v>23327</v>
      </c>
      <c r="J284" t="s">
        <v>23326</v>
      </c>
      <c r="K284" t="s">
        <v>23325</v>
      </c>
      <c r="L284" t="s">
        <v>23324</v>
      </c>
      <c r="M284" t="s">
        <v>6482</v>
      </c>
      <c r="N284">
        <v>5</v>
      </c>
      <c r="O284" t="s">
        <v>23323</v>
      </c>
      <c r="P284" t="s">
        <v>23322</v>
      </c>
      <c r="Q284" t="s">
        <v>23321</v>
      </c>
      <c r="R284" s="7">
        <v>39594</v>
      </c>
      <c r="S284" s="8">
        <f t="shared" si="40"/>
        <v>2008</v>
      </c>
      <c r="T284" s="8">
        <v>2008</v>
      </c>
      <c r="U284" s="8">
        <f t="shared" si="41"/>
        <v>14</v>
      </c>
      <c r="V284" s="7">
        <v>2008</v>
      </c>
      <c r="W284" t="s">
        <v>12550</v>
      </c>
      <c r="X284" s="2">
        <v>0.55500000000000005</v>
      </c>
      <c r="Y284" s="6">
        <f t="shared" si="38"/>
        <v>1.4815408024345321E-2</v>
      </c>
      <c r="AA284">
        <v>17518725</v>
      </c>
      <c r="AB284">
        <v>6100153023</v>
      </c>
      <c r="AC284">
        <v>17518733</v>
      </c>
      <c r="AD284" t="s">
        <v>8</v>
      </c>
      <c r="AE284">
        <v>2</v>
      </c>
      <c r="AF284">
        <v>4</v>
      </c>
      <c r="AH284" t="s">
        <v>11568</v>
      </c>
      <c r="AI284" t="s">
        <v>23320</v>
      </c>
      <c r="AK284" t="s">
        <v>23319</v>
      </c>
      <c r="AL284">
        <v>7</v>
      </c>
      <c r="AM284" s="5">
        <f t="shared" si="42"/>
        <v>0.5</v>
      </c>
      <c r="AN284" s="4">
        <f t="shared" si="39"/>
        <v>7.572889057175312E-4</v>
      </c>
      <c r="AO284" s="3"/>
      <c r="AP284">
        <v>0</v>
      </c>
      <c r="AR284" t="s">
        <v>64</v>
      </c>
      <c r="AT284" s="2" t="s">
        <v>0</v>
      </c>
      <c r="AU284" s="1">
        <f t="shared" si="43"/>
        <v>1.0597972288756983</v>
      </c>
      <c r="AV284" s="1">
        <f t="shared" si="44"/>
        <v>0.77863484650314263</v>
      </c>
      <c r="AW284" s="1">
        <f t="shared" si="45"/>
        <v>0.49747246413058677</v>
      </c>
    </row>
    <row r="285" spans="1:49" x14ac:dyDescent="0.2">
      <c r="A285">
        <v>283</v>
      </c>
      <c r="B285" t="s">
        <v>23318</v>
      </c>
      <c r="C285" t="s">
        <v>23317</v>
      </c>
      <c r="F285" t="s">
        <v>23316</v>
      </c>
      <c r="G285" t="s">
        <v>19</v>
      </c>
      <c r="H285" t="s">
        <v>18</v>
      </c>
      <c r="I285" t="s">
        <v>9281</v>
      </c>
      <c r="J285" t="s">
        <v>2215</v>
      </c>
      <c r="K285" t="s">
        <v>2214</v>
      </c>
      <c r="L285" t="s">
        <v>2213</v>
      </c>
      <c r="M285" t="s">
        <v>2212</v>
      </c>
      <c r="N285">
        <v>3</v>
      </c>
      <c r="O285" t="s">
        <v>23315</v>
      </c>
      <c r="P285" t="s">
        <v>23314</v>
      </c>
      <c r="Q285" t="s">
        <v>23313</v>
      </c>
      <c r="R285" s="7">
        <v>39594</v>
      </c>
      <c r="S285" s="8">
        <f t="shared" si="40"/>
        <v>2008</v>
      </c>
      <c r="T285" s="8">
        <v>2008</v>
      </c>
      <c r="U285" s="8">
        <f t="shared" si="41"/>
        <v>14</v>
      </c>
      <c r="V285" s="7">
        <v>2008</v>
      </c>
      <c r="W285" t="s">
        <v>12550</v>
      </c>
      <c r="X285" s="2">
        <v>0.55500000000000005</v>
      </c>
      <c r="Y285" s="6">
        <f t="shared" si="38"/>
        <v>1.4815408024345321E-2</v>
      </c>
      <c r="AA285">
        <v>17518725</v>
      </c>
      <c r="AB285">
        <v>6100153023</v>
      </c>
      <c r="AC285">
        <v>17518733</v>
      </c>
      <c r="AD285" t="s">
        <v>8</v>
      </c>
      <c r="AE285">
        <v>2</v>
      </c>
      <c r="AF285">
        <v>4</v>
      </c>
      <c r="AH285" t="s">
        <v>23312</v>
      </c>
      <c r="AI285" t="s">
        <v>23311</v>
      </c>
      <c r="AK285" t="s">
        <v>23310</v>
      </c>
      <c r="AL285">
        <v>4</v>
      </c>
      <c r="AM285" s="5">
        <f t="shared" si="42"/>
        <v>0.2857142857142857</v>
      </c>
      <c r="AN285" s="4">
        <f t="shared" si="39"/>
        <v>4.3273651755287499E-4</v>
      </c>
      <c r="AO285" s="3"/>
      <c r="AP285">
        <v>0</v>
      </c>
      <c r="AR285" t="s">
        <v>64</v>
      </c>
      <c r="AT285" s="2" t="s">
        <v>0</v>
      </c>
      <c r="AU285" s="1">
        <f t="shared" si="43"/>
        <v>1.0500606572307585</v>
      </c>
      <c r="AV285" s="1">
        <f t="shared" si="44"/>
        <v>0.76240722709490982</v>
      </c>
      <c r="AW285" s="1">
        <f t="shared" si="45"/>
        <v>0.47475379695906089</v>
      </c>
    </row>
    <row r="286" spans="1:49" x14ac:dyDescent="0.2">
      <c r="A286">
        <v>284</v>
      </c>
      <c r="B286" t="s">
        <v>23309</v>
      </c>
      <c r="C286" t="s">
        <v>23308</v>
      </c>
      <c r="F286" t="s">
        <v>23307</v>
      </c>
      <c r="G286" t="s">
        <v>19</v>
      </c>
      <c r="H286" t="s">
        <v>18</v>
      </c>
      <c r="I286" t="s">
        <v>23306</v>
      </c>
      <c r="J286">
        <v>60018394</v>
      </c>
      <c r="K286" t="s">
        <v>23305</v>
      </c>
      <c r="L286" t="s">
        <v>23304</v>
      </c>
      <c r="M286" t="s">
        <v>35</v>
      </c>
      <c r="N286">
        <v>1</v>
      </c>
      <c r="O286" t="s">
        <v>23303</v>
      </c>
      <c r="P286">
        <v>10439468300</v>
      </c>
      <c r="Q286">
        <v>60018394</v>
      </c>
      <c r="R286" s="7">
        <v>39594</v>
      </c>
      <c r="S286" s="8">
        <f t="shared" si="40"/>
        <v>2008</v>
      </c>
      <c r="T286" s="8">
        <v>2008</v>
      </c>
      <c r="U286" s="8">
        <f t="shared" si="41"/>
        <v>14</v>
      </c>
      <c r="V286" s="7">
        <v>2008</v>
      </c>
      <c r="W286" t="s">
        <v>12550</v>
      </c>
      <c r="X286" s="2">
        <v>0.55500000000000005</v>
      </c>
      <c r="Y286" s="6">
        <f t="shared" si="38"/>
        <v>1.4815408024345321E-2</v>
      </c>
      <c r="AA286">
        <v>17518725</v>
      </c>
      <c r="AB286">
        <v>6100153023</v>
      </c>
      <c r="AC286">
        <v>17518733</v>
      </c>
      <c r="AD286" t="s">
        <v>8</v>
      </c>
      <c r="AE286">
        <v>2</v>
      </c>
      <c r="AF286">
        <v>4</v>
      </c>
      <c r="AH286" t="s">
        <v>21273</v>
      </c>
      <c r="AI286" t="s">
        <v>23302</v>
      </c>
      <c r="AK286" t="s">
        <v>23301</v>
      </c>
      <c r="AL286">
        <v>0</v>
      </c>
      <c r="AM286" s="5">
        <f t="shared" si="42"/>
        <v>0</v>
      </c>
      <c r="AN286" s="4">
        <f t="shared" si="39"/>
        <v>0</v>
      </c>
      <c r="AO286" s="3"/>
      <c r="AP286">
        <v>0</v>
      </c>
      <c r="AR286" t="s">
        <v>64</v>
      </c>
      <c r="AT286" s="2" t="s">
        <v>0</v>
      </c>
      <c r="AU286" s="1">
        <f t="shared" si="43"/>
        <v>1.0370785617041725</v>
      </c>
      <c r="AV286" s="1">
        <f t="shared" si="44"/>
        <v>0.74077040121726612</v>
      </c>
      <c r="AW286" s="1">
        <f t="shared" si="45"/>
        <v>0.44446224073035956</v>
      </c>
    </row>
    <row r="287" spans="1:49" x14ac:dyDescent="0.2">
      <c r="A287">
        <v>285</v>
      </c>
      <c r="B287" t="s">
        <v>23300</v>
      </c>
      <c r="C287" t="s">
        <v>23299</v>
      </c>
      <c r="F287" t="s">
        <v>23298</v>
      </c>
      <c r="G287" t="s">
        <v>19</v>
      </c>
      <c r="H287" t="s">
        <v>18</v>
      </c>
      <c r="I287" t="s">
        <v>13078</v>
      </c>
      <c r="J287">
        <v>118149936</v>
      </c>
      <c r="K287" t="s">
        <v>23297</v>
      </c>
      <c r="L287" t="s">
        <v>23296</v>
      </c>
      <c r="M287" t="s">
        <v>378</v>
      </c>
      <c r="N287">
        <v>2</v>
      </c>
      <c r="O287" t="s">
        <v>23295</v>
      </c>
      <c r="P287" t="s">
        <v>23294</v>
      </c>
      <c r="Q287" t="s">
        <v>23293</v>
      </c>
      <c r="R287" s="7">
        <v>39594</v>
      </c>
      <c r="S287" s="8">
        <f t="shared" si="40"/>
        <v>2008</v>
      </c>
      <c r="T287" s="8">
        <v>2008</v>
      </c>
      <c r="U287" s="8">
        <f t="shared" si="41"/>
        <v>14</v>
      </c>
      <c r="V287" s="7">
        <v>2008</v>
      </c>
      <c r="W287" t="s">
        <v>12550</v>
      </c>
      <c r="X287" s="2">
        <v>0.55500000000000005</v>
      </c>
      <c r="Y287" s="6">
        <f t="shared" si="38"/>
        <v>1.4815408024345321E-2</v>
      </c>
      <c r="AA287">
        <v>17518725</v>
      </c>
      <c r="AB287">
        <v>6100153023</v>
      </c>
      <c r="AC287">
        <v>17518733</v>
      </c>
      <c r="AD287" t="s">
        <v>8</v>
      </c>
      <c r="AE287">
        <v>2</v>
      </c>
      <c r="AF287">
        <v>4</v>
      </c>
      <c r="AH287" t="s">
        <v>17858</v>
      </c>
      <c r="AI287" t="s">
        <v>23292</v>
      </c>
      <c r="AK287" t="s">
        <v>23291</v>
      </c>
      <c r="AL287">
        <v>42</v>
      </c>
      <c r="AM287" s="5">
        <f t="shared" si="42"/>
        <v>3</v>
      </c>
      <c r="AN287" s="4">
        <f t="shared" si="39"/>
        <v>4.5437334343051876E-3</v>
      </c>
      <c r="AO287" s="3"/>
      <c r="AP287">
        <v>0</v>
      </c>
      <c r="AR287" t="s">
        <v>64</v>
      </c>
      <c r="AT287" s="2" t="s">
        <v>0</v>
      </c>
      <c r="AU287" s="1">
        <f t="shared" si="43"/>
        <v>1.173390564733328</v>
      </c>
      <c r="AV287" s="1">
        <f t="shared" si="44"/>
        <v>0.96795707293252553</v>
      </c>
      <c r="AW287" s="1">
        <f t="shared" si="45"/>
        <v>0.76252358113172269</v>
      </c>
    </row>
    <row r="288" spans="1:49" x14ac:dyDescent="0.2">
      <c r="A288">
        <v>286</v>
      </c>
      <c r="B288" t="s">
        <v>23290</v>
      </c>
      <c r="C288" t="s">
        <v>23289</v>
      </c>
      <c r="F288" t="s">
        <v>23288</v>
      </c>
      <c r="G288" t="s">
        <v>19</v>
      </c>
      <c r="H288" t="s">
        <v>18</v>
      </c>
      <c r="I288" t="s">
        <v>23287</v>
      </c>
      <c r="J288">
        <v>60011226</v>
      </c>
      <c r="K288" t="s">
        <v>4779</v>
      </c>
      <c r="L288" t="s">
        <v>4778</v>
      </c>
      <c r="M288" t="s">
        <v>71</v>
      </c>
      <c r="N288">
        <v>2</v>
      </c>
      <c r="O288" t="s">
        <v>23286</v>
      </c>
      <c r="P288" t="s">
        <v>23285</v>
      </c>
      <c r="Q288" t="s">
        <v>23284</v>
      </c>
      <c r="R288" s="7">
        <v>39594</v>
      </c>
      <c r="S288" s="8">
        <f t="shared" si="40"/>
        <v>2008</v>
      </c>
      <c r="T288" s="8">
        <v>2008</v>
      </c>
      <c r="U288" s="8">
        <f t="shared" si="41"/>
        <v>14</v>
      </c>
      <c r="V288" s="7">
        <v>2008</v>
      </c>
      <c r="W288" t="s">
        <v>222</v>
      </c>
      <c r="X288" s="2">
        <v>0.317</v>
      </c>
      <c r="Y288" s="6">
        <f t="shared" si="38"/>
        <v>8.4621339526440836E-3</v>
      </c>
      <c r="AA288">
        <v>16876172</v>
      </c>
      <c r="AB288">
        <v>15300154801</v>
      </c>
      <c r="AC288">
        <v>16876180</v>
      </c>
      <c r="AD288" t="s">
        <v>8</v>
      </c>
      <c r="AE288">
        <v>2008</v>
      </c>
      <c r="AG288">
        <v>128592</v>
      </c>
      <c r="AI288" t="s">
        <v>23283</v>
      </c>
      <c r="AK288" t="s">
        <v>23282</v>
      </c>
      <c r="AL288">
        <v>70</v>
      </c>
      <c r="AM288" s="5">
        <f t="shared" si="42"/>
        <v>5</v>
      </c>
      <c r="AN288" s="4">
        <f t="shared" si="39"/>
        <v>7.5728890571753124E-3</v>
      </c>
      <c r="AO288" s="3"/>
      <c r="AP288">
        <v>1</v>
      </c>
      <c r="AR288" t="s">
        <v>64</v>
      </c>
      <c r="AT288" s="2">
        <v>1.63</v>
      </c>
      <c r="AU288" s="1">
        <f t="shared" si="43"/>
        <v>0.81953604840034522</v>
      </c>
      <c r="AV288" s="1">
        <f t="shared" si="44"/>
        <v>0.8017511504909699</v>
      </c>
      <c r="AW288" s="1">
        <f t="shared" si="45"/>
        <v>0.78396625258159436</v>
      </c>
    </row>
    <row r="289" spans="1:49" x14ac:dyDescent="0.2">
      <c r="A289">
        <v>287</v>
      </c>
      <c r="B289" t="s">
        <v>23281</v>
      </c>
      <c r="C289" t="s">
        <v>23280</v>
      </c>
      <c r="F289" t="s">
        <v>23279</v>
      </c>
      <c r="G289" t="s">
        <v>19</v>
      </c>
      <c r="H289" t="s">
        <v>18</v>
      </c>
      <c r="I289" t="s">
        <v>8513</v>
      </c>
      <c r="J289" t="s">
        <v>23278</v>
      </c>
      <c r="K289" t="s">
        <v>23277</v>
      </c>
      <c r="L289" t="s">
        <v>23276</v>
      </c>
      <c r="M289" t="s">
        <v>137</v>
      </c>
      <c r="N289">
        <v>3</v>
      </c>
      <c r="O289" t="s">
        <v>23275</v>
      </c>
      <c r="P289" t="s">
        <v>23274</v>
      </c>
      <c r="Q289" t="s">
        <v>23273</v>
      </c>
      <c r="R289" s="7">
        <v>39594</v>
      </c>
      <c r="S289" s="8">
        <f t="shared" si="40"/>
        <v>2008</v>
      </c>
      <c r="T289" s="8">
        <v>2008</v>
      </c>
      <c r="U289" s="8">
        <f t="shared" si="41"/>
        <v>14</v>
      </c>
      <c r="V289" s="7">
        <v>2008</v>
      </c>
      <c r="W289" t="s">
        <v>222</v>
      </c>
      <c r="X289" s="2">
        <v>0.317</v>
      </c>
      <c r="Y289" s="6">
        <f t="shared" si="38"/>
        <v>8.4621339526440836E-3</v>
      </c>
      <c r="AA289">
        <v>16876172</v>
      </c>
      <c r="AB289">
        <v>15300154801</v>
      </c>
      <c r="AC289">
        <v>16876180</v>
      </c>
      <c r="AD289" t="s">
        <v>8</v>
      </c>
      <c r="AE289">
        <v>2008</v>
      </c>
      <c r="AG289">
        <v>235867</v>
      </c>
      <c r="AI289" t="s">
        <v>23272</v>
      </c>
      <c r="AK289" t="s">
        <v>23271</v>
      </c>
      <c r="AL289">
        <v>9</v>
      </c>
      <c r="AM289" s="5">
        <f t="shared" si="42"/>
        <v>0.6428571428571429</v>
      </c>
      <c r="AN289" s="4">
        <f t="shared" si="39"/>
        <v>9.7365716449396885E-4</v>
      </c>
      <c r="AO289" s="3"/>
      <c r="AP289">
        <v>1</v>
      </c>
      <c r="AR289" t="s">
        <v>64</v>
      </c>
      <c r="AT289" s="2">
        <v>1.63</v>
      </c>
      <c r="AU289" s="1">
        <f t="shared" si="43"/>
        <v>0.62155909161990486</v>
      </c>
      <c r="AV289" s="1">
        <f t="shared" si="44"/>
        <v>0.47178955585690258</v>
      </c>
      <c r="AW289" s="1">
        <f t="shared" si="45"/>
        <v>0.32202002009390029</v>
      </c>
    </row>
    <row r="290" spans="1:49" x14ac:dyDescent="0.2">
      <c r="A290">
        <v>288</v>
      </c>
      <c r="B290" t="s">
        <v>23270</v>
      </c>
      <c r="C290" t="s">
        <v>23269</v>
      </c>
      <c r="F290" t="s">
        <v>23268</v>
      </c>
      <c r="G290" t="s">
        <v>19</v>
      </c>
      <c r="H290" t="s">
        <v>18</v>
      </c>
      <c r="I290" t="s">
        <v>23267</v>
      </c>
      <c r="J290">
        <v>60030835</v>
      </c>
      <c r="K290" t="s">
        <v>11597</v>
      </c>
      <c r="L290" t="s">
        <v>11596</v>
      </c>
      <c r="M290" t="s">
        <v>1322</v>
      </c>
      <c r="N290">
        <v>3</v>
      </c>
      <c r="O290" t="s">
        <v>23266</v>
      </c>
      <c r="P290" t="s">
        <v>23265</v>
      </c>
      <c r="Q290" t="s">
        <v>23264</v>
      </c>
      <c r="R290" s="7">
        <v>39594</v>
      </c>
      <c r="S290" s="8">
        <f t="shared" si="40"/>
        <v>2008</v>
      </c>
      <c r="T290" s="8">
        <v>2008</v>
      </c>
      <c r="U290" s="8">
        <f t="shared" si="41"/>
        <v>14</v>
      </c>
      <c r="V290" s="7">
        <v>2008</v>
      </c>
      <c r="W290" t="s">
        <v>67</v>
      </c>
      <c r="X290" s="2">
        <v>0.46100000000000002</v>
      </c>
      <c r="Y290" s="6">
        <f t="shared" si="38"/>
        <v>1.2306131710312059E-2</v>
      </c>
      <c r="AA290">
        <v>16871472</v>
      </c>
      <c r="AB290">
        <v>18202</v>
      </c>
      <c r="AC290">
        <v>16871499</v>
      </c>
      <c r="AD290" t="s">
        <v>8</v>
      </c>
      <c r="AE290">
        <v>2008</v>
      </c>
      <c r="AG290">
        <v>372078</v>
      </c>
      <c r="AI290" t="s">
        <v>23263</v>
      </c>
      <c r="AK290" t="s">
        <v>23262</v>
      </c>
      <c r="AL290">
        <v>5</v>
      </c>
      <c r="AM290" s="5">
        <f t="shared" si="42"/>
        <v>0.35714285714285715</v>
      </c>
      <c r="AN290" s="4">
        <f t="shared" si="39"/>
        <v>5.4092064694109376E-4</v>
      </c>
      <c r="AO290" s="3"/>
      <c r="AP290">
        <v>1</v>
      </c>
      <c r="AR290" t="s">
        <v>64</v>
      </c>
      <c r="AT290" s="2" t="s">
        <v>0</v>
      </c>
      <c r="AU290" s="1">
        <f t="shared" si="43"/>
        <v>0.87765683913007675</v>
      </c>
      <c r="AV290" s="1">
        <f t="shared" si="44"/>
        <v>0.64235261786265763</v>
      </c>
      <c r="AW290" s="1">
        <f t="shared" si="45"/>
        <v>0.40704839659523828</v>
      </c>
    </row>
    <row r="291" spans="1:49" x14ac:dyDescent="0.2">
      <c r="A291">
        <v>289</v>
      </c>
      <c r="B291" t="s">
        <v>23261</v>
      </c>
      <c r="C291" t="s">
        <v>23260</v>
      </c>
      <c r="F291" t="s">
        <v>23259</v>
      </c>
      <c r="G291" t="s">
        <v>19</v>
      </c>
      <c r="H291" t="s">
        <v>18</v>
      </c>
      <c r="I291" t="s">
        <v>23258</v>
      </c>
      <c r="J291" t="s">
        <v>23257</v>
      </c>
      <c r="K291" t="s">
        <v>23256</v>
      </c>
      <c r="L291" t="s">
        <v>23255</v>
      </c>
      <c r="M291" t="s">
        <v>23254</v>
      </c>
      <c r="N291">
        <v>2</v>
      </c>
      <c r="O291" t="s">
        <v>23253</v>
      </c>
      <c r="P291" t="s">
        <v>23252</v>
      </c>
      <c r="Q291" t="s">
        <v>23251</v>
      </c>
      <c r="R291" s="7">
        <v>39594</v>
      </c>
      <c r="S291" s="8">
        <f t="shared" si="40"/>
        <v>2008</v>
      </c>
      <c r="T291" s="8">
        <v>2008</v>
      </c>
      <c r="U291" s="8">
        <f t="shared" si="41"/>
        <v>14</v>
      </c>
      <c r="V291" s="7">
        <v>2008</v>
      </c>
      <c r="W291" t="s">
        <v>67</v>
      </c>
      <c r="X291" s="2">
        <v>0.46100000000000002</v>
      </c>
      <c r="Y291" s="6">
        <f t="shared" si="38"/>
        <v>1.2306131710312059E-2</v>
      </c>
      <c r="AA291">
        <v>16871472</v>
      </c>
      <c r="AB291">
        <v>18202</v>
      </c>
      <c r="AC291">
        <v>16871499</v>
      </c>
      <c r="AD291" t="s">
        <v>8</v>
      </c>
      <c r="AE291">
        <v>2008</v>
      </c>
      <c r="AG291">
        <v>571827</v>
      </c>
      <c r="AI291" t="s">
        <v>23250</v>
      </c>
      <c r="AK291" t="s">
        <v>23249</v>
      </c>
      <c r="AL291">
        <v>1</v>
      </c>
      <c r="AM291" s="5">
        <f t="shared" si="42"/>
        <v>7.1428571428571425E-2</v>
      </c>
      <c r="AN291" s="4">
        <f t="shared" si="39"/>
        <v>1.0818412938821875E-4</v>
      </c>
      <c r="AO291" s="3"/>
      <c r="AP291">
        <v>1</v>
      </c>
      <c r="AR291" t="s">
        <v>23248</v>
      </c>
      <c r="AS291" t="s">
        <v>23247</v>
      </c>
      <c r="AT291" s="2" t="s">
        <v>0</v>
      </c>
      <c r="AU291" s="1">
        <f t="shared" si="43"/>
        <v>0.86467474360349061</v>
      </c>
      <c r="AV291" s="1">
        <f t="shared" si="44"/>
        <v>0.62071579198501381</v>
      </c>
      <c r="AW291" s="1">
        <f t="shared" si="45"/>
        <v>0.37675684036653712</v>
      </c>
    </row>
    <row r="292" spans="1:49" x14ac:dyDescent="0.2">
      <c r="A292">
        <v>290</v>
      </c>
      <c r="B292" t="s">
        <v>23246</v>
      </c>
      <c r="C292" t="s">
        <v>23245</v>
      </c>
      <c r="F292" t="s">
        <v>23244</v>
      </c>
      <c r="G292" t="s">
        <v>19</v>
      </c>
      <c r="H292" t="s">
        <v>18</v>
      </c>
      <c r="I292" t="s">
        <v>23243</v>
      </c>
      <c r="J292">
        <v>60018163</v>
      </c>
      <c r="K292" t="s">
        <v>23242</v>
      </c>
      <c r="L292" t="s">
        <v>23241</v>
      </c>
      <c r="M292" t="s">
        <v>23240</v>
      </c>
      <c r="N292">
        <v>3</v>
      </c>
      <c r="O292" t="s">
        <v>23239</v>
      </c>
      <c r="P292" t="s">
        <v>23238</v>
      </c>
      <c r="Q292" t="s">
        <v>23237</v>
      </c>
      <c r="R292" s="7">
        <v>39594</v>
      </c>
      <c r="S292" s="8">
        <f t="shared" si="40"/>
        <v>2008</v>
      </c>
      <c r="T292" s="8">
        <v>2008</v>
      </c>
      <c r="U292" s="8">
        <f t="shared" si="41"/>
        <v>14</v>
      </c>
      <c r="V292" s="7">
        <v>2008</v>
      </c>
      <c r="W292" t="s">
        <v>222</v>
      </c>
      <c r="X292" s="2">
        <v>0.317</v>
      </c>
      <c r="Y292" s="6">
        <f t="shared" si="38"/>
        <v>8.4621339526440836E-3</v>
      </c>
      <c r="AA292">
        <v>16876172</v>
      </c>
      <c r="AB292">
        <v>15300154801</v>
      </c>
      <c r="AC292">
        <v>16876180</v>
      </c>
      <c r="AD292" t="s">
        <v>8</v>
      </c>
      <c r="AE292">
        <v>2008</v>
      </c>
      <c r="AG292">
        <v>837102</v>
      </c>
      <c r="AI292" t="s">
        <v>23236</v>
      </c>
      <c r="AK292" t="s">
        <v>23235</v>
      </c>
      <c r="AL292">
        <v>41</v>
      </c>
      <c r="AM292" s="5">
        <f t="shared" si="42"/>
        <v>2.9285714285714284</v>
      </c>
      <c r="AN292" s="4">
        <f t="shared" si="39"/>
        <v>4.435549304916968E-3</v>
      </c>
      <c r="AO292" s="3"/>
      <c r="AP292">
        <v>1</v>
      </c>
      <c r="AR292" t="s">
        <v>64</v>
      </c>
      <c r="AT292" s="2">
        <v>1.63</v>
      </c>
      <c r="AU292" s="1">
        <f t="shared" si="43"/>
        <v>0.72541585583259482</v>
      </c>
      <c r="AV292" s="1">
        <f t="shared" si="44"/>
        <v>0.64488416287805261</v>
      </c>
      <c r="AW292" s="1">
        <f t="shared" si="45"/>
        <v>0.56435246992351029</v>
      </c>
    </row>
    <row r="293" spans="1:49" x14ac:dyDescent="0.2">
      <c r="A293">
        <v>291</v>
      </c>
      <c r="B293" t="s">
        <v>23234</v>
      </c>
      <c r="C293" t="s">
        <v>23233</v>
      </c>
      <c r="F293" t="s">
        <v>23232</v>
      </c>
      <c r="G293" t="s">
        <v>19</v>
      </c>
      <c r="H293" t="s">
        <v>18</v>
      </c>
      <c r="I293" t="s">
        <v>9388</v>
      </c>
      <c r="J293">
        <v>60024666</v>
      </c>
      <c r="K293" t="s">
        <v>9387</v>
      </c>
      <c r="L293" t="s">
        <v>1046</v>
      </c>
      <c r="M293" t="s">
        <v>342</v>
      </c>
      <c r="N293">
        <v>1</v>
      </c>
      <c r="O293" t="s">
        <v>23231</v>
      </c>
      <c r="P293">
        <v>8401739200</v>
      </c>
      <c r="Q293">
        <v>60024666</v>
      </c>
      <c r="R293" s="7">
        <v>39594</v>
      </c>
      <c r="S293" s="8">
        <f t="shared" si="40"/>
        <v>2008</v>
      </c>
      <c r="T293" s="8">
        <v>2008</v>
      </c>
      <c r="U293" s="8">
        <f t="shared" si="41"/>
        <v>14</v>
      </c>
      <c r="V293" s="7">
        <v>2008</v>
      </c>
      <c r="W293" t="s">
        <v>12550</v>
      </c>
      <c r="X293" s="2">
        <v>0.55500000000000005</v>
      </c>
      <c r="Y293" s="6">
        <f t="shared" si="38"/>
        <v>1.4815408024345321E-2</v>
      </c>
      <c r="AA293">
        <v>17518725</v>
      </c>
      <c r="AB293">
        <v>6100153023</v>
      </c>
      <c r="AC293">
        <v>17518733</v>
      </c>
      <c r="AD293" t="s">
        <v>8</v>
      </c>
      <c r="AE293">
        <v>2</v>
      </c>
      <c r="AF293">
        <v>4</v>
      </c>
      <c r="AH293" t="s">
        <v>13720</v>
      </c>
      <c r="AI293" t="s">
        <v>23230</v>
      </c>
      <c r="AK293" t="s">
        <v>23229</v>
      </c>
      <c r="AL293">
        <v>37</v>
      </c>
      <c r="AM293" s="5">
        <f t="shared" si="42"/>
        <v>2.6428571428571428</v>
      </c>
      <c r="AN293" s="4">
        <f t="shared" si="39"/>
        <v>4.0028127873640938E-3</v>
      </c>
      <c r="AO293" s="3"/>
      <c r="AP293">
        <v>0</v>
      </c>
      <c r="AR293" t="s">
        <v>64</v>
      </c>
      <c r="AT293" s="2" t="s">
        <v>0</v>
      </c>
      <c r="AU293" s="1">
        <f t="shared" si="43"/>
        <v>1.1571629453250953</v>
      </c>
      <c r="AV293" s="1">
        <f t="shared" si="44"/>
        <v>0.9409110405854707</v>
      </c>
      <c r="AW293" s="1">
        <f t="shared" si="45"/>
        <v>0.72465913584584607</v>
      </c>
    </row>
    <row r="294" spans="1:49" x14ac:dyDescent="0.2">
      <c r="A294">
        <v>292</v>
      </c>
      <c r="B294" t="s">
        <v>23228</v>
      </c>
      <c r="C294" t="s">
        <v>23227</v>
      </c>
      <c r="F294" t="s">
        <v>23226</v>
      </c>
      <c r="G294" t="s">
        <v>19</v>
      </c>
      <c r="H294" t="s">
        <v>18</v>
      </c>
      <c r="I294" t="s">
        <v>23225</v>
      </c>
      <c r="J294">
        <v>60020585</v>
      </c>
      <c r="K294" t="s">
        <v>21844</v>
      </c>
      <c r="L294" t="s">
        <v>21843</v>
      </c>
      <c r="M294" t="s">
        <v>21842</v>
      </c>
      <c r="N294">
        <v>3</v>
      </c>
      <c r="O294" t="s">
        <v>23224</v>
      </c>
      <c r="P294" t="s">
        <v>23223</v>
      </c>
      <c r="Q294" t="s">
        <v>21839</v>
      </c>
      <c r="R294" s="7">
        <v>39594</v>
      </c>
      <c r="S294" s="8">
        <f t="shared" si="40"/>
        <v>2008</v>
      </c>
      <c r="T294" s="8">
        <v>2008</v>
      </c>
      <c r="U294" s="8">
        <f t="shared" si="41"/>
        <v>14</v>
      </c>
      <c r="V294" s="7">
        <v>2008</v>
      </c>
      <c r="W294" t="s">
        <v>67</v>
      </c>
      <c r="X294" s="2">
        <v>0.46100000000000002</v>
      </c>
      <c r="Y294" s="6">
        <f t="shared" si="38"/>
        <v>1.2306131710312059E-2</v>
      </c>
      <c r="AA294">
        <v>16871472</v>
      </c>
      <c r="AB294">
        <v>18202</v>
      </c>
      <c r="AC294">
        <v>16871499</v>
      </c>
      <c r="AD294" t="s">
        <v>8</v>
      </c>
      <c r="AE294">
        <v>2008</v>
      </c>
      <c r="AG294">
        <v>817272</v>
      </c>
      <c r="AI294" t="s">
        <v>23222</v>
      </c>
      <c r="AK294" t="s">
        <v>23221</v>
      </c>
      <c r="AL294">
        <v>2</v>
      </c>
      <c r="AM294" s="5">
        <f t="shared" si="42"/>
        <v>0.14285714285714285</v>
      </c>
      <c r="AN294" s="4">
        <f t="shared" si="39"/>
        <v>2.1636825877643749E-4</v>
      </c>
      <c r="AO294" s="3"/>
      <c r="AP294">
        <v>1</v>
      </c>
      <c r="AR294" t="s">
        <v>64</v>
      </c>
      <c r="AT294" s="2" t="s">
        <v>0</v>
      </c>
      <c r="AU294" s="1">
        <f t="shared" si="43"/>
        <v>0.86792026748513718</v>
      </c>
      <c r="AV294" s="1">
        <f t="shared" si="44"/>
        <v>0.62612499845442482</v>
      </c>
      <c r="AW294" s="1">
        <f t="shared" si="45"/>
        <v>0.38432972942371241</v>
      </c>
    </row>
    <row r="295" spans="1:49" x14ac:dyDescent="0.2">
      <c r="A295">
        <v>293</v>
      </c>
      <c r="B295" t="s">
        <v>23220</v>
      </c>
      <c r="C295" t="s">
        <v>23219</v>
      </c>
      <c r="F295" t="s">
        <v>23218</v>
      </c>
      <c r="G295" t="s">
        <v>19</v>
      </c>
      <c r="H295" t="s">
        <v>18</v>
      </c>
      <c r="I295" t="s">
        <v>23217</v>
      </c>
      <c r="J295" t="s">
        <v>23216</v>
      </c>
      <c r="K295" t="s">
        <v>23215</v>
      </c>
      <c r="L295" t="s">
        <v>23214</v>
      </c>
      <c r="M295" t="s">
        <v>170</v>
      </c>
      <c r="N295">
        <v>2</v>
      </c>
      <c r="O295" t="s">
        <v>23213</v>
      </c>
      <c r="P295" t="s">
        <v>23212</v>
      </c>
      <c r="Q295" t="s">
        <v>23211</v>
      </c>
      <c r="R295" s="7">
        <v>39594</v>
      </c>
      <c r="S295" s="8">
        <f t="shared" si="40"/>
        <v>2008</v>
      </c>
      <c r="T295" s="8">
        <v>2008</v>
      </c>
      <c r="U295" s="8">
        <f t="shared" si="41"/>
        <v>14</v>
      </c>
      <c r="V295" s="7">
        <v>2008</v>
      </c>
      <c r="W295" t="s">
        <v>222</v>
      </c>
      <c r="X295" s="2">
        <v>0.317</v>
      </c>
      <c r="Y295" s="6">
        <f t="shared" si="38"/>
        <v>8.4621339526440836E-3</v>
      </c>
      <c r="AA295">
        <v>16876172</v>
      </c>
      <c r="AB295">
        <v>15300154801</v>
      </c>
      <c r="AC295">
        <v>16876180</v>
      </c>
      <c r="AD295" t="s">
        <v>8</v>
      </c>
      <c r="AE295">
        <v>2008</v>
      </c>
      <c r="AG295">
        <v>716826</v>
      </c>
      <c r="AI295" t="s">
        <v>23210</v>
      </c>
      <c r="AK295" t="s">
        <v>23209</v>
      </c>
      <c r="AL295">
        <v>4</v>
      </c>
      <c r="AM295" s="5">
        <f t="shared" si="42"/>
        <v>0.2857142857142857</v>
      </c>
      <c r="AN295" s="4">
        <f t="shared" si="39"/>
        <v>4.3273651755287499E-4</v>
      </c>
      <c r="AO295" s="3"/>
      <c r="AP295">
        <v>1</v>
      </c>
      <c r="AR295" t="s">
        <v>64</v>
      </c>
      <c r="AT295" s="2">
        <v>1.63</v>
      </c>
      <c r="AU295" s="1">
        <f t="shared" si="43"/>
        <v>0.60533147221167205</v>
      </c>
      <c r="AV295" s="1">
        <f t="shared" si="44"/>
        <v>0.44474352350984792</v>
      </c>
      <c r="AW295" s="1">
        <f t="shared" si="45"/>
        <v>0.28415557480802373</v>
      </c>
    </row>
    <row r="296" spans="1:49" x14ac:dyDescent="0.2">
      <c r="A296">
        <v>294</v>
      </c>
      <c r="B296" t="s">
        <v>23208</v>
      </c>
      <c r="C296" t="s">
        <v>23207</v>
      </c>
      <c r="F296" t="s">
        <v>23206</v>
      </c>
      <c r="G296" t="s">
        <v>19</v>
      </c>
      <c r="H296" t="s">
        <v>18</v>
      </c>
      <c r="I296" t="s">
        <v>3022</v>
      </c>
      <c r="J296">
        <v>60029738</v>
      </c>
      <c r="K296" t="s">
        <v>380</v>
      </c>
      <c r="L296" t="s">
        <v>379</v>
      </c>
      <c r="M296" t="s">
        <v>378</v>
      </c>
      <c r="N296">
        <v>2</v>
      </c>
      <c r="O296" t="s">
        <v>23205</v>
      </c>
      <c r="P296" t="s">
        <v>3020</v>
      </c>
      <c r="Q296" t="s">
        <v>3019</v>
      </c>
      <c r="R296" s="7">
        <v>39594</v>
      </c>
      <c r="S296" s="8">
        <f t="shared" si="40"/>
        <v>2008</v>
      </c>
      <c r="T296" s="8">
        <v>2008</v>
      </c>
      <c r="U296" s="8">
        <f t="shared" si="41"/>
        <v>14</v>
      </c>
      <c r="V296" s="7">
        <v>2008</v>
      </c>
      <c r="W296" t="s">
        <v>12550</v>
      </c>
      <c r="X296" s="2">
        <v>0.55500000000000005</v>
      </c>
      <c r="Y296" s="6">
        <f t="shared" si="38"/>
        <v>1.4815408024345321E-2</v>
      </c>
      <c r="AA296">
        <v>17518725</v>
      </c>
      <c r="AB296">
        <v>6100153023</v>
      </c>
      <c r="AC296">
        <v>17518733</v>
      </c>
      <c r="AD296" t="s">
        <v>8</v>
      </c>
      <c r="AE296">
        <v>2</v>
      </c>
      <c r="AF296">
        <v>4</v>
      </c>
      <c r="AH296" t="s">
        <v>23204</v>
      </c>
      <c r="AI296" t="s">
        <v>23203</v>
      </c>
      <c r="AK296" t="s">
        <v>23202</v>
      </c>
      <c r="AL296">
        <v>6</v>
      </c>
      <c r="AM296" s="5">
        <f t="shared" si="42"/>
        <v>0.42857142857142855</v>
      </c>
      <c r="AN296" s="4">
        <f t="shared" si="39"/>
        <v>6.4910477632931242E-4</v>
      </c>
      <c r="AO296" s="3"/>
      <c r="AP296">
        <v>0</v>
      </c>
      <c r="AR296" t="s">
        <v>64</v>
      </c>
      <c r="AT296" s="2" t="s">
        <v>0</v>
      </c>
      <c r="AU296" s="1">
        <f t="shared" si="43"/>
        <v>1.0565517049940516</v>
      </c>
      <c r="AV296" s="1">
        <f t="shared" si="44"/>
        <v>0.77322564003373173</v>
      </c>
      <c r="AW296" s="1">
        <f t="shared" si="45"/>
        <v>0.48989957507341142</v>
      </c>
    </row>
    <row r="297" spans="1:49" x14ac:dyDescent="0.2">
      <c r="A297">
        <v>295</v>
      </c>
      <c r="B297" t="s">
        <v>23201</v>
      </c>
      <c r="C297" t="s">
        <v>23200</v>
      </c>
      <c r="D297" t="s">
        <v>23199</v>
      </c>
      <c r="F297" t="s">
        <v>23198</v>
      </c>
      <c r="G297" t="s">
        <v>19</v>
      </c>
      <c r="H297" t="s">
        <v>18</v>
      </c>
      <c r="I297" t="s">
        <v>23197</v>
      </c>
      <c r="J297">
        <v>60032619</v>
      </c>
      <c r="K297" t="s">
        <v>20158</v>
      </c>
      <c r="L297" t="s">
        <v>20157</v>
      </c>
      <c r="M297" t="s">
        <v>1322</v>
      </c>
      <c r="N297">
        <v>3</v>
      </c>
      <c r="O297" t="s">
        <v>23196</v>
      </c>
      <c r="P297" t="s">
        <v>23195</v>
      </c>
      <c r="Q297" t="s">
        <v>20154</v>
      </c>
      <c r="R297" s="7">
        <v>39593</v>
      </c>
      <c r="S297" s="8">
        <f t="shared" si="40"/>
        <v>2008</v>
      </c>
      <c r="T297" s="8">
        <v>2008</v>
      </c>
      <c r="U297" s="8">
        <f t="shared" si="41"/>
        <v>14</v>
      </c>
      <c r="V297" s="7">
        <v>39593</v>
      </c>
      <c r="W297" t="s">
        <v>22784</v>
      </c>
      <c r="X297" s="2">
        <v>0.627</v>
      </c>
      <c r="Y297" s="6">
        <f t="shared" si="38"/>
        <v>1.6737406903179305E-2</v>
      </c>
      <c r="AA297">
        <v>1403664</v>
      </c>
      <c r="AB297">
        <v>13681</v>
      </c>
      <c r="AD297" t="s">
        <v>8</v>
      </c>
      <c r="AE297">
        <v>31</v>
      </c>
      <c r="AF297">
        <v>8</v>
      </c>
      <c r="AH297" t="s">
        <v>23194</v>
      </c>
      <c r="AI297" t="s">
        <v>23193</v>
      </c>
      <c r="AJ297" t="s">
        <v>23192</v>
      </c>
      <c r="AK297" t="s">
        <v>23191</v>
      </c>
      <c r="AL297">
        <v>2</v>
      </c>
      <c r="AM297" s="5">
        <f t="shared" si="42"/>
        <v>0.14285714285714285</v>
      </c>
      <c r="AN297" s="4">
        <f t="shared" si="39"/>
        <v>2.1636825877643749E-4</v>
      </c>
      <c r="AO297" s="3"/>
      <c r="AP297">
        <v>0</v>
      </c>
      <c r="AQ297" t="s">
        <v>2686</v>
      </c>
      <c r="AR297" t="s">
        <v>64</v>
      </c>
      <c r="AS297" t="s">
        <v>2685</v>
      </c>
      <c r="AT297" s="2">
        <v>3.1669999999999998</v>
      </c>
      <c r="AU297" s="1">
        <f t="shared" si="43"/>
        <v>1.1781095309858445</v>
      </c>
      <c r="AV297" s="1">
        <f t="shared" si="44"/>
        <v>0.8476887580977871</v>
      </c>
      <c r="AW297" s="1">
        <f t="shared" si="45"/>
        <v>0.51726798520972972</v>
      </c>
    </row>
    <row r="298" spans="1:49" x14ac:dyDescent="0.2">
      <c r="A298">
        <v>296</v>
      </c>
      <c r="B298" t="s">
        <v>23190</v>
      </c>
      <c r="C298" t="s">
        <v>23189</v>
      </c>
      <c r="D298" t="s">
        <v>23188</v>
      </c>
      <c r="F298" t="s">
        <v>23187</v>
      </c>
      <c r="G298" t="s">
        <v>19</v>
      </c>
      <c r="H298" t="s">
        <v>18</v>
      </c>
      <c r="I298" t="s">
        <v>23186</v>
      </c>
      <c r="J298" t="s">
        <v>23185</v>
      </c>
      <c r="K298" t="s">
        <v>23184</v>
      </c>
      <c r="L298" t="s">
        <v>23183</v>
      </c>
      <c r="M298" t="s">
        <v>23182</v>
      </c>
      <c r="N298">
        <v>4</v>
      </c>
      <c r="O298" t="s">
        <v>23181</v>
      </c>
      <c r="P298" t="s">
        <v>23180</v>
      </c>
      <c r="Q298" t="s">
        <v>23179</v>
      </c>
      <c r="R298" s="7">
        <v>39593</v>
      </c>
      <c r="S298" s="8">
        <f t="shared" si="40"/>
        <v>2008</v>
      </c>
      <c r="T298" s="8">
        <v>2008</v>
      </c>
      <c r="U298" s="8">
        <f t="shared" si="41"/>
        <v>14</v>
      </c>
      <c r="V298" s="7">
        <v>39593</v>
      </c>
      <c r="W298" t="s">
        <v>23178</v>
      </c>
      <c r="X298" s="2" t="s">
        <v>0</v>
      </c>
      <c r="Y298" s="6" t="e">
        <f t="shared" si="38"/>
        <v>#VALUE!</v>
      </c>
      <c r="AA298">
        <v>9215093</v>
      </c>
      <c r="AB298">
        <v>17811</v>
      </c>
      <c r="AD298" t="s">
        <v>8</v>
      </c>
      <c r="AE298" t="s">
        <v>23177</v>
      </c>
      <c r="AF298" t="s">
        <v>23176</v>
      </c>
      <c r="AH298" t="s">
        <v>23175</v>
      </c>
      <c r="AI298" t="s">
        <v>23174</v>
      </c>
      <c r="AJ298" t="s">
        <v>23173</v>
      </c>
      <c r="AK298" t="s">
        <v>23172</v>
      </c>
      <c r="AL298">
        <v>85</v>
      </c>
      <c r="AM298" s="5">
        <f t="shared" si="42"/>
        <v>6.0714285714285712</v>
      </c>
      <c r="AN298" s="4">
        <f t="shared" si="39"/>
        <v>9.1956509979985931E-3</v>
      </c>
      <c r="AO298" s="3"/>
      <c r="AP298">
        <v>0</v>
      </c>
      <c r="AQ298" t="s">
        <v>2415</v>
      </c>
      <c r="AR298" t="s">
        <v>64</v>
      </c>
      <c r="AS298" t="s">
        <v>2413</v>
      </c>
      <c r="AT298" s="2" t="s">
        <v>0</v>
      </c>
      <c r="AU298" s="1" t="e">
        <f t="shared" si="43"/>
        <v>#VALUE!</v>
      </c>
      <c r="AV298" s="1" t="e">
        <f t="shared" si="44"/>
        <v>#VALUE!</v>
      </c>
      <c r="AW298" s="1" t="e">
        <f t="shared" si="45"/>
        <v>#VALUE!</v>
      </c>
    </row>
    <row r="299" spans="1:49" x14ac:dyDescent="0.2">
      <c r="A299">
        <v>297</v>
      </c>
      <c r="B299" t="s">
        <v>23171</v>
      </c>
      <c r="C299" t="s">
        <v>23170</v>
      </c>
      <c r="F299" t="s">
        <v>23169</v>
      </c>
      <c r="G299" t="s">
        <v>19</v>
      </c>
      <c r="H299" t="s">
        <v>18</v>
      </c>
      <c r="I299" t="s">
        <v>23168</v>
      </c>
      <c r="J299">
        <v>60024322</v>
      </c>
      <c r="K299" t="s">
        <v>23167</v>
      </c>
      <c r="L299" t="s">
        <v>23166</v>
      </c>
      <c r="M299" t="s">
        <v>293</v>
      </c>
      <c r="N299">
        <v>5</v>
      </c>
      <c r="O299" t="s">
        <v>23165</v>
      </c>
      <c r="P299" t="s">
        <v>23164</v>
      </c>
      <c r="Q299" t="s">
        <v>23163</v>
      </c>
      <c r="R299" s="7">
        <v>39591</v>
      </c>
      <c r="S299" s="8">
        <f t="shared" si="40"/>
        <v>2008</v>
      </c>
      <c r="T299" s="8">
        <v>2008</v>
      </c>
      <c r="U299" s="8">
        <f t="shared" si="41"/>
        <v>14</v>
      </c>
      <c r="V299" s="7">
        <v>39591</v>
      </c>
      <c r="W299" t="s">
        <v>9852</v>
      </c>
      <c r="X299" s="2">
        <v>0.371</v>
      </c>
      <c r="Y299" s="6">
        <f t="shared" si="38"/>
        <v>9.9036331117695747E-3</v>
      </c>
      <c r="AA299">
        <v>214922</v>
      </c>
      <c r="AB299">
        <v>28117</v>
      </c>
      <c r="AC299">
        <v>13474065</v>
      </c>
      <c r="AD299" t="s">
        <v>8</v>
      </c>
      <c r="AE299">
        <v>47</v>
      </c>
      <c r="AF299" t="s">
        <v>23162</v>
      </c>
      <c r="AH299" t="s">
        <v>23161</v>
      </c>
      <c r="AI299" t="s">
        <v>23160</v>
      </c>
      <c r="AJ299" t="s">
        <v>23159</v>
      </c>
      <c r="AK299" t="s">
        <v>23158</v>
      </c>
      <c r="AL299">
        <v>15</v>
      </c>
      <c r="AM299" s="5">
        <f t="shared" si="42"/>
        <v>1.0714285714285714</v>
      </c>
      <c r="AN299" s="4">
        <f t="shared" si="39"/>
        <v>1.6227619408232812E-3</v>
      </c>
      <c r="AO299" s="3"/>
      <c r="AP299">
        <v>0</v>
      </c>
      <c r="AR299" t="s">
        <v>64</v>
      </c>
      <c r="AT299" s="2">
        <v>1.48</v>
      </c>
      <c r="AU299" s="1">
        <f t="shared" si="43"/>
        <v>0.74193717604856857</v>
      </c>
      <c r="AV299" s="1">
        <f t="shared" si="44"/>
        <v>0.57631975262964275</v>
      </c>
      <c r="AW299" s="1">
        <f t="shared" si="45"/>
        <v>0.41070232921071698</v>
      </c>
    </row>
    <row r="300" spans="1:49" x14ac:dyDescent="0.2">
      <c r="A300">
        <v>298</v>
      </c>
      <c r="B300" t="s">
        <v>23157</v>
      </c>
      <c r="C300" t="s">
        <v>23156</v>
      </c>
      <c r="F300" t="s">
        <v>23155</v>
      </c>
      <c r="G300" t="s">
        <v>19</v>
      </c>
      <c r="H300" t="s">
        <v>18</v>
      </c>
      <c r="I300" t="s">
        <v>23154</v>
      </c>
      <c r="J300" t="s">
        <v>23153</v>
      </c>
      <c r="K300" t="s">
        <v>23152</v>
      </c>
      <c r="L300" t="s">
        <v>23151</v>
      </c>
      <c r="M300" t="s">
        <v>23150</v>
      </c>
      <c r="N300">
        <v>2</v>
      </c>
      <c r="O300" t="s">
        <v>23149</v>
      </c>
      <c r="P300" t="s">
        <v>23148</v>
      </c>
      <c r="Q300" t="s">
        <v>23147</v>
      </c>
      <c r="R300" s="7">
        <v>39591</v>
      </c>
      <c r="S300" s="8">
        <f t="shared" si="40"/>
        <v>2008</v>
      </c>
      <c r="T300" s="8">
        <v>2008</v>
      </c>
      <c r="U300" s="8">
        <f t="shared" si="41"/>
        <v>14</v>
      </c>
      <c r="V300" s="7">
        <v>39591</v>
      </c>
      <c r="W300" t="s">
        <v>9733</v>
      </c>
      <c r="X300" s="2">
        <v>1.887</v>
      </c>
      <c r="Y300" s="6">
        <f t="shared" si="38"/>
        <v>5.0372387282774087E-2</v>
      </c>
      <c r="AA300">
        <v>15507998</v>
      </c>
      <c r="AB300">
        <v>110157</v>
      </c>
      <c r="AC300">
        <v>15502368</v>
      </c>
      <c r="AD300" t="s">
        <v>8</v>
      </c>
      <c r="AE300">
        <v>77</v>
      </c>
      <c r="AF300">
        <v>10</v>
      </c>
      <c r="AG300">
        <v>104027</v>
      </c>
      <c r="AI300" t="s">
        <v>23146</v>
      </c>
      <c r="AK300" t="s">
        <v>23145</v>
      </c>
      <c r="AL300">
        <v>41</v>
      </c>
      <c r="AM300" s="5">
        <f t="shared" si="42"/>
        <v>2.9285714285714284</v>
      </c>
      <c r="AN300" s="4">
        <f t="shared" si="39"/>
        <v>4.435549304916968E-3</v>
      </c>
      <c r="AO300" s="3"/>
      <c r="AP300">
        <v>0</v>
      </c>
      <c r="AR300" t="s">
        <v>64</v>
      </c>
      <c r="AT300" s="2" t="s">
        <v>0</v>
      </c>
      <c r="AU300" s="1">
        <f t="shared" si="43"/>
        <v>3.6591335889416947</v>
      </c>
      <c r="AV300" s="1">
        <f t="shared" si="44"/>
        <v>2.7403968293845526</v>
      </c>
      <c r="AW300" s="1">
        <f t="shared" si="45"/>
        <v>1.8216600698274101</v>
      </c>
    </row>
    <row r="301" spans="1:49" x14ac:dyDescent="0.2">
      <c r="A301">
        <v>299</v>
      </c>
      <c r="B301" t="s">
        <v>23144</v>
      </c>
      <c r="C301" t="s">
        <v>23143</v>
      </c>
      <c r="F301" t="s">
        <v>23142</v>
      </c>
      <c r="G301" t="s">
        <v>19</v>
      </c>
      <c r="H301" t="s">
        <v>18</v>
      </c>
      <c r="I301" t="s">
        <v>23141</v>
      </c>
      <c r="J301" t="s">
        <v>23140</v>
      </c>
      <c r="K301" t="s">
        <v>23139</v>
      </c>
      <c r="L301" t="s">
        <v>23138</v>
      </c>
      <c r="M301" t="s">
        <v>23137</v>
      </c>
      <c r="N301">
        <v>8</v>
      </c>
      <c r="O301" t="s">
        <v>23136</v>
      </c>
      <c r="P301" t="s">
        <v>23135</v>
      </c>
      <c r="Q301" t="s">
        <v>23134</v>
      </c>
      <c r="R301" s="7">
        <v>39590</v>
      </c>
      <c r="S301" s="8">
        <f t="shared" si="40"/>
        <v>2008</v>
      </c>
      <c r="T301" s="8">
        <v>2008</v>
      </c>
      <c r="U301" s="8">
        <f t="shared" si="41"/>
        <v>14</v>
      </c>
      <c r="V301" s="7">
        <v>39590</v>
      </c>
      <c r="W301" t="s">
        <v>15886</v>
      </c>
      <c r="X301" s="2">
        <v>1.401</v>
      </c>
      <c r="Y301" s="6">
        <f t="shared" si="38"/>
        <v>3.7398894850644675E-2</v>
      </c>
      <c r="AA301">
        <v>19327447</v>
      </c>
      <c r="AB301">
        <v>5200153123</v>
      </c>
      <c r="AC301">
        <v>19327455</v>
      </c>
      <c r="AD301" t="s">
        <v>8</v>
      </c>
      <c r="AE301">
        <v>112</v>
      </c>
      <c r="AF301">
        <v>20</v>
      </c>
      <c r="AH301" t="s">
        <v>23133</v>
      </c>
      <c r="AI301" t="s">
        <v>23132</v>
      </c>
      <c r="AK301" t="s">
        <v>23131</v>
      </c>
      <c r="AL301">
        <v>49</v>
      </c>
      <c r="AM301" s="5">
        <f t="shared" si="42"/>
        <v>3.5</v>
      </c>
      <c r="AN301" s="4">
        <f t="shared" si="39"/>
        <v>5.301022340022719E-3</v>
      </c>
      <c r="AO301" s="3"/>
      <c r="AP301">
        <v>0</v>
      </c>
      <c r="AQ301" t="s">
        <v>1650</v>
      </c>
      <c r="AR301" t="s">
        <v>23130</v>
      </c>
      <c r="AS301" t="s">
        <v>1648</v>
      </c>
      <c r="AT301" s="2">
        <v>4.1260000000000003</v>
      </c>
      <c r="AU301" s="1">
        <f t="shared" si="43"/>
        <v>2.7769533097458088</v>
      </c>
      <c r="AV301" s="1">
        <f t="shared" si="44"/>
        <v>2.1349958595333698</v>
      </c>
      <c r="AW301" s="1">
        <f t="shared" si="45"/>
        <v>1.4930384093209306</v>
      </c>
    </row>
    <row r="302" spans="1:49" x14ac:dyDescent="0.2">
      <c r="A302">
        <v>300</v>
      </c>
      <c r="B302" t="s">
        <v>23129</v>
      </c>
      <c r="C302" t="s">
        <v>23128</v>
      </c>
      <c r="E302">
        <v>18429622</v>
      </c>
      <c r="F302" t="s">
        <v>23127</v>
      </c>
      <c r="G302" t="s">
        <v>19</v>
      </c>
      <c r="H302" t="s">
        <v>18</v>
      </c>
      <c r="I302" t="s">
        <v>23126</v>
      </c>
      <c r="J302">
        <v>60030718</v>
      </c>
      <c r="K302" t="s">
        <v>19320</v>
      </c>
      <c r="L302" t="s">
        <v>19319</v>
      </c>
      <c r="M302" t="s">
        <v>71</v>
      </c>
      <c r="N302">
        <v>5</v>
      </c>
      <c r="O302" t="s">
        <v>23125</v>
      </c>
      <c r="P302" t="s">
        <v>23124</v>
      </c>
      <c r="Q302" t="s">
        <v>23123</v>
      </c>
      <c r="R302" s="7">
        <v>39588</v>
      </c>
      <c r="S302" s="8">
        <f t="shared" si="40"/>
        <v>2008</v>
      </c>
      <c r="T302" s="8">
        <v>2008</v>
      </c>
      <c r="U302" s="8">
        <f t="shared" si="41"/>
        <v>14</v>
      </c>
      <c r="V302" s="7">
        <v>39588</v>
      </c>
      <c r="W302" t="s">
        <v>9811</v>
      </c>
      <c r="X302" s="2">
        <v>1.43</v>
      </c>
      <c r="Y302" s="6">
        <f t="shared" si="38"/>
        <v>3.8173033287952803E-2</v>
      </c>
      <c r="AA302">
        <v>62960</v>
      </c>
      <c r="AB302">
        <v>16867</v>
      </c>
      <c r="AD302" t="s">
        <v>8</v>
      </c>
      <c r="AE302">
        <v>47</v>
      </c>
      <c r="AF302">
        <v>20</v>
      </c>
      <c r="AH302" t="s">
        <v>23122</v>
      </c>
      <c r="AI302" t="s">
        <v>23121</v>
      </c>
      <c r="AK302" t="s">
        <v>23120</v>
      </c>
      <c r="AL302">
        <v>24</v>
      </c>
      <c r="AM302" s="5">
        <f t="shared" si="42"/>
        <v>1.7142857142857142</v>
      </c>
      <c r="AN302" s="4">
        <f t="shared" si="39"/>
        <v>2.5964191053172497E-3</v>
      </c>
      <c r="AO302" s="3"/>
      <c r="AP302">
        <v>0</v>
      </c>
      <c r="AR302" t="s">
        <v>64</v>
      </c>
      <c r="AT302" s="2">
        <v>3.1619999999999999</v>
      </c>
      <c r="AU302" s="1">
        <f t="shared" si="43"/>
        <v>2.7500049033162139</v>
      </c>
      <c r="AV302" s="1">
        <f t="shared" si="44"/>
        <v>2.0384726196635028</v>
      </c>
      <c r="AW302" s="1">
        <f t="shared" si="45"/>
        <v>1.3269403360107914</v>
      </c>
    </row>
    <row r="303" spans="1:49" x14ac:dyDescent="0.2">
      <c r="A303">
        <v>301</v>
      </c>
      <c r="B303" t="s">
        <v>23119</v>
      </c>
      <c r="C303" t="s">
        <v>23118</v>
      </c>
      <c r="F303" t="s">
        <v>23117</v>
      </c>
      <c r="G303" t="s">
        <v>19</v>
      </c>
      <c r="H303" t="s">
        <v>18</v>
      </c>
      <c r="I303" t="s">
        <v>23116</v>
      </c>
      <c r="J303" t="s">
        <v>23115</v>
      </c>
      <c r="K303" t="s">
        <v>23114</v>
      </c>
      <c r="L303" t="s">
        <v>23113</v>
      </c>
      <c r="M303" t="s">
        <v>86</v>
      </c>
      <c r="N303">
        <v>6</v>
      </c>
      <c r="O303" t="s">
        <v>23112</v>
      </c>
      <c r="P303" t="s">
        <v>23111</v>
      </c>
      <c r="Q303" t="s">
        <v>23110</v>
      </c>
      <c r="R303" s="7">
        <v>39588</v>
      </c>
      <c r="S303" s="8">
        <f t="shared" si="40"/>
        <v>2008</v>
      </c>
      <c r="T303" s="8">
        <v>2008</v>
      </c>
      <c r="U303" s="8">
        <f t="shared" si="41"/>
        <v>14</v>
      </c>
      <c r="V303" s="7">
        <v>2008</v>
      </c>
      <c r="W303" t="s">
        <v>23109</v>
      </c>
      <c r="X303" s="2">
        <v>0.628</v>
      </c>
      <c r="Y303" s="6">
        <f t="shared" si="38"/>
        <v>1.6764101332052E-2</v>
      </c>
      <c r="AA303">
        <v>9123814</v>
      </c>
      <c r="AB303">
        <v>14580</v>
      </c>
      <c r="AC303">
        <v>14401703</v>
      </c>
      <c r="AD303" t="s">
        <v>8</v>
      </c>
      <c r="AE303">
        <v>23</v>
      </c>
      <c r="AF303">
        <v>3</v>
      </c>
      <c r="AH303" t="s">
        <v>23108</v>
      </c>
      <c r="AI303" t="s">
        <v>23107</v>
      </c>
      <c r="AJ303" t="s">
        <v>23106</v>
      </c>
      <c r="AK303" t="s">
        <v>23105</v>
      </c>
      <c r="AL303">
        <v>33</v>
      </c>
      <c r="AM303" s="5">
        <f t="shared" si="42"/>
        <v>2.3571428571428572</v>
      </c>
      <c r="AN303" s="4">
        <f t="shared" si="39"/>
        <v>3.5700762698112187E-3</v>
      </c>
      <c r="AO303" s="3"/>
      <c r="AP303">
        <v>0</v>
      </c>
      <c r="AR303" t="s">
        <v>64</v>
      </c>
      <c r="AT303" s="2">
        <v>1.917</v>
      </c>
      <c r="AU303" s="1">
        <f t="shared" si="43"/>
        <v>1.2805893813379765</v>
      </c>
      <c r="AV303" s="1">
        <f t="shared" si="44"/>
        <v>1.016708880093161</v>
      </c>
      <c r="AW303" s="1">
        <f t="shared" si="45"/>
        <v>0.7528283788483453</v>
      </c>
    </row>
    <row r="304" spans="1:49" x14ac:dyDescent="0.2">
      <c r="A304">
        <v>302</v>
      </c>
      <c r="B304" t="s">
        <v>23104</v>
      </c>
      <c r="C304" t="s">
        <v>23103</v>
      </c>
      <c r="D304" t="s">
        <v>23102</v>
      </c>
      <c r="E304">
        <v>18472423</v>
      </c>
      <c r="F304" t="s">
        <v>23101</v>
      </c>
      <c r="G304" t="s">
        <v>19</v>
      </c>
      <c r="H304" t="s">
        <v>18</v>
      </c>
      <c r="I304" t="s">
        <v>23100</v>
      </c>
      <c r="J304" t="s">
        <v>23099</v>
      </c>
      <c r="K304" t="s">
        <v>23098</v>
      </c>
      <c r="L304" t="s">
        <v>23097</v>
      </c>
      <c r="M304" t="s">
        <v>23096</v>
      </c>
      <c r="N304">
        <v>6</v>
      </c>
      <c r="O304" t="s">
        <v>23095</v>
      </c>
      <c r="P304" t="s">
        <v>23094</v>
      </c>
      <c r="Q304" t="s">
        <v>23093</v>
      </c>
      <c r="R304" s="7">
        <v>39588</v>
      </c>
      <c r="S304" s="8">
        <f t="shared" si="40"/>
        <v>2008</v>
      </c>
      <c r="T304" s="8">
        <v>2008</v>
      </c>
      <c r="U304" s="8">
        <f t="shared" si="41"/>
        <v>14</v>
      </c>
      <c r="V304" s="7">
        <v>39588</v>
      </c>
      <c r="W304" t="s">
        <v>12996</v>
      </c>
      <c r="X304" s="2">
        <v>3.8220000000000001</v>
      </c>
      <c r="Y304" s="6">
        <f t="shared" si="38"/>
        <v>0.10202610715143751</v>
      </c>
      <c r="AA304">
        <v>9609822</v>
      </c>
      <c r="AB304">
        <v>15537</v>
      </c>
      <c r="AD304" t="s">
        <v>8</v>
      </c>
      <c r="AE304">
        <v>18</v>
      </c>
      <c r="AF304">
        <v>10</v>
      </c>
      <c r="AH304" t="s">
        <v>23092</v>
      </c>
      <c r="AI304" t="s">
        <v>23091</v>
      </c>
      <c r="AJ304" t="s">
        <v>16305</v>
      </c>
      <c r="AK304" t="s">
        <v>23090</v>
      </c>
      <c r="AL304">
        <v>102</v>
      </c>
      <c r="AM304" s="5">
        <f t="shared" si="42"/>
        <v>7.2857142857142856</v>
      </c>
      <c r="AN304" s="4">
        <f t="shared" si="39"/>
        <v>1.1034781197598311E-2</v>
      </c>
      <c r="AO304" s="3"/>
      <c r="AP304">
        <v>1</v>
      </c>
      <c r="AQ304" t="s">
        <v>10784</v>
      </c>
      <c r="AR304" t="s">
        <v>64</v>
      </c>
      <c r="AS304" t="s">
        <v>10782</v>
      </c>
      <c r="AT304" s="2">
        <v>10.834</v>
      </c>
      <c r="AU304" s="1">
        <f t="shared" si="43"/>
        <v>7.472870936528575</v>
      </c>
      <c r="AV304" s="1">
        <f t="shared" si="44"/>
        <v>5.6530444174517909</v>
      </c>
      <c r="AW304" s="1">
        <f t="shared" si="45"/>
        <v>3.8332178983750067</v>
      </c>
    </row>
    <row r="305" spans="1:49" x14ac:dyDescent="0.2">
      <c r="A305">
        <v>303</v>
      </c>
      <c r="B305" t="s">
        <v>23089</v>
      </c>
      <c r="C305" t="s">
        <v>23088</v>
      </c>
      <c r="F305" t="s">
        <v>23087</v>
      </c>
      <c r="G305" t="s">
        <v>19</v>
      </c>
      <c r="H305" t="s">
        <v>18</v>
      </c>
      <c r="I305" t="s">
        <v>23086</v>
      </c>
      <c r="J305" t="s">
        <v>23085</v>
      </c>
      <c r="K305" t="s">
        <v>23084</v>
      </c>
      <c r="L305" t="s">
        <v>23083</v>
      </c>
      <c r="M305" t="s">
        <v>2212</v>
      </c>
      <c r="N305">
        <v>3</v>
      </c>
      <c r="O305" t="s">
        <v>23082</v>
      </c>
      <c r="P305" t="s">
        <v>23081</v>
      </c>
      <c r="Q305" t="s">
        <v>23080</v>
      </c>
      <c r="R305" s="7">
        <v>39584</v>
      </c>
      <c r="S305" s="8">
        <f t="shared" si="40"/>
        <v>2008</v>
      </c>
      <c r="T305" s="8">
        <v>2008</v>
      </c>
      <c r="U305" s="8">
        <f t="shared" si="41"/>
        <v>14</v>
      </c>
      <c r="V305" s="7">
        <v>39584</v>
      </c>
      <c r="W305" t="s">
        <v>9852</v>
      </c>
      <c r="X305" s="2">
        <v>0.371</v>
      </c>
      <c r="Y305" s="6">
        <f t="shared" si="38"/>
        <v>9.9036331117695747E-3</v>
      </c>
      <c r="AA305">
        <v>214922</v>
      </c>
      <c r="AB305">
        <v>28117</v>
      </c>
      <c r="AC305">
        <v>13474065</v>
      </c>
      <c r="AD305" t="s">
        <v>8</v>
      </c>
      <c r="AE305">
        <v>47</v>
      </c>
      <c r="AF305" t="s">
        <v>23079</v>
      </c>
      <c r="AH305" t="s">
        <v>23078</v>
      </c>
      <c r="AI305" t="s">
        <v>23077</v>
      </c>
      <c r="AJ305" t="s">
        <v>23076</v>
      </c>
      <c r="AK305" t="s">
        <v>23075</v>
      </c>
      <c r="AL305">
        <v>3</v>
      </c>
      <c r="AM305" s="5">
        <f t="shared" si="42"/>
        <v>0.21428571428571427</v>
      </c>
      <c r="AN305" s="4">
        <f t="shared" si="39"/>
        <v>3.2455238816465621E-4</v>
      </c>
      <c r="AO305" s="3"/>
      <c r="AP305">
        <v>0</v>
      </c>
      <c r="AR305" t="s">
        <v>64</v>
      </c>
      <c r="AT305" s="2">
        <v>1.48</v>
      </c>
      <c r="AU305" s="1">
        <f t="shared" si="43"/>
        <v>0.70299088946880983</v>
      </c>
      <c r="AV305" s="1">
        <f t="shared" si="44"/>
        <v>0.51140927499671152</v>
      </c>
      <c r="AW305" s="1">
        <f t="shared" si="45"/>
        <v>0.3198276605246132</v>
      </c>
    </row>
    <row r="306" spans="1:49" x14ac:dyDescent="0.2">
      <c r="A306">
        <v>304</v>
      </c>
      <c r="B306" t="s">
        <v>23074</v>
      </c>
      <c r="C306" t="s">
        <v>23073</v>
      </c>
      <c r="D306" t="s">
        <v>23072</v>
      </c>
      <c r="F306" t="s">
        <v>23071</v>
      </c>
      <c r="G306" t="s">
        <v>19</v>
      </c>
      <c r="H306" t="s">
        <v>18</v>
      </c>
      <c r="I306" t="s">
        <v>23070</v>
      </c>
      <c r="J306" t="s">
        <v>23069</v>
      </c>
      <c r="K306" t="s">
        <v>23068</v>
      </c>
      <c r="L306" t="s">
        <v>23067</v>
      </c>
      <c r="M306" t="s">
        <v>2405</v>
      </c>
      <c r="N306">
        <v>3</v>
      </c>
      <c r="O306" t="s">
        <v>23066</v>
      </c>
      <c r="P306" t="s">
        <v>23065</v>
      </c>
      <c r="Q306" t="s">
        <v>23064</v>
      </c>
      <c r="R306" s="7">
        <v>39584</v>
      </c>
      <c r="S306" s="8">
        <f t="shared" si="40"/>
        <v>2008</v>
      </c>
      <c r="T306" s="8">
        <v>2008</v>
      </c>
      <c r="U306" s="8">
        <f t="shared" si="41"/>
        <v>14</v>
      </c>
      <c r="V306" s="7">
        <v>39584</v>
      </c>
      <c r="W306" t="s">
        <v>15658</v>
      </c>
      <c r="X306" s="2">
        <v>0.69899999999999995</v>
      </c>
      <c r="Y306" s="6">
        <f t="shared" si="38"/>
        <v>1.8659405782013295E-2</v>
      </c>
      <c r="AA306">
        <v>9244247</v>
      </c>
      <c r="AB306">
        <v>13660</v>
      </c>
      <c r="AD306" t="s">
        <v>8</v>
      </c>
      <c r="AE306">
        <v>143</v>
      </c>
      <c r="AF306">
        <v>2</v>
      </c>
      <c r="AH306" t="s">
        <v>23063</v>
      </c>
      <c r="AI306" t="s">
        <v>23062</v>
      </c>
      <c r="AJ306" t="s">
        <v>23061</v>
      </c>
      <c r="AK306" t="s">
        <v>23060</v>
      </c>
      <c r="AL306">
        <v>19</v>
      </c>
      <c r="AM306" s="5">
        <f t="shared" si="42"/>
        <v>1.3571428571428572</v>
      </c>
      <c r="AN306" s="4">
        <f t="shared" si="39"/>
        <v>2.0554984583761563E-3</v>
      </c>
      <c r="AO306" s="3"/>
      <c r="AP306">
        <v>0</v>
      </c>
      <c r="AR306" t="s">
        <v>64</v>
      </c>
      <c r="AT306" s="2" t="s">
        <v>0</v>
      </c>
      <c r="AU306" s="1">
        <f t="shared" si="43"/>
        <v>1.3678233584922153</v>
      </c>
      <c r="AV306" s="1">
        <f t="shared" si="44"/>
        <v>1.0357452120194726</v>
      </c>
      <c r="AW306" s="1">
        <f t="shared" si="45"/>
        <v>0.70366706554672975</v>
      </c>
    </row>
    <row r="307" spans="1:49" x14ac:dyDescent="0.2">
      <c r="A307">
        <v>305</v>
      </c>
      <c r="B307" t="s">
        <v>23059</v>
      </c>
      <c r="C307" t="s">
        <v>23058</v>
      </c>
      <c r="F307" t="s">
        <v>23057</v>
      </c>
      <c r="G307" t="s">
        <v>19</v>
      </c>
      <c r="H307" t="s">
        <v>18</v>
      </c>
      <c r="I307" t="s">
        <v>23056</v>
      </c>
      <c r="J307" t="s">
        <v>23055</v>
      </c>
      <c r="K307" t="s">
        <v>23054</v>
      </c>
      <c r="L307" t="s">
        <v>23053</v>
      </c>
      <c r="M307" t="s">
        <v>23052</v>
      </c>
      <c r="N307">
        <v>5</v>
      </c>
      <c r="O307" t="s">
        <v>23051</v>
      </c>
      <c r="P307" t="s">
        <v>23050</v>
      </c>
      <c r="Q307" t="s">
        <v>23049</v>
      </c>
      <c r="R307" s="7">
        <v>39583</v>
      </c>
      <c r="S307" s="8">
        <f t="shared" si="40"/>
        <v>2008</v>
      </c>
      <c r="T307" s="8">
        <v>2008</v>
      </c>
      <c r="U307" s="8">
        <f t="shared" si="41"/>
        <v>14</v>
      </c>
      <c r="V307" s="7">
        <v>39583</v>
      </c>
      <c r="W307" t="s">
        <v>16242</v>
      </c>
      <c r="X307" s="2">
        <v>0.75600000000000001</v>
      </c>
      <c r="Y307" s="6">
        <f t="shared" si="38"/>
        <v>2.0180988227756869E-2</v>
      </c>
      <c r="AA307">
        <v>10895639</v>
      </c>
      <c r="AB307">
        <v>26969</v>
      </c>
      <c r="AD307" t="s">
        <v>8</v>
      </c>
      <c r="AE307">
        <v>112</v>
      </c>
      <c r="AF307">
        <v>19</v>
      </c>
      <c r="AH307" t="s">
        <v>23048</v>
      </c>
      <c r="AI307" t="s">
        <v>23047</v>
      </c>
      <c r="AK307" t="s">
        <v>23046</v>
      </c>
      <c r="AL307">
        <v>54</v>
      </c>
      <c r="AM307" s="5">
        <f t="shared" si="42"/>
        <v>3.8571428571428572</v>
      </c>
      <c r="AN307" s="4">
        <f t="shared" si="39"/>
        <v>5.8419429869638129E-3</v>
      </c>
      <c r="AO307" s="3"/>
      <c r="AP307">
        <v>0</v>
      </c>
      <c r="AR307" t="s">
        <v>64</v>
      </c>
      <c r="AT307" s="2">
        <v>2.7810000000000001</v>
      </c>
      <c r="AU307" s="1">
        <f t="shared" si="43"/>
        <v>1.5879274655518951</v>
      </c>
      <c r="AV307" s="1">
        <f t="shared" si="44"/>
        <v>1.301146560736034</v>
      </c>
      <c r="AW307" s="1">
        <f t="shared" si="45"/>
        <v>1.014365655920173</v>
      </c>
    </row>
    <row r="308" spans="1:49" x14ac:dyDescent="0.2">
      <c r="A308">
        <v>306</v>
      </c>
      <c r="B308" t="s">
        <v>23045</v>
      </c>
      <c r="C308" t="s">
        <v>23044</v>
      </c>
      <c r="D308" t="s">
        <v>23043</v>
      </c>
      <c r="F308" t="s">
        <v>23042</v>
      </c>
      <c r="G308" t="s">
        <v>19</v>
      </c>
      <c r="H308" t="s">
        <v>18</v>
      </c>
      <c r="I308" t="s">
        <v>23041</v>
      </c>
      <c r="J308" t="s">
        <v>23040</v>
      </c>
      <c r="K308" t="s">
        <v>23039</v>
      </c>
      <c r="L308" t="s">
        <v>23038</v>
      </c>
      <c r="M308" t="s">
        <v>23037</v>
      </c>
      <c r="N308">
        <v>12</v>
      </c>
      <c r="O308" t="s">
        <v>23036</v>
      </c>
      <c r="P308" t="s">
        <v>23035</v>
      </c>
      <c r="Q308" t="s">
        <v>23034</v>
      </c>
      <c r="R308" s="7">
        <v>39583</v>
      </c>
      <c r="S308" s="8">
        <f t="shared" si="40"/>
        <v>2008</v>
      </c>
      <c r="T308" s="8">
        <v>2008</v>
      </c>
      <c r="U308" s="8">
        <f t="shared" si="41"/>
        <v>14</v>
      </c>
      <c r="V308" s="7">
        <v>39583</v>
      </c>
      <c r="W308" t="s">
        <v>23033</v>
      </c>
      <c r="X308" s="2">
        <v>0.747</v>
      </c>
      <c r="Y308" s="6">
        <f t="shared" si="38"/>
        <v>1.9940738367902621E-2</v>
      </c>
      <c r="AA308">
        <v>1689002</v>
      </c>
      <c r="AB308">
        <v>29067</v>
      </c>
      <c r="AD308" t="s">
        <v>8</v>
      </c>
      <c r="AE308">
        <v>589</v>
      </c>
      <c r="AF308">
        <v>3</v>
      </c>
      <c r="AH308" t="s">
        <v>23032</v>
      </c>
      <c r="AI308" t="s">
        <v>23031</v>
      </c>
      <c r="AJ308" t="s">
        <v>23030</v>
      </c>
      <c r="AK308" t="s">
        <v>23029</v>
      </c>
      <c r="AL308">
        <v>50</v>
      </c>
      <c r="AM308" s="5">
        <f t="shared" si="42"/>
        <v>3.5714285714285716</v>
      </c>
      <c r="AN308" s="4">
        <f t="shared" si="39"/>
        <v>5.4092064694109378E-3</v>
      </c>
      <c r="AO308" s="3"/>
      <c r="AP308">
        <v>0</v>
      </c>
      <c r="AR308" t="s">
        <v>64</v>
      </c>
      <c r="AT308" s="2" t="s">
        <v>0</v>
      </c>
      <c r="AU308" s="1">
        <f t="shared" si="43"/>
        <v>1.5581278798355116</v>
      </c>
      <c r="AV308" s="1">
        <f t="shared" si="44"/>
        <v>1.2674972418656778</v>
      </c>
      <c r="AW308" s="1">
        <f t="shared" si="45"/>
        <v>0.97686660389584423</v>
      </c>
    </row>
    <row r="309" spans="1:49" x14ac:dyDescent="0.2">
      <c r="A309">
        <v>307</v>
      </c>
      <c r="B309" t="s">
        <v>23028</v>
      </c>
      <c r="C309" t="s">
        <v>23027</v>
      </c>
      <c r="D309" t="s">
        <v>23026</v>
      </c>
      <c r="E309">
        <v>18407258</v>
      </c>
      <c r="F309" t="s">
        <v>23025</v>
      </c>
      <c r="G309" t="s">
        <v>19</v>
      </c>
      <c r="H309" t="s">
        <v>18</v>
      </c>
      <c r="I309" t="s">
        <v>23024</v>
      </c>
      <c r="J309" t="s">
        <v>23023</v>
      </c>
      <c r="K309" t="s">
        <v>23022</v>
      </c>
      <c r="L309" t="s">
        <v>23021</v>
      </c>
      <c r="M309" t="s">
        <v>170</v>
      </c>
      <c r="N309">
        <v>6</v>
      </c>
      <c r="O309" t="s">
        <v>23020</v>
      </c>
      <c r="P309" t="s">
        <v>23019</v>
      </c>
      <c r="Q309" t="s">
        <v>23018</v>
      </c>
      <c r="R309" s="7">
        <v>39583</v>
      </c>
      <c r="S309" s="8">
        <f t="shared" si="40"/>
        <v>2008</v>
      </c>
      <c r="T309" s="8">
        <v>2008</v>
      </c>
      <c r="U309" s="8">
        <f t="shared" si="41"/>
        <v>14</v>
      </c>
      <c r="V309" s="7">
        <v>39583</v>
      </c>
      <c r="W309" t="s">
        <v>422</v>
      </c>
      <c r="X309" s="2">
        <v>1.77</v>
      </c>
      <c r="Y309" s="6">
        <f t="shared" si="38"/>
        <v>4.7249139104668859E-2</v>
      </c>
      <c r="AA309">
        <v>121606</v>
      </c>
      <c r="AB309">
        <v>14536</v>
      </c>
      <c r="AD309" t="s">
        <v>8</v>
      </c>
      <c r="AE309">
        <v>317</v>
      </c>
      <c r="AF309">
        <v>2</v>
      </c>
      <c r="AH309" t="s">
        <v>23017</v>
      </c>
      <c r="AI309" t="s">
        <v>23016</v>
      </c>
      <c r="AJ309" t="s">
        <v>23015</v>
      </c>
      <c r="AK309" t="s">
        <v>23014</v>
      </c>
      <c r="AL309">
        <v>60</v>
      </c>
      <c r="AM309" s="5">
        <f t="shared" si="42"/>
        <v>4.2857142857142856</v>
      </c>
      <c r="AN309" s="4">
        <f t="shared" si="39"/>
        <v>6.4910477632931247E-3</v>
      </c>
      <c r="AO309" s="3"/>
      <c r="AP309">
        <v>1</v>
      </c>
      <c r="AQ309" t="s">
        <v>45</v>
      </c>
      <c r="AR309" t="s">
        <v>23013</v>
      </c>
      <c r="AS309" t="s">
        <v>43</v>
      </c>
      <c r="AT309" s="2">
        <v>3.5819999999999999</v>
      </c>
      <c r="AU309" s="1">
        <f t="shared" si="43"/>
        <v>3.5021711702256137</v>
      </c>
      <c r="AV309" s="1">
        <f t="shared" si="44"/>
        <v>2.687009343398099</v>
      </c>
      <c r="AW309" s="1">
        <f t="shared" si="45"/>
        <v>1.8718475165705843</v>
      </c>
    </row>
    <row r="310" spans="1:49" x14ac:dyDescent="0.2">
      <c r="A310">
        <v>308</v>
      </c>
      <c r="B310" t="s">
        <v>23012</v>
      </c>
      <c r="C310" t="s">
        <v>23011</v>
      </c>
      <c r="D310" t="s">
        <v>23010</v>
      </c>
      <c r="F310" t="s">
        <v>23009</v>
      </c>
      <c r="G310" t="s">
        <v>19</v>
      </c>
      <c r="H310" t="s">
        <v>18</v>
      </c>
      <c r="I310" t="s">
        <v>23008</v>
      </c>
      <c r="J310" t="s">
        <v>23007</v>
      </c>
      <c r="K310" t="s">
        <v>23006</v>
      </c>
      <c r="L310" t="s">
        <v>10913</v>
      </c>
      <c r="M310" t="s">
        <v>212</v>
      </c>
      <c r="N310">
        <v>6</v>
      </c>
      <c r="O310" t="s">
        <v>23005</v>
      </c>
      <c r="P310" t="s">
        <v>23004</v>
      </c>
      <c r="Q310" t="s">
        <v>23003</v>
      </c>
      <c r="R310" s="7">
        <v>39583</v>
      </c>
      <c r="S310" s="8">
        <f t="shared" si="40"/>
        <v>2008</v>
      </c>
      <c r="T310" s="8">
        <v>2008</v>
      </c>
      <c r="U310" s="8">
        <f t="shared" si="41"/>
        <v>14</v>
      </c>
      <c r="V310" s="7">
        <v>39583</v>
      </c>
      <c r="W310" t="s">
        <v>23002</v>
      </c>
      <c r="X310" s="2">
        <v>2.1389999999999998</v>
      </c>
      <c r="Y310" s="6">
        <f t="shared" si="38"/>
        <v>5.7099383358693037E-2</v>
      </c>
      <c r="AA310">
        <v>3787753</v>
      </c>
      <c r="AB310">
        <v>18063</v>
      </c>
      <c r="AD310" t="s">
        <v>8</v>
      </c>
      <c r="AE310">
        <v>180</v>
      </c>
      <c r="AF310">
        <v>1</v>
      </c>
      <c r="AH310" t="s">
        <v>23001</v>
      </c>
      <c r="AI310" t="s">
        <v>23000</v>
      </c>
      <c r="AJ310" t="s">
        <v>22999</v>
      </c>
      <c r="AK310" t="s">
        <v>22998</v>
      </c>
      <c r="AL310">
        <v>40</v>
      </c>
      <c r="AM310" s="5">
        <f t="shared" si="42"/>
        <v>2.8571428571428572</v>
      </c>
      <c r="AN310" s="4">
        <f t="shared" si="39"/>
        <v>4.3273651755287501E-3</v>
      </c>
      <c r="AO310" s="3"/>
      <c r="AP310">
        <v>0</v>
      </c>
      <c r="AR310" t="s">
        <v>64</v>
      </c>
      <c r="AT310" s="2">
        <v>9.1270000000000007</v>
      </c>
      <c r="AU310" s="1">
        <f t="shared" si="43"/>
        <v>4.1267777903743745</v>
      </c>
      <c r="AV310" s="1">
        <f t="shared" si="44"/>
        <v>3.0713374267110893</v>
      </c>
      <c r="AW310" s="1">
        <f t="shared" si="45"/>
        <v>2.0158970630478037</v>
      </c>
    </row>
    <row r="311" spans="1:49" x14ac:dyDescent="0.2">
      <c r="A311">
        <v>309</v>
      </c>
      <c r="B311" t="s">
        <v>22997</v>
      </c>
      <c r="C311" t="s">
        <v>22996</v>
      </c>
      <c r="D311" t="s">
        <v>22995</v>
      </c>
      <c r="F311" t="s">
        <v>22994</v>
      </c>
      <c r="G311" t="s">
        <v>19</v>
      </c>
      <c r="H311" t="s">
        <v>18</v>
      </c>
      <c r="I311" t="s">
        <v>22993</v>
      </c>
      <c r="J311" t="s">
        <v>22992</v>
      </c>
      <c r="K311" t="s">
        <v>22991</v>
      </c>
      <c r="L311" t="s">
        <v>22990</v>
      </c>
      <c r="M311" t="s">
        <v>4014</v>
      </c>
      <c r="N311">
        <v>6</v>
      </c>
      <c r="O311" t="s">
        <v>22989</v>
      </c>
      <c r="P311" t="s">
        <v>22988</v>
      </c>
      <c r="Q311" t="s">
        <v>22987</v>
      </c>
      <c r="R311" s="7">
        <v>39583</v>
      </c>
      <c r="S311" s="8">
        <f t="shared" si="40"/>
        <v>2008</v>
      </c>
      <c r="T311" s="8">
        <v>2008</v>
      </c>
      <c r="U311" s="8">
        <f t="shared" si="41"/>
        <v>14</v>
      </c>
      <c r="V311" s="7">
        <v>39583</v>
      </c>
      <c r="W311" t="s">
        <v>19657</v>
      </c>
      <c r="X311" s="2">
        <v>0.85</v>
      </c>
      <c r="Y311" s="6">
        <f t="shared" si="38"/>
        <v>2.2690264541790128E-2</v>
      </c>
      <c r="AA311">
        <v>9215107</v>
      </c>
      <c r="AB311">
        <v>17812</v>
      </c>
      <c r="AD311" t="s">
        <v>8</v>
      </c>
      <c r="AE311">
        <v>146</v>
      </c>
      <c r="AF311" s="9">
        <v>44256</v>
      </c>
      <c r="AH311" t="s">
        <v>22986</v>
      </c>
      <c r="AI311" t="s">
        <v>22985</v>
      </c>
      <c r="AJ311" t="s">
        <v>22984</v>
      </c>
      <c r="AK311" t="s">
        <v>22983</v>
      </c>
      <c r="AL311">
        <v>6</v>
      </c>
      <c r="AM311" s="5">
        <f t="shared" si="42"/>
        <v>0.42857142857142855</v>
      </c>
      <c r="AN311" s="4">
        <f t="shared" si="39"/>
        <v>6.4910477632931242E-4</v>
      </c>
      <c r="AO311" s="3"/>
      <c r="AP311">
        <v>0</v>
      </c>
      <c r="AR311" t="s">
        <v>64</v>
      </c>
      <c r="AT311" s="2" t="s">
        <v>0</v>
      </c>
      <c r="AU311" s="1">
        <f t="shared" si="43"/>
        <v>1.6077916612151881</v>
      </c>
      <c r="AV311" s="1">
        <f t="shared" si="44"/>
        <v>1.166968465905972</v>
      </c>
      <c r="AW311" s="1">
        <f t="shared" si="45"/>
        <v>0.72614527059675571</v>
      </c>
    </row>
    <row r="312" spans="1:49" x14ac:dyDescent="0.2">
      <c r="A312">
        <v>310</v>
      </c>
      <c r="B312" t="s">
        <v>22982</v>
      </c>
      <c r="C312" t="s">
        <v>22981</v>
      </c>
      <c r="D312" t="s">
        <v>22980</v>
      </c>
      <c r="F312" t="s">
        <v>22979</v>
      </c>
      <c r="G312" t="s">
        <v>19</v>
      </c>
      <c r="H312" t="s">
        <v>18</v>
      </c>
      <c r="I312" t="s">
        <v>22978</v>
      </c>
      <c r="J312" t="s">
        <v>22977</v>
      </c>
      <c r="K312" t="s">
        <v>22976</v>
      </c>
      <c r="L312" t="s">
        <v>22975</v>
      </c>
      <c r="M312" t="s">
        <v>2378</v>
      </c>
      <c r="N312">
        <v>7</v>
      </c>
      <c r="O312" t="s">
        <v>22974</v>
      </c>
      <c r="P312" t="s">
        <v>22973</v>
      </c>
      <c r="Q312" t="s">
        <v>22972</v>
      </c>
      <c r="R312" s="7">
        <v>39583</v>
      </c>
      <c r="S312" s="8">
        <f t="shared" si="40"/>
        <v>2008</v>
      </c>
      <c r="T312" s="8">
        <v>2008</v>
      </c>
      <c r="U312" s="8">
        <f t="shared" si="41"/>
        <v>14</v>
      </c>
      <c r="V312" s="7">
        <v>39583</v>
      </c>
      <c r="W312" t="s">
        <v>19657</v>
      </c>
      <c r="X312" s="2">
        <v>0.85</v>
      </c>
      <c r="Y312" s="6">
        <f t="shared" si="38"/>
        <v>2.2690264541790128E-2</v>
      </c>
      <c r="AA312">
        <v>9215107</v>
      </c>
      <c r="AB312">
        <v>17812</v>
      </c>
      <c r="AD312" t="s">
        <v>8</v>
      </c>
      <c r="AE312">
        <v>146</v>
      </c>
      <c r="AF312" s="9">
        <v>44256</v>
      </c>
      <c r="AH312" t="s">
        <v>22971</v>
      </c>
      <c r="AI312" t="s">
        <v>22970</v>
      </c>
      <c r="AJ312" t="s">
        <v>22969</v>
      </c>
      <c r="AK312" t="s">
        <v>22968</v>
      </c>
      <c r="AL312">
        <v>1</v>
      </c>
      <c r="AM312" s="5">
        <f t="shared" si="42"/>
        <v>7.1428571428571425E-2</v>
      </c>
      <c r="AN312" s="4">
        <f t="shared" si="39"/>
        <v>1.0818412938821875E-4</v>
      </c>
      <c r="AO312" s="3"/>
      <c r="AP312">
        <v>0</v>
      </c>
      <c r="AR312" t="s">
        <v>64</v>
      </c>
      <c r="AT312" s="2" t="s">
        <v>0</v>
      </c>
      <c r="AU312" s="1">
        <f t="shared" si="43"/>
        <v>1.5915640418069557</v>
      </c>
      <c r="AV312" s="1">
        <f t="shared" si="44"/>
        <v>1.1399224335589173</v>
      </c>
      <c r="AW312" s="1">
        <f t="shared" si="45"/>
        <v>0.6882808253108792</v>
      </c>
    </row>
    <row r="313" spans="1:49" x14ac:dyDescent="0.2">
      <c r="A313">
        <v>311</v>
      </c>
      <c r="B313" t="s">
        <v>22967</v>
      </c>
      <c r="C313" t="s">
        <v>22966</v>
      </c>
      <c r="E313">
        <v>18478104</v>
      </c>
      <c r="F313" t="s">
        <v>22965</v>
      </c>
      <c r="G313" t="s">
        <v>19</v>
      </c>
      <c r="H313" t="s">
        <v>18</v>
      </c>
      <c r="I313" t="s">
        <v>22964</v>
      </c>
      <c r="J313">
        <v>60005455</v>
      </c>
      <c r="K313" t="s">
        <v>22963</v>
      </c>
      <c r="L313" t="s">
        <v>22962</v>
      </c>
      <c r="M313" t="s">
        <v>35</v>
      </c>
      <c r="N313">
        <v>1</v>
      </c>
      <c r="O313" t="s">
        <v>22961</v>
      </c>
      <c r="P313">
        <v>24578225000</v>
      </c>
      <c r="Q313">
        <v>60005455</v>
      </c>
      <c r="R313" s="7">
        <v>39582</v>
      </c>
      <c r="S313" s="8">
        <f t="shared" si="40"/>
        <v>2008</v>
      </c>
      <c r="T313" s="8">
        <v>2008</v>
      </c>
      <c r="U313" s="8">
        <f t="shared" si="41"/>
        <v>14</v>
      </c>
      <c r="V313" s="7">
        <v>39582</v>
      </c>
      <c r="W313" t="s">
        <v>19683</v>
      </c>
      <c r="X313" s="2">
        <v>0.99</v>
      </c>
      <c r="Y313" s="6">
        <f t="shared" si="38"/>
        <v>2.6427484583967327E-2</v>
      </c>
      <c r="AB313">
        <v>10600153309</v>
      </c>
      <c r="AC313">
        <v>19326203</v>
      </c>
      <c r="AD313" t="s">
        <v>8</v>
      </c>
      <c r="AE313">
        <v>3</v>
      </c>
      <c r="AF313">
        <v>5</v>
      </c>
      <c r="AG313" t="s">
        <v>22960</v>
      </c>
      <c r="AI313" t="s">
        <v>22959</v>
      </c>
      <c r="AK313" t="s">
        <v>22958</v>
      </c>
      <c r="AL313">
        <v>30</v>
      </c>
      <c r="AM313" s="5">
        <f t="shared" si="42"/>
        <v>2.1428571428571428</v>
      </c>
      <c r="AN313" s="4">
        <f t="shared" si="39"/>
        <v>3.2455238816465623E-3</v>
      </c>
      <c r="AO313" s="3"/>
      <c r="AP313">
        <v>1</v>
      </c>
      <c r="AR313" t="s">
        <v>64</v>
      </c>
      <c r="AT313" s="2">
        <v>3.24</v>
      </c>
      <c r="AU313" s="1">
        <f t="shared" si="43"/>
        <v>1.9472896373271098</v>
      </c>
      <c r="AV313" s="1">
        <f t="shared" si="44"/>
        <v>1.4836504232806944</v>
      </c>
      <c r="AW313" s="1">
        <f t="shared" si="45"/>
        <v>1.020011209234279</v>
      </c>
    </row>
    <row r="314" spans="1:49" x14ac:dyDescent="0.2">
      <c r="A314">
        <v>312</v>
      </c>
      <c r="B314" t="s">
        <v>22957</v>
      </c>
      <c r="C314" t="s">
        <v>22956</v>
      </c>
      <c r="F314" t="s">
        <v>22955</v>
      </c>
      <c r="G314" t="s">
        <v>19</v>
      </c>
      <c r="H314" t="s">
        <v>18</v>
      </c>
      <c r="I314" t="s">
        <v>22954</v>
      </c>
      <c r="J314" t="s">
        <v>22953</v>
      </c>
      <c r="K314" t="s">
        <v>22952</v>
      </c>
      <c r="L314" t="s">
        <v>22951</v>
      </c>
      <c r="M314" t="s">
        <v>4000</v>
      </c>
      <c r="N314">
        <v>2</v>
      </c>
      <c r="O314" t="s">
        <v>22950</v>
      </c>
      <c r="P314" t="s">
        <v>22949</v>
      </c>
      <c r="Q314" t="s">
        <v>22948</v>
      </c>
      <c r="R314" s="7">
        <v>39582</v>
      </c>
      <c r="S314" s="8">
        <f t="shared" si="40"/>
        <v>2008</v>
      </c>
      <c r="T314" s="8">
        <v>2008</v>
      </c>
      <c r="U314" s="8">
        <f t="shared" si="41"/>
        <v>14</v>
      </c>
      <c r="V314" s="7">
        <v>39582</v>
      </c>
      <c r="W314" t="s">
        <v>15872</v>
      </c>
      <c r="X314" s="2">
        <v>1.5029999999999999</v>
      </c>
      <c r="Y314" s="6">
        <f t="shared" si="38"/>
        <v>4.0121726595659483E-2</v>
      </c>
      <c r="AA314">
        <v>10980121</v>
      </c>
      <c r="AB314">
        <v>11000153773</v>
      </c>
      <c r="AC314" t="s">
        <v>15871</v>
      </c>
      <c r="AD314" t="s">
        <v>8</v>
      </c>
      <c r="AE314">
        <v>77</v>
      </c>
      <c r="AF314">
        <v>19</v>
      </c>
      <c r="AG314">
        <v>195109</v>
      </c>
      <c r="AI314" t="s">
        <v>22947</v>
      </c>
      <c r="AK314" t="s">
        <v>22946</v>
      </c>
      <c r="AL314">
        <v>68</v>
      </c>
      <c r="AM314" s="5">
        <f t="shared" si="42"/>
        <v>4.8571428571428568</v>
      </c>
      <c r="AN314" s="4">
        <f t="shared" si="39"/>
        <v>7.356520798398874E-3</v>
      </c>
      <c r="AO314" s="3"/>
      <c r="AP314">
        <v>0</v>
      </c>
      <c r="AR314" t="s">
        <v>64</v>
      </c>
      <c r="AT314" s="2" t="s">
        <v>0</v>
      </c>
      <c r="AU314" s="1">
        <f t="shared" si="43"/>
        <v>3.0292164856481301</v>
      </c>
      <c r="AV314" s="1">
        <f t="shared" si="44"/>
        <v>2.3739123697029179</v>
      </c>
      <c r="AW314" s="1">
        <f t="shared" si="45"/>
        <v>1.7186082537577057</v>
      </c>
    </row>
    <row r="315" spans="1:49" x14ac:dyDescent="0.2">
      <c r="A315">
        <v>313</v>
      </c>
      <c r="B315" t="s">
        <v>22945</v>
      </c>
      <c r="C315" t="s">
        <v>22944</v>
      </c>
      <c r="F315" t="s">
        <v>22943</v>
      </c>
      <c r="G315" t="s">
        <v>19</v>
      </c>
      <c r="H315" t="s">
        <v>18</v>
      </c>
      <c r="I315" t="s">
        <v>22942</v>
      </c>
      <c r="J315" t="s">
        <v>22941</v>
      </c>
      <c r="K315" t="s">
        <v>22940</v>
      </c>
      <c r="L315" t="s">
        <v>22939</v>
      </c>
      <c r="M315" t="s">
        <v>2405</v>
      </c>
      <c r="N315">
        <v>4</v>
      </c>
      <c r="O315" t="s">
        <v>22938</v>
      </c>
      <c r="P315" t="s">
        <v>22937</v>
      </c>
      <c r="Q315" t="s">
        <v>22936</v>
      </c>
      <c r="R315" s="7">
        <v>39582</v>
      </c>
      <c r="S315" s="8">
        <f t="shared" si="40"/>
        <v>2008</v>
      </c>
      <c r="T315" s="8">
        <v>2008</v>
      </c>
      <c r="U315" s="8">
        <f t="shared" si="41"/>
        <v>14</v>
      </c>
      <c r="V315" s="7">
        <v>2008</v>
      </c>
      <c r="W315" t="s">
        <v>289</v>
      </c>
      <c r="X315" s="2">
        <v>0.375</v>
      </c>
      <c r="Y315" s="6">
        <f t="shared" si="38"/>
        <v>1.0010410827260351E-2</v>
      </c>
      <c r="AA315">
        <v>135194</v>
      </c>
      <c r="AB315">
        <v>24918</v>
      </c>
      <c r="AD315" t="s">
        <v>8</v>
      </c>
      <c r="AE315">
        <v>44</v>
      </c>
      <c r="AF315">
        <v>10</v>
      </c>
      <c r="AH315" t="s">
        <v>22935</v>
      </c>
      <c r="AI315" t="s">
        <v>22934</v>
      </c>
      <c r="AK315" t="s">
        <v>22933</v>
      </c>
      <c r="AL315">
        <v>18</v>
      </c>
      <c r="AM315" s="5">
        <f t="shared" si="42"/>
        <v>1.2857142857142858</v>
      </c>
      <c r="AN315" s="4">
        <f t="shared" si="39"/>
        <v>1.9473143289879377E-3</v>
      </c>
      <c r="AO315" s="3"/>
      <c r="AP315">
        <v>0</v>
      </c>
      <c r="AR315" t="s">
        <v>64</v>
      </c>
      <c r="AT315" s="2">
        <v>1.3140000000000001</v>
      </c>
      <c r="AU315" s="1">
        <f t="shared" si="43"/>
        <v>0.75914818777786275</v>
      </c>
      <c r="AV315" s="1">
        <f t="shared" si="44"/>
        <v>0.59788625781241445</v>
      </c>
      <c r="AW315" s="1">
        <f t="shared" si="45"/>
        <v>0.43662432784696609</v>
      </c>
    </row>
    <row r="316" spans="1:49" x14ac:dyDescent="0.2">
      <c r="A316">
        <v>314</v>
      </c>
      <c r="B316" t="s">
        <v>22932</v>
      </c>
      <c r="C316" t="s">
        <v>22931</v>
      </c>
      <c r="F316" t="s">
        <v>22930</v>
      </c>
      <c r="G316" t="s">
        <v>19</v>
      </c>
      <c r="H316" t="s">
        <v>18</v>
      </c>
      <c r="I316" t="s">
        <v>16609</v>
      </c>
      <c r="J316">
        <v>60025225</v>
      </c>
      <c r="K316" t="s">
        <v>1659</v>
      </c>
      <c r="L316" t="s">
        <v>1658</v>
      </c>
      <c r="M316" t="s">
        <v>378</v>
      </c>
      <c r="N316">
        <v>1</v>
      </c>
      <c r="O316" t="s">
        <v>22929</v>
      </c>
      <c r="P316">
        <v>7406277381</v>
      </c>
      <c r="Q316">
        <v>60025225</v>
      </c>
      <c r="R316" s="7">
        <v>39582</v>
      </c>
      <c r="S316" s="8">
        <f t="shared" si="40"/>
        <v>2008</v>
      </c>
      <c r="T316" s="8">
        <v>2008</v>
      </c>
      <c r="U316" s="8">
        <f t="shared" si="41"/>
        <v>14</v>
      </c>
      <c r="V316" s="7">
        <v>2008</v>
      </c>
      <c r="W316" t="s">
        <v>12349</v>
      </c>
      <c r="X316" s="2">
        <v>0.35499999999999998</v>
      </c>
      <c r="Y316" s="6">
        <f t="shared" si="38"/>
        <v>9.4765222498064648E-3</v>
      </c>
      <c r="AA316">
        <v>17518628</v>
      </c>
      <c r="AB316">
        <v>5300152202</v>
      </c>
      <c r="AD316" t="s">
        <v>8</v>
      </c>
      <c r="AE316">
        <v>2</v>
      </c>
      <c r="AF316">
        <v>5</v>
      </c>
      <c r="AH316" t="s">
        <v>22928</v>
      </c>
      <c r="AI316" t="s">
        <v>22927</v>
      </c>
      <c r="AK316" t="s">
        <v>22926</v>
      </c>
      <c r="AL316">
        <v>6</v>
      </c>
      <c r="AM316" s="5">
        <f t="shared" si="42"/>
        <v>0.42857142857142855</v>
      </c>
      <c r="AN316" s="4">
        <f t="shared" si="39"/>
        <v>6.4910477632931242E-4</v>
      </c>
      <c r="AO316" s="3"/>
      <c r="AP316">
        <v>0</v>
      </c>
      <c r="AR316" t="s">
        <v>64</v>
      </c>
      <c r="AT316" s="2">
        <v>1.542</v>
      </c>
      <c r="AU316" s="1">
        <f t="shared" si="43"/>
        <v>0.68282970077633187</v>
      </c>
      <c r="AV316" s="1">
        <f t="shared" si="44"/>
        <v>0.50628135130678886</v>
      </c>
      <c r="AW316" s="1">
        <f t="shared" si="45"/>
        <v>0.3297330018372458</v>
      </c>
    </row>
    <row r="317" spans="1:49" x14ac:dyDescent="0.2">
      <c r="A317">
        <v>315</v>
      </c>
      <c r="B317" t="s">
        <v>22925</v>
      </c>
      <c r="C317" t="s">
        <v>22924</v>
      </c>
      <c r="F317" t="s">
        <v>22923</v>
      </c>
      <c r="G317" t="s">
        <v>19</v>
      </c>
      <c r="H317" t="s">
        <v>18</v>
      </c>
      <c r="I317" t="s">
        <v>22922</v>
      </c>
      <c r="J317">
        <v>60023053</v>
      </c>
      <c r="K317" t="s">
        <v>20292</v>
      </c>
      <c r="L317" t="s">
        <v>22921</v>
      </c>
      <c r="M317" t="s">
        <v>35</v>
      </c>
      <c r="N317">
        <v>2</v>
      </c>
      <c r="O317" t="s">
        <v>22920</v>
      </c>
      <c r="P317" t="s">
        <v>22919</v>
      </c>
      <c r="Q317" t="s">
        <v>22918</v>
      </c>
      <c r="R317" s="7">
        <v>39582</v>
      </c>
      <c r="S317" s="8">
        <f t="shared" si="40"/>
        <v>2008</v>
      </c>
      <c r="T317" s="8">
        <v>2008</v>
      </c>
      <c r="U317" s="8">
        <f t="shared" si="41"/>
        <v>14</v>
      </c>
      <c r="V317" s="7">
        <v>2008</v>
      </c>
      <c r="W317" t="s">
        <v>12349</v>
      </c>
      <c r="X317" s="2">
        <v>0.35499999999999998</v>
      </c>
      <c r="Y317" s="6">
        <f t="shared" si="38"/>
        <v>9.4765222498064648E-3</v>
      </c>
      <c r="AA317">
        <v>17518628</v>
      </c>
      <c r="AB317">
        <v>5300152202</v>
      </c>
      <c r="AD317" t="s">
        <v>8</v>
      </c>
      <c r="AE317">
        <v>2</v>
      </c>
      <c r="AF317">
        <v>5</v>
      </c>
      <c r="AH317" t="s">
        <v>22917</v>
      </c>
      <c r="AI317" t="s">
        <v>22916</v>
      </c>
      <c r="AK317" t="s">
        <v>22915</v>
      </c>
      <c r="AL317">
        <v>18</v>
      </c>
      <c r="AM317" s="5">
        <f t="shared" si="42"/>
        <v>1.2857142857142858</v>
      </c>
      <c r="AN317" s="4">
        <f t="shared" si="39"/>
        <v>1.9473143289879377E-3</v>
      </c>
      <c r="AO317" s="3"/>
      <c r="AP317">
        <v>0</v>
      </c>
      <c r="AR317" t="s">
        <v>64</v>
      </c>
      <c r="AT317" s="2">
        <v>1.542</v>
      </c>
      <c r="AU317" s="1">
        <f t="shared" si="43"/>
        <v>0.72177598735609061</v>
      </c>
      <c r="AV317" s="1">
        <f t="shared" si="44"/>
        <v>0.57119182893972009</v>
      </c>
      <c r="AW317" s="1">
        <f t="shared" si="45"/>
        <v>0.42060767052334963</v>
      </c>
    </row>
    <row r="318" spans="1:49" x14ac:dyDescent="0.2">
      <c r="A318">
        <v>316</v>
      </c>
      <c r="B318" t="s">
        <v>22914</v>
      </c>
      <c r="C318" t="s">
        <v>22913</v>
      </c>
      <c r="E318">
        <v>18545430</v>
      </c>
      <c r="F318" t="s">
        <v>22912</v>
      </c>
      <c r="G318" t="s">
        <v>19</v>
      </c>
      <c r="H318" t="s">
        <v>18</v>
      </c>
      <c r="I318" t="s">
        <v>22911</v>
      </c>
      <c r="J318">
        <v>60030480</v>
      </c>
      <c r="K318" t="s">
        <v>22910</v>
      </c>
      <c r="L318" t="s">
        <v>22909</v>
      </c>
      <c r="M318" t="s">
        <v>378</v>
      </c>
      <c r="N318">
        <v>2</v>
      </c>
      <c r="O318" t="s">
        <v>22908</v>
      </c>
      <c r="P318" t="s">
        <v>22907</v>
      </c>
      <c r="Q318" t="s">
        <v>22906</v>
      </c>
      <c r="R318" s="7">
        <v>39580</v>
      </c>
      <c r="S318" s="8">
        <f t="shared" si="40"/>
        <v>2008</v>
      </c>
      <c r="T318" s="8">
        <v>2008</v>
      </c>
      <c r="U318" s="8">
        <f t="shared" si="41"/>
        <v>14</v>
      </c>
      <c r="V318" s="7">
        <v>39580</v>
      </c>
      <c r="W318" t="s">
        <v>12919</v>
      </c>
      <c r="X318" s="2">
        <v>1.3939999999999999</v>
      </c>
      <c r="Y318" s="6">
        <f t="shared" si="38"/>
        <v>3.721203384853581E-2</v>
      </c>
      <c r="AB318">
        <v>12862</v>
      </c>
      <c r="AC318">
        <v>10944087</v>
      </c>
      <c r="AD318" t="s">
        <v>8</v>
      </c>
      <c r="AE318">
        <v>16</v>
      </c>
      <c r="AF318">
        <v>10</v>
      </c>
      <c r="AH318" t="s">
        <v>22905</v>
      </c>
      <c r="AI318" t="s">
        <v>22904</v>
      </c>
      <c r="AK318" t="s">
        <v>22903</v>
      </c>
      <c r="AL318">
        <v>31</v>
      </c>
      <c r="AM318" s="5">
        <f t="shared" si="42"/>
        <v>2.2142857142857144</v>
      </c>
      <c r="AN318" s="4">
        <f t="shared" si="39"/>
        <v>3.3537080110347815E-3</v>
      </c>
      <c r="AO318" s="3"/>
      <c r="AP318">
        <v>1</v>
      </c>
      <c r="AR318" t="s">
        <v>64</v>
      </c>
      <c r="AT318" s="2">
        <v>3.8940000000000001</v>
      </c>
      <c r="AU318" s="1">
        <f t="shared" si="43"/>
        <v>2.7054536097285498</v>
      </c>
      <c r="AV318" s="1">
        <f t="shared" si="44"/>
        <v>2.0282870929785295</v>
      </c>
      <c r="AW318" s="1">
        <f t="shared" si="45"/>
        <v>1.351120576228509</v>
      </c>
    </row>
    <row r="319" spans="1:49" x14ac:dyDescent="0.2">
      <c r="A319">
        <v>317</v>
      </c>
      <c r="B319" t="s">
        <v>22902</v>
      </c>
      <c r="C319" t="s">
        <v>22901</v>
      </c>
      <c r="F319" t="s">
        <v>22900</v>
      </c>
      <c r="G319" t="s">
        <v>19</v>
      </c>
      <c r="H319" t="s">
        <v>18</v>
      </c>
      <c r="I319" t="s">
        <v>7683</v>
      </c>
      <c r="J319">
        <v>60004572</v>
      </c>
      <c r="K319" t="s">
        <v>11688</v>
      </c>
      <c r="L319" t="s">
        <v>11687</v>
      </c>
      <c r="M319" t="s">
        <v>378</v>
      </c>
      <c r="N319">
        <v>2</v>
      </c>
      <c r="O319" t="s">
        <v>22899</v>
      </c>
      <c r="P319" t="s">
        <v>22898</v>
      </c>
      <c r="Q319" t="s">
        <v>11684</v>
      </c>
      <c r="R319" s="7">
        <v>39580</v>
      </c>
      <c r="S319" s="8">
        <f t="shared" si="40"/>
        <v>2008</v>
      </c>
      <c r="T319" s="8">
        <v>2008</v>
      </c>
      <c r="U319" s="8">
        <f t="shared" si="41"/>
        <v>14</v>
      </c>
      <c r="V319" s="7">
        <v>2008</v>
      </c>
      <c r="W319" t="s">
        <v>9867</v>
      </c>
      <c r="X319" s="2">
        <v>0.255</v>
      </c>
      <c r="Y319" s="6">
        <f t="shared" si="38"/>
        <v>6.8070793625370392E-3</v>
      </c>
      <c r="AA319">
        <v>3321649</v>
      </c>
      <c r="AB319">
        <v>28454</v>
      </c>
      <c r="AD319" t="s">
        <v>8</v>
      </c>
      <c r="AE319">
        <v>27</v>
      </c>
      <c r="AF319">
        <v>3</v>
      </c>
      <c r="AH319" t="s">
        <v>22897</v>
      </c>
      <c r="AI319" t="s">
        <v>22896</v>
      </c>
      <c r="AJ319" t="s">
        <v>22895</v>
      </c>
      <c r="AK319" t="s">
        <v>22894</v>
      </c>
      <c r="AL319">
        <v>3</v>
      </c>
      <c r="AM319" s="5">
        <f t="shared" si="42"/>
        <v>0.21428571428571427</v>
      </c>
      <c r="AN319" s="4">
        <f t="shared" si="39"/>
        <v>3.2455238816465621E-4</v>
      </c>
      <c r="AO319" s="3"/>
      <c r="AP319">
        <v>0</v>
      </c>
      <c r="AR319" t="s">
        <v>64</v>
      </c>
      <c r="AT319" s="2" t="s">
        <v>0</v>
      </c>
      <c r="AU319" s="1">
        <f t="shared" si="43"/>
        <v>0.48623212702253238</v>
      </c>
      <c r="AV319" s="1">
        <f t="shared" si="44"/>
        <v>0.35658158753508479</v>
      </c>
      <c r="AW319" s="1">
        <f t="shared" si="45"/>
        <v>0.22693104804763711</v>
      </c>
    </row>
    <row r="320" spans="1:49" x14ac:dyDescent="0.2">
      <c r="A320">
        <v>318</v>
      </c>
      <c r="B320" t="s">
        <v>22893</v>
      </c>
      <c r="C320" t="s">
        <v>22892</v>
      </c>
      <c r="F320" t="s">
        <v>22891</v>
      </c>
      <c r="G320" t="s">
        <v>19</v>
      </c>
      <c r="H320" t="s">
        <v>18</v>
      </c>
      <c r="I320" t="s">
        <v>22890</v>
      </c>
      <c r="J320" t="s">
        <v>22889</v>
      </c>
      <c r="K320" t="s">
        <v>22888</v>
      </c>
      <c r="L320" t="s">
        <v>22887</v>
      </c>
      <c r="M320" t="s">
        <v>2212</v>
      </c>
      <c r="N320">
        <v>5</v>
      </c>
      <c r="O320" t="s">
        <v>22886</v>
      </c>
      <c r="P320" t="s">
        <v>22885</v>
      </c>
      <c r="Q320" t="s">
        <v>22884</v>
      </c>
      <c r="R320" s="7">
        <v>39580</v>
      </c>
      <c r="S320" s="8">
        <f t="shared" si="40"/>
        <v>2008</v>
      </c>
      <c r="T320" s="8">
        <v>2008</v>
      </c>
      <c r="U320" s="8">
        <f t="shared" si="41"/>
        <v>14</v>
      </c>
      <c r="V320" s="7">
        <v>2008</v>
      </c>
      <c r="W320" t="s">
        <v>22883</v>
      </c>
      <c r="X320" s="2">
        <v>0.29899999999999999</v>
      </c>
      <c r="Y320" s="6">
        <f t="shared" si="38"/>
        <v>7.9816342329355871E-3</v>
      </c>
      <c r="AA320">
        <v>14690667</v>
      </c>
      <c r="AB320">
        <v>23993</v>
      </c>
      <c r="AD320" t="s">
        <v>8</v>
      </c>
      <c r="AE320">
        <v>14</v>
      </c>
      <c r="AF320">
        <v>1</v>
      </c>
      <c r="AH320" t="s">
        <v>22882</v>
      </c>
      <c r="AI320" t="s">
        <v>22881</v>
      </c>
      <c r="AJ320" t="s">
        <v>22880</v>
      </c>
      <c r="AK320" t="s">
        <v>22879</v>
      </c>
      <c r="AL320">
        <v>2</v>
      </c>
      <c r="AM320" s="5">
        <f t="shared" si="42"/>
        <v>0.14285714285714285</v>
      </c>
      <c r="AN320" s="4">
        <f t="shared" si="39"/>
        <v>2.1636825877643749E-4</v>
      </c>
      <c r="AO320" s="3"/>
      <c r="AP320">
        <v>0</v>
      </c>
      <c r="AR320" t="s">
        <v>64</v>
      </c>
      <c r="AT320" s="2" t="s">
        <v>0</v>
      </c>
      <c r="AU320" s="1">
        <f t="shared" si="43"/>
        <v>0.56520544406878415</v>
      </c>
      <c r="AV320" s="1">
        <f t="shared" si="44"/>
        <v>0.40990012458560121</v>
      </c>
      <c r="AW320" s="1">
        <f t="shared" si="45"/>
        <v>0.25459480510241822</v>
      </c>
    </row>
    <row r="321" spans="1:49" x14ac:dyDescent="0.2">
      <c r="A321">
        <v>319</v>
      </c>
      <c r="B321" t="s">
        <v>22878</v>
      </c>
      <c r="C321" t="s">
        <v>22877</v>
      </c>
      <c r="F321" t="s">
        <v>22876</v>
      </c>
      <c r="G321" t="s">
        <v>19</v>
      </c>
      <c r="H321" t="s">
        <v>18</v>
      </c>
      <c r="I321" t="s">
        <v>22875</v>
      </c>
      <c r="J321">
        <v>60087346</v>
      </c>
      <c r="K321" t="s">
        <v>22874</v>
      </c>
      <c r="L321" t="s">
        <v>22873</v>
      </c>
      <c r="M321" t="s">
        <v>3777</v>
      </c>
      <c r="N321">
        <v>3</v>
      </c>
      <c r="O321" t="s">
        <v>22872</v>
      </c>
      <c r="P321" t="s">
        <v>22871</v>
      </c>
      <c r="Q321" t="s">
        <v>22870</v>
      </c>
      <c r="R321" s="7">
        <v>39580</v>
      </c>
      <c r="S321" s="8">
        <f t="shared" si="40"/>
        <v>2008</v>
      </c>
      <c r="T321" s="8">
        <v>2008</v>
      </c>
      <c r="U321" s="8">
        <f t="shared" si="41"/>
        <v>14</v>
      </c>
      <c r="V321" s="7">
        <v>2008</v>
      </c>
      <c r="W321" t="s">
        <v>9867</v>
      </c>
      <c r="X321" s="2">
        <v>0.255</v>
      </c>
      <c r="Y321" s="6">
        <f t="shared" si="38"/>
        <v>6.8070793625370392E-3</v>
      </c>
      <c r="AA321">
        <v>3321649</v>
      </c>
      <c r="AB321">
        <v>28454</v>
      </c>
      <c r="AD321" t="s">
        <v>8</v>
      </c>
      <c r="AE321">
        <v>27</v>
      </c>
      <c r="AF321">
        <v>3</v>
      </c>
      <c r="AH321" t="s">
        <v>22869</v>
      </c>
      <c r="AI321" t="s">
        <v>22868</v>
      </c>
      <c r="AJ321" t="s">
        <v>22867</v>
      </c>
      <c r="AK321" t="s">
        <v>22866</v>
      </c>
      <c r="AL321">
        <v>6</v>
      </c>
      <c r="AM321" s="5">
        <f t="shared" si="42"/>
        <v>0.42857142857142855</v>
      </c>
      <c r="AN321" s="4">
        <f t="shared" si="39"/>
        <v>6.4910477632931242E-4</v>
      </c>
      <c r="AO321" s="3"/>
      <c r="AP321">
        <v>0</v>
      </c>
      <c r="AR321" t="s">
        <v>64</v>
      </c>
      <c r="AT321" s="2" t="s">
        <v>0</v>
      </c>
      <c r="AU321" s="1">
        <f t="shared" si="43"/>
        <v>0.49596869866747217</v>
      </c>
      <c r="AV321" s="1">
        <f t="shared" si="44"/>
        <v>0.37280920694331759</v>
      </c>
      <c r="AW321" s="1">
        <f t="shared" si="45"/>
        <v>0.24964971521916302</v>
      </c>
    </row>
    <row r="322" spans="1:49" x14ac:dyDescent="0.2">
      <c r="A322">
        <v>320</v>
      </c>
      <c r="B322" t="s">
        <v>22865</v>
      </c>
      <c r="C322" t="s">
        <v>22864</v>
      </c>
      <c r="D322" t="s">
        <v>22863</v>
      </c>
      <c r="F322" t="s">
        <v>22862</v>
      </c>
      <c r="G322" t="s">
        <v>19</v>
      </c>
      <c r="H322" t="s">
        <v>18</v>
      </c>
      <c r="I322" t="s">
        <v>22861</v>
      </c>
      <c r="J322">
        <v>60023742</v>
      </c>
      <c r="K322" t="s">
        <v>22860</v>
      </c>
      <c r="L322" t="s">
        <v>956</v>
      </c>
      <c r="M322" t="s">
        <v>776</v>
      </c>
      <c r="N322">
        <v>1</v>
      </c>
      <c r="O322" t="s">
        <v>22859</v>
      </c>
      <c r="P322">
        <v>24332126000</v>
      </c>
      <c r="Q322">
        <v>60023742</v>
      </c>
      <c r="R322" s="7">
        <v>39578</v>
      </c>
      <c r="S322" s="8">
        <f t="shared" si="40"/>
        <v>2008</v>
      </c>
      <c r="T322" s="8">
        <v>2008</v>
      </c>
      <c r="U322" s="8">
        <f t="shared" si="41"/>
        <v>14</v>
      </c>
      <c r="V322" s="7">
        <v>39578</v>
      </c>
      <c r="W322" t="s">
        <v>22846</v>
      </c>
      <c r="X322" s="2">
        <v>0.29299999999999998</v>
      </c>
      <c r="Y322" s="6">
        <f t="shared" ref="Y322:Y385" si="46">(X322-$Z$4)/($Z$3-$Z$4)</f>
        <v>7.8214676596994204E-3</v>
      </c>
      <c r="AA322">
        <v>2179849</v>
      </c>
      <c r="AB322">
        <v>29055</v>
      </c>
      <c r="AD322" t="s">
        <v>8</v>
      </c>
      <c r="AE322">
        <v>22</v>
      </c>
      <c r="AF322">
        <v>11</v>
      </c>
      <c r="AH322" t="s">
        <v>22858</v>
      </c>
      <c r="AI322" t="s">
        <v>22857</v>
      </c>
      <c r="AK322" t="s">
        <v>22856</v>
      </c>
      <c r="AL322">
        <v>1</v>
      </c>
      <c r="AM322" s="5">
        <f t="shared" si="42"/>
        <v>7.1428571428571425E-2</v>
      </c>
      <c r="AN322" s="4">
        <f t="shared" ref="AN322:AN385" si="47">(AM322-$AO$4)/($AO$3-$AO$4)</f>
        <v>1.0818412938821875E-4</v>
      </c>
      <c r="AO322" s="3"/>
      <c r="AP322">
        <v>0</v>
      </c>
      <c r="AR322" t="s">
        <v>64</v>
      </c>
      <c r="AS322" t="s">
        <v>22855</v>
      </c>
      <c r="AT322" s="2">
        <v>1.6679999999999999</v>
      </c>
      <c r="AU322" s="1">
        <f t="shared" si="43"/>
        <v>0.55074826006060595</v>
      </c>
      <c r="AV322" s="1">
        <f t="shared" si="44"/>
        <v>0.39648258945438192</v>
      </c>
      <c r="AW322" s="1">
        <f t="shared" si="45"/>
        <v>0.24221691884815794</v>
      </c>
    </row>
    <row r="323" spans="1:49" x14ac:dyDescent="0.2">
      <c r="A323">
        <v>321</v>
      </c>
      <c r="B323" t="s">
        <v>22854</v>
      </c>
      <c r="C323" t="s">
        <v>22853</v>
      </c>
      <c r="D323" t="s">
        <v>22852</v>
      </c>
      <c r="F323" t="s">
        <v>22851</v>
      </c>
      <c r="G323" t="s">
        <v>19</v>
      </c>
      <c r="H323" t="s">
        <v>18</v>
      </c>
      <c r="I323" t="s">
        <v>22850</v>
      </c>
      <c r="J323">
        <v>60025502</v>
      </c>
      <c r="K323" t="s">
        <v>22849</v>
      </c>
      <c r="L323" t="s">
        <v>22848</v>
      </c>
      <c r="M323" t="s">
        <v>342</v>
      </c>
      <c r="N323">
        <v>1</v>
      </c>
      <c r="O323" t="s">
        <v>22847</v>
      </c>
      <c r="P323">
        <v>23093216500</v>
      </c>
      <c r="Q323">
        <v>60025502</v>
      </c>
      <c r="R323" s="7">
        <v>39578</v>
      </c>
      <c r="S323" s="8">
        <f t="shared" si="40"/>
        <v>2008</v>
      </c>
      <c r="T323" s="8">
        <v>2008</v>
      </c>
      <c r="U323" s="8">
        <f t="shared" si="41"/>
        <v>14</v>
      </c>
      <c r="V323" s="7">
        <v>39578</v>
      </c>
      <c r="W323" t="s">
        <v>22846</v>
      </c>
      <c r="X323" s="2">
        <v>0.29299999999999998</v>
      </c>
      <c r="Y323" s="6">
        <f t="shared" si="46"/>
        <v>7.8214676596994204E-3</v>
      </c>
      <c r="AA323">
        <v>2179849</v>
      </c>
      <c r="AB323">
        <v>29055</v>
      </c>
      <c r="AD323" t="s">
        <v>8</v>
      </c>
      <c r="AE323">
        <v>22</v>
      </c>
      <c r="AF323">
        <v>11</v>
      </c>
      <c r="AH323" t="s">
        <v>22845</v>
      </c>
      <c r="AI323" t="s">
        <v>22844</v>
      </c>
      <c r="AK323" t="s">
        <v>22843</v>
      </c>
      <c r="AL323">
        <v>0</v>
      </c>
      <c r="AM323" s="5">
        <f t="shared" si="42"/>
        <v>0</v>
      </c>
      <c r="AN323" s="4">
        <f t="shared" si="47"/>
        <v>0</v>
      </c>
      <c r="AO323" s="3"/>
      <c r="AP323">
        <v>0</v>
      </c>
      <c r="AQ323" t="s">
        <v>2130</v>
      </c>
      <c r="AR323" t="s">
        <v>22842</v>
      </c>
      <c r="AS323" t="s">
        <v>2128</v>
      </c>
      <c r="AT323" s="2">
        <v>1.6679999999999999</v>
      </c>
      <c r="AU323" s="1">
        <f t="shared" si="43"/>
        <v>0.54750273617895939</v>
      </c>
      <c r="AV323" s="1">
        <f t="shared" si="44"/>
        <v>0.39107338298497102</v>
      </c>
      <c r="AW323" s="1">
        <f t="shared" si="45"/>
        <v>0.23464402979098262</v>
      </c>
    </row>
    <row r="324" spans="1:49" x14ac:dyDescent="0.2">
      <c r="A324">
        <v>322</v>
      </c>
      <c r="B324" t="s">
        <v>22841</v>
      </c>
      <c r="C324" t="s">
        <v>22840</v>
      </c>
      <c r="F324" t="s">
        <v>22839</v>
      </c>
      <c r="G324" t="s">
        <v>19</v>
      </c>
      <c r="H324" t="s">
        <v>18</v>
      </c>
      <c r="I324" t="s">
        <v>22838</v>
      </c>
      <c r="J324" t="s">
        <v>22837</v>
      </c>
      <c r="K324" t="s">
        <v>22836</v>
      </c>
      <c r="L324" t="s">
        <v>22835</v>
      </c>
      <c r="M324" t="s">
        <v>22834</v>
      </c>
      <c r="N324">
        <v>10</v>
      </c>
      <c r="O324" t="s">
        <v>22833</v>
      </c>
      <c r="P324" t="s">
        <v>22832</v>
      </c>
      <c r="Q324" t="s">
        <v>22831</v>
      </c>
      <c r="R324" s="7">
        <v>39578</v>
      </c>
      <c r="S324" s="8">
        <f t="shared" si="40"/>
        <v>2008</v>
      </c>
      <c r="T324" s="8">
        <v>2008</v>
      </c>
      <c r="U324" s="8">
        <f t="shared" si="41"/>
        <v>14</v>
      </c>
      <c r="V324" s="7">
        <v>39578</v>
      </c>
      <c r="W324" t="s">
        <v>7190</v>
      </c>
      <c r="X324" s="2">
        <v>2.3759999999999999</v>
      </c>
      <c r="Y324" s="6">
        <f t="shared" si="46"/>
        <v>6.3425963001521576E-2</v>
      </c>
      <c r="AA324" t="s">
        <v>7189</v>
      </c>
      <c r="AB324">
        <v>26765</v>
      </c>
      <c r="AC324">
        <v>15384357</v>
      </c>
      <c r="AD324" t="s">
        <v>8</v>
      </c>
      <c r="AE324">
        <v>678</v>
      </c>
      <c r="AF324">
        <v>2</v>
      </c>
      <c r="AH324" t="s">
        <v>22830</v>
      </c>
      <c r="AI324" t="s">
        <v>22829</v>
      </c>
      <c r="AJ324" t="s">
        <v>22828</v>
      </c>
      <c r="AK324" t="s">
        <v>22827</v>
      </c>
      <c r="AL324">
        <v>3</v>
      </c>
      <c r="AM324" s="5">
        <f t="shared" si="42"/>
        <v>0.21428571428571427</v>
      </c>
      <c r="AN324" s="4">
        <f t="shared" si="47"/>
        <v>3.2455238816465621E-4</v>
      </c>
      <c r="AO324" s="3"/>
      <c r="AP324">
        <v>0</v>
      </c>
      <c r="AR324" t="s">
        <v>64</v>
      </c>
      <c r="AT324" s="2">
        <v>5.8739999999999997</v>
      </c>
      <c r="AU324" s="1">
        <f t="shared" si="43"/>
        <v>4.4495539817514498</v>
      </c>
      <c r="AV324" s="1">
        <f t="shared" si="44"/>
        <v>3.1875257694843118</v>
      </c>
      <c r="AW324" s="1">
        <f t="shared" si="45"/>
        <v>1.9254975572171733</v>
      </c>
    </row>
    <row r="325" spans="1:49" x14ac:dyDescent="0.2">
      <c r="A325">
        <v>323</v>
      </c>
      <c r="B325" t="s">
        <v>22826</v>
      </c>
      <c r="C325" t="s">
        <v>22825</v>
      </c>
      <c r="D325" t="s">
        <v>22824</v>
      </c>
      <c r="F325" t="s">
        <v>22823</v>
      </c>
      <c r="G325" t="s">
        <v>19</v>
      </c>
      <c r="H325" t="s">
        <v>18</v>
      </c>
      <c r="I325" t="s">
        <v>22822</v>
      </c>
      <c r="J325" t="s">
        <v>22821</v>
      </c>
      <c r="K325" t="s">
        <v>22820</v>
      </c>
      <c r="L325" t="s">
        <v>22819</v>
      </c>
      <c r="M325" t="s">
        <v>22818</v>
      </c>
      <c r="N325">
        <v>4</v>
      </c>
      <c r="O325" t="s">
        <v>22817</v>
      </c>
      <c r="P325" t="s">
        <v>22816</v>
      </c>
      <c r="Q325" t="s">
        <v>22815</v>
      </c>
      <c r="R325" s="7">
        <v>39578</v>
      </c>
      <c r="S325" s="8">
        <f t="shared" si="40"/>
        <v>2008</v>
      </c>
      <c r="T325" s="8">
        <v>2008</v>
      </c>
      <c r="U325" s="8">
        <f t="shared" si="41"/>
        <v>14</v>
      </c>
      <c r="V325" s="7">
        <v>39578</v>
      </c>
      <c r="W325" t="s">
        <v>22814</v>
      </c>
      <c r="X325" s="2">
        <v>0.85199999999999998</v>
      </c>
      <c r="Y325" s="6">
        <f t="shared" si="46"/>
        <v>2.2743653399535518E-2</v>
      </c>
      <c r="AA325">
        <v>2727714</v>
      </c>
      <c r="AB325">
        <v>26844</v>
      </c>
      <c r="AD325" t="s">
        <v>8</v>
      </c>
      <c r="AE325">
        <v>77</v>
      </c>
      <c r="AF325">
        <v>4</v>
      </c>
      <c r="AH325" t="s">
        <v>22813</v>
      </c>
      <c r="AI325" t="s">
        <v>22812</v>
      </c>
      <c r="AJ325" t="s">
        <v>22811</v>
      </c>
      <c r="AK325" t="s">
        <v>22810</v>
      </c>
      <c r="AL325">
        <v>5</v>
      </c>
      <c r="AM325" s="5">
        <f t="shared" si="42"/>
        <v>0.35714285714285715</v>
      </c>
      <c r="AN325" s="4">
        <f t="shared" si="47"/>
        <v>5.4092064694109376E-4</v>
      </c>
      <c r="AO325" s="3"/>
      <c r="AP325">
        <v>0</v>
      </c>
      <c r="AR325" t="s">
        <v>64</v>
      </c>
      <c r="AT325" s="2" t="s">
        <v>0</v>
      </c>
      <c r="AU325" s="1">
        <f t="shared" si="43"/>
        <v>1.6082833573757191</v>
      </c>
      <c r="AV325" s="1">
        <f t="shared" si="44"/>
        <v>1.1642287023238307</v>
      </c>
      <c r="AW325" s="1">
        <f t="shared" si="45"/>
        <v>0.72017404727194212</v>
      </c>
    </row>
    <row r="326" spans="1:49" x14ac:dyDescent="0.2">
      <c r="A326">
        <v>324</v>
      </c>
      <c r="B326" t="s">
        <v>22809</v>
      </c>
      <c r="C326" t="s">
        <v>22808</v>
      </c>
      <c r="E326">
        <v>18467588</v>
      </c>
      <c r="F326" t="s">
        <v>22807</v>
      </c>
      <c r="G326" t="s">
        <v>19</v>
      </c>
      <c r="H326" t="s">
        <v>18</v>
      </c>
      <c r="I326" t="s">
        <v>22806</v>
      </c>
      <c r="J326" t="s">
        <v>22805</v>
      </c>
      <c r="K326" t="s">
        <v>22804</v>
      </c>
      <c r="L326" t="s">
        <v>22803</v>
      </c>
      <c r="M326" t="s">
        <v>22802</v>
      </c>
      <c r="N326">
        <v>7</v>
      </c>
      <c r="O326" t="s">
        <v>22801</v>
      </c>
      <c r="P326" t="s">
        <v>22800</v>
      </c>
      <c r="Q326" t="s">
        <v>22799</v>
      </c>
      <c r="R326" s="7">
        <v>39577</v>
      </c>
      <c r="S326" s="8">
        <f t="shared" ref="S326:S389" si="48">YEAR(R326)</f>
        <v>2008</v>
      </c>
      <c r="T326" s="8">
        <v>2008</v>
      </c>
      <c r="U326" s="8">
        <f t="shared" ref="U326:U389" si="49">2022-T326</f>
        <v>14</v>
      </c>
      <c r="V326" s="7">
        <v>39577</v>
      </c>
      <c r="W326" t="s">
        <v>13041</v>
      </c>
      <c r="X326" s="2">
        <v>12.555999999999999</v>
      </c>
      <c r="Y326" s="6">
        <f t="shared" si="46"/>
        <v>0.33517524892554923</v>
      </c>
      <c r="AA326">
        <v>368075</v>
      </c>
      <c r="AB326">
        <v>23571</v>
      </c>
      <c r="AC326">
        <v>10959203</v>
      </c>
      <c r="AD326" t="s">
        <v>8</v>
      </c>
      <c r="AE326">
        <v>320</v>
      </c>
      <c r="AF326">
        <v>5877</v>
      </c>
      <c r="AH326" t="s">
        <v>22798</v>
      </c>
      <c r="AI326" t="s">
        <v>22797</v>
      </c>
      <c r="AK326" t="s">
        <v>22796</v>
      </c>
      <c r="AL326">
        <v>413</v>
      </c>
      <c r="AM326" s="5">
        <f t="shared" ref="AM326:AM389" si="50">AL326/U326</f>
        <v>29.5</v>
      </c>
      <c r="AN326" s="4">
        <f t="shared" si="47"/>
        <v>4.4680045437334344E-2</v>
      </c>
      <c r="AO326" s="3"/>
      <c r="AP326">
        <v>0</v>
      </c>
      <c r="AR326" t="s">
        <v>64</v>
      </c>
      <c r="AT326" s="2">
        <v>47.728000000000002</v>
      </c>
      <c r="AU326" s="1">
        <f t="shared" ref="AU326:AU389" si="51">(Y326*0.7+AN326*0.3)*100</f>
        <v>24.802668787908473</v>
      </c>
      <c r="AV326" s="1">
        <f t="shared" ref="AV326:AV389" si="52">(Y326*0.5+AN326*0.5)*100</f>
        <v>18.99276471814418</v>
      </c>
      <c r="AW326" s="1">
        <f t="shared" ref="AW326:AW389" si="53">(Y326*0.3+AN326*0.7)*100</f>
        <v>13.182860648379879</v>
      </c>
    </row>
    <row r="327" spans="1:49" x14ac:dyDescent="0.2">
      <c r="A327">
        <v>325</v>
      </c>
      <c r="B327" t="s">
        <v>22795</v>
      </c>
      <c r="C327" t="s">
        <v>22794</v>
      </c>
      <c r="D327" t="s">
        <v>22793</v>
      </c>
      <c r="F327" t="s">
        <v>22792</v>
      </c>
      <c r="G327" t="s">
        <v>19</v>
      </c>
      <c r="H327" t="s">
        <v>18</v>
      </c>
      <c r="I327" t="s">
        <v>8966</v>
      </c>
      <c r="J327" t="s">
        <v>22791</v>
      </c>
      <c r="K327" t="s">
        <v>22790</v>
      </c>
      <c r="L327" t="s">
        <v>22789</v>
      </c>
      <c r="M327" t="s">
        <v>22788</v>
      </c>
      <c r="N327">
        <v>5</v>
      </c>
      <c r="O327" t="s">
        <v>22787</v>
      </c>
      <c r="P327" t="s">
        <v>22786</v>
      </c>
      <c r="Q327" t="s">
        <v>22785</v>
      </c>
      <c r="R327" s="7">
        <v>39577</v>
      </c>
      <c r="S327" s="8">
        <f t="shared" si="48"/>
        <v>2008</v>
      </c>
      <c r="T327" s="8">
        <v>2008</v>
      </c>
      <c r="U327" s="8">
        <f t="shared" si="49"/>
        <v>14</v>
      </c>
      <c r="V327" s="7">
        <v>39577</v>
      </c>
      <c r="W327" t="s">
        <v>22784</v>
      </c>
      <c r="X327" s="2">
        <v>0.627</v>
      </c>
      <c r="Y327" s="6">
        <f t="shared" si="46"/>
        <v>1.6737406903179305E-2</v>
      </c>
      <c r="AA327">
        <v>1403664</v>
      </c>
      <c r="AB327">
        <v>13681</v>
      </c>
      <c r="AD327" t="s">
        <v>8</v>
      </c>
      <c r="AE327">
        <v>31</v>
      </c>
      <c r="AF327">
        <v>7</v>
      </c>
      <c r="AH327" t="s">
        <v>22783</v>
      </c>
      <c r="AI327" t="s">
        <v>22782</v>
      </c>
      <c r="AJ327" t="s">
        <v>22781</v>
      </c>
      <c r="AK327" t="s">
        <v>22780</v>
      </c>
      <c r="AL327">
        <v>18</v>
      </c>
      <c r="AM327" s="5">
        <f t="shared" si="50"/>
        <v>1.2857142857142858</v>
      </c>
      <c r="AN327" s="4">
        <f t="shared" si="47"/>
        <v>1.9473143289879377E-3</v>
      </c>
      <c r="AO327" s="3"/>
      <c r="AP327">
        <v>0</v>
      </c>
      <c r="AR327" t="s">
        <v>64</v>
      </c>
      <c r="AT327" s="2">
        <v>3.1669999999999998</v>
      </c>
      <c r="AU327" s="1">
        <f t="shared" si="51"/>
        <v>1.2300379130921895</v>
      </c>
      <c r="AV327" s="1">
        <f t="shared" si="52"/>
        <v>0.93423606160836203</v>
      </c>
      <c r="AW327" s="1">
        <f t="shared" si="53"/>
        <v>0.63843421012453472</v>
      </c>
    </row>
    <row r="328" spans="1:49" x14ac:dyDescent="0.2">
      <c r="A328">
        <v>326</v>
      </c>
      <c r="B328" t="s">
        <v>22779</v>
      </c>
      <c r="C328" t="s">
        <v>22778</v>
      </c>
      <c r="F328" t="s">
        <v>22777</v>
      </c>
      <c r="G328" t="s">
        <v>19</v>
      </c>
      <c r="H328" t="s">
        <v>18</v>
      </c>
      <c r="I328" t="s">
        <v>22776</v>
      </c>
      <c r="J328">
        <v>60000673</v>
      </c>
      <c r="K328" t="s">
        <v>22775</v>
      </c>
      <c r="L328" t="s">
        <v>22774</v>
      </c>
      <c r="M328" t="s">
        <v>1322</v>
      </c>
      <c r="N328">
        <v>2</v>
      </c>
      <c r="O328" t="s">
        <v>22773</v>
      </c>
      <c r="P328" t="s">
        <v>22772</v>
      </c>
      <c r="Q328" t="s">
        <v>22771</v>
      </c>
      <c r="R328" s="7">
        <v>39576</v>
      </c>
      <c r="S328" s="8">
        <f t="shared" si="48"/>
        <v>2008</v>
      </c>
      <c r="T328" s="8">
        <v>2008</v>
      </c>
      <c r="U328" s="8">
        <f t="shared" si="49"/>
        <v>14</v>
      </c>
      <c r="V328" s="7">
        <v>39576</v>
      </c>
      <c r="W328" t="s">
        <v>22757</v>
      </c>
      <c r="X328" s="2">
        <v>0</v>
      </c>
      <c r="Y328" s="6">
        <f t="shared" si="46"/>
        <v>0</v>
      </c>
      <c r="AB328">
        <v>21101038511</v>
      </c>
      <c r="AC328">
        <v>21699291</v>
      </c>
      <c r="AD328" t="s">
        <v>8</v>
      </c>
      <c r="AE328">
        <v>113</v>
      </c>
      <c r="AF328">
        <v>5</v>
      </c>
      <c r="AG328" t="s">
        <v>22770</v>
      </c>
      <c r="AI328" t="s">
        <v>22769</v>
      </c>
      <c r="AK328" t="s">
        <v>22768</v>
      </c>
      <c r="AL328">
        <v>11</v>
      </c>
      <c r="AM328" s="5">
        <f t="shared" si="50"/>
        <v>0.7857142857142857</v>
      </c>
      <c r="AN328" s="4">
        <f t="shared" si="47"/>
        <v>1.1900254232704063E-3</v>
      </c>
      <c r="AO328" s="3"/>
      <c r="AP328">
        <v>1</v>
      </c>
      <c r="AR328" t="s">
        <v>64</v>
      </c>
      <c r="AT328" s="2" t="s">
        <v>0</v>
      </c>
      <c r="AU328" s="1">
        <f t="shared" si="51"/>
        <v>3.570076269811219E-2</v>
      </c>
      <c r="AV328" s="1">
        <f t="shared" si="52"/>
        <v>5.9501271163520317E-2</v>
      </c>
      <c r="AW328" s="1">
        <f t="shared" si="53"/>
        <v>8.330177962892843E-2</v>
      </c>
    </row>
    <row r="329" spans="1:49" x14ac:dyDescent="0.2">
      <c r="A329">
        <v>327</v>
      </c>
      <c r="B329" t="s">
        <v>22767</v>
      </c>
      <c r="C329" t="s">
        <v>22766</v>
      </c>
      <c r="F329" t="s">
        <v>22765</v>
      </c>
      <c r="G329" t="s">
        <v>19</v>
      </c>
      <c r="H329" t="s">
        <v>18</v>
      </c>
      <c r="I329" t="s">
        <v>22764</v>
      </c>
      <c r="J329" t="s">
        <v>22763</v>
      </c>
      <c r="K329" t="s">
        <v>22762</v>
      </c>
      <c r="L329" t="s">
        <v>22761</v>
      </c>
      <c r="M329" t="s">
        <v>2436</v>
      </c>
      <c r="N329">
        <v>3</v>
      </c>
      <c r="O329" t="s">
        <v>22760</v>
      </c>
      <c r="P329" t="s">
        <v>22759</v>
      </c>
      <c r="Q329" t="s">
        <v>22758</v>
      </c>
      <c r="R329" s="7">
        <v>39576</v>
      </c>
      <c r="S329" s="8">
        <f t="shared" si="48"/>
        <v>2008</v>
      </c>
      <c r="T329" s="8">
        <v>2008</v>
      </c>
      <c r="U329" s="8">
        <f t="shared" si="49"/>
        <v>14</v>
      </c>
      <c r="V329" s="7">
        <v>39576</v>
      </c>
      <c r="W329" t="s">
        <v>22757</v>
      </c>
      <c r="X329" s="2">
        <v>0</v>
      </c>
      <c r="Y329" s="6">
        <f t="shared" si="46"/>
        <v>0</v>
      </c>
      <c r="AB329">
        <v>21101038511</v>
      </c>
      <c r="AC329">
        <v>21699291</v>
      </c>
      <c r="AD329" t="s">
        <v>8</v>
      </c>
      <c r="AE329">
        <v>113</v>
      </c>
      <c r="AF329">
        <v>5</v>
      </c>
      <c r="AG329" t="s">
        <v>22756</v>
      </c>
      <c r="AI329" t="s">
        <v>22755</v>
      </c>
      <c r="AK329" t="s">
        <v>22754</v>
      </c>
      <c r="AL329">
        <v>2</v>
      </c>
      <c r="AM329" s="5">
        <f t="shared" si="50"/>
        <v>0.14285714285714285</v>
      </c>
      <c r="AN329" s="4">
        <f t="shared" si="47"/>
        <v>2.1636825877643749E-4</v>
      </c>
      <c r="AO329" s="3"/>
      <c r="AP329">
        <v>0</v>
      </c>
      <c r="AR329" t="s">
        <v>64</v>
      </c>
      <c r="AT329" s="2" t="s">
        <v>0</v>
      </c>
      <c r="AU329" s="1">
        <f t="shared" si="51"/>
        <v>6.4910477632931238E-3</v>
      </c>
      <c r="AV329" s="1">
        <f t="shared" si="52"/>
        <v>1.0818412938821874E-2</v>
      </c>
      <c r="AW329" s="1">
        <f t="shared" si="53"/>
        <v>1.5145778114350625E-2</v>
      </c>
    </row>
    <row r="330" spans="1:49" x14ac:dyDescent="0.2">
      <c r="A330">
        <v>328</v>
      </c>
      <c r="B330" t="s">
        <v>22753</v>
      </c>
      <c r="C330" t="s">
        <v>22752</v>
      </c>
      <c r="F330" t="s">
        <v>22751</v>
      </c>
      <c r="G330" t="s">
        <v>19</v>
      </c>
      <c r="H330" t="s">
        <v>18</v>
      </c>
      <c r="I330" t="s">
        <v>22750</v>
      </c>
      <c r="J330">
        <v>60027550</v>
      </c>
      <c r="K330" t="s">
        <v>37</v>
      </c>
      <c r="L330" t="s">
        <v>36</v>
      </c>
      <c r="M330" t="s">
        <v>35</v>
      </c>
      <c r="N330">
        <v>3</v>
      </c>
      <c r="O330" t="s">
        <v>22749</v>
      </c>
      <c r="P330" t="s">
        <v>22748</v>
      </c>
      <c r="Q330" t="s">
        <v>22705</v>
      </c>
      <c r="R330" s="7">
        <v>39576</v>
      </c>
      <c r="S330" s="8">
        <f t="shared" si="48"/>
        <v>2008</v>
      </c>
      <c r="T330" s="8">
        <v>2008</v>
      </c>
      <c r="U330" s="8">
        <f t="shared" si="49"/>
        <v>14</v>
      </c>
      <c r="V330" s="7">
        <v>2008</v>
      </c>
      <c r="W330" t="s">
        <v>12565</v>
      </c>
      <c r="X330" s="2">
        <v>0.75</v>
      </c>
      <c r="Y330" s="6">
        <f t="shared" si="46"/>
        <v>2.0020821654520703E-2</v>
      </c>
      <c r="AA330" t="s">
        <v>12564</v>
      </c>
      <c r="AB330">
        <v>29221</v>
      </c>
      <c r="AD330" t="s">
        <v>8</v>
      </c>
      <c r="AE330">
        <v>15</v>
      </c>
      <c r="AF330">
        <v>4</v>
      </c>
      <c r="AG330">
        <v>42309</v>
      </c>
      <c r="AI330" t="s">
        <v>22747</v>
      </c>
      <c r="AK330" t="s">
        <v>22746</v>
      </c>
      <c r="AL330">
        <v>6</v>
      </c>
      <c r="AM330" s="5">
        <f t="shared" si="50"/>
        <v>0.42857142857142855</v>
      </c>
      <c r="AN330" s="4">
        <f t="shared" si="47"/>
        <v>6.4910477632931242E-4</v>
      </c>
      <c r="AO330" s="3"/>
      <c r="AP330">
        <v>0</v>
      </c>
      <c r="AQ330" t="s">
        <v>26</v>
      </c>
      <c r="AR330" t="s">
        <v>22702</v>
      </c>
      <c r="AS330" t="s">
        <v>24</v>
      </c>
      <c r="AT330" s="2">
        <v>2.0230000000000001</v>
      </c>
      <c r="AU330" s="1">
        <f t="shared" si="51"/>
        <v>1.4209306591063284</v>
      </c>
      <c r="AV330" s="1">
        <f t="shared" si="52"/>
        <v>1.0334963215425006</v>
      </c>
      <c r="AW330" s="1">
        <f t="shared" si="53"/>
        <v>0.64606198397867287</v>
      </c>
    </row>
    <row r="331" spans="1:49" x14ac:dyDescent="0.2">
      <c r="A331">
        <v>329</v>
      </c>
      <c r="B331" t="s">
        <v>22745</v>
      </c>
      <c r="C331" t="s">
        <v>22744</v>
      </c>
      <c r="F331" t="s">
        <v>22743</v>
      </c>
      <c r="G331" t="s">
        <v>19</v>
      </c>
      <c r="H331" t="s">
        <v>18</v>
      </c>
      <c r="I331" t="s">
        <v>22742</v>
      </c>
      <c r="J331" t="s">
        <v>22741</v>
      </c>
      <c r="K331" t="s">
        <v>22740</v>
      </c>
      <c r="L331" t="s">
        <v>22739</v>
      </c>
      <c r="M331" t="s">
        <v>22738</v>
      </c>
      <c r="N331">
        <v>7</v>
      </c>
      <c r="O331" t="s">
        <v>22737</v>
      </c>
      <c r="P331" t="s">
        <v>22736</v>
      </c>
      <c r="Q331" t="s">
        <v>22735</v>
      </c>
      <c r="R331" s="7">
        <v>39576</v>
      </c>
      <c r="S331" s="8">
        <f t="shared" si="48"/>
        <v>2008</v>
      </c>
      <c r="T331" s="8">
        <v>2008</v>
      </c>
      <c r="U331" s="8">
        <f t="shared" si="49"/>
        <v>14</v>
      </c>
      <c r="V331" s="7">
        <v>2008</v>
      </c>
      <c r="W331" t="s">
        <v>15527</v>
      </c>
      <c r="X331" s="2">
        <v>0.60499999999999998</v>
      </c>
      <c r="Y331" s="6">
        <f t="shared" si="46"/>
        <v>1.6150129467980032E-2</v>
      </c>
      <c r="AA331">
        <v>346748</v>
      </c>
      <c r="AB331">
        <v>15563</v>
      </c>
      <c r="AD331" t="s">
        <v>8</v>
      </c>
      <c r="AE331">
        <v>79</v>
      </c>
      <c r="AF331">
        <v>4</v>
      </c>
      <c r="AG331">
        <v>46101</v>
      </c>
      <c r="AI331" t="s">
        <v>22734</v>
      </c>
      <c r="AK331" t="s">
        <v>22733</v>
      </c>
      <c r="AL331">
        <v>14</v>
      </c>
      <c r="AM331" s="5">
        <f t="shared" si="50"/>
        <v>1</v>
      </c>
      <c r="AN331" s="4">
        <f t="shared" si="47"/>
        <v>1.5145778114350624E-3</v>
      </c>
      <c r="AO331" s="3"/>
      <c r="AP331">
        <v>0</v>
      </c>
      <c r="AQ331" t="s">
        <v>22732</v>
      </c>
      <c r="AR331" t="s">
        <v>22731</v>
      </c>
      <c r="AS331" t="s">
        <v>22730</v>
      </c>
      <c r="AT331" s="2">
        <v>1.5229999999999999</v>
      </c>
      <c r="AU331" s="1">
        <f t="shared" si="51"/>
        <v>1.1759463971016542</v>
      </c>
      <c r="AV331" s="1">
        <f t="shared" si="52"/>
        <v>0.88323536397075464</v>
      </c>
      <c r="AW331" s="1">
        <f t="shared" si="53"/>
        <v>0.59052433083985534</v>
      </c>
    </row>
    <row r="332" spans="1:49" x14ac:dyDescent="0.2">
      <c r="A332">
        <v>330</v>
      </c>
      <c r="B332" t="s">
        <v>22729</v>
      </c>
      <c r="C332" t="s">
        <v>22728</v>
      </c>
      <c r="F332" t="s">
        <v>22727</v>
      </c>
      <c r="G332" t="s">
        <v>19</v>
      </c>
      <c r="H332" t="s">
        <v>18</v>
      </c>
      <c r="I332" t="s">
        <v>22726</v>
      </c>
      <c r="N332">
        <v>9</v>
      </c>
      <c r="O332" t="s">
        <v>22725</v>
      </c>
      <c r="P332" t="s">
        <v>22724</v>
      </c>
      <c r="Q332" t="s">
        <v>22723</v>
      </c>
      <c r="R332" s="7">
        <v>39576</v>
      </c>
      <c r="S332" s="8">
        <f t="shared" si="48"/>
        <v>2008</v>
      </c>
      <c r="T332" s="8">
        <v>2008</v>
      </c>
      <c r="U332" s="8">
        <f t="shared" si="49"/>
        <v>14</v>
      </c>
      <c r="V332" s="7">
        <v>2008</v>
      </c>
      <c r="W332" t="s">
        <v>15527</v>
      </c>
      <c r="X332" s="2">
        <v>0.60499999999999998</v>
      </c>
      <c r="Y332" s="6">
        <f t="shared" si="46"/>
        <v>1.6150129467980032E-2</v>
      </c>
      <c r="AA332">
        <v>346748</v>
      </c>
      <c r="AB332">
        <v>15563</v>
      </c>
      <c r="AD332" t="s">
        <v>8</v>
      </c>
      <c r="AE332">
        <v>79</v>
      </c>
      <c r="AF332">
        <v>4</v>
      </c>
      <c r="AG332">
        <v>44702</v>
      </c>
      <c r="AI332" t="s">
        <v>22722</v>
      </c>
      <c r="AK332" t="s">
        <v>22721</v>
      </c>
      <c r="AL332">
        <v>88</v>
      </c>
      <c r="AM332" s="5">
        <f t="shared" si="50"/>
        <v>6.2857142857142856</v>
      </c>
      <c r="AN332" s="4">
        <f t="shared" si="47"/>
        <v>9.5202033861632503E-3</v>
      </c>
      <c r="AO332" s="3"/>
      <c r="AP332">
        <v>0</v>
      </c>
      <c r="AQ332" t="s">
        <v>45</v>
      </c>
      <c r="AR332" t="s">
        <v>22720</v>
      </c>
      <c r="AS332" t="s">
        <v>43</v>
      </c>
      <c r="AT332" s="2">
        <v>1.5229999999999999</v>
      </c>
      <c r="AU332" s="1">
        <f t="shared" si="51"/>
        <v>1.4161151643434997</v>
      </c>
      <c r="AV332" s="1">
        <f t="shared" si="52"/>
        <v>1.283516642707164</v>
      </c>
      <c r="AW332" s="1">
        <f t="shared" si="53"/>
        <v>1.1509181210708284</v>
      </c>
    </row>
    <row r="333" spans="1:49" x14ac:dyDescent="0.2">
      <c r="A333">
        <v>331</v>
      </c>
      <c r="B333" t="s">
        <v>22719</v>
      </c>
      <c r="C333" t="s">
        <v>22718</v>
      </c>
      <c r="F333" t="s">
        <v>22717</v>
      </c>
      <c r="G333" t="s">
        <v>19</v>
      </c>
      <c r="H333" t="s">
        <v>18</v>
      </c>
      <c r="I333" t="s">
        <v>22716</v>
      </c>
      <c r="J333">
        <v>60027550</v>
      </c>
      <c r="K333" t="s">
        <v>37</v>
      </c>
      <c r="L333" t="s">
        <v>36</v>
      </c>
      <c r="M333" t="s">
        <v>35</v>
      </c>
      <c r="N333">
        <v>3</v>
      </c>
      <c r="O333" t="s">
        <v>22715</v>
      </c>
      <c r="P333" t="s">
        <v>22714</v>
      </c>
      <c r="Q333" t="s">
        <v>22705</v>
      </c>
      <c r="R333" s="7">
        <v>39576</v>
      </c>
      <c r="S333" s="8">
        <f t="shared" si="48"/>
        <v>2008</v>
      </c>
      <c r="T333" s="8">
        <v>2008</v>
      </c>
      <c r="U333" s="8">
        <f t="shared" si="49"/>
        <v>14</v>
      </c>
      <c r="V333" s="7">
        <v>2008</v>
      </c>
      <c r="W333" t="s">
        <v>12565</v>
      </c>
      <c r="X333" s="2">
        <v>0.75</v>
      </c>
      <c r="Y333" s="6">
        <f t="shared" si="46"/>
        <v>2.0020821654520703E-2</v>
      </c>
      <c r="AA333" t="s">
        <v>12564</v>
      </c>
      <c r="AB333">
        <v>29221</v>
      </c>
      <c r="AD333" t="s">
        <v>8</v>
      </c>
      <c r="AE333">
        <v>15</v>
      </c>
      <c r="AF333">
        <v>4</v>
      </c>
      <c r="AG333">
        <v>42307</v>
      </c>
      <c r="AI333" t="s">
        <v>22713</v>
      </c>
      <c r="AK333" t="s">
        <v>22712</v>
      </c>
      <c r="AL333">
        <v>12</v>
      </c>
      <c r="AM333" s="5">
        <f t="shared" si="50"/>
        <v>0.8571428571428571</v>
      </c>
      <c r="AN333" s="4">
        <f t="shared" si="47"/>
        <v>1.2982095526586248E-3</v>
      </c>
      <c r="AO333" s="3"/>
      <c r="AP333">
        <v>0</v>
      </c>
      <c r="AQ333" t="s">
        <v>26</v>
      </c>
      <c r="AR333" t="s">
        <v>22702</v>
      </c>
      <c r="AS333" t="s">
        <v>24</v>
      </c>
      <c r="AT333" s="2">
        <v>2.0230000000000001</v>
      </c>
      <c r="AU333" s="1">
        <f t="shared" si="51"/>
        <v>1.440403802396208</v>
      </c>
      <c r="AV333" s="1">
        <f t="shared" si="52"/>
        <v>1.0659515603589664</v>
      </c>
      <c r="AW333" s="1">
        <f t="shared" si="53"/>
        <v>0.69149931832172473</v>
      </c>
    </row>
    <row r="334" spans="1:49" x14ac:dyDescent="0.2">
      <c r="A334">
        <v>332</v>
      </c>
      <c r="B334" t="s">
        <v>22711</v>
      </c>
      <c r="C334" t="s">
        <v>22710</v>
      </c>
      <c r="F334" t="s">
        <v>22709</v>
      </c>
      <c r="G334" t="s">
        <v>19</v>
      </c>
      <c r="H334" t="s">
        <v>18</v>
      </c>
      <c r="I334" t="s">
        <v>22708</v>
      </c>
      <c r="J334">
        <v>60027550</v>
      </c>
      <c r="K334" t="s">
        <v>37</v>
      </c>
      <c r="L334" t="s">
        <v>36</v>
      </c>
      <c r="M334" t="s">
        <v>35</v>
      </c>
      <c r="N334">
        <v>3</v>
      </c>
      <c r="O334" t="s">
        <v>22707</v>
      </c>
      <c r="P334" t="s">
        <v>22706</v>
      </c>
      <c r="Q334" t="s">
        <v>22705</v>
      </c>
      <c r="R334" s="7">
        <v>39576</v>
      </c>
      <c r="S334" s="8">
        <f t="shared" si="48"/>
        <v>2008</v>
      </c>
      <c r="T334" s="8">
        <v>2008</v>
      </c>
      <c r="U334" s="8">
        <f t="shared" si="49"/>
        <v>14</v>
      </c>
      <c r="V334" s="7">
        <v>2008</v>
      </c>
      <c r="W334" t="s">
        <v>12565</v>
      </c>
      <c r="X334" s="2">
        <v>0.75</v>
      </c>
      <c r="Y334" s="6">
        <f t="shared" si="46"/>
        <v>2.0020821654520703E-2</v>
      </c>
      <c r="AA334" t="s">
        <v>12564</v>
      </c>
      <c r="AB334">
        <v>29221</v>
      </c>
      <c r="AD334" t="s">
        <v>8</v>
      </c>
      <c r="AE334">
        <v>15</v>
      </c>
      <c r="AF334">
        <v>4</v>
      </c>
      <c r="AG334">
        <v>42308</v>
      </c>
      <c r="AI334" t="s">
        <v>22704</v>
      </c>
      <c r="AK334" t="s">
        <v>22703</v>
      </c>
      <c r="AL334">
        <v>8</v>
      </c>
      <c r="AM334" s="5">
        <f t="shared" si="50"/>
        <v>0.5714285714285714</v>
      </c>
      <c r="AN334" s="4">
        <f t="shared" si="47"/>
        <v>8.6547303510574997E-4</v>
      </c>
      <c r="AO334" s="3"/>
      <c r="AP334">
        <v>0</v>
      </c>
      <c r="AQ334" t="s">
        <v>26</v>
      </c>
      <c r="AR334" t="s">
        <v>22702</v>
      </c>
      <c r="AS334" t="s">
        <v>24</v>
      </c>
      <c r="AT334" s="2">
        <v>2.0230000000000001</v>
      </c>
      <c r="AU334" s="1">
        <f t="shared" si="51"/>
        <v>1.4274217068696216</v>
      </c>
      <c r="AV334" s="1">
        <f t="shared" si="52"/>
        <v>1.0443147344813226</v>
      </c>
      <c r="AW334" s="1">
        <f t="shared" si="53"/>
        <v>0.66120776209302357</v>
      </c>
    </row>
    <row r="335" spans="1:49" x14ac:dyDescent="0.2">
      <c r="A335">
        <v>333</v>
      </c>
      <c r="B335" t="s">
        <v>22701</v>
      </c>
      <c r="C335" t="s">
        <v>22700</v>
      </c>
      <c r="E335">
        <v>18461180</v>
      </c>
      <c r="F335" t="s">
        <v>22699</v>
      </c>
      <c r="G335" t="s">
        <v>19</v>
      </c>
      <c r="H335" t="s">
        <v>18</v>
      </c>
      <c r="I335" t="s">
        <v>22698</v>
      </c>
      <c r="J335" t="s">
        <v>22697</v>
      </c>
      <c r="K335" t="s">
        <v>22696</v>
      </c>
      <c r="L335" t="s">
        <v>22695</v>
      </c>
      <c r="M335" t="s">
        <v>137</v>
      </c>
      <c r="N335">
        <v>5</v>
      </c>
      <c r="O335" t="s">
        <v>22694</v>
      </c>
      <c r="P335" t="s">
        <v>22693</v>
      </c>
      <c r="Q335" t="s">
        <v>22692</v>
      </c>
      <c r="R335" s="7">
        <v>39575</v>
      </c>
      <c r="S335" s="8">
        <f t="shared" si="48"/>
        <v>2008</v>
      </c>
      <c r="T335" s="8">
        <v>2008</v>
      </c>
      <c r="U335" s="8">
        <f t="shared" si="49"/>
        <v>14</v>
      </c>
      <c r="V335" s="7">
        <v>39575</v>
      </c>
      <c r="W335" t="s">
        <v>19683</v>
      </c>
      <c r="X335" s="2">
        <v>0.99</v>
      </c>
      <c r="Y335" s="6">
        <f t="shared" si="46"/>
        <v>2.6427484583967327E-2</v>
      </c>
      <c r="AB335">
        <v>10600153309</v>
      </c>
      <c r="AC335">
        <v>19326203</v>
      </c>
      <c r="AD335" t="s">
        <v>8</v>
      </c>
      <c r="AE335">
        <v>3</v>
      </c>
      <c r="AF335">
        <v>5</v>
      </c>
      <c r="AG335" t="s">
        <v>22691</v>
      </c>
      <c r="AI335" t="s">
        <v>22690</v>
      </c>
      <c r="AK335" t="s">
        <v>22689</v>
      </c>
      <c r="AL335">
        <v>25</v>
      </c>
      <c r="AM335" s="5">
        <f t="shared" si="50"/>
        <v>1.7857142857142858</v>
      </c>
      <c r="AN335" s="4">
        <f t="shared" si="47"/>
        <v>2.7046032347054689E-3</v>
      </c>
      <c r="AO335" s="3"/>
      <c r="AP335">
        <v>1</v>
      </c>
      <c r="AQ335" t="s">
        <v>13037</v>
      </c>
      <c r="AR335" t="s">
        <v>22688</v>
      </c>
      <c r="AS335" t="s">
        <v>13035</v>
      </c>
      <c r="AT335" s="2">
        <v>3.24</v>
      </c>
      <c r="AU335" s="1">
        <f t="shared" si="51"/>
        <v>1.9310620179188769</v>
      </c>
      <c r="AV335" s="1">
        <f t="shared" si="52"/>
        <v>1.4566043909336399</v>
      </c>
      <c r="AW335" s="1">
        <f t="shared" si="53"/>
        <v>0.9821467639484025</v>
      </c>
    </row>
    <row r="336" spans="1:49" x14ac:dyDescent="0.2">
      <c r="A336">
        <v>334</v>
      </c>
      <c r="B336" t="s">
        <v>22687</v>
      </c>
      <c r="C336" t="s">
        <v>22686</v>
      </c>
      <c r="E336">
        <v>18393414</v>
      </c>
      <c r="F336" t="s">
        <v>22685</v>
      </c>
      <c r="G336" t="s">
        <v>19</v>
      </c>
      <c r="H336" t="s">
        <v>18</v>
      </c>
      <c r="I336" t="s">
        <v>22684</v>
      </c>
      <c r="J336" t="s">
        <v>22683</v>
      </c>
      <c r="K336" t="s">
        <v>22682</v>
      </c>
      <c r="L336" t="s">
        <v>22681</v>
      </c>
      <c r="M336" t="s">
        <v>170</v>
      </c>
      <c r="N336">
        <v>5</v>
      </c>
      <c r="O336" t="s">
        <v>22680</v>
      </c>
      <c r="P336" t="s">
        <v>22679</v>
      </c>
      <c r="Q336" t="s">
        <v>22678</v>
      </c>
      <c r="R336" s="7">
        <v>39575</v>
      </c>
      <c r="S336" s="8">
        <f t="shared" si="48"/>
        <v>2008</v>
      </c>
      <c r="T336" s="8">
        <v>2008</v>
      </c>
      <c r="U336" s="8">
        <f t="shared" si="49"/>
        <v>14</v>
      </c>
      <c r="V336" s="7">
        <v>39575</v>
      </c>
      <c r="W336" t="s">
        <v>9704</v>
      </c>
      <c r="X336" s="2">
        <v>7.1150000000000002</v>
      </c>
      <c r="Y336" s="6">
        <f t="shared" si="46"/>
        <v>0.18993086142921972</v>
      </c>
      <c r="AA336">
        <v>27863</v>
      </c>
      <c r="AB336">
        <v>22680</v>
      </c>
      <c r="AD336" t="s">
        <v>8</v>
      </c>
      <c r="AE336">
        <v>130</v>
      </c>
      <c r="AF336">
        <v>18</v>
      </c>
      <c r="AH336" t="s">
        <v>22677</v>
      </c>
      <c r="AI336" t="s">
        <v>22676</v>
      </c>
      <c r="AK336" t="s">
        <v>22675</v>
      </c>
      <c r="AL336">
        <v>106</v>
      </c>
      <c r="AM336" s="5">
        <f t="shared" si="50"/>
        <v>7.5714285714285712</v>
      </c>
      <c r="AN336" s="4">
        <f t="shared" si="47"/>
        <v>1.1467517715151187E-2</v>
      </c>
      <c r="AO336" s="3"/>
      <c r="AP336">
        <v>0</v>
      </c>
      <c r="AR336" t="s">
        <v>64</v>
      </c>
      <c r="AT336" s="2" t="s">
        <v>0</v>
      </c>
      <c r="AU336" s="1">
        <f t="shared" si="51"/>
        <v>13.639185831499917</v>
      </c>
      <c r="AV336" s="1">
        <f t="shared" si="52"/>
        <v>10.069918957218546</v>
      </c>
      <c r="AW336" s="1">
        <f t="shared" si="53"/>
        <v>6.500652082937175</v>
      </c>
    </row>
    <row r="337" spans="1:49" x14ac:dyDescent="0.2">
      <c r="A337">
        <v>335</v>
      </c>
      <c r="B337" t="s">
        <v>22674</v>
      </c>
      <c r="F337" t="s">
        <v>22673</v>
      </c>
      <c r="G337" t="s">
        <v>19</v>
      </c>
      <c r="H337" t="s">
        <v>18</v>
      </c>
      <c r="I337" t="s">
        <v>22672</v>
      </c>
      <c r="J337" t="s">
        <v>22671</v>
      </c>
      <c r="K337" t="s">
        <v>22670</v>
      </c>
      <c r="L337" t="s">
        <v>22669</v>
      </c>
      <c r="M337" t="s">
        <v>212</v>
      </c>
      <c r="N337">
        <v>3</v>
      </c>
      <c r="O337" t="s">
        <v>22668</v>
      </c>
      <c r="P337" t="s">
        <v>22667</v>
      </c>
      <c r="Q337" t="s">
        <v>22666</v>
      </c>
      <c r="R337" s="7">
        <v>39573</v>
      </c>
      <c r="S337" s="8">
        <f t="shared" si="48"/>
        <v>2008</v>
      </c>
      <c r="T337" s="8">
        <v>2008</v>
      </c>
      <c r="U337" s="8">
        <f t="shared" si="49"/>
        <v>14</v>
      </c>
      <c r="V337" s="7">
        <v>39573</v>
      </c>
      <c r="W337" t="s">
        <v>22665</v>
      </c>
      <c r="X337" s="2">
        <v>0.17399999999999999</v>
      </c>
      <c r="Y337" s="6">
        <f t="shared" si="46"/>
        <v>4.6448306238488024E-3</v>
      </c>
      <c r="AA337" t="s">
        <v>22664</v>
      </c>
      <c r="AB337">
        <v>13608</v>
      </c>
      <c r="AD337" t="s">
        <v>8</v>
      </c>
      <c r="AE337">
        <v>20</v>
      </c>
      <c r="AF337">
        <v>9</v>
      </c>
      <c r="AI337" t="s">
        <v>22663</v>
      </c>
      <c r="AJ337" t="s">
        <v>22662</v>
      </c>
      <c r="AK337" t="s">
        <v>22661</v>
      </c>
      <c r="AL337">
        <v>1</v>
      </c>
      <c r="AM337" s="5">
        <f t="shared" si="50"/>
        <v>7.1428571428571425E-2</v>
      </c>
      <c r="AN337" s="4">
        <f t="shared" si="47"/>
        <v>1.0818412938821875E-4</v>
      </c>
      <c r="AO337" s="3"/>
      <c r="AP337">
        <v>0</v>
      </c>
      <c r="AR337" t="s">
        <v>64</v>
      </c>
      <c r="AT337" s="2" t="s">
        <v>0</v>
      </c>
      <c r="AU337" s="1">
        <f t="shared" si="51"/>
        <v>0.32838366755106269</v>
      </c>
      <c r="AV337" s="1">
        <f t="shared" si="52"/>
        <v>0.23765073766185107</v>
      </c>
      <c r="AW337" s="1">
        <f t="shared" si="53"/>
        <v>0.14691780777263938</v>
      </c>
    </row>
    <row r="338" spans="1:49" x14ac:dyDescent="0.2">
      <c r="A338">
        <v>336</v>
      </c>
      <c r="B338" t="s">
        <v>22660</v>
      </c>
      <c r="C338" t="s">
        <v>22659</v>
      </c>
      <c r="F338" t="s">
        <v>22658</v>
      </c>
      <c r="G338" t="s">
        <v>19</v>
      </c>
      <c r="H338" t="s">
        <v>18</v>
      </c>
      <c r="I338" t="s">
        <v>22657</v>
      </c>
      <c r="J338" t="s">
        <v>22656</v>
      </c>
      <c r="K338" t="s">
        <v>22655</v>
      </c>
      <c r="L338" t="s">
        <v>22654</v>
      </c>
      <c r="M338" t="s">
        <v>22653</v>
      </c>
      <c r="N338">
        <v>3</v>
      </c>
      <c r="O338" t="s">
        <v>22652</v>
      </c>
      <c r="P338" t="s">
        <v>22651</v>
      </c>
      <c r="Q338" t="s">
        <v>22650</v>
      </c>
      <c r="R338" s="7">
        <v>39573</v>
      </c>
      <c r="S338" s="8">
        <f t="shared" si="48"/>
        <v>2008</v>
      </c>
      <c r="T338" s="8">
        <v>2008</v>
      </c>
      <c r="U338" s="8">
        <f t="shared" si="49"/>
        <v>14</v>
      </c>
      <c r="V338" s="7">
        <v>2008</v>
      </c>
      <c r="W338" t="s">
        <v>9675</v>
      </c>
      <c r="X338" s="2">
        <v>0.48899999999999999</v>
      </c>
      <c r="Y338" s="6">
        <f t="shared" si="46"/>
        <v>1.3053575718747497E-2</v>
      </c>
      <c r="AA338">
        <v>17518784</v>
      </c>
      <c r="AB338">
        <v>5700165202</v>
      </c>
      <c r="AD338" t="s">
        <v>8</v>
      </c>
      <c r="AE338">
        <v>2</v>
      </c>
      <c r="AF338">
        <v>3</v>
      </c>
      <c r="AH338" t="s">
        <v>22649</v>
      </c>
      <c r="AI338" t="s">
        <v>22648</v>
      </c>
      <c r="AK338" t="s">
        <v>22647</v>
      </c>
      <c r="AL338">
        <v>35</v>
      </c>
      <c r="AM338" s="5">
        <f t="shared" si="50"/>
        <v>2.5</v>
      </c>
      <c r="AN338" s="4">
        <f t="shared" si="47"/>
        <v>3.7864445285876562E-3</v>
      </c>
      <c r="AO338" s="3"/>
      <c r="AP338">
        <v>0</v>
      </c>
      <c r="AR338" t="s">
        <v>64</v>
      </c>
      <c r="AT338" s="2" t="s">
        <v>0</v>
      </c>
      <c r="AU338" s="1">
        <f t="shared" si="51"/>
        <v>1.0273436361699544</v>
      </c>
      <c r="AV338" s="1">
        <f t="shared" si="52"/>
        <v>0.84200101236675762</v>
      </c>
      <c r="AW338" s="1">
        <f t="shared" si="53"/>
        <v>0.65665838856356074</v>
      </c>
    </row>
    <row r="339" spans="1:49" x14ac:dyDescent="0.2">
      <c r="A339">
        <v>337</v>
      </c>
      <c r="B339" t="s">
        <v>22646</v>
      </c>
      <c r="C339" t="s">
        <v>22645</v>
      </c>
      <c r="F339" t="s">
        <v>22644</v>
      </c>
      <c r="G339" t="s">
        <v>19</v>
      </c>
      <c r="H339" t="s">
        <v>18</v>
      </c>
      <c r="I339" t="s">
        <v>22643</v>
      </c>
      <c r="J339" t="s">
        <v>22642</v>
      </c>
      <c r="K339" t="s">
        <v>22641</v>
      </c>
      <c r="L339" t="s">
        <v>22640</v>
      </c>
      <c r="M339" t="s">
        <v>22639</v>
      </c>
      <c r="N339">
        <v>4</v>
      </c>
      <c r="O339" t="s">
        <v>22638</v>
      </c>
      <c r="P339" t="s">
        <v>22637</v>
      </c>
      <c r="Q339" t="s">
        <v>22636</v>
      </c>
      <c r="R339" s="7">
        <v>39573</v>
      </c>
      <c r="S339" s="8">
        <f t="shared" si="48"/>
        <v>2008</v>
      </c>
      <c r="T339" s="8">
        <v>2008</v>
      </c>
      <c r="U339" s="8">
        <f t="shared" si="49"/>
        <v>14</v>
      </c>
      <c r="V339" s="7">
        <v>2008</v>
      </c>
      <c r="W339" t="s">
        <v>22603</v>
      </c>
      <c r="X339" s="2">
        <v>0.14099999999999999</v>
      </c>
      <c r="Y339" s="6">
        <f t="shared" si="46"/>
        <v>3.7639144710498915E-3</v>
      </c>
      <c r="AA339">
        <v>402508</v>
      </c>
      <c r="AB339">
        <v>20868</v>
      </c>
      <c r="AD339" t="s">
        <v>8</v>
      </c>
      <c r="AE339">
        <v>67</v>
      </c>
      <c r="AF339">
        <v>6</v>
      </c>
      <c r="AH339" t="s">
        <v>3747</v>
      </c>
      <c r="AI339" t="s">
        <v>22635</v>
      </c>
      <c r="AK339" t="s">
        <v>22634</v>
      </c>
      <c r="AL339">
        <v>0</v>
      </c>
      <c r="AM339" s="5">
        <f t="shared" si="50"/>
        <v>0</v>
      </c>
      <c r="AN339" s="4">
        <f t="shared" si="47"/>
        <v>0</v>
      </c>
      <c r="AO339" s="3"/>
      <c r="AP339">
        <v>0</v>
      </c>
      <c r="AR339" t="s">
        <v>64</v>
      </c>
      <c r="AT339" s="2" t="s">
        <v>0</v>
      </c>
      <c r="AU339" s="1">
        <f t="shared" si="51"/>
        <v>0.26347401297349238</v>
      </c>
      <c r="AV339" s="1">
        <f t="shared" si="52"/>
        <v>0.18819572355249459</v>
      </c>
      <c r="AW339" s="1">
        <f t="shared" si="53"/>
        <v>0.11291743413149673</v>
      </c>
    </row>
    <row r="340" spans="1:49" x14ac:dyDescent="0.2">
      <c r="A340">
        <v>338</v>
      </c>
      <c r="B340" t="s">
        <v>22633</v>
      </c>
      <c r="C340" t="s">
        <v>22632</v>
      </c>
      <c r="F340" t="s">
        <v>22631</v>
      </c>
      <c r="G340" t="s">
        <v>19</v>
      </c>
      <c r="H340" t="s">
        <v>18</v>
      </c>
      <c r="I340" t="s">
        <v>22630</v>
      </c>
      <c r="J340">
        <v>105727025</v>
      </c>
      <c r="K340" t="s">
        <v>22629</v>
      </c>
      <c r="L340" t="s">
        <v>2889</v>
      </c>
      <c r="M340" t="s">
        <v>1938</v>
      </c>
      <c r="N340">
        <v>3</v>
      </c>
      <c r="O340" t="s">
        <v>22628</v>
      </c>
      <c r="P340" t="s">
        <v>22627</v>
      </c>
      <c r="Q340" t="s">
        <v>22626</v>
      </c>
      <c r="R340" s="7">
        <v>39573</v>
      </c>
      <c r="S340" s="8">
        <f t="shared" si="48"/>
        <v>2008</v>
      </c>
      <c r="T340" s="8">
        <v>2008</v>
      </c>
      <c r="U340" s="8">
        <f t="shared" si="49"/>
        <v>14</v>
      </c>
      <c r="V340" s="7">
        <v>2008</v>
      </c>
      <c r="W340" t="s">
        <v>22603</v>
      </c>
      <c r="X340" s="2">
        <v>0.14099999999999999</v>
      </c>
      <c r="Y340" s="6">
        <f t="shared" si="46"/>
        <v>3.7639144710498915E-3</v>
      </c>
      <c r="AA340">
        <v>402508</v>
      </c>
      <c r="AB340">
        <v>20868</v>
      </c>
      <c r="AD340" t="s">
        <v>8</v>
      </c>
      <c r="AE340">
        <v>67</v>
      </c>
      <c r="AF340">
        <v>6</v>
      </c>
      <c r="AH340" t="s">
        <v>18472</v>
      </c>
      <c r="AI340" t="s">
        <v>22625</v>
      </c>
      <c r="AK340" t="s">
        <v>22624</v>
      </c>
      <c r="AL340">
        <v>0</v>
      </c>
      <c r="AM340" s="5">
        <f t="shared" si="50"/>
        <v>0</v>
      </c>
      <c r="AN340" s="4">
        <f t="shared" si="47"/>
        <v>0</v>
      </c>
      <c r="AO340" s="3"/>
      <c r="AP340">
        <v>0</v>
      </c>
      <c r="AR340" t="s">
        <v>64</v>
      </c>
      <c r="AT340" s="2" t="s">
        <v>0</v>
      </c>
      <c r="AU340" s="1">
        <f t="shared" si="51"/>
        <v>0.26347401297349238</v>
      </c>
      <c r="AV340" s="1">
        <f t="shared" si="52"/>
        <v>0.18819572355249459</v>
      </c>
      <c r="AW340" s="1">
        <f t="shared" si="53"/>
        <v>0.11291743413149673</v>
      </c>
    </row>
    <row r="341" spans="1:49" x14ac:dyDescent="0.2">
      <c r="A341">
        <v>339</v>
      </c>
      <c r="B341" t="s">
        <v>22623</v>
      </c>
      <c r="C341" t="s">
        <v>22622</v>
      </c>
      <c r="F341" t="s">
        <v>22621</v>
      </c>
      <c r="G341" t="s">
        <v>19</v>
      </c>
      <c r="H341" t="s">
        <v>18</v>
      </c>
      <c r="I341" t="s">
        <v>22620</v>
      </c>
      <c r="J341">
        <v>60101984</v>
      </c>
      <c r="K341" t="s">
        <v>22619</v>
      </c>
      <c r="L341" t="s">
        <v>2950</v>
      </c>
      <c r="M341" t="s">
        <v>1938</v>
      </c>
      <c r="N341">
        <v>3</v>
      </c>
      <c r="O341" t="s">
        <v>22618</v>
      </c>
      <c r="P341" t="s">
        <v>22617</v>
      </c>
      <c r="Q341" t="s">
        <v>22616</v>
      </c>
      <c r="R341" s="7">
        <v>39573</v>
      </c>
      <c r="S341" s="8">
        <f t="shared" si="48"/>
        <v>2008</v>
      </c>
      <c r="T341" s="8">
        <v>2008</v>
      </c>
      <c r="U341" s="8">
        <f t="shared" si="49"/>
        <v>14</v>
      </c>
      <c r="V341" s="7">
        <v>2008</v>
      </c>
      <c r="W341" t="s">
        <v>22603</v>
      </c>
      <c r="X341" s="2">
        <v>0.14099999999999999</v>
      </c>
      <c r="Y341" s="6">
        <f t="shared" si="46"/>
        <v>3.7639144710498915E-3</v>
      </c>
      <c r="AA341">
        <v>402508</v>
      </c>
      <c r="AB341">
        <v>20868</v>
      </c>
      <c r="AD341" t="s">
        <v>8</v>
      </c>
      <c r="AE341">
        <v>67</v>
      </c>
      <c r="AF341">
        <v>6</v>
      </c>
      <c r="AH341" t="s">
        <v>22615</v>
      </c>
      <c r="AI341" t="s">
        <v>22614</v>
      </c>
      <c r="AK341" t="s">
        <v>22613</v>
      </c>
      <c r="AL341">
        <v>0</v>
      </c>
      <c r="AM341" s="5">
        <f t="shared" si="50"/>
        <v>0</v>
      </c>
      <c r="AN341" s="4">
        <f t="shared" si="47"/>
        <v>0</v>
      </c>
      <c r="AO341" s="3"/>
      <c r="AP341">
        <v>0</v>
      </c>
      <c r="AR341" t="s">
        <v>64</v>
      </c>
      <c r="AT341" s="2" t="s">
        <v>0</v>
      </c>
      <c r="AU341" s="1">
        <f t="shared" si="51"/>
        <v>0.26347401297349238</v>
      </c>
      <c r="AV341" s="1">
        <f t="shared" si="52"/>
        <v>0.18819572355249459</v>
      </c>
      <c r="AW341" s="1">
        <f t="shared" si="53"/>
        <v>0.11291743413149673</v>
      </c>
    </row>
    <row r="342" spans="1:49" x14ac:dyDescent="0.2">
      <c r="A342">
        <v>340</v>
      </c>
      <c r="B342" t="s">
        <v>22612</v>
      </c>
      <c r="C342" t="s">
        <v>22611</v>
      </c>
      <c r="F342" t="s">
        <v>22610</v>
      </c>
      <c r="G342" t="s">
        <v>19</v>
      </c>
      <c r="H342" t="s">
        <v>18</v>
      </c>
      <c r="I342" t="s">
        <v>22609</v>
      </c>
      <c r="J342">
        <v>60005809</v>
      </c>
      <c r="K342" t="s">
        <v>22608</v>
      </c>
      <c r="L342" t="s">
        <v>22607</v>
      </c>
      <c r="M342" t="s">
        <v>19729</v>
      </c>
      <c r="N342">
        <v>5</v>
      </c>
      <c r="O342" t="s">
        <v>22606</v>
      </c>
      <c r="P342" t="s">
        <v>22605</v>
      </c>
      <c r="Q342" t="s">
        <v>22604</v>
      </c>
      <c r="R342" s="7">
        <v>39573</v>
      </c>
      <c r="S342" s="8">
        <f t="shared" si="48"/>
        <v>2008</v>
      </c>
      <c r="T342" s="8">
        <v>2008</v>
      </c>
      <c r="U342" s="8">
        <f t="shared" si="49"/>
        <v>14</v>
      </c>
      <c r="V342" s="7">
        <v>2008</v>
      </c>
      <c r="W342" t="s">
        <v>22603</v>
      </c>
      <c r="X342" s="2">
        <v>0.14099999999999999</v>
      </c>
      <c r="Y342" s="6">
        <f t="shared" si="46"/>
        <v>3.7639144710498915E-3</v>
      </c>
      <c r="AA342">
        <v>402508</v>
      </c>
      <c r="AB342">
        <v>20868</v>
      </c>
      <c r="AD342" t="s">
        <v>8</v>
      </c>
      <c r="AE342">
        <v>67</v>
      </c>
      <c r="AF342">
        <v>6</v>
      </c>
      <c r="AH342" t="s">
        <v>22602</v>
      </c>
      <c r="AI342" t="s">
        <v>22601</v>
      </c>
      <c r="AK342" t="s">
        <v>22600</v>
      </c>
      <c r="AL342">
        <v>0</v>
      </c>
      <c r="AM342" s="5">
        <f t="shared" si="50"/>
        <v>0</v>
      </c>
      <c r="AN342" s="4">
        <f t="shared" si="47"/>
        <v>0</v>
      </c>
      <c r="AO342" s="3"/>
      <c r="AP342">
        <v>0</v>
      </c>
      <c r="AR342" t="s">
        <v>64</v>
      </c>
      <c r="AT342" s="2" t="s">
        <v>0</v>
      </c>
      <c r="AU342" s="1">
        <f t="shared" si="51"/>
        <v>0.26347401297349238</v>
      </c>
      <c r="AV342" s="1">
        <f t="shared" si="52"/>
        <v>0.18819572355249459</v>
      </c>
      <c r="AW342" s="1">
        <f t="shared" si="53"/>
        <v>0.11291743413149673</v>
      </c>
    </row>
    <row r="343" spans="1:49" x14ac:dyDescent="0.2">
      <c r="A343">
        <v>341</v>
      </c>
      <c r="B343" t="s">
        <v>22599</v>
      </c>
      <c r="F343" t="s">
        <v>22598</v>
      </c>
      <c r="G343" t="s">
        <v>19</v>
      </c>
      <c r="H343" t="s">
        <v>18</v>
      </c>
      <c r="I343" t="s">
        <v>22597</v>
      </c>
      <c r="J343" t="s">
        <v>22596</v>
      </c>
      <c r="K343" t="s">
        <v>22595</v>
      </c>
      <c r="L343" t="s">
        <v>22594</v>
      </c>
      <c r="M343" t="s">
        <v>22593</v>
      </c>
      <c r="N343">
        <v>4</v>
      </c>
      <c r="O343" t="s">
        <v>22592</v>
      </c>
      <c r="P343" t="s">
        <v>22591</v>
      </c>
      <c r="Q343" t="s">
        <v>22590</v>
      </c>
      <c r="R343" s="7">
        <v>39569</v>
      </c>
      <c r="S343" s="8">
        <f t="shared" si="48"/>
        <v>2008</v>
      </c>
      <c r="T343" s="8">
        <v>2008</v>
      </c>
      <c r="U343" s="8">
        <f t="shared" si="49"/>
        <v>14</v>
      </c>
      <c r="V343" s="7">
        <v>39569</v>
      </c>
      <c r="W343" t="s">
        <v>22589</v>
      </c>
      <c r="X343" s="2">
        <v>0.64200000000000002</v>
      </c>
      <c r="Y343" s="6">
        <f t="shared" si="46"/>
        <v>1.713782333626972E-2</v>
      </c>
      <c r="AA343">
        <v>10215506</v>
      </c>
      <c r="AB343">
        <v>24565</v>
      </c>
      <c r="AC343" t="s">
        <v>22588</v>
      </c>
      <c r="AD343" t="s">
        <v>8</v>
      </c>
      <c r="AE343">
        <v>47</v>
      </c>
      <c r="AF343">
        <v>3</v>
      </c>
      <c r="AH343" t="s">
        <v>22587</v>
      </c>
      <c r="AI343" t="s">
        <v>22586</v>
      </c>
      <c r="AJ343" t="s">
        <v>22585</v>
      </c>
      <c r="AK343" t="s">
        <v>22584</v>
      </c>
      <c r="AL343">
        <v>5</v>
      </c>
      <c r="AM343" s="5">
        <f t="shared" si="50"/>
        <v>0.35714285714285715</v>
      </c>
      <c r="AN343" s="4">
        <f t="shared" si="47"/>
        <v>5.4092064694109376E-4</v>
      </c>
      <c r="AO343" s="3"/>
      <c r="AP343">
        <v>0</v>
      </c>
      <c r="AR343" t="s">
        <v>64</v>
      </c>
      <c r="AT343" s="2">
        <v>2.0579999999999998</v>
      </c>
      <c r="AU343" s="1">
        <f t="shared" si="51"/>
        <v>1.2158752529471133</v>
      </c>
      <c r="AV343" s="1">
        <f t="shared" si="52"/>
        <v>0.8839371991605407</v>
      </c>
      <c r="AW343" s="1">
        <f t="shared" si="53"/>
        <v>0.5519991453739681</v>
      </c>
    </row>
    <row r="344" spans="1:49" x14ac:dyDescent="0.2">
      <c r="A344">
        <v>342</v>
      </c>
      <c r="B344" t="s">
        <v>22583</v>
      </c>
      <c r="F344" t="s">
        <v>22582</v>
      </c>
      <c r="G344" t="s">
        <v>19</v>
      </c>
      <c r="H344" t="s">
        <v>18</v>
      </c>
      <c r="I344" t="s">
        <v>22581</v>
      </c>
      <c r="J344" t="s">
        <v>22580</v>
      </c>
      <c r="K344" t="s">
        <v>22579</v>
      </c>
      <c r="L344" t="s">
        <v>22578</v>
      </c>
      <c r="M344" t="s">
        <v>329</v>
      </c>
      <c r="N344">
        <v>3</v>
      </c>
      <c r="O344" t="s">
        <v>22577</v>
      </c>
      <c r="P344" t="s">
        <v>22576</v>
      </c>
      <c r="Q344" t="s">
        <v>22575</v>
      </c>
      <c r="R344" s="7">
        <v>39569</v>
      </c>
      <c r="S344" s="8">
        <f t="shared" si="48"/>
        <v>2008</v>
      </c>
      <c r="T344" s="8">
        <v>2008</v>
      </c>
      <c r="U344" s="8">
        <f t="shared" si="49"/>
        <v>14</v>
      </c>
      <c r="V344" s="7">
        <v>39569</v>
      </c>
      <c r="W344" t="s">
        <v>22574</v>
      </c>
      <c r="X344" s="2">
        <v>0.314</v>
      </c>
      <c r="Y344" s="6">
        <f t="shared" si="46"/>
        <v>8.3820506660260002E-3</v>
      </c>
      <c r="AA344">
        <v>3418391</v>
      </c>
      <c r="AB344">
        <v>19200157112</v>
      </c>
      <c r="AC344">
        <v>1777424</v>
      </c>
      <c r="AD344" t="s">
        <v>8</v>
      </c>
      <c r="AF344">
        <v>1</v>
      </c>
      <c r="AH344" t="s">
        <v>22573</v>
      </c>
      <c r="AI344" t="s">
        <v>22572</v>
      </c>
      <c r="AK344" t="s">
        <v>22571</v>
      </c>
      <c r="AL344">
        <v>10</v>
      </c>
      <c r="AM344" s="5">
        <f t="shared" si="50"/>
        <v>0.7142857142857143</v>
      </c>
      <c r="AN344" s="4">
        <f t="shared" si="47"/>
        <v>1.0818412938821875E-3</v>
      </c>
      <c r="AO344" s="3"/>
      <c r="AP344">
        <v>0</v>
      </c>
      <c r="AR344" t="s">
        <v>64</v>
      </c>
      <c r="AT344" s="2">
        <v>0.79100000000000004</v>
      </c>
      <c r="AU344" s="1">
        <f t="shared" si="51"/>
        <v>0.61919878543828566</v>
      </c>
      <c r="AV344" s="1">
        <f t="shared" si="52"/>
        <v>0.47319459799540942</v>
      </c>
      <c r="AW344" s="1">
        <f t="shared" si="53"/>
        <v>0.32719041055253317</v>
      </c>
    </row>
    <row r="345" spans="1:49" x14ac:dyDescent="0.2">
      <c r="A345">
        <v>343</v>
      </c>
      <c r="B345" t="s">
        <v>22570</v>
      </c>
      <c r="C345" t="s">
        <v>22569</v>
      </c>
      <c r="F345" t="s">
        <v>22568</v>
      </c>
      <c r="G345" t="s">
        <v>19</v>
      </c>
      <c r="H345" t="s">
        <v>18</v>
      </c>
      <c r="I345" t="s">
        <v>22567</v>
      </c>
      <c r="J345" t="s">
        <v>22566</v>
      </c>
      <c r="K345" t="s">
        <v>22565</v>
      </c>
      <c r="L345" t="s">
        <v>22564</v>
      </c>
      <c r="M345" t="s">
        <v>22563</v>
      </c>
      <c r="N345">
        <v>4</v>
      </c>
      <c r="O345" t="s">
        <v>22562</v>
      </c>
      <c r="P345" t="s">
        <v>22561</v>
      </c>
      <c r="Q345" t="s">
        <v>22560</v>
      </c>
      <c r="R345" s="7">
        <v>39569</v>
      </c>
      <c r="S345" s="8">
        <f t="shared" si="48"/>
        <v>2008</v>
      </c>
      <c r="T345" s="8">
        <v>2008</v>
      </c>
      <c r="U345" s="8">
        <f t="shared" si="49"/>
        <v>14</v>
      </c>
      <c r="V345" s="7">
        <v>39569</v>
      </c>
      <c r="W345" t="s">
        <v>22559</v>
      </c>
      <c r="X345" s="2">
        <v>0.26800000000000002</v>
      </c>
      <c r="Y345" s="6">
        <f t="shared" si="46"/>
        <v>7.1541069378820649E-3</v>
      </c>
      <c r="AA345">
        <v>10665285</v>
      </c>
      <c r="AB345">
        <v>21510</v>
      </c>
      <c r="AD345" t="s">
        <v>8</v>
      </c>
      <c r="AE345">
        <v>57</v>
      </c>
      <c r="AF345">
        <v>5</v>
      </c>
      <c r="AH345" t="s">
        <v>22558</v>
      </c>
      <c r="AI345" t="s">
        <v>22557</v>
      </c>
      <c r="AJ345" t="s">
        <v>22556</v>
      </c>
      <c r="AK345" t="s">
        <v>22555</v>
      </c>
      <c r="AL345">
        <v>35</v>
      </c>
      <c r="AM345" s="5">
        <f t="shared" si="50"/>
        <v>2.5</v>
      </c>
      <c r="AN345" s="4">
        <f t="shared" si="47"/>
        <v>3.7864445285876562E-3</v>
      </c>
      <c r="AO345" s="3"/>
      <c r="AP345">
        <v>0</v>
      </c>
      <c r="AQ345" t="s">
        <v>6378</v>
      </c>
      <c r="AR345" t="s">
        <v>22554</v>
      </c>
      <c r="AS345" t="s">
        <v>3249</v>
      </c>
      <c r="AT345" s="2">
        <v>1.222</v>
      </c>
      <c r="AU345" s="1">
        <f t="shared" si="51"/>
        <v>0.61438082150937423</v>
      </c>
      <c r="AV345" s="1">
        <f t="shared" si="52"/>
        <v>0.54702757332348606</v>
      </c>
      <c r="AW345" s="1">
        <f t="shared" si="53"/>
        <v>0.47967432513759783</v>
      </c>
    </row>
    <row r="346" spans="1:49" x14ac:dyDescent="0.2">
      <c r="A346">
        <v>344</v>
      </c>
      <c r="B346" t="s">
        <v>22553</v>
      </c>
      <c r="C346" t="s">
        <v>22552</v>
      </c>
      <c r="F346" t="s">
        <v>22551</v>
      </c>
      <c r="G346" t="s">
        <v>19</v>
      </c>
      <c r="H346" t="s">
        <v>18</v>
      </c>
      <c r="I346" t="s">
        <v>22550</v>
      </c>
      <c r="J346" t="s">
        <v>22549</v>
      </c>
      <c r="K346" t="s">
        <v>22548</v>
      </c>
      <c r="L346" t="s">
        <v>22547</v>
      </c>
      <c r="M346" t="s">
        <v>22546</v>
      </c>
      <c r="N346">
        <v>3</v>
      </c>
      <c r="O346" t="s">
        <v>22545</v>
      </c>
      <c r="P346" t="s">
        <v>22544</v>
      </c>
      <c r="Q346" t="s">
        <v>22543</v>
      </c>
      <c r="R346" s="7">
        <v>39569</v>
      </c>
      <c r="S346" s="8">
        <f t="shared" si="48"/>
        <v>2008</v>
      </c>
      <c r="T346" s="8">
        <v>2008</v>
      </c>
      <c r="U346" s="8">
        <f t="shared" si="49"/>
        <v>14</v>
      </c>
      <c r="V346" s="7">
        <v>39569</v>
      </c>
      <c r="W346" t="s">
        <v>15447</v>
      </c>
      <c r="X346" s="2" t="s">
        <v>0</v>
      </c>
      <c r="Y346" s="6" t="e">
        <f t="shared" si="46"/>
        <v>#VALUE!</v>
      </c>
      <c r="AA346">
        <v>15587916</v>
      </c>
      <c r="AB346">
        <v>4700151725</v>
      </c>
      <c r="AD346" t="s">
        <v>8</v>
      </c>
      <c r="AE346">
        <v>16</v>
      </c>
      <c r="AF346">
        <v>4</v>
      </c>
      <c r="AG346">
        <v>4453863</v>
      </c>
      <c r="AH346" t="s">
        <v>22542</v>
      </c>
      <c r="AI346" t="s">
        <v>22541</v>
      </c>
      <c r="AJ346" t="s">
        <v>22540</v>
      </c>
      <c r="AK346" t="s">
        <v>22539</v>
      </c>
      <c r="AL346">
        <v>38</v>
      </c>
      <c r="AM346" s="5">
        <f t="shared" si="50"/>
        <v>2.7142857142857144</v>
      </c>
      <c r="AN346" s="4">
        <f t="shared" si="47"/>
        <v>4.1109969167523125E-3</v>
      </c>
      <c r="AO346" s="3"/>
      <c r="AP346">
        <v>0</v>
      </c>
      <c r="AR346" t="s">
        <v>64</v>
      </c>
      <c r="AT346" s="2" t="s">
        <v>0</v>
      </c>
      <c r="AU346" s="1" t="e">
        <f t="shared" si="51"/>
        <v>#VALUE!</v>
      </c>
      <c r="AV346" s="1" t="e">
        <f t="shared" si="52"/>
        <v>#VALUE!</v>
      </c>
      <c r="AW346" s="1" t="e">
        <f t="shared" si="53"/>
        <v>#VALUE!</v>
      </c>
    </row>
    <row r="347" spans="1:49" x14ac:dyDescent="0.2">
      <c r="A347">
        <v>345</v>
      </c>
      <c r="B347" t="s">
        <v>22538</v>
      </c>
      <c r="F347" t="s">
        <v>22537</v>
      </c>
      <c r="G347" t="s">
        <v>19</v>
      </c>
      <c r="H347" t="s">
        <v>18</v>
      </c>
      <c r="I347" t="s">
        <v>22536</v>
      </c>
      <c r="J347" t="s">
        <v>22535</v>
      </c>
      <c r="K347" t="s">
        <v>22534</v>
      </c>
      <c r="L347" t="s">
        <v>22533</v>
      </c>
      <c r="M347" t="s">
        <v>13831</v>
      </c>
      <c r="N347">
        <v>2</v>
      </c>
      <c r="O347" t="s">
        <v>22532</v>
      </c>
      <c r="P347" t="s">
        <v>22531</v>
      </c>
      <c r="Q347" t="s">
        <v>22530</v>
      </c>
      <c r="R347" s="7">
        <v>39569</v>
      </c>
      <c r="S347" s="8">
        <f t="shared" si="48"/>
        <v>2008</v>
      </c>
      <c r="T347" s="8">
        <v>2008</v>
      </c>
      <c r="U347" s="8">
        <f t="shared" si="49"/>
        <v>14</v>
      </c>
      <c r="V347" s="7">
        <v>39569</v>
      </c>
      <c r="W347" t="s">
        <v>22529</v>
      </c>
      <c r="X347" s="2">
        <v>0.81499999999999995</v>
      </c>
      <c r="Y347" s="6">
        <f t="shared" si="46"/>
        <v>2.1755959531245827E-2</v>
      </c>
      <c r="AA347">
        <v>1496115</v>
      </c>
      <c r="AB347">
        <v>15712</v>
      </c>
      <c r="AD347" t="s">
        <v>8</v>
      </c>
      <c r="AE347">
        <v>31</v>
      </c>
      <c r="AF347">
        <v>3</v>
      </c>
      <c r="AH347" t="s">
        <v>9794</v>
      </c>
      <c r="AI347" t="s">
        <v>22528</v>
      </c>
      <c r="AJ347" t="s">
        <v>22527</v>
      </c>
      <c r="AK347" t="s">
        <v>22526</v>
      </c>
      <c r="AL347">
        <v>25</v>
      </c>
      <c r="AM347" s="5">
        <f t="shared" si="50"/>
        <v>1.7857142857142858</v>
      </c>
      <c r="AN347" s="4">
        <f t="shared" si="47"/>
        <v>2.7046032347054689E-3</v>
      </c>
      <c r="AO347" s="3"/>
      <c r="AP347">
        <v>0</v>
      </c>
      <c r="AR347" t="s">
        <v>64</v>
      </c>
      <c r="AT347" s="2">
        <v>1.4690000000000001</v>
      </c>
      <c r="AU347" s="1">
        <f t="shared" si="51"/>
        <v>1.6040552642283719</v>
      </c>
      <c r="AV347" s="1">
        <f t="shared" si="52"/>
        <v>1.223028138297565</v>
      </c>
      <c r="AW347" s="1">
        <f t="shared" si="53"/>
        <v>0.84200101236675751</v>
      </c>
    </row>
    <row r="348" spans="1:49" x14ac:dyDescent="0.2">
      <c r="A348">
        <v>346</v>
      </c>
      <c r="B348" t="s">
        <v>22525</v>
      </c>
      <c r="C348" t="s">
        <v>22524</v>
      </c>
      <c r="F348" t="s">
        <v>22523</v>
      </c>
      <c r="G348" t="s">
        <v>19</v>
      </c>
      <c r="H348" t="s">
        <v>18</v>
      </c>
      <c r="I348" t="s">
        <v>13078</v>
      </c>
      <c r="J348" t="s">
        <v>22522</v>
      </c>
      <c r="K348" t="s">
        <v>22521</v>
      </c>
      <c r="L348" t="s">
        <v>22520</v>
      </c>
      <c r="M348" t="s">
        <v>609</v>
      </c>
      <c r="N348">
        <v>4</v>
      </c>
      <c r="O348" t="s">
        <v>22519</v>
      </c>
      <c r="P348" t="s">
        <v>22518</v>
      </c>
      <c r="Q348" t="s">
        <v>22517</v>
      </c>
      <c r="R348" s="7">
        <v>39569</v>
      </c>
      <c r="S348" s="8">
        <f t="shared" si="48"/>
        <v>2008</v>
      </c>
      <c r="T348" s="8">
        <v>2008</v>
      </c>
      <c r="U348" s="8">
        <f t="shared" si="49"/>
        <v>14</v>
      </c>
      <c r="V348" s="7">
        <v>39569</v>
      </c>
      <c r="W348" t="s">
        <v>325</v>
      </c>
      <c r="X348" s="2">
        <v>2.141</v>
      </c>
      <c r="Y348" s="6">
        <f t="shared" si="46"/>
        <v>5.7152772216438434E-2</v>
      </c>
      <c r="AA348">
        <v>1962892</v>
      </c>
      <c r="AB348">
        <v>17360</v>
      </c>
      <c r="AD348" t="s">
        <v>8</v>
      </c>
      <c r="AE348">
        <v>46</v>
      </c>
      <c r="AF348">
        <v>5</v>
      </c>
      <c r="AH348" t="s">
        <v>22516</v>
      </c>
      <c r="AI348" t="s">
        <v>22515</v>
      </c>
      <c r="AJ348" t="s">
        <v>22514</v>
      </c>
      <c r="AK348" t="s">
        <v>22513</v>
      </c>
      <c r="AL348">
        <v>32</v>
      </c>
      <c r="AM348" s="5">
        <f t="shared" si="50"/>
        <v>2.2857142857142856</v>
      </c>
      <c r="AN348" s="4">
        <f t="shared" si="47"/>
        <v>3.4618921404229999E-3</v>
      </c>
      <c r="AO348" s="3"/>
      <c r="AP348">
        <v>0</v>
      </c>
      <c r="AR348" t="s">
        <v>22512</v>
      </c>
      <c r="AS348" t="s">
        <v>192</v>
      </c>
      <c r="AT348" s="2" t="s">
        <v>0</v>
      </c>
      <c r="AU348" s="1">
        <f t="shared" si="51"/>
        <v>4.1045508193633795</v>
      </c>
      <c r="AV348" s="1">
        <f t="shared" si="52"/>
        <v>3.0307332178430717</v>
      </c>
      <c r="AW348" s="1">
        <f t="shared" si="53"/>
        <v>1.956915616322763</v>
      </c>
    </row>
    <row r="349" spans="1:49" x14ac:dyDescent="0.2">
      <c r="A349">
        <v>347</v>
      </c>
      <c r="B349" t="s">
        <v>22511</v>
      </c>
      <c r="C349" t="s">
        <v>22510</v>
      </c>
      <c r="F349" t="s">
        <v>22509</v>
      </c>
      <c r="G349" t="s">
        <v>19</v>
      </c>
      <c r="H349" t="s">
        <v>18</v>
      </c>
      <c r="I349" t="s">
        <v>2926</v>
      </c>
      <c r="J349" t="s">
        <v>22508</v>
      </c>
      <c r="K349" t="s">
        <v>22507</v>
      </c>
      <c r="L349" t="s">
        <v>22506</v>
      </c>
      <c r="M349" t="s">
        <v>137</v>
      </c>
      <c r="N349">
        <v>3</v>
      </c>
      <c r="O349" t="s">
        <v>22505</v>
      </c>
      <c r="P349" t="s">
        <v>22504</v>
      </c>
      <c r="Q349" t="s">
        <v>22503</v>
      </c>
      <c r="R349" s="7">
        <v>39569</v>
      </c>
      <c r="S349" s="8">
        <f t="shared" si="48"/>
        <v>2008</v>
      </c>
      <c r="T349" s="8">
        <v>2008</v>
      </c>
      <c r="U349" s="8">
        <f t="shared" si="49"/>
        <v>14</v>
      </c>
      <c r="V349" s="7">
        <v>39569</v>
      </c>
      <c r="W349" t="s">
        <v>325</v>
      </c>
      <c r="X349" s="2">
        <v>2.141</v>
      </c>
      <c r="Y349" s="6">
        <f t="shared" si="46"/>
        <v>5.7152772216438434E-2</v>
      </c>
      <c r="AA349">
        <v>1962892</v>
      </c>
      <c r="AB349">
        <v>17360</v>
      </c>
      <c r="AD349" t="s">
        <v>8</v>
      </c>
      <c r="AE349">
        <v>46</v>
      </c>
      <c r="AF349">
        <v>5</v>
      </c>
      <c r="AH349" t="s">
        <v>22502</v>
      </c>
      <c r="AI349" t="s">
        <v>22501</v>
      </c>
      <c r="AJ349" t="s">
        <v>22500</v>
      </c>
      <c r="AK349" t="s">
        <v>22499</v>
      </c>
      <c r="AL349">
        <v>36</v>
      </c>
      <c r="AM349" s="5">
        <f t="shared" si="50"/>
        <v>2.5714285714285716</v>
      </c>
      <c r="AN349" s="4">
        <f t="shared" si="47"/>
        <v>3.8946286579758754E-3</v>
      </c>
      <c r="AO349" s="3"/>
      <c r="AP349">
        <v>0</v>
      </c>
      <c r="AQ349" t="s">
        <v>694</v>
      </c>
      <c r="AR349" t="s">
        <v>22498</v>
      </c>
      <c r="AS349" t="s">
        <v>692</v>
      </c>
      <c r="AT349" s="2" t="s">
        <v>0</v>
      </c>
      <c r="AU349" s="1">
        <f t="shared" si="51"/>
        <v>4.1175329148899662</v>
      </c>
      <c r="AV349" s="1">
        <f t="shared" si="52"/>
        <v>3.0523700437207153</v>
      </c>
      <c r="AW349" s="1">
        <f t="shared" si="53"/>
        <v>1.9872071725514644</v>
      </c>
    </row>
    <row r="350" spans="1:49" x14ac:dyDescent="0.2">
      <c r="A350">
        <v>348</v>
      </c>
      <c r="B350" t="s">
        <v>22497</v>
      </c>
      <c r="C350" t="s">
        <v>22496</v>
      </c>
      <c r="F350" t="s">
        <v>22495</v>
      </c>
      <c r="G350" t="s">
        <v>19</v>
      </c>
      <c r="H350" t="s">
        <v>18</v>
      </c>
      <c r="I350" t="s">
        <v>22494</v>
      </c>
      <c r="N350">
        <v>4</v>
      </c>
      <c r="O350" t="s">
        <v>22493</v>
      </c>
      <c r="P350" t="s">
        <v>22492</v>
      </c>
      <c r="Q350" t="s">
        <v>3566</v>
      </c>
      <c r="R350" s="7">
        <v>39569</v>
      </c>
      <c r="S350" s="8">
        <f t="shared" si="48"/>
        <v>2008</v>
      </c>
      <c r="T350" s="8">
        <v>2008</v>
      </c>
      <c r="U350" s="8">
        <f t="shared" si="49"/>
        <v>14</v>
      </c>
      <c r="V350" s="7">
        <v>39569</v>
      </c>
      <c r="W350" t="s">
        <v>3300</v>
      </c>
      <c r="X350" s="2">
        <v>0.14899999999999999</v>
      </c>
      <c r="Y350" s="6">
        <f t="shared" si="46"/>
        <v>3.977469902031446E-3</v>
      </c>
      <c r="AA350">
        <v>5431972</v>
      </c>
      <c r="AB350">
        <v>15425</v>
      </c>
      <c r="AC350">
        <v>15738906</v>
      </c>
      <c r="AD350" t="s">
        <v>8</v>
      </c>
      <c r="AE350">
        <v>51</v>
      </c>
      <c r="AF350">
        <v>5</v>
      </c>
      <c r="AH350" t="s">
        <v>22491</v>
      </c>
      <c r="AI350" t="s">
        <v>22490</v>
      </c>
      <c r="AJ350" t="s">
        <v>22489</v>
      </c>
      <c r="AK350" t="s">
        <v>22488</v>
      </c>
      <c r="AL350">
        <v>1</v>
      </c>
      <c r="AM350" s="5">
        <f t="shared" si="50"/>
        <v>7.1428571428571425E-2</v>
      </c>
      <c r="AN350" s="4">
        <f t="shared" si="47"/>
        <v>1.0818412938821875E-4</v>
      </c>
      <c r="AO350" s="3"/>
      <c r="AP350">
        <v>0</v>
      </c>
      <c r="AR350" t="s">
        <v>64</v>
      </c>
      <c r="AT350" s="2" t="s">
        <v>0</v>
      </c>
      <c r="AU350" s="1">
        <f t="shared" si="51"/>
        <v>0.28166841702384776</v>
      </c>
      <c r="AV350" s="1">
        <f t="shared" si="52"/>
        <v>0.20428270157098324</v>
      </c>
      <c r="AW350" s="1">
        <f t="shared" si="53"/>
        <v>0.12689698611811867</v>
      </c>
    </row>
    <row r="351" spans="1:49" x14ac:dyDescent="0.2">
      <c r="A351">
        <v>349</v>
      </c>
      <c r="B351" t="s">
        <v>22487</v>
      </c>
      <c r="C351" t="s">
        <v>22486</v>
      </c>
      <c r="F351" t="s">
        <v>22485</v>
      </c>
      <c r="G351" t="s">
        <v>19</v>
      </c>
      <c r="H351" t="s">
        <v>18</v>
      </c>
      <c r="I351" t="s">
        <v>22484</v>
      </c>
      <c r="J351">
        <v>60007457</v>
      </c>
      <c r="K351" t="s">
        <v>3302</v>
      </c>
      <c r="L351" t="s">
        <v>2950</v>
      </c>
      <c r="M351" t="s">
        <v>1938</v>
      </c>
      <c r="N351">
        <v>1</v>
      </c>
      <c r="O351" t="s">
        <v>22483</v>
      </c>
      <c r="P351">
        <v>6602450819</v>
      </c>
      <c r="Q351">
        <v>60007457</v>
      </c>
      <c r="R351" s="7">
        <v>39569</v>
      </c>
      <c r="S351" s="8">
        <f t="shared" si="48"/>
        <v>2008</v>
      </c>
      <c r="T351" s="8">
        <v>2008</v>
      </c>
      <c r="U351" s="8">
        <f t="shared" si="49"/>
        <v>14</v>
      </c>
      <c r="V351" s="7">
        <v>39569</v>
      </c>
      <c r="W351" t="s">
        <v>22482</v>
      </c>
      <c r="X351" s="2">
        <v>0.81200000000000006</v>
      </c>
      <c r="Y351" s="6">
        <f t="shared" si="46"/>
        <v>2.1675876244627749E-2</v>
      </c>
      <c r="AA351">
        <v>10637869</v>
      </c>
      <c r="AB351">
        <v>29244</v>
      </c>
      <c r="AD351" t="s">
        <v>8</v>
      </c>
      <c r="AE351">
        <v>51</v>
      </c>
      <c r="AF351">
        <v>5</v>
      </c>
      <c r="AH351" t="s">
        <v>22481</v>
      </c>
      <c r="AI351" t="s">
        <v>22480</v>
      </c>
      <c r="AK351" t="s">
        <v>22479</v>
      </c>
      <c r="AL351">
        <v>35</v>
      </c>
      <c r="AM351" s="5">
        <f t="shared" si="50"/>
        <v>2.5</v>
      </c>
      <c r="AN351" s="4">
        <f t="shared" si="47"/>
        <v>3.7864445285876562E-3</v>
      </c>
      <c r="AO351" s="3"/>
      <c r="AP351">
        <v>0</v>
      </c>
      <c r="AR351" t="s">
        <v>64</v>
      </c>
      <c r="AT351" s="2">
        <v>3.3610000000000002</v>
      </c>
      <c r="AU351" s="1">
        <f t="shared" si="51"/>
        <v>1.6309046729815719</v>
      </c>
      <c r="AV351" s="1">
        <f t="shared" si="52"/>
        <v>1.2731160386607703</v>
      </c>
      <c r="AW351" s="1">
        <f t="shared" si="53"/>
        <v>0.9153274043399684</v>
      </c>
    </row>
    <row r="352" spans="1:49" x14ac:dyDescent="0.2">
      <c r="A352">
        <v>350</v>
      </c>
      <c r="B352" t="s">
        <v>22478</v>
      </c>
      <c r="C352" t="s">
        <v>22477</v>
      </c>
      <c r="E352">
        <v>18375598</v>
      </c>
      <c r="F352" t="s">
        <v>22476</v>
      </c>
      <c r="G352" t="s">
        <v>19</v>
      </c>
      <c r="H352" t="s">
        <v>18</v>
      </c>
      <c r="I352" t="s">
        <v>22475</v>
      </c>
      <c r="J352" t="s">
        <v>22474</v>
      </c>
      <c r="K352" t="s">
        <v>22473</v>
      </c>
      <c r="L352" t="s">
        <v>22472</v>
      </c>
      <c r="M352" t="s">
        <v>22471</v>
      </c>
      <c r="N352">
        <v>3</v>
      </c>
      <c r="O352" t="s">
        <v>22470</v>
      </c>
      <c r="P352" t="s">
        <v>22469</v>
      </c>
      <c r="Q352" t="s">
        <v>22468</v>
      </c>
      <c r="R352" s="7">
        <v>39569</v>
      </c>
      <c r="S352" s="8">
        <f t="shared" si="48"/>
        <v>2008</v>
      </c>
      <c r="T352" s="8">
        <v>2008</v>
      </c>
      <c r="U352" s="8">
        <f t="shared" si="49"/>
        <v>14</v>
      </c>
      <c r="V352" s="7">
        <v>39569</v>
      </c>
      <c r="W352" t="s">
        <v>22467</v>
      </c>
      <c r="X352" s="2">
        <v>3.5539999999999998</v>
      </c>
      <c r="Y352" s="6">
        <f t="shared" si="46"/>
        <v>9.4872000213555435E-2</v>
      </c>
      <c r="AA352">
        <v>320889</v>
      </c>
      <c r="AB352">
        <v>16615</v>
      </c>
      <c r="AC352">
        <v>15322548</v>
      </c>
      <c r="AD352" t="s">
        <v>8</v>
      </c>
      <c r="AE352">
        <v>147</v>
      </c>
      <c r="AF352">
        <v>1</v>
      </c>
      <c r="AH352" t="s">
        <v>22466</v>
      </c>
      <c r="AI352" t="s">
        <v>22465</v>
      </c>
      <c r="AK352" t="s">
        <v>22464</v>
      </c>
      <c r="AL352">
        <v>36</v>
      </c>
      <c r="AM352" s="5">
        <f t="shared" si="50"/>
        <v>2.5714285714285716</v>
      </c>
      <c r="AN352" s="4">
        <f t="shared" si="47"/>
        <v>3.8946286579758754E-3</v>
      </c>
      <c r="AO352" s="3"/>
      <c r="AP352">
        <v>1</v>
      </c>
      <c r="AR352" t="s">
        <v>64</v>
      </c>
      <c r="AT352" s="2">
        <v>8.34</v>
      </c>
      <c r="AU352" s="1">
        <f t="shared" si="51"/>
        <v>6.7578788746881573</v>
      </c>
      <c r="AV352" s="1">
        <f t="shared" si="52"/>
        <v>4.9383314435765655</v>
      </c>
      <c r="AW352" s="1">
        <f t="shared" si="53"/>
        <v>3.1187840124649742</v>
      </c>
    </row>
    <row r="353" spans="1:49" x14ac:dyDescent="0.2">
      <c r="A353">
        <v>351</v>
      </c>
      <c r="B353" t="s">
        <v>22463</v>
      </c>
      <c r="C353" t="s">
        <v>22462</v>
      </c>
      <c r="F353" t="s">
        <v>22461</v>
      </c>
      <c r="G353" t="s">
        <v>19</v>
      </c>
      <c r="H353" t="s">
        <v>18</v>
      </c>
      <c r="I353" t="s">
        <v>22460</v>
      </c>
      <c r="J353">
        <v>60005465</v>
      </c>
      <c r="K353" t="s">
        <v>1021</v>
      </c>
      <c r="L353" t="s">
        <v>1020</v>
      </c>
      <c r="M353" t="s">
        <v>200</v>
      </c>
      <c r="N353">
        <v>3</v>
      </c>
      <c r="O353" t="s">
        <v>22459</v>
      </c>
      <c r="P353" t="s">
        <v>22458</v>
      </c>
      <c r="Q353" t="s">
        <v>1017</v>
      </c>
      <c r="R353" s="7">
        <v>39569</v>
      </c>
      <c r="S353" s="8">
        <f t="shared" si="48"/>
        <v>2008</v>
      </c>
      <c r="T353" s="8">
        <v>2008</v>
      </c>
      <c r="U353" s="8">
        <f t="shared" si="49"/>
        <v>14</v>
      </c>
      <c r="V353" s="7">
        <v>39569</v>
      </c>
      <c r="W353" t="s">
        <v>5998</v>
      </c>
      <c r="X353" s="2">
        <v>0.61699999999999999</v>
      </c>
      <c r="Y353" s="6">
        <f t="shared" si="46"/>
        <v>1.6470462614452366E-2</v>
      </c>
      <c r="AA353">
        <v>16717694</v>
      </c>
      <c r="AB353">
        <v>66344</v>
      </c>
      <c r="AD353" t="s">
        <v>8</v>
      </c>
      <c r="AE353">
        <v>6</v>
      </c>
      <c r="AF353">
        <v>5</v>
      </c>
      <c r="AH353" t="s">
        <v>22457</v>
      </c>
      <c r="AI353" t="s">
        <v>22456</v>
      </c>
      <c r="AK353" t="s">
        <v>22455</v>
      </c>
      <c r="AL353">
        <v>10</v>
      </c>
      <c r="AM353" s="5">
        <f t="shared" si="50"/>
        <v>0.7142857142857143</v>
      </c>
      <c r="AN353" s="4">
        <f t="shared" si="47"/>
        <v>1.0818412938821875E-3</v>
      </c>
      <c r="AO353" s="3"/>
      <c r="AP353">
        <v>0</v>
      </c>
      <c r="AR353" t="s">
        <v>64</v>
      </c>
      <c r="AT353" s="2">
        <v>2.448</v>
      </c>
      <c r="AU353" s="1">
        <f t="shared" si="51"/>
        <v>1.1853876218281312</v>
      </c>
      <c r="AV353" s="1">
        <f t="shared" si="52"/>
        <v>0.87761519541672761</v>
      </c>
      <c r="AW353" s="1">
        <f t="shared" si="53"/>
        <v>0.56984276900532405</v>
      </c>
    </row>
    <row r="354" spans="1:49" x14ac:dyDescent="0.2">
      <c r="A354">
        <v>352</v>
      </c>
      <c r="B354" t="s">
        <v>22454</v>
      </c>
      <c r="C354" t="s">
        <v>22453</v>
      </c>
      <c r="F354" t="s">
        <v>22452</v>
      </c>
      <c r="G354" t="s">
        <v>19</v>
      </c>
      <c r="H354" t="s">
        <v>18</v>
      </c>
      <c r="I354" t="s">
        <v>22451</v>
      </c>
      <c r="J354">
        <v>60032361</v>
      </c>
      <c r="K354" t="s">
        <v>22450</v>
      </c>
      <c r="L354" t="s">
        <v>22449</v>
      </c>
      <c r="M354" t="s">
        <v>4664</v>
      </c>
      <c r="N354">
        <v>2</v>
      </c>
      <c r="O354" t="s">
        <v>22448</v>
      </c>
      <c r="P354" t="s">
        <v>22447</v>
      </c>
      <c r="Q354" t="s">
        <v>22446</v>
      </c>
      <c r="R354" s="7">
        <v>39569</v>
      </c>
      <c r="S354" s="8">
        <f t="shared" si="48"/>
        <v>2008</v>
      </c>
      <c r="T354" s="8">
        <v>2008</v>
      </c>
      <c r="U354" s="8">
        <f t="shared" si="49"/>
        <v>14</v>
      </c>
      <c r="V354" s="7">
        <v>39569</v>
      </c>
      <c r="W354" t="s">
        <v>14309</v>
      </c>
      <c r="X354" s="2">
        <v>0.38800000000000001</v>
      </c>
      <c r="Y354" s="6">
        <f t="shared" si="46"/>
        <v>1.0357438402605376E-2</v>
      </c>
      <c r="AA354">
        <v>15420973</v>
      </c>
      <c r="AB354">
        <v>19924</v>
      </c>
      <c r="AC354">
        <v>15420981</v>
      </c>
      <c r="AD354" t="s">
        <v>8</v>
      </c>
      <c r="AE354">
        <v>26</v>
      </c>
      <c r="AF354">
        <v>3</v>
      </c>
      <c r="AH354" t="s">
        <v>22445</v>
      </c>
      <c r="AI354" t="s">
        <v>22444</v>
      </c>
      <c r="AJ354" t="s">
        <v>22443</v>
      </c>
      <c r="AK354" t="s">
        <v>22442</v>
      </c>
      <c r="AL354">
        <v>2</v>
      </c>
      <c r="AM354" s="5">
        <f t="shared" si="50"/>
        <v>0.14285714285714285</v>
      </c>
      <c r="AN354" s="4">
        <f t="shared" si="47"/>
        <v>2.1636825877643749E-4</v>
      </c>
      <c r="AO354" s="3"/>
      <c r="AP354">
        <v>0</v>
      </c>
      <c r="AR354" t="s">
        <v>64</v>
      </c>
      <c r="AT354" s="2">
        <v>1.617</v>
      </c>
      <c r="AU354" s="1">
        <f t="shared" si="51"/>
        <v>0.73151173594566943</v>
      </c>
      <c r="AV354" s="1">
        <f t="shared" si="52"/>
        <v>0.52869033306909063</v>
      </c>
      <c r="AW354" s="1">
        <f t="shared" si="53"/>
        <v>0.3258689301925119</v>
      </c>
    </row>
    <row r="355" spans="1:49" x14ac:dyDescent="0.2">
      <c r="A355">
        <v>353</v>
      </c>
      <c r="B355" t="s">
        <v>22441</v>
      </c>
      <c r="C355" t="s">
        <v>22440</v>
      </c>
      <c r="F355" t="s">
        <v>22439</v>
      </c>
      <c r="G355" t="s">
        <v>19</v>
      </c>
      <c r="H355" t="s">
        <v>18</v>
      </c>
      <c r="I355" t="s">
        <v>22438</v>
      </c>
      <c r="J355">
        <v>60017482</v>
      </c>
      <c r="K355" t="s">
        <v>22437</v>
      </c>
      <c r="L355" t="s">
        <v>22436</v>
      </c>
      <c r="M355" t="s">
        <v>200</v>
      </c>
      <c r="N355">
        <v>6</v>
      </c>
      <c r="O355" t="s">
        <v>22435</v>
      </c>
      <c r="P355" t="s">
        <v>22434</v>
      </c>
      <c r="Q355" t="s">
        <v>22433</v>
      </c>
      <c r="R355" s="7">
        <v>39569</v>
      </c>
      <c r="S355" s="8">
        <f t="shared" si="48"/>
        <v>2008</v>
      </c>
      <c r="T355" s="8">
        <v>2008</v>
      </c>
      <c r="U355" s="8">
        <f t="shared" si="49"/>
        <v>14</v>
      </c>
      <c r="V355" s="7">
        <v>39569</v>
      </c>
      <c r="W355" t="s">
        <v>22432</v>
      </c>
      <c r="X355" s="2">
        <v>0.19700000000000001</v>
      </c>
      <c r="Y355" s="6">
        <f t="shared" si="46"/>
        <v>5.2588024879207714E-3</v>
      </c>
      <c r="AA355">
        <v>10712836</v>
      </c>
      <c r="AB355">
        <v>12515</v>
      </c>
      <c r="AC355">
        <v>15738760</v>
      </c>
      <c r="AD355" t="s">
        <v>8</v>
      </c>
      <c r="AE355">
        <v>29</v>
      </c>
      <c r="AF355">
        <v>3</v>
      </c>
      <c r="AH355" t="s">
        <v>22431</v>
      </c>
      <c r="AI355" t="s">
        <v>22430</v>
      </c>
      <c r="AJ355" t="s">
        <v>22429</v>
      </c>
      <c r="AK355" t="s">
        <v>22428</v>
      </c>
      <c r="AL355">
        <v>1</v>
      </c>
      <c r="AM355" s="5">
        <f t="shared" si="50"/>
        <v>7.1428571428571425E-2</v>
      </c>
      <c r="AN355" s="4">
        <f t="shared" si="47"/>
        <v>1.0818412938821875E-4</v>
      </c>
      <c r="AO355" s="3"/>
      <c r="AP355">
        <v>0</v>
      </c>
      <c r="AR355" t="s">
        <v>64</v>
      </c>
      <c r="AT355" s="2">
        <v>0.60699999999999998</v>
      </c>
      <c r="AU355" s="1">
        <f t="shared" si="51"/>
        <v>0.37136169803610053</v>
      </c>
      <c r="AV355" s="1">
        <f t="shared" si="52"/>
        <v>0.26834933086544949</v>
      </c>
      <c r="AW355" s="1">
        <f t="shared" si="53"/>
        <v>0.16533696369479844</v>
      </c>
    </row>
    <row r="356" spans="1:49" x14ac:dyDescent="0.2">
      <c r="A356">
        <v>354</v>
      </c>
      <c r="B356" t="s">
        <v>22427</v>
      </c>
      <c r="F356" t="s">
        <v>22426</v>
      </c>
      <c r="G356" t="s">
        <v>19</v>
      </c>
      <c r="H356" t="s">
        <v>18</v>
      </c>
      <c r="I356" t="s">
        <v>22425</v>
      </c>
      <c r="J356" t="s">
        <v>22424</v>
      </c>
      <c r="K356" t="s">
        <v>22423</v>
      </c>
      <c r="L356" t="s">
        <v>22422</v>
      </c>
      <c r="M356" t="s">
        <v>212</v>
      </c>
      <c r="N356">
        <v>4</v>
      </c>
      <c r="O356" t="s">
        <v>22421</v>
      </c>
      <c r="P356" t="s">
        <v>22420</v>
      </c>
      <c r="Q356" t="s">
        <v>22419</v>
      </c>
      <c r="R356" s="7">
        <v>39569</v>
      </c>
      <c r="S356" s="8">
        <f t="shared" si="48"/>
        <v>2008</v>
      </c>
      <c r="T356" s="8">
        <v>2008</v>
      </c>
      <c r="U356" s="8">
        <f t="shared" si="49"/>
        <v>14</v>
      </c>
      <c r="V356" s="7">
        <v>39569</v>
      </c>
      <c r="W356" t="s">
        <v>4610</v>
      </c>
      <c r="X356" s="2" t="s">
        <v>0</v>
      </c>
      <c r="Y356" s="6" t="e">
        <f t="shared" si="46"/>
        <v>#VALUE!</v>
      </c>
      <c r="AA356">
        <v>15487741</v>
      </c>
      <c r="AB356">
        <v>144748</v>
      </c>
      <c r="AD356" t="s">
        <v>8</v>
      </c>
      <c r="AE356">
        <v>5</v>
      </c>
      <c r="AF356">
        <v>3</v>
      </c>
      <c r="AH356" t="s">
        <v>22418</v>
      </c>
      <c r="AI356" t="s">
        <v>22417</v>
      </c>
      <c r="AJ356" t="s">
        <v>22416</v>
      </c>
      <c r="AK356" t="s">
        <v>22415</v>
      </c>
      <c r="AL356">
        <v>2</v>
      </c>
      <c r="AM356" s="5">
        <f t="shared" si="50"/>
        <v>0.14285714285714285</v>
      </c>
      <c r="AN356" s="4">
        <f t="shared" si="47"/>
        <v>2.1636825877643749E-4</v>
      </c>
      <c r="AO356" s="3"/>
      <c r="AP356">
        <v>0</v>
      </c>
      <c r="AR356" t="s">
        <v>64</v>
      </c>
      <c r="AT356" s="2" t="s">
        <v>0</v>
      </c>
      <c r="AU356" s="1" t="e">
        <f t="shared" si="51"/>
        <v>#VALUE!</v>
      </c>
      <c r="AV356" s="1" t="e">
        <f t="shared" si="52"/>
        <v>#VALUE!</v>
      </c>
      <c r="AW356" s="1" t="e">
        <f t="shared" si="53"/>
        <v>#VALUE!</v>
      </c>
    </row>
    <row r="357" spans="1:49" x14ac:dyDescent="0.2">
      <c r="A357">
        <v>355</v>
      </c>
      <c r="B357" t="s">
        <v>22414</v>
      </c>
      <c r="F357" t="s">
        <v>22413</v>
      </c>
      <c r="G357" t="s">
        <v>19</v>
      </c>
      <c r="H357" t="s">
        <v>18</v>
      </c>
      <c r="I357" t="s">
        <v>12902</v>
      </c>
      <c r="J357">
        <v>100531283</v>
      </c>
      <c r="K357" t="s">
        <v>22412</v>
      </c>
      <c r="L357" t="s">
        <v>1671</v>
      </c>
      <c r="M357" t="s">
        <v>200</v>
      </c>
      <c r="N357">
        <v>3</v>
      </c>
      <c r="O357" t="s">
        <v>22411</v>
      </c>
      <c r="P357" t="s">
        <v>22410</v>
      </c>
      <c r="Q357" t="s">
        <v>22409</v>
      </c>
      <c r="R357" s="7">
        <v>39569</v>
      </c>
      <c r="S357" s="8">
        <f t="shared" si="48"/>
        <v>2008</v>
      </c>
      <c r="T357" s="8">
        <v>2008</v>
      </c>
      <c r="U357" s="8">
        <f t="shared" si="49"/>
        <v>14</v>
      </c>
      <c r="V357" s="7">
        <v>39569</v>
      </c>
      <c r="W357" t="s">
        <v>4610</v>
      </c>
      <c r="X357" s="2" t="s">
        <v>0</v>
      </c>
      <c r="Y357" s="6" t="e">
        <f t="shared" si="46"/>
        <v>#VALUE!</v>
      </c>
      <c r="AA357">
        <v>15487741</v>
      </c>
      <c r="AB357">
        <v>144748</v>
      </c>
      <c r="AD357" t="s">
        <v>8</v>
      </c>
      <c r="AE357">
        <v>5</v>
      </c>
      <c r="AF357">
        <v>3</v>
      </c>
      <c r="AH357" t="s">
        <v>22408</v>
      </c>
      <c r="AI357" t="s">
        <v>22407</v>
      </c>
      <c r="AJ357" t="s">
        <v>22406</v>
      </c>
      <c r="AK357" t="s">
        <v>22405</v>
      </c>
      <c r="AL357">
        <v>2</v>
      </c>
      <c r="AM357" s="5">
        <f t="shared" si="50"/>
        <v>0.14285714285714285</v>
      </c>
      <c r="AN357" s="4">
        <f t="shared" si="47"/>
        <v>2.1636825877643749E-4</v>
      </c>
      <c r="AO357" s="3"/>
      <c r="AP357">
        <v>0</v>
      </c>
      <c r="AR357" t="s">
        <v>64</v>
      </c>
      <c r="AT357" s="2" t="s">
        <v>0</v>
      </c>
      <c r="AU357" s="1" t="e">
        <f t="shared" si="51"/>
        <v>#VALUE!</v>
      </c>
      <c r="AV357" s="1" t="e">
        <f t="shared" si="52"/>
        <v>#VALUE!</v>
      </c>
      <c r="AW357" s="1" t="e">
        <f t="shared" si="53"/>
        <v>#VALUE!</v>
      </c>
    </row>
    <row r="358" spans="1:49" x14ac:dyDescent="0.2">
      <c r="A358">
        <v>356</v>
      </c>
      <c r="B358" t="s">
        <v>22404</v>
      </c>
      <c r="F358" t="s">
        <v>22403</v>
      </c>
      <c r="G358" t="s">
        <v>19</v>
      </c>
      <c r="H358" t="s">
        <v>18</v>
      </c>
      <c r="I358" t="s">
        <v>22402</v>
      </c>
      <c r="J358" t="s">
        <v>22401</v>
      </c>
      <c r="K358" t="s">
        <v>22400</v>
      </c>
      <c r="L358" t="s">
        <v>22399</v>
      </c>
      <c r="M358" t="s">
        <v>212</v>
      </c>
      <c r="N358">
        <v>4</v>
      </c>
      <c r="O358" t="s">
        <v>22398</v>
      </c>
      <c r="P358" t="s">
        <v>22397</v>
      </c>
      <c r="Q358" t="s">
        <v>22396</v>
      </c>
      <c r="R358" s="7">
        <v>39569</v>
      </c>
      <c r="S358" s="8">
        <f t="shared" si="48"/>
        <v>2008</v>
      </c>
      <c r="T358" s="8">
        <v>2008</v>
      </c>
      <c r="U358" s="8">
        <f t="shared" si="49"/>
        <v>14</v>
      </c>
      <c r="V358" s="7">
        <v>39569</v>
      </c>
      <c r="W358" t="s">
        <v>4610</v>
      </c>
      <c r="X358" s="2" t="s">
        <v>0</v>
      </c>
      <c r="Y358" s="6" t="e">
        <f t="shared" si="46"/>
        <v>#VALUE!</v>
      </c>
      <c r="AA358">
        <v>15487741</v>
      </c>
      <c r="AB358">
        <v>144748</v>
      </c>
      <c r="AD358" t="s">
        <v>8</v>
      </c>
      <c r="AE358">
        <v>5</v>
      </c>
      <c r="AF358">
        <v>3</v>
      </c>
      <c r="AH358" t="s">
        <v>22395</v>
      </c>
      <c r="AI358" t="s">
        <v>22394</v>
      </c>
      <c r="AJ358" t="s">
        <v>22393</v>
      </c>
      <c r="AK358" t="s">
        <v>22392</v>
      </c>
      <c r="AL358">
        <v>0</v>
      </c>
      <c r="AM358" s="5">
        <f t="shared" si="50"/>
        <v>0</v>
      </c>
      <c r="AN358" s="4">
        <f t="shared" si="47"/>
        <v>0</v>
      </c>
      <c r="AO358" s="3"/>
      <c r="AP358">
        <v>0</v>
      </c>
      <c r="AR358" t="s">
        <v>64</v>
      </c>
      <c r="AT358" s="2" t="s">
        <v>0</v>
      </c>
      <c r="AU358" s="1" t="e">
        <f t="shared" si="51"/>
        <v>#VALUE!</v>
      </c>
      <c r="AV358" s="1" t="e">
        <f t="shared" si="52"/>
        <v>#VALUE!</v>
      </c>
      <c r="AW358" s="1" t="e">
        <f t="shared" si="53"/>
        <v>#VALUE!</v>
      </c>
    </row>
    <row r="359" spans="1:49" x14ac:dyDescent="0.2">
      <c r="A359">
        <v>357</v>
      </c>
      <c r="B359" t="s">
        <v>22391</v>
      </c>
      <c r="C359" t="s">
        <v>22390</v>
      </c>
      <c r="F359" t="s">
        <v>22389</v>
      </c>
      <c r="G359" t="s">
        <v>19</v>
      </c>
      <c r="H359" t="s">
        <v>18</v>
      </c>
      <c r="I359" t="s">
        <v>22388</v>
      </c>
      <c r="J359">
        <v>60025578</v>
      </c>
      <c r="K359" t="s">
        <v>202</v>
      </c>
      <c r="L359" t="s">
        <v>201</v>
      </c>
      <c r="M359" t="s">
        <v>200</v>
      </c>
      <c r="N359">
        <v>3</v>
      </c>
      <c r="O359" t="s">
        <v>22387</v>
      </c>
      <c r="P359" t="s">
        <v>22386</v>
      </c>
      <c r="Q359" t="s">
        <v>1006</v>
      </c>
      <c r="R359" s="7">
        <v>39569</v>
      </c>
      <c r="S359" s="8">
        <f t="shared" si="48"/>
        <v>2008</v>
      </c>
      <c r="T359" s="8">
        <v>2008</v>
      </c>
      <c r="U359" s="8">
        <f t="shared" si="49"/>
        <v>14</v>
      </c>
      <c r="V359" s="7">
        <v>39569</v>
      </c>
      <c r="W359" t="s">
        <v>11834</v>
      </c>
      <c r="X359" s="2">
        <v>0.76700000000000002</v>
      </c>
      <c r="Y359" s="6">
        <f t="shared" si="46"/>
        <v>2.0474626945356504E-2</v>
      </c>
      <c r="AA359">
        <v>983063</v>
      </c>
      <c r="AB359">
        <v>26048</v>
      </c>
      <c r="AD359" t="s">
        <v>8</v>
      </c>
      <c r="AE359">
        <v>54</v>
      </c>
      <c r="AF359">
        <v>2</v>
      </c>
      <c r="AH359" t="s">
        <v>22385</v>
      </c>
      <c r="AI359" t="s">
        <v>22384</v>
      </c>
      <c r="AJ359" t="s">
        <v>22383</v>
      </c>
      <c r="AK359" t="s">
        <v>22382</v>
      </c>
      <c r="AL359">
        <v>38</v>
      </c>
      <c r="AM359" s="5">
        <f t="shared" si="50"/>
        <v>2.7142857142857144</v>
      </c>
      <c r="AN359" s="4">
        <f t="shared" si="47"/>
        <v>4.1109969167523125E-3</v>
      </c>
      <c r="AO359" s="3"/>
      <c r="AP359">
        <v>0</v>
      </c>
      <c r="AR359" t="s">
        <v>22381</v>
      </c>
      <c r="AS359" t="s">
        <v>192</v>
      </c>
      <c r="AT359" s="2" t="s">
        <v>0</v>
      </c>
      <c r="AU359" s="1">
        <f t="shared" si="51"/>
        <v>1.5565537936775247</v>
      </c>
      <c r="AV359" s="1">
        <f t="shared" si="52"/>
        <v>1.2292811931054408</v>
      </c>
      <c r="AW359" s="1">
        <f t="shared" si="53"/>
        <v>0.90200859253335686</v>
      </c>
    </row>
    <row r="360" spans="1:49" x14ac:dyDescent="0.2">
      <c r="A360">
        <v>358</v>
      </c>
      <c r="B360" t="s">
        <v>22380</v>
      </c>
      <c r="C360" t="s">
        <v>22379</v>
      </c>
      <c r="F360" t="s">
        <v>22378</v>
      </c>
      <c r="G360" t="s">
        <v>19</v>
      </c>
      <c r="H360" t="s">
        <v>18</v>
      </c>
      <c r="I360" t="s">
        <v>22377</v>
      </c>
      <c r="J360">
        <v>60068688</v>
      </c>
      <c r="K360" t="s">
        <v>22376</v>
      </c>
      <c r="L360" t="s">
        <v>876</v>
      </c>
      <c r="M360" t="s">
        <v>776</v>
      </c>
      <c r="N360">
        <v>2</v>
      </c>
      <c r="O360" t="s">
        <v>22375</v>
      </c>
      <c r="P360" t="s">
        <v>22374</v>
      </c>
      <c r="Q360" t="s">
        <v>22373</v>
      </c>
      <c r="R360" s="7">
        <v>39569</v>
      </c>
      <c r="S360" s="8">
        <f t="shared" si="48"/>
        <v>2008</v>
      </c>
      <c r="T360" s="8">
        <v>2008</v>
      </c>
      <c r="U360" s="8">
        <f t="shared" si="49"/>
        <v>14</v>
      </c>
      <c r="V360" s="7">
        <v>39569</v>
      </c>
      <c r="W360" t="s">
        <v>11834</v>
      </c>
      <c r="X360" s="2">
        <v>0.76700000000000002</v>
      </c>
      <c r="Y360" s="6">
        <f t="shared" si="46"/>
        <v>2.0474626945356504E-2</v>
      </c>
      <c r="AA360">
        <v>983063</v>
      </c>
      <c r="AB360">
        <v>26048</v>
      </c>
      <c r="AD360" t="s">
        <v>8</v>
      </c>
      <c r="AE360">
        <v>54</v>
      </c>
      <c r="AF360">
        <v>2</v>
      </c>
      <c r="AH360" t="s">
        <v>22372</v>
      </c>
      <c r="AI360" t="s">
        <v>22371</v>
      </c>
      <c r="AJ360" t="s">
        <v>22370</v>
      </c>
      <c r="AK360" t="s">
        <v>22369</v>
      </c>
      <c r="AL360">
        <v>61</v>
      </c>
      <c r="AM360" s="5">
        <f t="shared" si="50"/>
        <v>4.3571428571428568</v>
      </c>
      <c r="AN360" s="4">
        <f t="shared" si="47"/>
        <v>6.5992318926813434E-3</v>
      </c>
      <c r="AO360" s="3"/>
      <c r="AP360">
        <v>0</v>
      </c>
      <c r="AQ360" t="s">
        <v>19541</v>
      </c>
      <c r="AR360" t="s">
        <v>22368</v>
      </c>
      <c r="AS360" t="s">
        <v>19539</v>
      </c>
      <c r="AT360" s="2" t="s">
        <v>0</v>
      </c>
      <c r="AU360" s="1">
        <f t="shared" si="51"/>
        <v>1.6312008429553955</v>
      </c>
      <c r="AV360" s="1">
        <f t="shared" si="52"/>
        <v>1.3536929419018924</v>
      </c>
      <c r="AW360" s="1">
        <f t="shared" si="53"/>
        <v>1.0761850408483891</v>
      </c>
    </row>
    <row r="361" spans="1:49" x14ac:dyDescent="0.2">
      <c r="A361">
        <v>359</v>
      </c>
      <c r="B361" t="s">
        <v>22367</v>
      </c>
      <c r="F361" t="s">
        <v>22366</v>
      </c>
      <c r="G361" t="s">
        <v>19</v>
      </c>
      <c r="H361" t="s">
        <v>18</v>
      </c>
      <c r="I361" t="s">
        <v>22365</v>
      </c>
      <c r="J361">
        <v>60071161</v>
      </c>
      <c r="K361" t="s">
        <v>22364</v>
      </c>
      <c r="L361" t="s">
        <v>22363</v>
      </c>
      <c r="M361" t="s">
        <v>5659</v>
      </c>
      <c r="N361">
        <v>1</v>
      </c>
      <c r="O361" t="s">
        <v>22362</v>
      </c>
      <c r="P361">
        <v>24491471200</v>
      </c>
      <c r="Q361">
        <v>60071161</v>
      </c>
      <c r="R361" s="7">
        <v>39569</v>
      </c>
      <c r="S361" s="8">
        <f t="shared" si="48"/>
        <v>2008</v>
      </c>
      <c r="T361" s="8">
        <v>2008</v>
      </c>
      <c r="U361" s="8">
        <f t="shared" si="49"/>
        <v>14</v>
      </c>
      <c r="V361" s="7">
        <v>39569</v>
      </c>
      <c r="W361" t="s">
        <v>3701</v>
      </c>
      <c r="X361" s="2">
        <v>0.11</v>
      </c>
      <c r="Y361" s="6">
        <f t="shared" si="46"/>
        <v>2.9363871759963698E-3</v>
      </c>
      <c r="AA361">
        <v>11092742</v>
      </c>
      <c r="AB361">
        <v>1900147401</v>
      </c>
      <c r="AD361" t="s">
        <v>8</v>
      </c>
      <c r="AE361">
        <v>7</v>
      </c>
      <c r="AF361">
        <v>5</v>
      </c>
      <c r="AH361" t="s">
        <v>22361</v>
      </c>
      <c r="AI361" t="s">
        <v>22360</v>
      </c>
      <c r="AJ361" t="s">
        <v>22359</v>
      </c>
      <c r="AK361" t="s">
        <v>22358</v>
      </c>
      <c r="AL361">
        <v>5</v>
      </c>
      <c r="AM361" s="5">
        <f t="shared" si="50"/>
        <v>0.35714285714285715</v>
      </c>
      <c r="AN361" s="4">
        <f t="shared" si="47"/>
        <v>5.4092064694109376E-4</v>
      </c>
      <c r="AO361" s="3"/>
      <c r="AP361">
        <v>0</v>
      </c>
      <c r="AR361" t="s">
        <v>64</v>
      </c>
      <c r="AT361" s="2" t="s">
        <v>0</v>
      </c>
      <c r="AU361" s="1">
        <f t="shared" si="51"/>
        <v>0.22177472172797869</v>
      </c>
      <c r="AV361" s="1">
        <f t="shared" si="52"/>
        <v>0.17386539114687319</v>
      </c>
      <c r="AW361" s="1">
        <f t="shared" si="53"/>
        <v>0.12595606056576766</v>
      </c>
    </row>
    <row r="362" spans="1:49" x14ac:dyDescent="0.2">
      <c r="A362">
        <v>360</v>
      </c>
      <c r="B362" t="s">
        <v>22357</v>
      </c>
      <c r="C362" t="s">
        <v>22356</v>
      </c>
      <c r="F362" t="s">
        <v>22355</v>
      </c>
      <c r="G362" t="s">
        <v>19</v>
      </c>
      <c r="H362" t="s">
        <v>18</v>
      </c>
      <c r="I362" t="s">
        <v>22354</v>
      </c>
      <c r="J362">
        <v>60103907</v>
      </c>
      <c r="K362" t="s">
        <v>22353</v>
      </c>
      <c r="L362" t="s">
        <v>2679</v>
      </c>
      <c r="M362" t="s">
        <v>293</v>
      </c>
      <c r="N362">
        <v>2</v>
      </c>
      <c r="O362" t="s">
        <v>22352</v>
      </c>
      <c r="P362" t="s">
        <v>22351</v>
      </c>
      <c r="Q362" t="s">
        <v>22350</v>
      </c>
      <c r="R362" s="7">
        <v>39569</v>
      </c>
      <c r="S362" s="8">
        <f t="shared" si="48"/>
        <v>2008</v>
      </c>
      <c r="T362" s="8">
        <v>2008</v>
      </c>
      <c r="U362" s="8">
        <f t="shared" si="49"/>
        <v>14</v>
      </c>
      <c r="V362" s="7">
        <v>39569</v>
      </c>
      <c r="W362" t="s">
        <v>11834</v>
      </c>
      <c r="X362" s="2">
        <v>0.76700000000000002</v>
      </c>
      <c r="Y362" s="6">
        <f t="shared" si="46"/>
        <v>2.0474626945356504E-2</v>
      </c>
      <c r="AA362">
        <v>983063</v>
      </c>
      <c r="AB362">
        <v>26048</v>
      </c>
      <c r="AD362" t="s">
        <v>8</v>
      </c>
      <c r="AE362">
        <v>54</v>
      </c>
      <c r="AF362">
        <v>2</v>
      </c>
      <c r="AH362" t="s">
        <v>22349</v>
      </c>
      <c r="AI362" t="s">
        <v>22348</v>
      </c>
      <c r="AJ362" t="s">
        <v>22347</v>
      </c>
      <c r="AK362" t="s">
        <v>22346</v>
      </c>
      <c r="AL362">
        <v>15</v>
      </c>
      <c r="AM362" s="5">
        <f t="shared" si="50"/>
        <v>1.0714285714285714</v>
      </c>
      <c r="AN362" s="4">
        <f t="shared" si="47"/>
        <v>1.6227619408232812E-3</v>
      </c>
      <c r="AO362" s="3"/>
      <c r="AP362">
        <v>0</v>
      </c>
      <c r="AR362" t="s">
        <v>64</v>
      </c>
      <c r="AT362" s="2" t="s">
        <v>0</v>
      </c>
      <c r="AU362" s="1">
        <f t="shared" si="51"/>
        <v>1.4819067443996536</v>
      </c>
      <c r="AV362" s="1">
        <f t="shared" si="52"/>
        <v>1.1048694443089893</v>
      </c>
      <c r="AW362" s="1">
        <f t="shared" si="53"/>
        <v>0.72783214421832476</v>
      </c>
    </row>
    <row r="363" spans="1:49" x14ac:dyDescent="0.2">
      <c r="A363">
        <v>361</v>
      </c>
      <c r="B363" t="s">
        <v>22345</v>
      </c>
      <c r="F363" t="s">
        <v>22344</v>
      </c>
      <c r="G363" t="s">
        <v>19</v>
      </c>
      <c r="H363" t="s">
        <v>18</v>
      </c>
      <c r="I363" t="s">
        <v>6592</v>
      </c>
      <c r="J363">
        <v>60021005</v>
      </c>
      <c r="K363" t="s">
        <v>6591</v>
      </c>
      <c r="L363" t="s">
        <v>6590</v>
      </c>
      <c r="M363" t="s">
        <v>266</v>
      </c>
      <c r="N363">
        <v>3</v>
      </c>
      <c r="O363" t="s">
        <v>22343</v>
      </c>
      <c r="P363" t="s">
        <v>22342</v>
      </c>
      <c r="Q363" t="s">
        <v>6587</v>
      </c>
      <c r="R363" s="7">
        <v>39569</v>
      </c>
      <c r="S363" s="8">
        <f t="shared" si="48"/>
        <v>2008</v>
      </c>
      <c r="T363" s="8">
        <v>2008</v>
      </c>
      <c r="U363" s="8">
        <f t="shared" si="49"/>
        <v>14</v>
      </c>
      <c r="V363" s="7">
        <v>39569</v>
      </c>
      <c r="W363" t="s">
        <v>3701</v>
      </c>
      <c r="X363" s="2">
        <v>0.11</v>
      </c>
      <c r="Y363" s="6">
        <f t="shared" si="46"/>
        <v>2.9363871759963698E-3</v>
      </c>
      <c r="AA363">
        <v>11092742</v>
      </c>
      <c r="AB363">
        <v>1900147401</v>
      </c>
      <c r="AD363" t="s">
        <v>8</v>
      </c>
      <c r="AE363">
        <v>7</v>
      </c>
      <c r="AF363">
        <v>5</v>
      </c>
      <c r="AH363" t="s">
        <v>22341</v>
      </c>
      <c r="AI363" t="s">
        <v>22340</v>
      </c>
      <c r="AJ363" t="s">
        <v>22339</v>
      </c>
      <c r="AK363" t="s">
        <v>22338</v>
      </c>
      <c r="AL363">
        <v>7</v>
      </c>
      <c r="AM363" s="5">
        <f t="shared" si="50"/>
        <v>0.5</v>
      </c>
      <c r="AN363" s="4">
        <f t="shared" si="47"/>
        <v>7.572889057175312E-4</v>
      </c>
      <c r="AO363" s="3"/>
      <c r="AP363">
        <v>0</v>
      </c>
      <c r="AR363" t="s">
        <v>64</v>
      </c>
      <c r="AT363" s="2" t="s">
        <v>0</v>
      </c>
      <c r="AU363" s="1">
        <f t="shared" si="51"/>
        <v>0.22826576949127181</v>
      </c>
      <c r="AV363" s="1">
        <f t="shared" si="52"/>
        <v>0.18468380408569507</v>
      </c>
      <c r="AW363" s="1">
        <f t="shared" si="53"/>
        <v>0.14110183868011827</v>
      </c>
    </row>
    <row r="364" spans="1:49" x14ac:dyDescent="0.2">
      <c r="A364">
        <v>362</v>
      </c>
      <c r="B364" t="s">
        <v>22337</v>
      </c>
      <c r="C364" t="s">
        <v>22336</v>
      </c>
      <c r="F364" t="s">
        <v>22335</v>
      </c>
      <c r="G364" t="s">
        <v>19</v>
      </c>
      <c r="H364" t="s">
        <v>18</v>
      </c>
      <c r="I364" t="s">
        <v>22334</v>
      </c>
      <c r="J364">
        <v>60025278</v>
      </c>
      <c r="K364" t="s">
        <v>916</v>
      </c>
      <c r="L364" t="s">
        <v>915</v>
      </c>
      <c r="M364" t="s">
        <v>200</v>
      </c>
      <c r="N364">
        <v>5</v>
      </c>
      <c r="O364" t="s">
        <v>22333</v>
      </c>
      <c r="P364" t="s">
        <v>22332</v>
      </c>
      <c r="Q364" t="s">
        <v>7520</v>
      </c>
      <c r="R364" s="7">
        <v>39569</v>
      </c>
      <c r="S364" s="8">
        <f t="shared" si="48"/>
        <v>2008</v>
      </c>
      <c r="T364" s="8">
        <v>2008</v>
      </c>
      <c r="U364" s="8">
        <f t="shared" si="49"/>
        <v>14</v>
      </c>
      <c r="V364" s="7">
        <v>39569</v>
      </c>
      <c r="W364" t="s">
        <v>11834</v>
      </c>
      <c r="X364" s="2">
        <v>0.76700000000000002</v>
      </c>
      <c r="Y364" s="6">
        <f t="shared" si="46"/>
        <v>2.0474626945356504E-2</v>
      </c>
      <c r="AA364">
        <v>983063</v>
      </c>
      <c r="AB364">
        <v>26048</v>
      </c>
      <c r="AD364" t="s">
        <v>8</v>
      </c>
      <c r="AE364">
        <v>54</v>
      </c>
      <c r="AF364">
        <v>2</v>
      </c>
      <c r="AH364" t="s">
        <v>22331</v>
      </c>
      <c r="AI364" t="s">
        <v>22330</v>
      </c>
      <c r="AJ364" t="s">
        <v>22329</v>
      </c>
      <c r="AK364" t="s">
        <v>22328</v>
      </c>
      <c r="AL364">
        <v>2</v>
      </c>
      <c r="AM364" s="5">
        <f t="shared" si="50"/>
        <v>0.14285714285714285</v>
      </c>
      <c r="AN364" s="4">
        <f t="shared" si="47"/>
        <v>2.1636825877643749E-4</v>
      </c>
      <c r="AO364" s="3"/>
      <c r="AP364">
        <v>0</v>
      </c>
      <c r="AQ364" t="s">
        <v>20078</v>
      </c>
      <c r="AR364" t="s">
        <v>22327</v>
      </c>
      <c r="AS364" t="s">
        <v>20077</v>
      </c>
      <c r="AT364" s="2" t="s">
        <v>0</v>
      </c>
      <c r="AU364" s="1">
        <f t="shared" si="51"/>
        <v>1.4397149339382485</v>
      </c>
      <c r="AV364" s="1">
        <f t="shared" si="52"/>
        <v>1.0345497602066469</v>
      </c>
      <c r="AW364" s="1">
        <f t="shared" si="53"/>
        <v>0.62938458647504569</v>
      </c>
    </row>
    <row r="365" spans="1:49" x14ac:dyDescent="0.2">
      <c r="A365">
        <v>363</v>
      </c>
      <c r="B365" t="s">
        <v>22326</v>
      </c>
      <c r="C365" t="s">
        <v>22325</v>
      </c>
      <c r="F365" t="s">
        <v>22324</v>
      </c>
      <c r="G365" t="s">
        <v>19</v>
      </c>
      <c r="H365" t="s">
        <v>18</v>
      </c>
      <c r="I365" t="s">
        <v>22323</v>
      </c>
      <c r="J365">
        <v>60013682</v>
      </c>
      <c r="K365" t="s">
        <v>3159</v>
      </c>
      <c r="L365" t="s">
        <v>777</v>
      </c>
      <c r="M365" t="s">
        <v>776</v>
      </c>
      <c r="N365">
        <v>3</v>
      </c>
      <c r="O365" t="s">
        <v>22322</v>
      </c>
      <c r="P365" t="s">
        <v>22321</v>
      </c>
      <c r="Q365" t="s">
        <v>7646</v>
      </c>
      <c r="R365" s="7">
        <v>39569</v>
      </c>
      <c r="S365" s="8">
        <f t="shared" si="48"/>
        <v>2008</v>
      </c>
      <c r="T365" s="8">
        <v>2008</v>
      </c>
      <c r="U365" s="8">
        <f t="shared" si="49"/>
        <v>14</v>
      </c>
      <c r="V365" s="7">
        <v>39569</v>
      </c>
      <c r="W365" t="s">
        <v>11834</v>
      </c>
      <c r="X365" s="2">
        <v>0.76700000000000002</v>
      </c>
      <c r="Y365" s="6">
        <f t="shared" si="46"/>
        <v>2.0474626945356504E-2</v>
      </c>
      <c r="AA365">
        <v>983063</v>
      </c>
      <c r="AB365">
        <v>26048</v>
      </c>
      <c r="AD365" t="s">
        <v>8</v>
      </c>
      <c r="AE365">
        <v>54</v>
      </c>
      <c r="AF365">
        <v>2</v>
      </c>
      <c r="AH365" t="s">
        <v>22320</v>
      </c>
      <c r="AI365" t="s">
        <v>22319</v>
      </c>
      <c r="AJ365" t="s">
        <v>22318</v>
      </c>
      <c r="AK365" t="s">
        <v>22317</v>
      </c>
      <c r="AL365">
        <v>0</v>
      </c>
      <c r="AM365" s="5">
        <f t="shared" si="50"/>
        <v>0</v>
      </c>
      <c r="AN365" s="4">
        <f t="shared" si="47"/>
        <v>0</v>
      </c>
      <c r="AO365" s="3"/>
      <c r="AP365">
        <v>0</v>
      </c>
      <c r="AR365" t="s">
        <v>64</v>
      </c>
      <c r="AT365" s="2" t="s">
        <v>0</v>
      </c>
      <c r="AU365" s="1">
        <f t="shared" si="51"/>
        <v>1.4332238861749553</v>
      </c>
      <c r="AV365" s="1">
        <f t="shared" si="52"/>
        <v>1.0237313472678251</v>
      </c>
      <c r="AW365" s="1">
        <f t="shared" si="53"/>
        <v>0.61423880836069511</v>
      </c>
    </row>
    <row r="366" spans="1:49" x14ac:dyDescent="0.2">
      <c r="A366">
        <v>364</v>
      </c>
      <c r="B366" t="s">
        <v>22316</v>
      </c>
      <c r="C366" t="s">
        <v>22315</v>
      </c>
      <c r="F366" t="s">
        <v>22314</v>
      </c>
      <c r="G366" t="s">
        <v>19</v>
      </c>
      <c r="H366" t="s">
        <v>18</v>
      </c>
      <c r="I366" t="s">
        <v>22313</v>
      </c>
      <c r="J366" t="s">
        <v>22312</v>
      </c>
      <c r="K366" t="s">
        <v>22311</v>
      </c>
      <c r="L366" t="s">
        <v>22310</v>
      </c>
      <c r="M366" t="s">
        <v>5239</v>
      </c>
      <c r="N366">
        <v>3</v>
      </c>
      <c r="O366" t="s">
        <v>22309</v>
      </c>
      <c r="P366" t="s">
        <v>22308</v>
      </c>
      <c r="Q366" t="s">
        <v>22307</v>
      </c>
      <c r="R366" s="7">
        <v>39569</v>
      </c>
      <c r="S366" s="8">
        <f t="shared" si="48"/>
        <v>2008</v>
      </c>
      <c r="T366" s="8">
        <v>2008</v>
      </c>
      <c r="U366" s="8">
        <f t="shared" si="49"/>
        <v>14</v>
      </c>
      <c r="V366" s="7">
        <v>39569</v>
      </c>
      <c r="W366" t="s">
        <v>11834</v>
      </c>
      <c r="X366" s="2">
        <v>0.76700000000000002</v>
      </c>
      <c r="Y366" s="6">
        <f t="shared" si="46"/>
        <v>2.0474626945356504E-2</v>
      </c>
      <c r="AA366">
        <v>983063</v>
      </c>
      <c r="AB366">
        <v>26048</v>
      </c>
      <c r="AD366" t="s">
        <v>8</v>
      </c>
      <c r="AE366">
        <v>54</v>
      </c>
      <c r="AF366">
        <v>2</v>
      </c>
      <c r="AH366" t="s">
        <v>22306</v>
      </c>
      <c r="AI366" t="s">
        <v>22305</v>
      </c>
      <c r="AJ366" t="s">
        <v>22304</v>
      </c>
      <c r="AK366" t="s">
        <v>22303</v>
      </c>
      <c r="AL366">
        <v>0</v>
      </c>
      <c r="AM366" s="5">
        <f t="shared" si="50"/>
        <v>0</v>
      </c>
      <c r="AN366" s="4">
        <f t="shared" si="47"/>
        <v>0</v>
      </c>
      <c r="AO366" s="3"/>
      <c r="AP366">
        <v>0</v>
      </c>
      <c r="AR366" t="s">
        <v>64</v>
      </c>
      <c r="AT366" s="2" t="s">
        <v>0</v>
      </c>
      <c r="AU366" s="1">
        <f t="shared" si="51"/>
        <v>1.4332238861749553</v>
      </c>
      <c r="AV366" s="1">
        <f t="shared" si="52"/>
        <v>1.0237313472678251</v>
      </c>
      <c r="AW366" s="1">
        <f t="shared" si="53"/>
        <v>0.61423880836069511</v>
      </c>
    </row>
    <row r="367" spans="1:49" x14ac:dyDescent="0.2">
      <c r="A367">
        <v>365</v>
      </c>
      <c r="B367" t="s">
        <v>22302</v>
      </c>
      <c r="C367" t="s">
        <v>22301</v>
      </c>
      <c r="F367" t="s">
        <v>22300</v>
      </c>
      <c r="G367" t="s">
        <v>19</v>
      </c>
      <c r="H367" t="s">
        <v>18</v>
      </c>
      <c r="I367" t="s">
        <v>22299</v>
      </c>
      <c r="J367">
        <v>60004739</v>
      </c>
      <c r="K367" t="s">
        <v>22298</v>
      </c>
      <c r="L367" t="s">
        <v>22297</v>
      </c>
      <c r="M367" t="s">
        <v>776</v>
      </c>
      <c r="N367">
        <v>1</v>
      </c>
      <c r="O367" t="s">
        <v>22296</v>
      </c>
      <c r="P367">
        <v>7202276496</v>
      </c>
      <c r="Q367">
        <v>60004739</v>
      </c>
      <c r="R367" s="7">
        <v>39569</v>
      </c>
      <c r="S367" s="8">
        <f t="shared" si="48"/>
        <v>2008</v>
      </c>
      <c r="T367" s="8">
        <v>2008</v>
      </c>
      <c r="U367" s="8">
        <f t="shared" si="49"/>
        <v>14</v>
      </c>
      <c r="V367" s="7">
        <v>39569</v>
      </c>
      <c r="W367" t="s">
        <v>11834</v>
      </c>
      <c r="X367" s="2">
        <v>0.76700000000000002</v>
      </c>
      <c r="Y367" s="6">
        <f t="shared" si="46"/>
        <v>2.0474626945356504E-2</v>
      </c>
      <c r="AA367">
        <v>983063</v>
      </c>
      <c r="AB367">
        <v>26048</v>
      </c>
      <c r="AD367" t="s">
        <v>8</v>
      </c>
      <c r="AE367">
        <v>54</v>
      </c>
      <c r="AF367">
        <v>2</v>
      </c>
      <c r="AH367" t="s">
        <v>22295</v>
      </c>
      <c r="AI367" t="s">
        <v>22294</v>
      </c>
      <c r="AJ367" t="s">
        <v>22293</v>
      </c>
      <c r="AK367" t="s">
        <v>22292</v>
      </c>
      <c r="AL367">
        <v>15</v>
      </c>
      <c r="AM367" s="5">
        <f t="shared" si="50"/>
        <v>1.0714285714285714</v>
      </c>
      <c r="AN367" s="4">
        <f t="shared" si="47"/>
        <v>1.6227619408232812E-3</v>
      </c>
      <c r="AO367" s="3"/>
      <c r="AP367">
        <v>0</v>
      </c>
      <c r="AR367" t="s">
        <v>64</v>
      </c>
      <c r="AT367" s="2" t="s">
        <v>0</v>
      </c>
      <c r="AU367" s="1">
        <f t="shared" si="51"/>
        <v>1.4819067443996536</v>
      </c>
      <c r="AV367" s="1">
        <f t="shared" si="52"/>
        <v>1.1048694443089893</v>
      </c>
      <c r="AW367" s="1">
        <f t="shared" si="53"/>
        <v>0.72783214421832476</v>
      </c>
    </row>
    <row r="368" spans="1:49" x14ac:dyDescent="0.2">
      <c r="A368">
        <v>366</v>
      </c>
      <c r="B368" t="s">
        <v>22291</v>
      </c>
      <c r="C368" t="s">
        <v>22290</v>
      </c>
      <c r="F368" t="s">
        <v>22289</v>
      </c>
      <c r="G368" t="s">
        <v>19</v>
      </c>
      <c r="H368" t="s">
        <v>18</v>
      </c>
      <c r="I368" t="s">
        <v>22288</v>
      </c>
      <c r="J368" t="s">
        <v>22287</v>
      </c>
      <c r="K368" t="s">
        <v>22286</v>
      </c>
      <c r="L368" t="s">
        <v>22285</v>
      </c>
      <c r="M368" t="s">
        <v>22284</v>
      </c>
      <c r="N368">
        <v>4</v>
      </c>
      <c r="O368" t="s">
        <v>22283</v>
      </c>
      <c r="P368" t="s">
        <v>22282</v>
      </c>
      <c r="Q368" t="s">
        <v>22281</v>
      </c>
      <c r="R368" s="7">
        <v>39569</v>
      </c>
      <c r="S368" s="8">
        <f t="shared" si="48"/>
        <v>2008</v>
      </c>
      <c r="T368" s="8">
        <v>2008</v>
      </c>
      <c r="U368" s="8">
        <f t="shared" si="49"/>
        <v>14</v>
      </c>
      <c r="V368" s="7">
        <v>39569</v>
      </c>
      <c r="W368" t="s">
        <v>22280</v>
      </c>
      <c r="X368" s="2">
        <v>0.41499999999999998</v>
      </c>
      <c r="Y368" s="6">
        <f t="shared" si="46"/>
        <v>1.1078187982168121E-2</v>
      </c>
      <c r="AA368">
        <v>318949</v>
      </c>
      <c r="AB368">
        <v>29122</v>
      </c>
      <c r="AC368">
        <v>14024896</v>
      </c>
      <c r="AD368" t="s">
        <v>8</v>
      </c>
      <c r="AE368">
        <v>77</v>
      </c>
      <c r="AF368">
        <v>5</v>
      </c>
      <c r="AG368">
        <v>55501</v>
      </c>
      <c r="AI368" t="s">
        <v>22279</v>
      </c>
      <c r="AK368" t="s">
        <v>22278</v>
      </c>
      <c r="AL368">
        <v>17</v>
      </c>
      <c r="AM368" s="5">
        <f t="shared" si="50"/>
        <v>1.2142857142857142</v>
      </c>
      <c r="AN368" s="4">
        <f t="shared" si="47"/>
        <v>1.8391301995997185E-3</v>
      </c>
      <c r="AO368" s="3"/>
      <c r="AP368">
        <v>0</v>
      </c>
      <c r="AR368" t="s">
        <v>64</v>
      </c>
      <c r="AT368" s="2">
        <v>2.4870000000000001</v>
      </c>
      <c r="AU368" s="1">
        <f t="shared" si="51"/>
        <v>0.83064706473975991</v>
      </c>
      <c r="AV368" s="1">
        <f t="shared" si="52"/>
        <v>0.64586590908839192</v>
      </c>
      <c r="AW368" s="1">
        <f t="shared" si="53"/>
        <v>0.46108475343702393</v>
      </c>
    </row>
    <row r="369" spans="1:49" x14ac:dyDescent="0.2">
      <c r="A369">
        <v>367</v>
      </c>
      <c r="B369" t="s">
        <v>22277</v>
      </c>
      <c r="C369" t="s">
        <v>22276</v>
      </c>
      <c r="F369" t="s">
        <v>22275</v>
      </c>
      <c r="G369" t="s">
        <v>19</v>
      </c>
      <c r="H369" t="s">
        <v>18</v>
      </c>
      <c r="I369" t="s">
        <v>22274</v>
      </c>
      <c r="J369" t="s">
        <v>22273</v>
      </c>
      <c r="K369" t="s">
        <v>22272</v>
      </c>
      <c r="L369" t="s">
        <v>22271</v>
      </c>
      <c r="M369" t="s">
        <v>1433</v>
      </c>
      <c r="N369">
        <v>2</v>
      </c>
      <c r="O369" t="s">
        <v>22270</v>
      </c>
      <c r="P369" t="s">
        <v>22269</v>
      </c>
      <c r="Q369" t="s">
        <v>22268</v>
      </c>
      <c r="R369" s="7">
        <v>39569</v>
      </c>
      <c r="S369" s="8">
        <f t="shared" si="48"/>
        <v>2008</v>
      </c>
      <c r="T369" s="8">
        <v>2008</v>
      </c>
      <c r="U369" s="8">
        <f t="shared" si="49"/>
        <v>14</v>
      </c>
      <c r="V369" s="7">
        <v>39569</v>
      </c>
      <c r="W369" t="s">
        <v>22267</v>
      </c>
      <c r="X369" s="2">
        <v>0.998</v>
      </c>
      <c r="Y369" s="6">
        <f t="shared" si="46"/>
        <v>2.664104001494888E-2</v>
      </c>
      <c r="AA369">
        <v>11266708</v>
      </c>
      <c r="AB369">
        <v>28520</v>
      </c>
      <c r="AC369">
        <v>10298479</v>
      </c>
      <c r="AD369" t="s">
        <v>8</v>
      </c>
      <c r="AE369">
        <v>2008</v>
      </c>
      <c r="AF369">
        <v>5</v>
      </c>
      <c r="AG369">
        <v>12</v>
      </c>
      <c r="AI369" t="s">
        <v>22266</v>
      </c>
      <c r="AJ369" t="s">
        <v>22265</v>
      </c>
      <c r="AK369" t="s">
        <v>22264</v>
      </c>
      <c r="AL369">
        <v>386</v>
      </c>
      <c r="AM369" s="5">
        <f t="shared" si="50"/>
        <v>27.571428571428573</v>
      </c>
      <c r="AN369" s="4">
        <f t="shared" si="47"/>
        <v>4.1759073943852441E-2</v>
      </c>
      <c r="AO369" s="3"/>
      <c r="AP369">
        <v>1</v>
      </c>
      <c r="AR369" t="s">
        <v>64</v>
      </c>
      <c r="AT369" s="2">
        <v>5.81</v>
      </c>
      <c r="AU369" s="1">
        <f t="shared" si="51"/>
        <v>3.1176450193619947</v>
      </c>
      <c r="AV369" s="1">
        <f t="shared" si="52"/>
        <v>3.4200056979400664</v>
      </c>
      <c r="AW369" s="1">
        <f t="shared" si="53"/>
        <v>3.7223663765181367</v>
      </c>
    </row>
    <row r="370" spans="1:49" x14ac:dyDescent="0.2">
      <c r="A370">
        <v>368</v>
      </c>
      <c r="B370" t="s">
        <v>22263</v>
      </c>
      <c r="C370" t="s">
        <v>22262</v>
      </c>
      <c r="F370" t="s">
        <v>22261</v>
      </c>
      <c r="G370" t="s">
        <v>19</v>
      </c>
      <c r="H370" t="s">
        <v>18</v>
      </c>
      <c r="I370" t="s">
        <v>11703</v>
      </c>
      <c r="J370" t="s">
        <v>22260</v>
      </c>
      <c r="K370" t="s">
        <v>22259</v>
      </c>
      <c r="L370" t="s">
        <v>22258</v>
      </c>
      <c r="M370" t="s">
        <v>137</v>
      </c>
      <c r="N370">
        <v>3</v>
      </c>
      <c r="O370" t="s">
        <v>22257</v>
      </c>
      <c r="P370" t="s">
        <v>22256</v>
      </c>
      <c r="Q370" t="s">
        <v>22255</v>
      </c>
      <c r="R370" s="7">
        <v>39569</v>
      </c>
      <c r="S370" s="8">
        <f t="shared" si="48"/>
        <v>2008</v>
      </c>
      <c r="T370" s="8">
        <v>2008</v>
      </c>
      <c r="U370" s="8">
        <f t="shared" si="49"/>
        <v>14</v>
      </c>
      <c r="V370" s="7">
        <v>39569</v>
      </c>
      <c r="W370" t="s">
        <v>1561</v>
      </c>
      <c r="X370" s="2">
        <v>2.0099999999999998</v>
      </c>
      <c r="Y370" s="6">
        <f t="shared" si="46"/>
        <v>5.3655802034115477E-2</v>
      </c>
      <c r="AA370">
        <v>15361276</v>
      </c>
      <c r="AB370">
        <v>18933</v>
      </c>
      <c r="AD370" t="s">
        <v>8</v>
      </c>
      <c r="AE370">
        <v>7</v>
      </c>
      <c r="AF370">
        <v>5</v>
      </c>
      <c r="AG370">
        <v>4524307</v>
      </c>
      <c r="AH370" t="s">
        <v>22254</v>
      </c>
      <c r="AI370" t="s">
        <v>22253</v>
      </c>
      <c r="AJ370" t="s">
        <v>22252</v>
      </c>
      <c r="AK370" t="s">
        <v>22251</v>
      </c>
      <c r="AL370">
        <v>5</v>
      </c>
      <c r="AM370" s="5">
        <f t="shared" si="50"/>
        <v>0.35714285714285715</v>
      </c>
      <c r="AN370" s="4">
        <f t="shared" si="47"/>
        <v>5.4092064694109376E-4</v>
      </c>
      <c r="AO370" s="3"/>
      <c r="AP370">
        <v>0</v>
      </c>
      <c r="AR370" t="s">
        <v>64</v>
      </c>
      <c r="AT370" s="2" t="s">
        <v>0</v>
      </c>
      <c r="AU370" s="1">
        <f t="shared" si="51"/>
        <v>3.772133761796316</v>
      </c>
      <c r="AV370" s="1">
        <f t="shared" si="52"/>
        <v>2.7098361340528285</v>
      </c>
      <c r="AW370" s="1">
        <f t="shared" si="53"/>
        <v>1.6475385063093408</v>
      </c>
    </row>
    <row r="371" spans="1:49" x14ac:dyDescent="0.2">
      <c r="A371">
        <v>369</v>
      </c>
      <c r="B371" t="s">
        <v>22250</v>
      </c>
      <c r="C371" t="s">
        <v>22249</v>
      </c>
      <c r="F371" t="s">
        <v>22248</v>
      </c>
      <c r="G371" t="s">
        <v>19</v>
      </c>
      <c r="H371" t="s">
        <v>18</v>
      </c>
      <c r="I371" t="s">
        <v>14937</v>
      </c>
      <c r="J371" t="s">
        <v>14285</v>
      </c>
      <c r="K371" t="s">
        <v>14284</v>
      </c>
      <c r="L371" t="s">
        <v>14283</v>
      </c>
      <c r="M371" t="s">
        <v>9924</v>
      </c>
      <c r="N371">
        <v>2</v>
      </c>
      <c r="O371" t="s">
        <v>22247</v>
      </c>
      <c r="P371" t="s">
        <v>14935</v>
      </c>
      <c r="Q371" t="s">
        <v>22246</v>
      </c>
      <c r="R371" s="7">
        <v>39569</v>
      </c>
      <c r="S371" s="8">
        <f t="shared" si="48"/>
        <v>2008</v>
      </c>
      <c r="T371" s="8">
        <v>2008</v>
      </c>
      <c r="U371" s="8">
        <f t="shared" si="49"/>
        <v>14</v>
      </c>
      <c r="V371" s="7">
        <v>39569</v>
      </c>
      <c r="W371" t="s">
        <v>1561</v>
      </c>
      <c r="X371" s="2">
        <v>2.0099999999999998</v>
      </c>
      <c r="Y371" s="6">
        <f t="shared" si="46"/>
        <v>5.3655802034115477E-2</v>
      </c>
      <c r="AA371">
        <v>15361276</v>
      </c>
      <c r="AB371">
        <v>18933</v>
      </c>
      <c r="AD371" t="s">
        <v>8</v>
      </c>
      <c r="AE371">
        <v>7</v>
      </c>
      <c r="AF371">
        <v>5</v>
      </c>
      <c r="AG371">
        <v>4524317</v>
      </c>
      <c r="AH371" t="s">
        <v>22245</v>
      </c>
      <c r="AI371" t="s">
        <v>22244</v>
      </c>
      <c r="AJ371" t="s">
        <v>22243</v>
      </c>
      <c r="AK371" t="s">
        <v>22242</v>
      </c>
      <c r="AL371">
        <v>14</v>
      </c>
      <c r="AM371" s="5">
        <f t="shared" si="50"/>
        <v>1</v>
      </c>
      <c r="AN371" s="4">
        <f t="shared" si="47"/>
        <v>1.5145778114350624E-3</v>
      </c>
      <c r="AO371" s="3"/>
      <c r="AP371">
        <v>0</v>
      </c>
      <c r="AQ371" t="s">
        <v>1650</v>
      </c>
      <c r="AR371" t="s">
        <v>1649</v>
      </c>
      <c r="AS371" t="s">
        <v>1648</v>
      </c>
      <c r="AT371" s="2" t="s">
        <v>0</v>
      </c>
      <c r="AU371" s="1">
        <f t="shared" si="51"/>
        <v>3.8013434767311352</v>
      </c>
      <c r="AV371" s="1">
        <f t="shared" si="52"/>
        <v>2.7585189922775268</v>
      </c>
      <c r="AW371" s="1">
        <f t="shared" si="53"/>
        <v>1.7156945078239185</v>
      </c>
    </row>
    <row r="372" spans="1:49" x14ac:dyDescent="0.2">
      <c r="A372">
        <v>370</v>
      </c>
      <c r="B372" t="s">
        <v>22241</v>
      </c>
      <c r="C372" t="s">
        <v>22240</v>
      </c>
      <c r="F372" t="s">
        <v>22239</v>
      </c>
      <c r="G372" t="s">
        <v>19</v>
      </c>
      <c r="H372" t="s">
        <v>18</v>
      </c>
      <c r="I372" t="s">
        <v>22238</v>
      </c>
      <c r="J372">
        <v>60007278</v>
      </c>
      <c r="K372" t="s">
        <v>13253</v>
      </c>
      <c r="L372" t="s">
        <v>13252</v>
      </c>
      <c r="M372" t="s">
        <v>35</v>
      </c>
      <c r="N372">
        <v>3</v>
      </c>
      <c r="O372" t="s">
        <v>22237</v>
      </c>
      <c r="P372" t="s">
        <v>22236</v>
      </c>
      <c r="Q372" t="s">
        <v>22235</v>
      </c>
      <c r="R372" s="7">
        <v>39569</v>
      </c>
      <c r="S372" s="8">
        <f t="shared" si="48"/>
        <v>2008</v>
      </c>
      <c r="T372" s="8">
        <v>2008</v>
      </c>
      <c r="U372" s="8">
        <f t="shared" si="49"/>
        <v>14</v>
      </c>
      <c r="V372" s="7">
        <v>39569</v>
      </c>
      <c r="W372" t="s">
        <v>1561</v>
      </c>
      <c r="X372" s="2">
        <v>2.0099999999999998</v>
      </c>
      <c r="Y372" s="6">
        <f t="shared" si="46"/>
        <v>5.3655802034115477E-2</v>
      </c>
      <c r="AA372">
        <v>15361276</v>
      </c>
      <c r="AB372">
        <v>18933</v>
      </c>
      <c r="AD372" t="s">
        <v>8</v>
      </c>
      <c r="AE372">
        <v>7</v>
      </c>
      <c r="AF372">
        <v>5</v>
      </c>
      <c r="AG372">
        <v>4524330</v>
      </c>
      <c r="AH372" t="s">
        <v>22234</v>
      </c>
      <c r="AI372" t="s">
        <v>22233</v>
      </c>
      <c r="AJ372" t="s">
        <v>22232</v>
      </c>
      <c r="AK372" t="s">
        <v>22231</v>
      </c>
      <c r="AL372">
        <v>67</v>
      </c>
      <c r="AM372" s="5">
        <f t="shared" si="50"/>
        <v>4.7857142857142856</v>
      </c>
      <c r="AN372" s="4">
        <f t="shared" si="47"/>
        <v>7.2483366690106561E-3</v>
      </c>
      <c r="AO372" s="3"/>
      <c r="AP372">
        <v>0</v>
      </c>
      <c r="AQ372" t="s">
        <v>26</v>
      </c>
      <c r="AR372" t="s">
        <v>22230</v>
      </c>
      <c r="AS372" t="s">
        <v>24</v>
      </c>
      <c r="AT372" s="2" t="s">
        <v>0</v>
      </c>
      <c r="AU372" s="1">
        <f t="shared" si="51"/>
        <v>3.9733562424584026</v>
      </c>
      <c r="AV372" s="1">
        <f t="shared" si="52"/>
        <v>3.0452069351563065</v>
      </c>
      <c r="AW372" s="1">
        <f t="shared" si="53"/>
        <v>2.1170576278542104</v>
      </c>
    </row>
    <row r="373" spans="1:49" x14ac:dyDescent="0.2">
      <c r="A373">
        <v>371</v>
      </c>
      <c r="B373" t="s">
        <v>22229</v>
      </c>
      <c r="C373" t="s">
        <v>22228</v>
      </c>
      <c r="F373" t="s">
        <v>22227</v>
      </c>
      <c r="G373" t="s">
        <v>19</v>
      </c>
      <c r="H373" t="s">
        <v>18</v>
      </c>
      <c r="I373" t="s">
        <v>12902</v>
      </c>
      <c r="J373" t="s">
        <v>22226</v>
      </c>
      <c r="K373" t="s">
        <v>22225</v>
      </c>
      <c r="L373" t="s">
        <v>22224</v>
      </c>
      <c r="M373" t="s">
        <v>1433</v>
      </c>
      <c r="N373">
        <v>2</v>
      </c>
      <c r="O373" t="s">
        <v>22223</v>
      </c>
      <c r="P373" t="s">
        <v>22222</v>
      </c>
      <c r="Q373" t="s">
        <v>22221</v>
      </c>
      <c r="R373" s="7">
        <v>39569</v>
      </c>
      <c r="S373" s="8">
        <f t="shared" si="48"/>
        <v>2008</v>
      </c>
      <c r="T373" s="8">
        <v>2008</v>
      </c>
      <c r="U373" s="8">
        <f t="shared" si="49"/>
        <v>14</v>
      </c>
      <c r="V373" s="7">
        <v>39569</v>
      </c>
      <c r="W373" t="s">
        <v>1561</v>
      </c>
      <c r="X373" s="2">
        <v>2.0099999999999998</v>
      </c>
      <c r="Y373" s="6">
        <f t="shared" si="46"/>
        <v>5.3655802034115477E-2</v>
      </c>
      <c r="AA373">
        <v>15361276</v>
      </c>
      <c r="AB373">
        <v>18933</v>
      </c>
      <c r="AD373" t="s">
        <v>8</v>
      </c>
      <c r="AE373">
        <v>7</v>
      </c>
      <c r="AF373">
        <v>5</v>
      </c>
      <c r="AG373">
        <v>4524291</v>
      </c>
      <c r="AH373" t="s">
        <v>22220</v>
      </c>
      <c r="AI373" t="s">
        <v>22219</v>
      </c>
      <c r="AJ373" t="s">
        <v>22218</v>
      </c>
      <c r="AK373" t="s">
        <v>22217</v>
      </c>
      <c r="AL373">
        <v>37</v>
      </c>
      <c r="AM373" s="5">
        <f t="shared" si="50"/>
        <v>2.6428571428571428</v>
      </c>
      <c r="AN373" s="4">
        <f t="shared" si="47"/>
        <v>4.0028127873640938E-3</v>
      </c>
      <c r="AO373" s="3"/>
      <c r="AP373">
        <v>0</v>
      </c>
      <c r="AQ373" t="s">
        <v>26</v>
      </c>
      <c r="AR373" t="s">
        <v>22216</v>
      </c>
      <c r="AS373" t="s">
        <v>24</v>
      </c>
      <c r="AT373" s="2" t="s">
        <v>0</v>
      </c>
      <c r="AU373" s="1">
        <f t="shared" si="51"/>
        <v>3.875990526009006</v>
      </c>
      <c r="AV373" s="1">
        <f t="shared" si="52"/>
        <v>2.8829307410739786</v>
      </c>
      <c r="AW373" s="1">
        <f t="shared" si="53"/>
        <v>1.8898709561389508</v>
      </c>
    </row>
    <row r="374" spans="1:49" x14ac:dyDescent="0.2">
      <c r="A374">
        <v>372</v>
      </c>
      <c r="B374" t="s">
        <v>22215</v>
      </c>
      <c r="F374" t="s">
        <v>22214</v>
      </c>
      <c r="G374" t="s">
        <v>19</v>
      </c>
      <c r="H374" t="s">
        <v>18</v>
      </c>
      <c r="I374" t="s">
        <v>22213</v>
      </c>
      <c r="J374" t="s">
        <v>22212</v>
      </c>
      <c r="K374" t="s">
        <v>22211</v>
      </c>
      <c r="L374" t="s">
        <v>22210</v>
      </c>
      <c r="M374" t="s">
        <v>22209</v>
      </c>
      <c r="N374">
        <v>2</v>
      </c>
      <c r="O374" t="s">
        <v>22208</v>
      </c>
      <c r="P374" t="s">
        <v>22207</v>
      </c>
      <c r="Q374" t="s">
        <v>22206</v>
      </c>
      <c r="R374" s="7">
        <v>39569</v>
      </c>
      <c r="S374" s="8">
        <f t="shared" si="48"/>
        <v>2008</v>
      </c>
      <c r="T374" s="8">
        <v>2008</v>
      </c>
      <c r="U374" s="8">
        <f t="shared" si="49"/>
        <v>14</v>
      </c>
      <c r="V374" s="7">
        <v>39569</v>
      </c>
      <c r="W374" t="s">
        <v>14845</v>
      </c>
      <c r="X374" s="2" t="s">
        <v>0</v>
      </c>
      <c r="Y374" s="6" t="e">
        <f t="shared" si="46"/>
        <v>#VALUE!</v>
      </c>
      <c r="AA374">
        <v>2534177</v>
      </c>
      <c r="AB374">
        <v>24143</v>
      </c>
      <c r="AD374" t="s">
        <v>8</v>
      </c>
      <c r="AE374">
        <v>29</v>
      </c>
      <c r="AF374">
        <v>5</v>
      </c>
      <c r="AH374" t="s">
        <v>22205</v>
      </c>
      <c r="AI374" t="s">
        <v>22204</v>
      </c>
      <c r="AJ374" t="s">
        <v>22203</v>
      </c>
      <c r="AK374" t="s">
        <v>22202</v>
      </c>
      <c r="AL374">
        <v>4</v>
      </c>
      <c r="AM374" s="5">
        <f t="shared" si="50"/>
        <v>0.2857142857142857</v>
      </c>
      <c r="AN374" s="4">
        <f t="shared" si="47"/>
        <v>4.3273651755287499E-4</v>
      </c>
      <c r="AO374" s="3"/>
      <c r="AP374">
        <v>0</v>
      </c>
      <c r="AR374" t="s">
        <v>64</v>
      </c>
      <c r="AT374" s="2" t="s">
        <v>0</v>
      </c>
      <c r="AU374" s="1" t="e">
        <f t="shared" si="51"/>
        <v>#VALUE!</v>
      </c>
      <c r="AV374" s="1" t="e">
        <f t="shared" si="52"/>
        <v>#VALUE!</v>
      </c>
      <c r="AW374" s="1" t="e">
        <f t="shared" si="53"/>
        <v>#VALUE!</v>
      </c>
    </row>
    <row r="375" spans="1:49" x14ac:dyDescent="0.2">
      <c r="A375">
        <v>373</v>
      </c>
      <c r="B375" t="s">
        <v>22201</v>
      </c>
      <c r="C375" t="s">
        <v>22200</v>
      </c>
      <c r="E375">
        <v>18422362</v>
      </c>
      <c r="F375" t="s">
        <v>22199</v>
      </c>
      <c r="G375" t="s">
        <v>19</v>
      </c>
      <c r="H375" t="s">
        <v>18</v>
      </c>
      <c r="I375" t="s">
        <v>22198</v>
      </c>
      <c r="J375" t="s">
        <v>22197</v>
      </c>
      <c r="K375" t="s">
        <v>22196</v>
      </c>
      <c r="L375" t="s">
        <v>22195</v>
      </c>
      <c r="M375" t="s">
        <v>137</v>
      </c>
      <c r="N375">
        <v>9</v>
      </c>
      <c r="O375" t="s">
        <v>22194</v>
      </c>
      <c r="P375" t="s">
        <v>22193</v>
      </c>
      <c r="Q375" t="s">
        <v>22192</v>
      </c>
      <c r="R375" s="7">
        <v>39569</v>
      </c>
      <c r="S375" s="8">
        <f t="shared" si="48"/>
        <v>2008</v>
      </c>
      <c r="T375" s="8">
        <v>2008</v>
      </c>
      <c r="U375" s="8">
        <f t="shared" si="49"/>
        <v>14</v>
      </c>
      <c r="V375" s="7">
        <v>39569</v>
      </c>
      <c r="W375" t="s">
        <v>11157</v>
      </c>
      <c r="X375" s="2">
        <v>4.8529999999999998</v>
      </c>
      <c r="Y375" s="6">
        <f t="shared" si="46"/>
        <v>0.12954806331918528</v>
      </c>
      <c r="AA375">
        <v>15306984</v>
      </c>
      <c r="AB375">
        <v>17853</v>
      </c>
      <c r="AD375" t="s">
        <v>8</v>
      </c>
      <c r="AE375">
        <v>8</v>
      </c>
      <c r="AF375">
        <v>5</v>
      </c>
      <c r="AH375" t="s">
        <v>22191</v>
      </c>
      <c r="AI375" t="s">
        <v>22190</v>
      </c>
      <c r="AK375" t="s">
        <v>22189</v>
      </c>
      <c r="AL375">
        <v>89</v>
      </c>
      <c r="AM375" s="5">
        <f t="shared" si="50"/>
        <v>6.3571428571428568</v>
      </c>
      <c r="AN375" s="4">
        <f t="shared" si="47"/>
        <v>9.6283875155514682E-3</v>
      </c>
      <c r="AO375" s="3"/>
      <c r="AP375">
        <v>0</v>
      </c>
      <c r="AR375" t="s">
        <v>64</v>
      </c>
      <c r="AT375" s="2">
        <v>11.189</v>
      </c>
      <c r="AU375" s="1">
        <f t="shared" si="51"/>
        <v>9.3572160578095129</v>
      </c>
      <c r="AV375" s="1">
        <f t="shared" si="52"/>
        <v>6.9588225417368381</v>
      </c>
      <c r="AW375" s="1">
        <f t="shared" si="53"/>
        <v>4.5604290256641606</v>
      </c>
    </row>
    <row r="376" spans="1:49" x14ac:dyDescent="0.2">
      <c r="A376">
        <v>374</v>
      </c>
      <c r="B376" t="s">
        <v>22188</v>
      </c>
      <c r="C376" t="s">
        <v>22187</v>
      </c>
      <c r="F376" t="s">
        <v>22186</v>
      </c>
      <c r="G376" t="s">
        <v>19</v>
      </c>
      <c r="H376" t="s">
        <v>18</v>
      </c>
      <c r="I376" t="s">
        <v>22185</v>
      </c>
      <c r="J376" t="s">
        <v>22184</v>
      </c>
      <c r="K376" t="s">
        <v>22183</v>
      </c>
      <c r="L376" t="s">
        <v>22182</v>
      </c>
      <c r="M376" t="s">
        <v>4014</v>
      </c>
      <c r="N376">
        <v>4</v>
      </c>
      <c r="O376" t="s">
        <v>22181</v>
      </c>
      <c r="P376" t="s">
        <v>22180</v>
      </c>
      <c r="Q376" t="s">
        <v>22179</v>
      </c>
      <c r="R376" s="7">
        <v>39569</v>
      </c>
      <c r="S376" s="8">
        <f t="shared" si="48"/>
        <v>2008</v>
      </c>
      <c r="T376" s="8">
        <v>2008</v>
      </c>
      <c r="U376" s="8">
        <f t="shared" si="49"/>
        <v>14</v>
      </c>
      <c r="V376" s="7">
        <v>39569</v>
      </c>
      <c r="W376" t="s">
        <v>4677</v>
      </c>
      <c r="X376" s="2">
        <v>0.64</v>
      </c>
      <c r="Y376" s="6">
        <f t="shared" si="46"/>
        <v>1.7084434478524334E-2</v>
      </c>
      <c r="AA376">
        <v>218669</v>
      </c>
      <c r="AB376">
        <v>29583</v>
      </c>
      <c r="AC376">
        <v>15333868</v>
      </c>
      <c r="AD376" t="s">
        <v>8</v>
      </c>
      <c r="AE376">
        <v>45</v>
      </c>
      <c r="AF376">
        <v>3</v>
      </c>
      <c r="AH376" t="s">
        <v>22178</v>
      </c>
      <c r="AI376" t="s">
        <v>22177</v>
      </c>
      <c r="AK376" t="s">
        <v>22176</v>
      </c>
      <c r="AL376">
        <v>7</v>
      </c>
      <c r="AM376" s="5">
        <f t="shared" si="50"/>
        <v>0.5</v>
      </c>
      <c r="AN376" s="4">
        <f t="shared" si="47"/>
        <v>7.572889057175312E-4</v>
      </c>
      <c r="AO376" s="3"/>
      <c r="AP376">
        <v>0</v>
      </c>
      <c r="AQ376" t="s">
        <v>22175</v>
      </c>
      <c r="AR376" t="s">
        <v>64</v>
      </c>
      <c r="AS376" t="s">
        <v>22174</v>
      </c>
      <c r="AT376" s="2">
        <v>1.2490000000000001</v>
      </c>
      <c r="AU376" s="1">
        <f t="shared" si="51"/>
        <v>1.2186290806682292</v>
      </c>
      <c r="AV376" s="1">
        <f t="shared" si="52"/>
        <v>0.89208616921209316</v>
      </c>
      <c r="AW376" s="1">
        <f t="shared" si="53"/>
        <v>0.56554325775595715</v>
      </c>
    </row>
    <row r="377" spans="1:49" x14ac:dyDescent="0.2">
      <c r="A377">
        <v>375</v>
      </c>
      <c r="B377" t="s">
        <v>22173</v>
      </c>
      <c r="C377" t="s">
        <v>22172</v>
      </c>
      <c r="F377" t="s">
        <v>22171</v>
      </c>
      <c r="G377" t="s">
        <v>19</v>
      </c>
      <c r="H377" t="s">
        <v>18</v>
      </c>
      <c r="I377" t="s">
        <v>22170</v>
      </c>
      <c r="J377" t="s">
        <v>22165</v>
      </c>
      <c r="K377" t="s">
        <v>22169</v>
      </c>
      <c r="L377" t="s">
        <v>22168</v>
      </c>
      <c r="M377" t="s">
        <v>1433</v>
      </c>
      <c r="N377">
        <v>2</v>
      </c>
      <c r="O377" t="s">
        <v>22167</v>
      </c>
      <c r="P377" t="s">
        <v>22166</v>
      </c>
      <c r="Q377" t="s">
        <v>22165</v>
      </c>
      <c r="R377" s="7">
        <v>39569</v>
      </c>
      <c r="S377" s="8">
        <f t="shared" si="48"/>
        <v>2008</v>
      </c>
      <c r="T377" s="8">
        <v>2008</v>
      </c>
      <c r="U377" s="8">
        <f t="shared" si="49"/>
        <v>14</v>
      </c>
      <c r="V377" s="7">
        <v>39569</v>
      </c>
      <c r="W377" t="s">
        <v>5908</v>
      </c>
      <c r="X377" s="2">
        <v>1.3460000000000001</v>
      </c>
      <c r="Y377" s="6">
        <f t="shared" si="46"/>
        <v>3.593070126264649E-2</v>
      </c>
      <c r="AA377">
        <v>7338724</v>
      </c>
      <c r="AB377">
        <v>12178</v>
      </c>
      <c r="AD377" t="s">
        <v>8</v>
      </c>
      <c r="AE377">
        <v>26</v>
      </c>
      <c r="AF377">
        <v>9</v>
      </c>
      <c r="AH377" t="s">
        <v>22164</v>
      </c>
      <c r="AI377" t="s">
        <v>22163</v>
      </c>
      <c r="AJ377" t="s">
        <v>22162</v>
      </c>
      <c r="AK377" t="s">
        <v>22161</v>
      </c>
      <c r="AL377">
        <v>95</v>
      </c>
      <c r="AM377" s="5">
        <f t="shared" si="50"/>
        <v>6.7857142857142856</v>
      </c>
      <c r="AN377" s="4">
        <f t="shared" si="47"/>
        <v>1.0277492291880781E-2</v>
      </c>
      <c r="AO377" s="3"/>
      <c r="AP377">
        <v>0</v>
      </c>
      <c r="AQ377" t="s">
        <v>16901</v>
      </c>
      <c r="AR377" t="s">
        <v>693</v>
      </c>
      <c r="AS377" t="s">
        <v>16899</v>
      </c>
      <c r="AT377" s="2">
        <v>4.1420000000000003</v>
      </c>
      <c r="AU377" s="1">
        <f t="shared" si="51"/>
        <v>2.8234738571416775</v>
      </c>
      <c r="AV377" s="1">
        <f t="shared" si="52"/>
        <v>2.3104096777263639</v>
      </c>
      <c r="AW377" s="1">
        <f t="shared" si="53"/>
        <v>1.7973454983110493</v>
      </c>
    </row>
    <row r="378" spans="1:49" x14ac:dyDescent="0.2">
      <c r="A378">
        <v>376</v>
      </c>
      <c r="B378" t="s">
        <v>22160</v>
      </c>
      <c r="C378" t="s">
        <v>22159</v>
      </c>
      <c r="D378">
        <v>793294584</v>
      </c>
      <c r="F378" t="s">
        <v>22158</v>
      </c>
      <c r="G378" t="s">
        <v>19</v>
      </c>
      <c r="H378" t="s">
        <v>18</v>
      </c>
      <c r="I378" t="s">
        <v>22157</v>
      </c>
      <c r="J378" t="s">
        <v>22151</v>
      </c>
      <c r="K378" t="s">
        <v>22156</v>
      </c>
      <c r="L378" t="s">
        <v>22155</v>
      </c>
      <c r="M378" t="s">
        <v>22154</v>
      </c>
      <c r="N378">
        <v>2</v>
      </c>
      <c r="O378" t="s">
        <v>22153</v>
      </c>
      <c r="P378" t="s">
        <v>22152</v>
      </c>
      <c r="Q378" t="s">
        <v>22151</v>
      </c>
      <c r="R378" s="7">
        <v>39569</v>
      </c>
      <c r="S378" s="8">
        <f t="shared" si="48"/>
        <v>2008</v>
      </c>
      <c r="T378" s="8">
        <v>2008</v>
      </c>
      <c r="U378" s="8">
        <f t="shared" si="49"/>
        <v>14</v>
      </c>
      <c r="V378" s="7">
        <v>39569</v>
      </c>
      <c r="W378" t="s">
        <v>22134</v>
      </c>
      <c r="X378" s="2">
        <v>0.22500000000000001</v>
      </c>
      <c r="Y378" s="6">
        <f t="shared" si="46"/>
        <v>6.0062464963562111E-3</v>
      </c>
      <c r="AA378">
        <v>2726343</v>
      </c>
      <c r="AB378">
        <v>16128</v>
      </c>
      <c r="AC378" t="s">
        <v>22133</v>
      </c>
      <c r="AD378" t="s">
        <v>8</v>
      </c>
      <c r="AE378">
        <v>28</v>
      </c>
      <c r="AF378">
        <v>4</v>
      </c>
      <c r="AH378" t="s">
        <v>22150</v>
      </c>
      <c r="AI378" t="s">
        <v>22149</v>
      </c>
      <c r="AJ378" t="s">
        <v>22148</v>
      </c>
      <c r="AK378" t="s">
        <v>22147</v>
      </c>
      <c r="AL378">
        <v>8</v>
      </c>
      <c r="AM378" s="5">
        <f t="shared" si="50"/>
        <v>0.5714285714285714</v>
      </c>
      <c r="AN378" s="4">
        <f t="shared" si="47"/>
        <v>8.6547303510574997E-4</v>
      </c>
      <c r="AO378" s="3"/>
      <c r="AP378">
        <v>0</v>
      </c>
      <c r="AR378" t="s">
        <v>64</v>
      </c>
      <c r="AT378" s="2">
        <v>1.099</v>
      </c>
      <c r="AU378" s="1">
        <f t="shared" si="51"/>
        <v>0.44640144579810731</v>
      </c>
      <c r="AV378" s="1">
        <f t="shared" si="52"/>
        <v>0.34358597657309808</v>
      </c>
      <c r="AW378" s="1">
        <f t="shared" si="53"/>
        <v>0.24077050734808886</v>
      </c>
    </row>
    <row r="379" spans="1:49" x14ac:dyDescent="0.2">
      <c r="A379">
        <v>377</v>
      </c>
      <c r="B379" t="s">
        <v>22146</v>
      </c>
      <c r="C379" t="s">
        <v>22145</v>
      </c>
      <c r="D379">
        <v>793295037</v>
      </c>
      <c r="F379" t="s">
        <v>22144</v>
      </c>
      <c r="G379" t="s">
        <v>19</v>
      </c>
      <c r="H379" t="s">
        <v>18</v>
      </c>
      <c r="I379" t="s">
        <v>8865</v>
      </c>
      <c r="J379">
        <v>60002947</v>
      </c>
      <c r="K379" t="s">
        <v>5492</v>
      </c>
      <c r="L379" t="s">
        <v>5491</v>
      </c>
      <c r="M379" t="s">
        <v>5490</v>
      </c>
      <c r="N379">
        <v>2</v>
      </c>
      <c r="O379" t="s">
        <v>22143</v>
      </c>
      <c r="P379" t="s">
        <v>22142</v>
      </c>
      <c r="Q379" t="s">
        <v>15862</v>
      </c>
      <c r="R379" s="7">
        <v>39569</v>
      </c>
      <c r="S379" s="8">
        <f t="shared" si="48"/>
        <v>2008</v>
      </c>
      <c r="T379" s="8">
        <v>2008</v>
      </c>
      <c r="U379" s="8">
        <f t="shared" si="49"/>
        <v>14</v>
      </c>
      <c r="V379" s="7">
        <v>39569</v>
      </c>
      <c r="W379" t="s">
        <v>22134</v>
      </c>
      <c r="X379" s="2">
        <v>0.22500000000000001</v>
      </c>
      <c r="Y379" s="6">
        <f t="shared" si="46"/>
        <v>6.0062464963562111E-3</v>
      </c>
      <c r="AA379">
        <v>2726343</v>
      </c>
      <c r="AB379">
        <v>16128</v>
      </c>
      <c r="AC379" t="s">
        <v>22133</v>
      </c>
      <c r="AD379" t="s">
        <v>8</v>
      </c>
      <c r="AE379">
        <v>28</v>
      </c>
      <c r="AF379">
        <v>4</v>
      </c>
      <c r="AH379" t="s">
        <v>22141</v>
      </c>
      <c r="AI379" t="s">
        <v>22140</v>
      </c>
      <c r="AJ379" t="s">
        <v>22139</v>
      </c>
      <c r="AK379" t="s">
        <v>22138</v>
      </c>
      <c r="AL379">
        <v>15</v>
      </c>
      <c r="AM379" s="5">
        <f t="shared" si="50"/>
        <v>1.0714285714285714</v>
      </c>
      <c r="AN379" s="4">
        <f t="shared" si="47"/>
        <v>1.6227619408232812E-3</v>
      </c>
      <c r="AO379" s="3"/>
      <c r="AP379">
        <v>0</v>
      </c>
      <c r="AR379" t="s">
        <v>64</v>
      </c>
      <c r="AT379" s="2">
        <v>1.099</v>
      </c>
      <c r="AU379" s="1">
        <f t="shared" si="51"/>
        <v>0.46912011296963319</v>
      </c>
      <c r="AV379" s="1">
        <f t="shared" si="52"/>
        <v>0.3814504218589746</v>
      </c>
      <c r="AW379" s="1">
        <f t="shared" si="53"/>
        <v>0.29378073074831601</v>
      </c>
    </row>
    <row r="380" spans="1:49" x14ac:dyDescent="0.2">
      <c r="A380">
        <v>378</v>
      </c>
      <c r="B380" t="s">
        <v>22137</v>
      </c>
      <c r="C380" t="s">
        <v>22136</v>
      </c>
      <c r="D380">
        <v>793295009</v>
      </c>
      <c r="F380" t="s">
        <v>22135</v>
      </c>
      <c r="G380" t="s">
        <v>19</v>
      </c>
      <c r="H380" t="s">
        <v>18</v>
      </c>
      <c r="I380" t="s">
        <v>2940</v>
      </c>
      <c r="J380" t="s">
        <v>2939</v>
      </c>
      <c r="K380" t="s">
        <v>2938</v>
      </c>
      <c r="L380" t="s">
        <v>2937</v>
      </c>
      <c r="M380" t="s">
        <v>1335</v>
      </c>
      <c r="N380">
        <v>3</v>
      </c>
      <c r="O380" t="s">
        <v>2936</v>
      </c>
      <c r="P380" t="s">
        <v>2935</v>
      </c>
      <c r="Q380" t="s">
        <v>2934</v>
      </c>
      <c r="R380" s="7">
        <v>39569</v>
      </c>
      <c r="S380" s="8">
        <f t="shared" si="48"/>
        <v>2008</v>
      </c>
      <c r="T380" s="8">
        <v>2008</v>
      </c>
      <c r="U380" s="8">
        <f t="shared" si="49"/>
        <v>14</v>
      </c>
      <c r="V380" s="7">
        <v>39569</v>
      </c>
      <c r="W380" t="s">
        <v>22134</v>
      </c>
      <c r="X380" s="2">
        <v>0.22500000000000001</v>
      </c>
      <c r="Y380" s="6">
        <f t="shared" si="46"/>
        <v>6.0062464963562111E-3</v>
      </c>
      <c r="AA380">
        <v>2726343</v>
      </c>
      <c r="AB380">
        <v>16128</v>
      </c>
      <c r="AC380" t="s">
        <v>22133</v>
      </c>
      <c r="AD380" t="s">
        <v>8</v>
      </c>
      <c r="AE380">
        <v>28</v>
      </c>
      <c r="AF380">
        <v>4</v>
      </c>
      <c r="AH380" t="s">
        <v>22132</v>
      </c>
      <c r="AI380" t="s">
        <v>22131</v>
      </c>
      <c r="AJ380" t="s">
        <v>22130</v>
      </c>
      <c r="AK380" t="s">
        <v>22129</v>
      </c>
      <c r="AL380">
        <v>1</v>
      </c>
      <c r="AM380" s="5">
        <f t="shared" si="50"/>
        <v>7.1428571428571425E-2</v>
      </c>
      <c r="AN380" s="4">
        <f t="shared" si="47"/>
        <v>1.0818412938821875E-4</v>
      </c>
      <c r="AO380" s="3"/>
      <c r="AP380">
        <v>0</v>
      </c>
      <c r="AR380" t="s">
        <v>64</v>
      </c>
      <c r="AT380" s="2">
        <v>1.099</v>
      </c>
      <c r="AU380" s="1">
        <f t="shared" si="51"/>
        <v>0.42368277862658132</v>
      </c>
      <c r="AV380" s="1">
        <f t="shared" si="52"/>
        <v>0.30572153128722152</v>
      </c>
      <c r="AW380" s="1">
        <f t="shared" si="53"/>
        <v>0.18776028394786162</v>
      </c>
    </row>
    <row r="381" spans="1:49" x14ac:dyDescent="0.2">
      <c r="A381">
        <v>379</v>
      </c>
      <c r="B381" t="s">
        <v>22128</v>
      </c>
      <c r="C381" t="s">
        <v>22127</v>
      </c>
      <c r="E381">
        <v>18367556</v>
      </c>
      <c r="F381" t="s">
        <v>22126</v>
      </c>
      <c r="G381" t="s">
        <v>19</v>
      </c>
      <c r="H381" t="s">
        <v>18</v>
      </c>
      <c r="I381" t="s">
        <v>22125</v>
      </c>
      <c r="J381" t="s">
        <v>22124</v>
      </c>
      <c r="K381" t="s">
        <v>22123</v>
      </c>
      <c r="L381" t="s">
        <v>22122</v>
      </c>
      <c r="M381" t="s">
        <v>22121</v>
      </c>
      <c r="N381">
        <v>8</v>
      </c>
      <c r="O381" t="s">
        <v>22120</v>
      </c>
      <c r="P381" t="s">
        <v>22119</v>
      </c>
      <c r="Q381" t="s">
        <v>22118</v>
      </c>
      <c r="R381" s="7">
        <v>39569</v>
      </c>
      <c r="S381" s="8">
        <f t="shared" si="48"/>
        <v>2008</v>
      </c>
      <c r="T381" s="8">
        <v>2008</v>
      </c>
      <c r="U381" s="8">
        <f t="shared" si="49"/>
        <v>14</v>
      </c>
      <c r="V381" s="7">
        <v>39569</v>
      </c>
      <c r="W381" t="s">
        <v>22117</v>
      </c>
      <c r="X381" s="2">
        <v>0.15</v>
      </c>
      <c r="Y381" s="6">
        <f t="shared" si="46"/>
        <v>4.0041643309041402E-3</v>
      </c>
      <c r="AA381">
        <v>9501991</v>
      </c>
      <c r="AB381">
        <v>14531</v>
      </c>
      <c r="AD381" t="s">
        <v>8</v>
      </c>
      <c r="AE381">
        <v>135</v>
      </c>
      <c r="AF381">
        <v>9</v>
      </c>
      <c r="AH381" t="s">
        <v>22116</v>
      </c>
      <c r="AI381" t="s">
        <v>22115</v>
      </c>
      <c r="AJ381" t="s">
        <v>22114</v>
      </c>
      <c r="AK381" t="s">
        <v>22113</v>
      </c>
      <c r="AL381">
        <v>40</v>
      </c>
      <c r="AM381" s="5">
        <f t="shared" si="50"/>
        <v>2.8571428571428572</v>
      </c>
      <c r="AN381" s="4">
        <f t="shared" si="47"/>
        <v>4.3273651755287501E-3</v>
      </c>
      <c r="AO381" s="3"/>
      <c r="AP381">
        <v>1</v>
      </c>
      <c r="AR381" t="s">
        <v>64</v>
      </c>
      <c r="AT381" s="2">
        <v>6.8680000000000003</v>
      </c>
      <c r="AU381" s="1">
        <f t="shared" si="51"/>
        <v>0.41011245842915234</v>
      </c>
      <c r="AV381" s="1">
        <f t="shared" si="52"/>
        <v>0.41657647532164449</v>
      </c>
      <c r="AW381" s="1">
        <f t="shared" si="53"/>
        <v>0.4230404922141367</v>
      </c>
    </row>
    <row r="382" spans="1:49" x14ac:dyDescent="0.2">
      <c r="A382">
        <v>380</v>
      </c>
      <c r="B382" t="s">
        <v>22112</v>
      </c>
      <c r="F382" t="s">
        <v>22111</v>
      </c>
      <c r="G382" t="s">
        <v>19</v>
      </c>
      <c r="H382" t="s">
        <v>18</v>
      </c>
      <c r="I382" t="s">
        <v>7587</v>
      </c>
      <c r="J382">
        <v>60005465</v>
      </c>
      <c r="K382" t="s">
        <v>1021</v>
      </c>
      <c r="L382" t="s">
        <v>1020</v>
      </c>
      <c r="M382" t="s">
        <v>200</v>
      </c>
      <c r="N382">
        <v>3</v>
      </c>
      <c r="O382" t="s">
        <v>22110</v>
      </c>
      <c r="P382" t="s">
        <v>22109</v>
      </c>
      <c r="Q382" t="s">
        <v>1017</v>
      </c>
      <c r="R382" s="7">
        <v>39569</v>
      </c>
      <c r="S382" s="8">
        <f t="shared" si="48"/>
        <v>2008</v>
      </c>
      <c r="T382" s="8">
        <v>2008</v>
      </c>
      <c r="U382" s="8">
        <f t="shared" si="49"/>
        <v>14</v>
      </c>
      <c r="V382" s="7">
        <v>39569</v>
      </c>
      <c r="W382" t="s">
        <v>22108</v>
      </c>
      <c r="X382" s="2">
        <v>0.13900000000000001</v>
      </c>
      <c r="Y382" s="6">
        <f t="shared" si="46"/>
        <v>3.7105256133045036E-3</v>
      </c>
      <c r="AA382">
        <v>10010548</v>
      </c>
      <c r="AB382">
        <v>24283</v>
      </c>
      <c r="AD382" t="s">
        <v>8</v>
      </c>
      <c r="AE382">
        <v>37</v>
      </c>
      <c r="AF382">
        <v>3</v>
      </c>
      <c r="AH382" t="s">
        <v>22107</v>
      </c>
      <c r="AI382" t="s">
        <v>22106</v>
      </c>
      <c r="AJ382" t="s">
        <v>22105</v>
      </c>
      <c r="AK382" t="s">
        <v>22104</v>
      </c>
      <c r="AL382">
        <v>4</v>
      </c>
      <c r="AM382" s="5">
        <f t="shared" si="50"/>
        <v>0.2857142857142857</v>
      </c>
      <c r="AN382" s="4">
        <f t="shared" si="47"/>
        <v>4.3273651755287499E-4</v>
      </c>
      <c r="AO382" s="3"/>
      <c r="AP382">
        <v>0</v>
      </c>
      <c r="AR382" t="s">
        <v>64</v>
      </c>
      <c r="AT382" s="2" t="s">
        <v>0</v>
      </c>
      <c r="AU382" s="1">
        <f t="shared" si="51"/>
        <v>0.27271888845790149</v>
      </c>
      <c r="AV382" s="1">
        <f t="shared" si="52"/>
        <v>0.20716310654286893</v>
      </c>
      <c r="AW382" s="1">
        <f t="shared" si="53"/>
        <v>0.14160732462783635</v>
      </c>
    </row>
    <row r="383" spans="1:49" x14ac:dyDescent="0.2">
      <c r="A383">
        <v>381</v>
      </c>
      <c r="B383" t="s">
        <v>22103</v>
      </c>
      <c r="C383" t="s">
        <v>22102</v>
      </c>
      <c r="F383" t="s">
        <v>22101</v>
      </c>
      <c r="G383" t="s">
        <v>19</v>
      </c>
      <c r="H383" t="s">
        <v>18</v>
      </c>
      <c r="I383" t="s">
        <v>22100</v>
      </c>
      <c r="J383" t="s">
        <v>22099</v>
      </c>
      <c r="K383" t="s">
        <v>22098</v>
      </c>
      <c r="L383" t="s">
        <v>22097</v>
      </c>
      <c r="M383" t="s">
        <v>11036</v>
      </c>
      <c r="N383">
        <v>3</v>
      </c>
      <c r="O383" t="s">
        <v>22096</v>
      </c>
      <c r="P383" t="s">
        <v>22095</v>
      </c>
      <c r="Q383" t="s">
        <v>22094</v>
      </c>
      <c r="R383" s="7">
        <v>39569</v>
      </c>
      <c r="S383" s="8">
        <f t="shared" si="48"/>
        <v>2008</v>
      </c>
      <c r="T383" s="8">
        <v>2008</v>
      </c>
      <c r="U383" s="8">
        <f t="shared" si="49"/>
        <v>14</v>
      </c>
      <c r="V383" s="7">
        <v>39569</v>
      </c>
      <c r="W383" t="s">
        <v>10818</v>
      </c>
      <c r="X383" s="2">
        <v>0.50900000000000001</v>
      </c>
      <c r="Y383" s="6">
        <f t="shared" si="46"/>
        <v>1.3587464296201383E-2</v>
      </c>
      <c r="AA383">
        <v>2780372</v>
      </c>
      <c r="AB383">
        <v>22543</v>
      </c>
      <c r="AD383" t="s">
        <v>8</v>
      </c>
      <c r="AE383">
        <v>28</v>
      </c>
      <c r="AF383">
        <v>2</v>
      </c>
      <c r="AH383" t="s">
        <v>22093</v>
      </c>
      <c r="AI383" t="s">
        <v>22092</v>
      </c>
      <c r="AJ383" t="s">
        <v>22091</v>
      </c>
      <c r="AK383" t="s">
        <v>22090</v>
      </c>
      <c r="AL383">
        <v>7</v>
      </c>
      <c r="AM383" s="5">
        <f t="shared" si="50"/>
        <v>0.5</v>
      </c>
      <c r="AN383" s="4">
        <f t="shared" si="47"/>
        <v>7.572889057175312E-4</v>
      </c>
      <c r="AO383" s="3"/>
      <c r="AP383">
        <v>0</v>
      </c>
      <c r="AR383" t="s">
        <v>64</v>
      </c>
      <c r="AT383" s="2">
        <v>1.43</v>
      </c>
      <c r="AU383" s="1">
        <f t="shared" si="51"/>
        <v>0.9738411679056227</v>
      </c>
      <c r="AV383" s="1">
        <f t="shared" si="52"/>
        <v>0.71723766009594569</v>
      </c>
      <c r="AW383" s="1">
        <f t="shared" si="53"/>
        <v>0.46063415228626864</v>
      </c>
    </row>
    <row r="384" spans="1:49" x14ac:dyDescent="0.2">
      <c r="A384">
        <v>382</v>
      </c>
      <c r="B384" t="s">
        <v>22089</v>
      </c>
      <c r="C384" t="s">
        <v>22088</v>
      </c>
      <c r="F384" t="s">
        <v>22087</v>
      </c>
      <c r="G384" t="s">
        <v>19</v>
      </c>
      <c r="H384" t="s">
        <v>18</v>
      </c>
      <c r="I384" t="s">
        <v>22086</v>
      </c>
      <c r="J384" t="s">
        <v>22085</v>
      </c>
      <c r="K384" t="s">
        <v>22084</v>
      </c>
      <c r="L384" t="s">
        <v>22083</v>
      </c>
      <c r="M384" t="s">
        <v>137</v>
      </c>
      <c r="N384">
        <v>3</v>
      </c>
      <c r="O384" t="s">
        <v>22082</v>
      </c>
      <c r="P384" t="s">
        <v>22081</v>
      </c>
      <c r="Q384" t="s">
        <v>22080</v>
      </c>
      <c r="R384" s="7">
        <v>39569</v>
      </c>
      <c r="S384" s="8">
        <f t="shared" si="48"/>
        <v>2008</v>
      </c>
      <c r="T384" s="8">
        <v>2008</v>
      </c>
      <c r="U384" s="8">
        <f t="shared" si="49"/>
        <v>14</v>
      </c>
      <c r="V384" s="7">
        <v>39569</v>
      </c>
      <c r="W384" t="s">
        <v>14880</v>
      </c>
      <c r="X384" s="2">
        <v>1.131</v>
      </c>
      <c r="Y384" s="6">
        <f t="shared" si="46"/>
        <v>3.0191399055017221E-2</v>
      </c>
      <c r="AA384" t="s">
        <v>14879</v>
      </c>
      <c r="AB384">
        <v>26023</v>
      </c>
      <c r="AD384" t="s">
        <v>8</v>
      </c>
      <c r="AE384">
        <v>14</v>
      </c>
      <c r="AF384">
        <v>3</v>
      </c>
      <c r="AG384">
        <v>4538017</v>
      </c>
      <c r="AH384" t="s">
        <v>22079</v>
      </c>
      <c r="AI384" t="s">
        <v>22078</v>
      </c>
      <c r="AJ384" t="s">
        <v>22077</v>
      </c>
      <c r="AK384" t="s">
        <v>22076</v>
      </c>
      <c r="AL384">
        <v>5</v>
      </c>
      <c r="AM384" s="5">
        <f t="shared" si="50"/>
        <v>0.35714285714285715</v>
      </c>
      <c r="AN384" s="4">
        <f t="shared" si="47"/>
        <v>5.4092064694109376E-4</v>
      </c>
      <c r="AO384" s="3"/>
      <c r="AP384">
        <v>0</v>
      </c>
      <c r="AQ384" t="s">
        <v>26</v>
      </c>
      <c r="AR384" t="s">
        <v>64</v>
      </c>
      <c r="AS384" t="s">
        <v>24</v>
      </c>
      <c r="AT384" s="2" t="s">
        <v>0</v>
      </c>
      <c r="AU384" s="1">
        <f t="shared" si="51"/>
        <v>2.1296255532594381</v>
      </c>
      <c r="AV384" s="1">
        <f t="shared" si="52"/>
        <v>1.5366159850979157</v>
      </c>
      <c r="AW384" s="1">
        <f t="shared" si="53"/>
        <v>0.94360641693639313</v>
      </c>
    </row>
    <row r="385" spans="1:49" x14ac:dyDescent="0.2">
      <c r="A385">
        <v>383</v>
      </c>
      <c r="B385" t="s">
        <v>22075</v>
      </c>
      <c r="C385" t="s">
        <v>22074</v>
      </c>
      <c r="F385" t="s">
        <v>22073</v>
      </c>
      <c r="G385" t="s">
        <v>19</v>
      </c>
      <c r="H385" t="s">
        <v>18</v>
      </c>
      <c r="I385" t="s">
        <v>22072</v>
      </c>
      <c r="J385" t="s">
        <v>22071</v>
      </c>
      <c r="K385" t="s">
        <v>22070</v>
      </c>
      <c r="L385" t="s">
        <v>22069</v>
      </c>
      <c r="M385" t="s">
        <v>1433</v>
      </c>
      <c r="N385">
        <v>2</v>
      </c>
      <c r="O385" t="s">
        <v>22068</v>
      </c>
      <c r="P385" t="s">
        <v>22067</v>
      </c>
      <c r="Q385" t="s">
        <v>22066</v>
      </c>
      <c r="R385" s="7">
        <v>39569</v>
      </c>
      <c r="S385" s="8">
        <f t="shared" si="48"/>
        <v>2008</v>
      </c>
      <c r="T385" s="8">
        <v>2008</v>
      </c>
      <c r="U385" s="8">
        <f t="shared" si="49"/>
        <v>14</v>
      </c>
      <c r="V385" s="7">
        <v>39569</v>
      </c>
      <c r="W385" t="s">
        <v>15199</v>
      </c>
      <c r="X385" s="2">
        <v>0.69599999999999995</v>
      </c>
      <c r="Y385" s="6">
        <f t="shared" si="46"/>
        <v>1.857932249539521E-2</v>
      </c>
      <c r="AA385">
        <v>28487</v>
      </c>
      <c r="AB385">
        <v>29411</v>
      </c>
      <c r="AC385">
        <v>15488659</v>
      </c>
      <c r="AD385" t="s">
        <v>8</v>
      </c>
      <c r="AE385">
        <v>137</v>
      </c>
      <c r="AF385">
        <v>3</v>
      </c>
      <c r="AH385" t="s">
        <v>22065</v>
      </c>
      <c r="AI385" t="s">
        <v>22064</v>
      </c>
      <c r="AK385" t="s">
        <v>22063</v>
      </c>
      <c r="AL385">
        <v>22</v>
      </c>
      <c r="AM385" s="5">
        <f t="shared" si="50"/>
        <v>1.5714285714285714</v>
      </c>
      <c r="AN385" s="4">
        <f t="shared" si="47"/>
        <v>2.3800508465408126E-3</v>
      </c>
      <c r="AO385" s="3"/>
      <c r="AP385">
        <v>0</v>
      </c>
      <c r="AQ385" t="s">
        <v>22062</v>
      </c>
      <c r="AR385" t="s">
        <v>64</v>
      </c>
      <c r="AS385" t="s">
        <v>22061</v>
      </c>
      <c r="AT385" s="2" t="s">
        <v>0</v>
      </c>
      <c r="AU385" s="1">
        <f t="shared" si="51"/>
        <v>1.3719541000738891</v>
      </c>
      <c r="AV385" s="1">
        <f t="shared" si="52"/>
        <v>1.0479686670968011</v>
      </c>
      <c r="AW385" s="1">
        <f t="shared" si="53"/>
        <v>0.7239832341197131</v>
      </c>
    </row>
    <row r="386" spans="1:49" x14ac:dyDescent="0.2">
      <c r="A386">
        <v>384</v>
      </c>
      <c r="B386" t="s">
        <v>22060</v>
      </c>
      <c r="C386" t="s">
        <v>22059</v>
      </c>
      <c r="F386" t="s">
        <v>22058</v>
      </c>
      <c r="G386" t="s">
        <v>19</v>
      </c>
      <c r="H386" t="s">
        <v>18</v>
      </c>
      <c r="I386" t="s">
        <v>22057</v>
      </c>
      <c r="J386" t="s">
        <v>22056</v>
      </c>
      <c r="K386" t="s">
        <v>22055</v>
      </c>
      <c r="L386" t="s">
        <v>22054</v>
      </c>
      <c r="M386" t="s">
        <v>22053</v>
      </c>
      <c r="N386">
        <v>3</v>
      </c>
      <c r="O386" t="s">
        <v>22052</v>
      </c>
      <c r="P386" t="s">
        <v>22051</v>
      </c>
      <c r="Q386" t="s">
        <v>22050</v>
      </c>
      <c r="R386" s="7">
        <v>39569</v>
      </c>
      <c r="S386" s="8">
        <f t="shared" si="48"/>
        <v>2008</v>
      </c>
      <c r="T386" s="8">
        <v>2008</v>
      </c>
      <c r="U386" s="8">
        <f t="shared" si="49"/>
        <v>14</v>
      </c>
      <c r="V386" s="7">
        <v>39569</v>
      </c>
      <c r="W386" t="s">
        <v>22049</v>
      </c>
      <c r="X386" s="2">
        <v>0.85</v>
      </c>
      <c r="Y386" s="6">
        <f t="shared" ref="Y386:Y449" si="54">(X386-$Z$4)/($Z$3-$Z$4)</f>
        <v>2.2690264541790128E-2</v>
      </c>
      <c r="AA386">
        <v>8831351</v>
      </c>
      <c r="AB386">
        <v>14004</v>
      </c>
      <c r="AD386" t="s">
        <v>8</v>
      </c>
      <c r="AE386">
        <v>23</v>
      </c>
      <c r="AF386" s="9">
        <v>44352</v>
      </c>
      <c r="AH386" t="s">
        <v>22048</v>
      </c>
      <c r="AI386" t="s">
        <v>22047</v>
      </c>
      <c r="AK386" t="s">
        <v>22046</v>
      </c>
      <c r="AL386">
        <v>25</v>
      </c>
      <c r="AM386" s="5">
        <f t="shared" si="50"/>
        <v>1.7857142857142858</v>
      </c>
      <c r="AN386" s="4">
        <f t="shared" ref="AN386:AN449" si="55">(AM386-$AO$4)/($AO$3-$AO$4)</f>
        <v>2.7046032347054689E-3</v>
      </c>
      <c r="AO386" s="3"/>
      <c r="AP386">
        <v>0</v>
      </c>
      <c r="AR386" t="s">
        <v>64</v>
      </c>
      <c r="AT386" s="2">
        <v>1.83</v>
      </c>
      <c r="AU386" s="1">
        <f t="shared" si="51"/>
        <v>1.6694566149664729</v>
      </c>
      <c r="AV386" s="1">
        <f t="shared" si="52"/>
        <v>1.26974338882478</v>
      </c>
      <c r="AW386" s="1">
        <f t="shared" si="53"/>
        <v>0.87003016268308653</v>
      </c>
    </row>
    <row r="387" spans="1:49" x14ac:dyDescent="0.2">
      <c r="A387">
        <v>385</v>
      </c>
      <c r="B387" t="s">
        <v>22045</v>
      </c>
      <c r="C387" t="s">
        <v>22044</v>
      </c>
      <c r="F387" t="s">
        <v>22043</v>
      </c>
      <c r="G387" t="s">
        <v>19</v>
      </c>
      <c r="H387" t="s">
        <v>18</v>
      </c>
      <c r="I387" t="s">
        <v>22042</v>
      </c>
      <c r="J387" t="s">
        <v>22041</v>
      </c>
      <c r="K387" t="s">
        <v>22040</v>
      </c>
      <c r="L387" t="s">
        <v>22039</v>
      </c>
      <c r="M387" t="s">
        <v>22038</v>
      </c>
      <c r="N387">
        <v>4</v>
      </c>
      <c r="O387" t="s">
        <v>22037</v>
      </c>
      <c r="P387" t="s">
        <v>22036</v>
      </c>
      <c r="Q387" t="s">
        <v>22035</v>
      </c>
      <c r="R387" s="7">
        <v>39569</v>
      </c>
      <c r="S387" s="8">
        <f t="shared" si="48"/>
        <v>2008</v>
      </c>
      <c r="T387" s="8">
        <v>2008</v>
      </c>
      <c r="U387" s="8">
        <f t="shared" si="49"/>
        <v>14</v>
      </c>
      <c r="V387" s="7">
        <v>39569</v>
      </c>
      <c r="W387" t="s">
        <v>11721</v>
      </c>
      <c r="X387" s="2">
        <v>0.65500000000000003</v>
      </c>
      <c r="Y387" s="6">
        <f t="shared" si="54"/>
        <v>1.7484850911614749E-2</v>
      </c>
      <c r="AA387">
        <v>189375</v>
      </c>
      <c r="AB387">
        <v>26051</v>
      </c>
      <c r="AD387" t="s">
        <v>8</v>
      </c>
      <c r="AE387">
        <v>50</v>
      </c>
      <c r="AF387">
        <v>2</v>
      </c>
      <c r="AH387" t="s">
        <v>22034</v>
      </c>
      <c r="AI387" t="s">
        <v>22033</v>
      </c>
      <c r="AJ387" t="s">
        <v>22032</v>
      </c>
      <c r="AK387" t="s">
        <v>22031</v>
      </c>
      <c r="AL387">
        <v>52</v>
      </c>
      <c r="AM387" s="5">
        <f t="shared" si="50"/>
        <v>3.7142857142857144</v>
      </c>
      <c r="AN387" s="4">
        <f t="shared" si="55"/>
        <v>5.6255747281873754E-3</v>
      </c>
      <c r="AO387" s="3"/>
      <c r="AP387">
        <v>0</v>
      </c>
      <c r="AQ387" t="s">
        <v>16685</v>
      </c>
      <c r="AR387" t="s">
        <v>22030</v>
      </c>
      <c r="AS387" t="s">
        <v>16684</v>
      </c>
      <c r="AT387" s="2" t="s">
        <v>0</v>
      </c>
      <c r="AU387" s="1">
        <f t="shared" si="51"/>
        <v>1.3927068056586536</v>
      </c>
      <c r="AV387" s="1">
        <f t="shared" si="52"/>
        <v>1.1555212819901062</v>
      </c>
      <c r="AW387" s="1">
        <f t="shared" si="53"/>
        <v>0.91833575832155867</v>
      </c>
    </row>
    <row r="388" spans="1:49" x14ac:dyDescent="0.2">
      <c r="A388">
        <v>386</v>
      </c>
      <c r="B388" t="s">
        <v>22029</v>
      </c>
      <c r="C388" t="s">
        <v>22028</v>
      </c>
      <c r="F388" t="s">
        <v>22027</v>
      </c>
      <c r="G388" t="s">
        <v>19</v>
      </c>
      <c r="H388" t="s">
        <v>18</v>
      </c>
      <c r="I388" t="s">
        <v>22026</v>
      </c>
      <c r="J388">
        <v>60002668</v>
      </c>
      <c r="K388" t="s">
        <v>316</v>
      </c>
      <c r="L388" t="s">
        <v>315</v>
      </c>
      <c r="M388" t="s">
        <v>314</v>
      </c>
      <c r="N388">
        <v>2</v>
      </c>
      <c r="O388" t="s">
        <v>22025</v>
      </c>
      <c r="P388" t="s">
        <v>22024</v>
      </c>
      <c r="Q388" t="s">
        <v>311</v>
      </c>
      <c r="R388" s="7">
        <v>39569</v>
      </c>
      <c r="S388" s="8">
        <f t="shared" si="48"/>
        <v>2008</v>
      </c>
      <c r="T388" s="8">
        <v>2008</v>
      </c>
      <c r="U388" s="8">
        <f t="shared" si="49"/>
        <v>14</v>
      </c>
      <c r="V388" s="7">
        <v>39569</v>
      </c>
      <c r="W388" t="s">
        <v>2549</v>
      </c>
      <c r="X388" s="2">
        <v>1.365</v>
      </c>
      <c r="Y388" s="6">
        <f t="shared" si="54"/>
        <v>3.6437895411227675E-2</v>
      </c>
      <c r="AA388">
        <v>189545</v>
      </c>
      <c r="AB388">
        <v>17393</v>
      </c>
      <c r="AD388" t="s">
        <v>8</v>
      </c>
      <c r="AE388">
        <v>57</v>
      </c>
      <c r="AF388">
        <v>3</v>
      </c>
      <c r="AH388" t="s">
        <v>22023</v>
      </c>
      <c r="AI388" t="s">
        <v>22022</v>
      </c>
      <c r="AJ388" t="s">
        <v>22021</v>
      </c>
      <c r="AK388" t="s">
        <v>22020</v>
      </c>
      <c r="AL388">
        <v>32</v>
      </c>
      <c r="AM388" s="5">
        <f t="shared" si="50"/>
        <v>2.2857142857142856</v>
      </c>
      <c r="AN388" s="4">
        <f t="shared" si="55"/>
        <v>3.4618921404229999E-3</v>
      </c>
      <c r="AO388" s="3"/>
      <c r="AP388">
        <v>0</v>
      </c>
      <c r="AR388" t="s">
        <v>64</v>
      </c>
      <c r="AT388" s="2" t="s">
        <v>0</v>
      </c>
      <c r="AU388" s="1">
        <f t="shared" si="51"/>
        <v>2.6545094429986271</v>
      </c>
      <c r="AV388" s="1">
        <f t="shared" si="52"/>
        <v>1.9949893775825338</v>
      </c>
      <c r="AW388" s="1">
        <f t="shared" si="53"/>
        <v>1.33546931216644</v>
      </c>
    </row>
    <row r="389" spans="1:49" x14ac:dyDescent="0.2">
      <c r="A389">
        <v>387</v>
      </c>
      <c r="B389" t="s">
        <v>22019</v>
      </c>
      <c r="C389" t="s">
        <v>22018</v>
      </c>
      <c r="F389" t="s">
        <v>22017</v>
      </c>
      <c r="G389" t="s">
        <v>19</v>
      </c>
      <c r="H389" t="s">
        <v>18</v>
      </c>
      <c r="I389" t="s">
        <v>22016</v>
      </c>
      <c r="J389">
        <v>60010365</v>
      </c>
      <c r="K389" t="s">
        <v>22015</v>
      </c>
      <c r="L389" t="s">
        <v>22014</v>
      </c>
      <c r="M389" t="s">
        <v>1322</v>
      </c>
      <c r="N389">
        <v>2</v>
      </c>
      <c r="O389" t="s">
        <v>22013</v>
      </c>
      <c r="P389" t="s">
        <v>22012</v>
      </c>
      <c r="Q389" t="s">
        <v>22011</v>
      </c>
      <c r="R389" s="7">
        <v>39569</v>
      </c>
      <c r="S389" s="8">
        <f t="shared" si="48"/>
        <v>2008</v>
      </c>
      <c r="T389" s="8">
        <v>2008</v>
      </c>
      <c r="U389" s="8">
        <f t="shared" si="49"/>
        <v>14</v>
      </c>
      <c r="V389" s="7">
        <v>39569</v>
      </c>
      <c r="W389" t="s">
        <v>2790</v>
      </c>
      <c r="X389" s="2">
        <v>1.468</v>
      </c>
      <c r="Y389" s="6">
        <f t="shared" si="54"/>
        <v>3.9187421585115186E-2</v>
      </c>
      <c r="AA389">
        <v>906778</v>
      </c>
      <c r="AB389">
        <v>18931</v>
      </c>
      <c r="AD389" t="s">
        <v>8</v>
      </c>
      <c r="AE389">
        <v>56</v>
      </c>
      <c r="AF389">
        <v>5</v>
      </c>
      <c r="AH389" t="s">
        <v>22010</v>
      </c>
      <c r="AI389" t="s">
        <v>22009</v>
      </c>
      <c r="AJ389" t="s">
        <v>22008</v>
      </c>
      <c r="AK389" t="s">
        <v>22007</v>
      </c>
      <c r="AL389">
        <v>6</v>
      </c>
      <c r="AM389" s="5">
        <f t="shared" si="50"/>
        <v>0.42857142857142855</v>
      </c>
      <c r="AN389" s="4">
        <f t="shared" si="55"/>
        <v>6.4910477632931242E-4</v>
      </c>
      <c r="AO389" s="3"/>
      <c r="AP389">
        <v>0</v>
      </c>
      <c r="AR389" t="s">
        <v>64</v>
      </c>
      <c r="AT389" s="2">
        <v>5.0830000000000002</v>
      </c>
      <c r="AU389" s="1">
        <f t="shared" si="51"/>
        <v>2.7625926542479422</v>
      </c>
      <c r="AV389" s="1">
        <f t="shared" si="52"/>
        <v>1.9918263180722249</v>
      </c>
      <c r="AW389" s="1">
        <f t="shared" si="53"/>
        <v>1.2210599818965076</v>
      </c>
    </row>
    <row r="390" spans="1:49" x14ac:dyDescent="0.2">
      <c r="A390">
        <v>388</v>
      </c>
      <c r="B390" t="s">
        <v>22006</v>
      </c>
      <c r="C390" t="s">
        <v>22005</v>
      </c>
      <c r="F390" t="s">
        <v>22004</v>
      </c>
      <c r="G390" t="s">
        <v>19</v>
      </c>
      <c r="H390" t="s">
        <v>18</v>
      </c>
      <c r="I390" t="s">
        <v>22003</v>
      </c>
      <c r="J390" t="s">
        <v>22002</v>
      </c>
      <c r="K390" t="s">
        <v>22001</v>
      </c>
      <c r="L390" t="s">
        <v>22000</v>
      </c>
      <c r="M390" t="s">
        <v>21999</v>
      </c>
      <c r="N390">
        <v>5</v>
      </c>
      <c r="O390" t="s">
        <v>21998</v>
      </c>
      <c r="P390" t="s">
        <v>21997</v>
      </c>
      <c r="Q390" t="s">
        <v>21996</v>
      </c>
      <c r="R390" s="7">
        <v>39569</v>
      </c>
      <c r="S390" s="8">
        <f t="shared" ref="S390:S453" si="56">YEAR(R390)</f>
        <v>2008</v>
      </c>
      <c r="T390" s="8">
        <v>2008</v>
      </c>
      <c r="U390" s="8">
        <f t="shared" ref="U390:U453" si="57">2022-T390</f>
        <v>14</v>
      </c>
      <c r="V390" s="7">
        <v>39569</v>
      </c>
      <c r="W390" t="s">
        <v>2790</v>
      </c>
      <c r="X390" s="2">
        <v>1.468</v>
      </c>
      <c r="Y390" s="6">
        <f t="shared" si="54"/>
        <v>3.9187421585115186E-2</v>
      </c>
      <c r="AA390">
        <v>906778</v>
      </c>
      <c r="AB390">
        <v>18931</v>
      </c>
      <c r="AD390" t="s">
        <v>8</v>
      </c>
      <c r="AE390">
        <v>56</v>
      </c>
      <c r="AF390">
        <v>5</v>
      </c>
      <c r="AH390" t="s">
        <v>21995</v>
      </c>
      <c r="AI390" t="s">
        <v>21994</v>
      </c>
      <c r="AJ390" t="s">
        <v>21993</v>
      </c>
      <c r="AK390" t="s">
        <v>21992</v>
      </c>
      <c r="AL390">
        <v>6</v>
      </c>
      <c r="AM390" s="5">
        <f t="shared" ref="AM390:AM453" si="58">AL390/U390</f>
        <v>0.42857142857142855</v>
      </c>
      <c r="AN390" s="4">
        <f t="shared" si="55"/>
        <v>6.4910477632931242E-4</v>
      </c>
      <c r="AO390" s="3"/>
      <c r="AP390">
        <v>0</v>
      </c>
      <c r="AQ390" t="s">
        <v>26</v>
      </c>
      <c r="AR390" t="s">
        <v>21991</v>
      </c>
      <c r="AS390" t="s">
        <v>24</v>
      </c>
      <c r="AT390" s="2">
        <v>5.0830000000000002</v>
      </c>
      <c r="AU390" s="1">
        <f t="shared" ref="AU390:AU453" si="59">(Y390*0.7+AN390*0.3)*100</f>
        <v>2.7625926542479422</v>
      </c>
      <c r="AV390" s="1">
        <f t="shared" ref="AV390:AV453" si="60">(Y390*0.5+AN390*0.5)*100</f>
        <v>1.9918263180722249</v>
      </c>
      <c r="AW390" s="1">
        <f t="shared" ref="AW390:AW453" si="61">(Y390*0.3+AN390*0.7)*100</f>
        <v>1.2210599818965076</v>
      </c>
    </row>
    <row r="391" spans="1:49" x14ac:dyDescent="0.2">
      <c r="A391">
        <v>389</v>
      </c>
      <c r="B391" t="s">
        <v>21990</v>
      </c>
      <c r="C391" t="s">
        <v>21989</v>
      </c>
      <c r="F391" t="s">
        <v>21988</v>
      </c>
      <c r="G391" t="s">
        <v>19</v>
      </c>
      <c r="H391" t="s">
        <v>18</v>
      </c>
      <c r="I391" t="s">
        <v>21987</v>
      </c>
      <c r="J391">
        <v>60008592</v>
      </c>
      <c r="K391" t="s">
        <v>18062</v>
      </c>
      <c r="L391" t="s">
        <v>1125</v>
      </c>
      <c r="M391" t="s">
        <v>1125</v>
      </c>
      <c r="N391">
        <v>2</v>
      </c>
      <c r="O391" t="s">
        <v>21986</v>
      </c>
      <c r="P391" t="s">
        <v>21985</v>
      </c>
      <c r="Q391" t="s">
        <v>18212</v>
      </c>
      <c r="R391" s="7">
        <v>39569</v>
      </c>
      <c r="S391" s="8">
        <f t="shared" si="56"/>
        <v>2008</v>
      </c>
      <c r="T391" s="8">
        <v>2008</v>
      </c>
      <c r="U391" s="8">
        <f t="shared" si="57"/>
        <v>14</v>
      </c>
      <c r="V391" s="7">
        <v>39569</v>
      </c>
      <c r="W391" t="s">
        <v>2790</v>
      </c>
      <c r="X391" s="2">
        <v>1.468</v>
      </c>
      <c r="Y391" s="6">
        <f t="shared" si="54"/>
        <v>3.9187421585115186E-2</v>
      </c>
      <c r="AA391">
        <v>906778</v>
      </c>
      <c r="AB391">
        <v>18931</v>
      </c>
      <c r="AD391" t="s">
        <v>8</v>
      </c>
      <c r="AE391">
        <v>56</v>
      </c>
      <c r="AF391">
        <v>5</v>
      </c>
      <c r="AH391" t="s">
        <v>21984</v>
      </c>
      <c r="AI391" t="s">
        <v>21983</v>
      </c>
      <c r="AJ391" t="s">
        <v>21982</v>
      </c>
      <c r="AK391" t="s">
        <v>21981</v>
      </c>
      <c r="AL391">
        <v>12</v>
      </c>
      <c r="AM391" s="5">
        <f t="shared" si="58"/>
        <v>0.8571428571428571</v>
      </c>
      <c r="AN391" s="4">
        <f t="shared" si="55"/>
        <v>1.2982095526586248E-3</v>
      </c>
      <c r="AO391" s="3"/>
      <c r="AP391">
        <v>0</v>
      </c>
      <c r="AR391" t="s">
        <v>21980</v>
      </c>
      <c r="AT391" s="2">
        <v>5.0830000000000002</v>
      </c>
      <c r="AU391" s="1">
        <f t="shared" si="59"/>
        <v>2.7820657975378214</v>
      </c>
      <c r="AV391" s="1">
        <f t="shared" si="60"/>
        <v>2.0242815568886905</v>
      </c>
      <c r="AW391" s="1">
        <f t="shared" si="61"/>
        <v>1.2664973162395592</v>
      </c>
    </row>
    <row r="392" spans="1:49" x14ac:dyDescent="0.2">
      <c r="A392">
        <v>390</v>
      </c>
      <c r="B392" t="s">
        <v>21979</v>
      </c>
      <c r="C392" t="s">
        <v>21978</v>
      </c>
      <c r="F392" t="s">
        <v>21977</v>
      </c>
      <c r="G392" t="s">
        <v>19</v>
      </c>
      <c r="H392" t="s">
        <v>18</v>
      </c>
      <c r="I392" t="s">
        <v>21976</v>
      </c>
      <c r="J392">
        <v>60031215</v>
      </c>
      <c r="K392" t="s">
        <v>21975</v>
      </c>
      <c r="L392" t="s">
        <v>21974</v>
      </c>
      <c r="M392" t="s">
        <v>776</v>
      </c>
      <c r="N392">
        <v>1</v>
      </c>
      <c r="O392" t="s">
        <v>21973</v>
      </c>
      <c r="P392">
        <v>7003983626</v>
      </c>
      <c r="Q392">
        <v>60031215</v>
      </c>
      <c r="R392" s="7">
        <v>39569</v>
      </c>
      <c r="S392" s="8">
        <f t="shared" si="56"/>
        <v>2008</v>
      </c>
      <c r="T392" s="8">
        <v>2008</v>
      </c>
      <c r="U392" s="8">
        <f t="shared" si="57"/>
        <v>14</v>
      </c>
      <c r="V392" s="7">
        <v>39569</v>
      </c>
      <c r="W392" t="s">
        <v>2790</v>
      </c>
      <c r="X392" s="2">
        <v>1.468</v>
      </c>
      <c r="Y392" s="6">
        <f t="shared" si="54"/>
        <v>3.9187421585115186E-2</v>
      </c>
      <c r="AA392">
        <v>906778</v>
      </c>
      <c r="AB392">
        <v>18931</v>
      </c>
      <c r="AD392" t="s">
        <v>8</v>
      </c>
      <c r="AE392">
        <v>56</v>
      </c>
      <c r="AF392">
        <v>5</v>
      </c>
      <c r="AH392" t="s">
        <v>21972</v>
      </c>
      <c r="AI392" t="s">
        <v>21971</v>
      </c>
      <c r="AJ392" t="s">
        <v>21970</v>
      </c>
      <c r="AK392" t="s">
        <v>21969</v>
      </c>
      <c r="AL392">
        <v>6</v>
      </c>
      <c r="AM392" s="5">
        <f t="shared" si="58"/>
        <v>0.42857142857142855</v>
      </c>
      <c r="AN392" s="4">
        <f t="shared" si="55"/>
        <v>6.4910477632931242E-4</v>
      </c>
      <c r="AO392" s="3"/>
      <c r="AP392">
        <v>0</v>
      </c>
      <c r="AR392" t="s">
        <v>21968</v>
      </c>
      <c r="AS392" t="s">
        <v>11829</v>
      </c>
      <c r="AT392" s="2">
        <v>5.0830000000000002</v>
      </c>
      <c r="AU392" s="1">
        <f t="shared" si="59"/>
        <v>2.7625926542479422</v>
      </c>
      <c r="AV392" s="1">
        <f t="shared" si="60"/>
        <v>1.9918263180722249</v>
      </c>
      <c r="AW392" s="1">
        <f t="shared" si="61"/>
        <v>1.2210599818965076</v>
      </c>
    </row>
    <row r="393" spans="1:49" x14ac:dyDescent="0.2">
      <c r="A393">
        <v>391</v>
      </c>
      <c r="B393" t="s">
        <v>21967</v>
      </c>
      <c r="C393" t="s">
        <v>21966</v>
      </c>
      <c r="F393" t="s">
        <v>21965</v>
      </c>
      <c r="G393" t="s">
        <v>19</v>
      </c>
      <c r="H393" t="s">
        <v>18</v>
      </c>
      <c r="I393" t="s">
        <v>21964</v>
      </c>
      <c r="J393" t="s">
        <v>21963</v>
      </c>
      <c r="K393" t="s">
        <v>21962</v>
      </c>
      <c r="L393" t="s">
        <v>21961</v>
      </c>
      <c r="M393" t="s">
        <v>21960</v>
      </c>
      <c r="N393">
        <v>3</v>
      </c>
      <c r="O393" t="s">
        <v>21959</v>
      </c>
      <c r="P393" t="s">
        <v>21958</v>
      </c>
      <c r="Q393" t="s">
        <v>21957</v>
      </c>
      <c r="R393" s="7">
        <v>39569</v>
      </c>
      <c r="S393" s="8">
        <f t="shared" si="56"/>
        <v>2008</v>
      </c>
      <c r="T393" s="8">
        <v>2008</v>
      </c>
      <c r="U393" s="8">
        <f t="shared" si="57"/>
        <v>14</v>
      </c>
      <c r="V393" s="7">
        <v>39569</v>
      </c>
      <c r="W393" t="s">
        <v>2790</v>
      </c>
      <c r="X393" s="2">
        <v>1.468</v>
      </c>
      <c r="Y393" s="6">
        <f t="shared" si="54"/>
        <v>3.9187421585115186E-2</v>
      </c>
      <c r="AA393">
        <v>906778</v>
      </c>
      <c r="AB393">
        <v>18931</v>
      </c>
      <c r="AD393" t="s">
        <v>8</v>
      </c>
      <c r="AE393">
        <v>56</v>
      </c>
      <c r="AF393">
        <v>5</v>
      </c>
      <c r="AH393" t="s">
        <v>21956</v>
      </c>
      <c r="AI393" t="s">
        <v>21955</v>
      </c>
      <c r="AJ393" t="s">
        <v>21954</v>
      </c>
      <c r="AK393" t="s">
        <v>21953</v>
      </c>
      <c r="AL393">
        <v>10</v>
      </c>
      <c r="AM393" s="5">
        <f t="shared" si="58"/>
        <v>0.7142857142857143</v>
      </c>
      <c r="AN393" s="4">
        <f t="shared" si="55"/>
        <v>1.0818412938821875E-3</v>
      </c>
      <c r="AO393" s="3"/>
      <c r="AP393">
        <v>0</v>
      </c>
      <c r="AQ393" t="s">
        <v>2250</v>
      </c>
      <c r="AR393" t="s">
        <v>64</v>
      </c>
      <c r="AS393" t="s">
        <v>2248</v>
      </c>
      <c r="AT393" s="2">
        <v>5.0830000000000002</v>
      </c>
      <c r="AU393" s="1">
        <f t="shared" si="59"/>
        <v>2.7755747497745284</v>
      </c>
      <c r="AV393" s="1">
        <f t="shared" si="60"/>
        <v>2.0134631439498687</v>
      </c>
      <c r="AW393" s="1">
        <f t="shared" si="61"/>
        <v>1.2513515381252087</v>
      </c>
    </row>
    <row r="394" spans="1:49" x14ac:dyDescent="0.2">
      <c r="A394">
        <v>392</v>
      </c>
      <c r="B394" t="s">
        <v>21952</v>
      </c>
      <c r="C394" t="s">
        <v>21951</v>
      </c>
      <c r="F394" t="s">
        <v>21950</v>
      </c>
      <c r="G394" t="s">
        <v>19</v>
      </c>
      <c r="H394" t="s">
        <v>18</v>
      </c>
      <c r="I394" t="s">
        <v>10871</v>
      </c>
      <c r="J394">
        <v>60072375</v>
      </c>
      <c r="K394" t="s">
        <v>21949</v>
      </c>
      <c r="L394" t="s">
        <v>21948</v>
      </c>
      <c r="M394" t="s">
        <v>342</v>
      </c>
      <c r="N394">
        <v>1</v>
      </c>
      <c r="O394" t="s">
        <v>21947</v>
      </c>
      <c r="P394">
        <v>8384856000</v>
      </c>
      <c r="Q394">
        <v>60072375</v>
      </c>
      <c r="R394" s="7">
        <v>39569</v>
      </c>
      <c r="S394" s="8">
        <f t="shared" si="56"/>
        <v>2008</v>
      </c>
      <c r="T394" s="8">
        <v>2008</v>
      </c>
      <c r="U394" s="8">
        <f t="shared" si="57"/>
        <v>14</v>
      </c>
      <c r="V394" s="7">
        <v>39569</v>
      </c>
      <c r="W394" t="s">
        <v>2637</v>
      </c>
      <c r="X394" s="2">
        <v>0.92900000000000005</v>
      </c>
      <c r="Y394" s="6">
        <f t="shared" si="54"/>
        <v>2.4799124422732979E-2</v>
      </c>
      <c r="AA394">
        <v>10897798</v>
      </c>
      <c r="AB394">
        <v>18896</v>
      </c>
      <c r="AD394" t="s">
        <v>8</v>
      </c>
      <c r="AE394">
        <v>12</v>
      </c>
      <c r="AF394">
        <v>5</v>
      </c>
      <c r="AH394" t="s">
        <v>21946</v>
      </c>
      <c r="AI394" t="s">
        <v>21945</v>
      </c>
      <c r="AJ394" t="s">
        <v>21944</v>
      </c>
      <c r="AK394" t="s">
        <v>21943</v>
      </c>
      <c r="AL394">
        <v>4</v>
      </c>
      <c r="AM394" s="5">
        <f t="shared" si="58"/>
        <v>0.2857142857142857</v>
      </c>
      <c r="AN394" s="4">
        <f t="shared" si="55"/>
        <v>4.3273651755287499E-4</v>
      </c>
      <c r="AO394" s="3"/>
      <c r="AP394">
        <v>0</v>
      </c>
      <c r="AR394" t="s">
        <v>64</v>
      </c>
      <c r="AT394" s="2">
        <v>3.4359999999999999</v>
      </c>
      <c r="AU394" s="1">
        <f t="shared" si="59"/>
        <v>1.7489208051178946</v>
      </c>
      <c r="AV394" s="1">
        <f t="shared" si="60"/>
        <v>1.2615930470142926</v>
      </c>
      <c r="AW394" s="1">
        <f t="shared" si="61"/>
        <v>0.77426528891069057</v>
      </c>
    </row>
    <row r="395" spans="1:49" x14ac:dyDescent="0.2">
      <c r="A395">
        <v>393</v>
      </c>
      <c r="B395" t="s">
        <v>21942</v>
      </c>
      <c r="C395" t="s">
        <v>21941</v>
      </c>
      <c r="F395" t="s">
        <v>21940</v>
      </c>
      <c r="G395" t="s">
        <v>19</v>
      </c>
      <c r="H395" t="s">
        <v>18</v>
      </c>
      <c r="I395" t="s">
        <v>18335</v>
      </c>
      <c r="J395" t="s">
        <v>21939</v>
      </c>
      <c r="K395" t="s">
        <v>21938</v>
      </c>
      <c r="L395" t="s">
        <v>21937</v>
      </c>
      <c r="M395" t="s">
        <v>21936</v>
      </c>
      <c r="N395">
        <v>5</v>
      </c>
      <c r="O395" t="s">
        <v>21935</v>
      </c>
      <c r="P395" t="s">
        <v>21934</v>
      </c>
      <c r="Q395" t="s">
        <v>21933</v>
      </c>
      <c r="R395" s="7">
        <v>39569</v>
      </c>
      <c r="S395" s="8">
        <f t="shared" si="56"/>
        <v>2008</v>
      </c>
      <c r="T395" s="8">
        <v>2008</v>
      </c>
      <c r="U395" s="8">
        <f t="shared" si="57"/>
        <v>14</v>
      </c>
      <c r="V395" s="7">
        <v>39569</v>
      </c>
      <c r="W395" t="s">
        <v>2549</v>
      </c>
      <c r="X395" s="2">
        <v>1.365</v>
      </c>
      <c r="Y395" s="6">
        <f t="shared" si="54"/>
        <v>3.6437895411227675E-2</v>
      </c>
      <c r="AA395">
        <v>189545</v>
      </c>
      <c r="AB395">
        <v>17393</v>
      </c>
      <c r="AD395" t="s">
        <v>8</v>
      </c>
      <c r="AE395">
        <v>57</v>
      </c>
      <c r="AF395">
        <v>3</v>
      </c>
      <c r="AH395" t="s">
        <v>21932</v>
      </c>
      <c r="AI395" t="s">
        <v>21931</v>
      </c>
      <c r="AJ395" t="s">
        <v>21930</v>
      </c>
      <c r="AK395" t="s">
        <v>21929</v>
      </c>
      <c r="AL395">
        <v>53</v>
      </c>
      <c r="AM395" s="5">
        <f t="shared" si="58"/>
        <v>3.7857142857142856</v>
      </c>
      <c r="AN395" s="4">
        <f t="shared" si="55"/>
        <v>5.7337588575755933E-3</v>
      </c>
      <c r="AO395" s="3"/>
      <c r="AP395">
        <v>0</v>
      </c>
      <c r="AR395" t="s">
        <v>64</v>
      </c>
      <c r="AT395" s="2" t="s">
        <v>0</v>
      </c>
      <c r="AU395" s="1">
        <f t="shared" si="59"/>
        <v>2.722665444513205</v>
      </c>
      <c r="AV395" s="1">
        <f t="shared" si="60"/>
        <v>2.1085827134401636</v>
      </c>
      <c r="AW395" s="1">
        <f t="shared" si="61"/>
        <v>1.4944999823671217</v>
      </c>
    </row>
    <row r="396" spans="1:49" x14ac:dyDescent="0.2">
      <c r="A396">
        <v>394</v>
      </c>
      <c r="B396" t="s">
        <v>21928</v>
      </c>
      <c r="C396" t="s">
        <v>21927</v>
      </c>
      <c r="F396" t="s">
        <v>21926</v>
      </c>
      <c r="G396" t="s">
        <v>19</v>
      </c>
      <c r="H396" t="s">
        <v>18</v>
      </c>
      <c r="I396" t="s">
        <v>21925</v>
      </c>
      <c r="J396" t="s">
        <v>21924</v>
      </c>
      <c r="K396" t="s">
        <v>21923</v>
      </c>
      <c r="L396" t="s">
        <v>21777</v>
      </c>
      <c r="M396" t="s">
        <v>2436</v>
      </c>
      <c r="N396">
        <v>3</v>
      </c>
      <c r="O396" t="s">
        <v>21922</v>
      </c>
      <c r="P396" t="s">
        <v>21921</v>
      </c>
      <c r="Q396" t="s">
        <v>21920</v>
      </c>
      <c r="R396" s="7">
        <v>39569</v>
      </c>
      <c r="S396" s="8">
        <f t="shared" si="56"/>
        <v>2008</v>
      </c>
      <c r="T396" s="8">
        <v>2008</v>
      </c>
      <c r="U396" s="8">
        <f t="shared" si="57"/>
        <v>14</v>
      </c>
      <c r="V396" s="7">
        <v>39569</v>
      </c>
      <c r="W396" t="s">
        <v>2549</v>
      </c>
      <c r="X396" s="2">
        <v>1.365</v>
      </c>
      <c r="Y396" s="6">
        <f t="shared" si="54"/>
        <v>3.6437895411227675E-2</v>
      </c>
      <c r="AA396">
        <v>189545</v>
      </c>
      <c r="AB396">
        <v>17393</v>
      </c>
      <c r="AD396" t="s">
        <v>8</v>
      </c>
      <c r="AE396">
        <v>57</v>
      </c>
      <c r="AF396">
        <v>3</v>
      </c>
      <c r="AH396" t="s">
        <v>21919</v>
      </c>
      <c r="AI396" t="s">
        <v>21918</v>
      </c>
      <c r="AJ396" t="s">
        <v>21917</v>
      </c>
      <c r="AK396" t="s">
        <v>21916</v>
      </c>
      <c r="AL396">
        <v>15</v>
      </c>
      <c r="AM396" s="5">
        <f t="shared" si="58"/>
        <v>1.0714285714285714</v>
      </c>
      <c r="AN396" s="4">
        <f t="shared" si="55"/>
        <v>1.6227619408232812E-3</v>
      </c>
      <c r="AO396" s="3"/>
      <c r="AP396">
        <v>0</v>
      </c>
      <c r="AR396" t="s">
        <v>64</v>
      </c>
      <c r="AT396" s="2" t="s">
        <v>0</v>
      </c>
      <c r="AU396" s="1">
        <f t="shared" si="59"/>
        <v>2.5993355370106355</v>
      </c>
      <c r="AV396" s="1">
        <f t="shared" si="60"/>
        <v>1.9030328676025479</v>
      </c>
      <c r="AW396" s="1">
        <f t="shared" si="61"/>
        <v>1.2067301981944598</v>
      </c>
    </row>
    <row r="397" spans="1:49" x14ac:dyDescent="0.2">
      <c r="A397">
        <v>395</v>
      </c>
      <c r="B397" t="s">
        <v>21915</v>
      </c>
      <c r="C397" t="s">
        <v>21914</v>
      </c>
      <c r="F397" t="s">
        <v>21913</v>
      </c>
      <c r="G397" t="s">
        <v>19</v>
      </c>
      <c r="H397" t="s">
        <v>18</v>
      </c>
      <c r="I397" t="s">
        <v>21912</v>
      </c>
      <c r="J397" t="s">
        <v>21911</v>
      </c>
      <c r="K397" t="s">
        <v>21910</v>
      </c>
      <c r="L397" t="s">
        <v>21909</v>
      </c>
      <c r="M397" t="s">
        <v>4014</v>
      </c>
      <c r="N397">
        <v>3</v>
      </c>
      <c r="O397" t="s">
        <v>21908</v>
      </c>
      <c r="P397" t="s">
        <v>21907</v>
      </c>
      <c r="Q397" t="s">
        <v>21906</v>
      </c>
      <c r="R397" s="7">
        <v>39569</v>
      </c>
      <c r="S397" s="8">
        <f t="shared" si="56"/>
        <v>2008</v>
      </c>
      <c r="T397" s="8">
        <v>2008</v>
      </c>
      <c r="U397" s="8">
        <f t="shared" si="57"/>
        <v>14</v>
      </c>
      <c r="V397" s="7">
        <v>39569</v>
      </c>
      <c r="W397" t="s">
        <v>2549</v>
      </c>
      <c r="X397" s="2">
        <v>1.365</v>
      </c>
      <c r="Y397" s="6">
        <f t="shared" si="54"/>
        <v>3.6437895411227675E-2</v>
      </c>
      <c r="AA397">
        <v>189545</v>
      </c>
      <c r="AB397">
        <v>17393</v>
      </c>
      <c r="AD397" t="s">
        <v>8</v>
      </c>
      <c r="AE397">
        <v>57</v>
      </c>
      <c r="AF397">
        <v>3</v>
      </c>
      <c r="AH397" t="s">
        <v>21905</v>
      </c>
      <c r="AI397" t="s">
        <v>21904</v>
      </c>
      <c r="AJ397" t="s">
        <v>21903</v>
      </c>
      <c r="AK397" t="s">
        <v>21902</v>
      </c>
      <c r="AL397">
        <v>20</v>
      </c>
      <c r="AM397" s="5">
        <f t="shared" si="58"/>
        <v>1.4285714285714286</v>
      </c>
      <c r="AN397" s="4">
        <f t="shared" si="55"/>
        <v>2.163682587764375E-3</v>
      </c>
      <c r="AO397" s="3"/>
      <c r="AP397">
        <v>0</v>
      </c>
      <c r="AR397" t="s">
        <v>64</v>
      </c>
      <c r="AT397" s="2" t="s">
        <v>0</v>
      </c>
      <c r="AU397" s="1">
        <f t="shared" si="59"/>
        <v>2.6155631564188679</v>
      </c>
      <c r="AV397" s="1">
        <f t="shared" si="60"/>
        <v>1.9300788999496024</v>
      </c>
      <c r="AW397" s="1">
        <f t="shared" si="61"/>
        <v>1.2445946434803365</v>
      </c>
    </row>
    <row r="398" spans="1:49" x14ac:dyDescent="0.2">
      <c r="A398">
        <v>396</v>
      </c>
      <c r="B398" t="s">
        <v>21901</v>
      </c>
      <c r="C398" t="s">
        <v>21900</v>
      </c>
      <c r="F398" t="s">
        <v>21899</v>
      </c>
      <c r="G398" t="s">
        <v>19</v>
      </c>
      <c r="H398" t="s">
        <v>18</v>
      </c>
      <c r="I398" t="s">
        <v>21898</v>
      </c>
      <c r="J398">
        <v>60001741</v>
      </c>
      <c r="K398" t="s">
        <v>18178</v>
      </c>
      <c r="L398" t="s">
        <v>103</v>
      </c>
      <c r="M398" t="s">
        <v>102</v>
      </c>
      <c r="N398">
        <v>4</v>
      </c>
      <c r="O398" t="s">
        <v>21897</v>
      </c>
      <c r="P398" t="s">
        <v>21896</v>
      </c>
      <c r="Q398" t="s">
        <v>21895</v>
      </c>
      <c r="R398" s="7">
        <v>39569</v>
      </c>
      <c r="S398" s="8">
        <f t="shared" si="56"/>
        <v>2008</v>
      </c>
      <c r="T398" s="8">
        <v>2008</v>
      </c>
      <c r="U398" s="8">
        <f t="shared" si="57"/>
        <v>14</v>
      </c>
      <c r="V398" s="7">
        <v>39569</v>
      </c>
      <c r="W398" t="s">
        <v>2549</v>
      </c>
      <c r="X398" s="2">
        <v>1.365</v>
      </c>
      <c r="Y398" s="6">
        <f t="shared" si="54"/>
        <v>3.6437895411227675E-2</v>
      </c>
      <c r="AA398">
        <v>189545</v>
      </c>
      <c r="AB398">
        <v>17393</v>
      </c>
      <c r="AD398" t="s">
        <v>8</v>
      </c>
      <c r="AE398">
        <v>57</v>
      </c>
      <c r="AF398">
        <v>3</v>
      </c>
      <c r="AH398" t="s">
        <v>21894</v>
      </c>
      <c r="AI398" t="s">
        <v>21893</v>
      </c>
      <c r="AJ398" t="s">
        <v>21892</v>
      </c>
      <c r="AK398" t="s">
        <v>21891</v>
      </c>
      <c r="AL398">
        <v>35</v>
      </c>
      <c r="AM398" s="5">
        <f t="shared" si="58"/>
        <v>2.5</v>
      </c>
      <c r="AN398" s="4">
        <f t="shared" si="55"/>
        <v>3.7864445285876562E-3</v>
      </c>
      <c r="AO398" s="3"/>
      <c r="AP398">
        <v>0</v>
      </c>
      <c r="AR398" t="s">
        <v>64</v>
      </c>
      <c r="AT398" s="2" t="s">
        <v>0</v>
      </c>
      <c r="AU398" s="1">
        <f t="shared" si="59"/>
        <v>2.6642460146435667</v>
      </c>
      <c r="AV398" s="1">
        <f t="shared" si="60"/>
        <v>2.0112169969907665</v>
      </c>
      <c r="AW398" s="1">
        <f t="shared" si="61"/>
        <v>1.3581879793379661</v>
      </c>
    </row>
    <row r="399" spans="1:49" x14ac:dyDescent="0.2">
      <c r="A399">
        <v>397</v>
      </c>
      <c r="B399" t="s">
        <v>21890</v>
      </c>
      <c r="C399" t="s">
        <v>21889</v>
      </c>
      <c r="F399" t="s">
        <v>21888</v>
      </c>
      <c r="G399" t="s">
        <v>19</v>
      </c>
      <c r="H399" t="s">
        <v>18</v>
      </c>
      <c r="I399" t="s">
        <v>21887</v>
      </c>
      <c r="J399" t="s">
        <v>21886</v>
      </c>
      <c r="K399" t="s">
        <v>21885</v>
      </c>
      <c r="L399" t="s">
        <v>21777</v>
      </c>
      <c r="M399" t="s">
        <v>2436</v>
      </c>
      <c r="N399">
        <v>3</v>
      </c>
      <c r="O399" t="s">
        <v>21884</v>
      </c>
      <c r="P399" t="s">
        <v>21883</v>
      </c>
      <c r="Q399" t="s">
        <v>21882</v>
      </c>
      <c r="R399" s="7">
        <v>39569</v>
      </c>
      <c r="S399" s="8">
        <f t="shared" si="56"/>
        <v>2008</v>
      </c>
      <c r="T399" s="8">
        <v>2008</v>
      </c>
      <c r="U399" s="8">
        <f t="shared" si="57"/>
        <v>14</v>
      </c>
      <c r="V399" s="7">
        <v>39569</v>
      </c>
      <c r="W399" t="s">
        <v>2549</v>
      </c>
      <c r="X399" s="2">
        <v>1.365</v>
      </c>
      <c r="Y399" s="6">
        <f t="shared" si="54"/>
        <v>3.6437895411227675E-2</v>
      </c>
      <c r="AA399">
        <v>189545</v>
      </c>
      <c r="AB399">
        <v>17393</v>
      </c>
      <c r="AD399" t="s">
        <v>8</v>
      </c>
      <c r="AE399">
        <v>57</v>
      </c>
      <c r="AF399">
        <v>3</v>
      </c>
      <c r="AH399" t="s">
        <v>21881</v>
      </c>
      <c r="AI399" t="s">
        <v>21880</v>
      </c>
      <c r="AJ399" t="s">
        <v>21879</v>
      </c>
      <c r="AK399" t="s">
        <v>21878</v>
      </c>
      <c r="AL399">
        <v>0</v>
      </c>
      <c r="AM399" s="5">
        <f t="shared" si="58"/>
        <v>0</v>
      </c>
      <c r="AN399" s="4">
        <f t="shared" si="55"/>
        <v>0</v>
      </c>
      <c r="AO399" s="3"/>
      <c r="AP399">
        <v>0</v>
      </c>
      <c r="AR399" t="s">
        <v>64</v>
      </c>
      <c r="AT399" s="2" t="s">
        <v>0</v>
      </c>
      <c r="AU399" s="1">
        <f t="shared" si="59"/>
        <v>2.5506526787859372</v>
      </c>
      <c r="AV399" s="1">
        <f t="shared" si="60"/>
        <v>1.8218947705613837</v>
      </c>
      <c r="AW399" s="1">
        <f t="shared" si="61"/>
        <v>1.0931368623368303</v>
      </c>
    </row>
    <row r="400" spans="1:49" x14ac:dyDescent="0.2">
      <c r="A400">
        <v>398</v>
      </c>
      <c r="B400" t="s">
        <v>21877</v>
      </c>
      <c r="C400" t="s">
        <v>21876</v>
      </c>
      <c r="F400" t="s">
        <v>21875</v>
      </c>
      <c r="G400" t="s">
        <v>19</v>
      </c>
      <c r="H400" t="s">
        <v>18</v>
      </c>
      <c r="I400" t="s">
        <v>9158</v>
      </c>
      <c r="J400" t="s">
        <v>9157</v>
      </c>
      <c r="K400" t="s">
        <v>9156</v>
      </c>
      <c r="L400" t="s">
        <v>9155</v>
      </c>
      <c r="M400" t="s">
        <v>9154</v>
      </c>
      <c r="N400">
        <v>3</v>
      </c>
      <c r="O400" t="s">
        <v>9153</v>
      </c>
      <c r="P400" t="s">
        <v>9152</v>
      </c>
      <c r="Q400" t="s">
        <v>9151</v>
      </c>
      <c r="R400" s="7">
        <v>39569</v>
      </c>
      <c r="S400" s="8">
        <f t="shared" si="56"/>
        <v>2008</v>
      </c>
      <c r="T400" s="8">
        <v>2008</v>
      </c>
      <c r="U400" s="8">
        <f t="shared" si="57"/>
        <v>14</v>
      </c>
      <c r="V400" s="7">
        <v>39569</v>
      </c>
      <c r="W400" t="s">
        <v>2549</v>
      </c>
      <c r="X400" s="2">
        <v>1.365</v>
      </c>
      <c r="Y400" s="6">
        <f t="shared" si="54"/>
        <v>3.6437895411227675E-2</v>
      </c>
      <c r="AA400">
        <v>189545</v>
      </c>
      <c r="AB400">
        <v>17393</v>
      </c>
      <c r="AD400" t="s">
        <v>8</v>
      </c>
      <c r="AE400">
        <v>57</v>
      </c>
      <c r="AF400">
        <v>3</v>
      </c>
      <c r="AH400" t="s">
        <v>21874</v>
      </c>
      <c r="AI400" t="s">
        <v>21873</v>
      </c>
      <c r="AJ400" t="s">
        <v>21872</v>
      </c>
      <c r="AK400" t="s">
        <v>21871</v>
      </c>
      <c r="AL400">
        <v>28</v>
      </c>
      <c r="AM400" s="5">
        <f t="shared" si="58"/>
        <v>2</v>
      </c>
      <c r="AN400" s="4">
        <f t="shared" si="55"/>
        <v>3.0291556228701248E-3</v>
      </c>
      <c r="AO400" s="3"/>
      <c r="AP400">
        <v>0</v>
      </c>
      <c r="AQ400" t="s">
        <v>1650</v>
      </c>
      <c r="AR400" t="s">
        <v>21870</v>
      </c>
      <c r="AS400" t="s">
        <v>1648</v>
      </c>
      <c r="AT400" s="2" t="s">
        <v>0</v>
      </c>
      <c r="AU400" s="1">
        <f t="shared" si="59"/>
        <v>2.6415273474720409</v>
      </c>
      <c r="AV400" s="1">
        <f t="shared" si="60"/>
        <v>1.9733525517048898</v>
      </c>
      <c r="AW400" s="1">
        <f t="shared" si="61"/>
        <v>1.3051777559377389</v>
      </c>
    </row>
    <row r="401" spans="1:49" x14ac:dyDescent="0.2">
      <c r="A401">
        <v>399</v>
      </c>
      <c r="B401" t="s">
        <v>21869</v>
      </c>
      <c r="C401" t="s">
        <v>21868</v>
      </c>
      <c r="F401" t="s">
        <v>21867</v>
      </c>
      <c r="G401" t="s">
        <v>19</v>
      </c>
      <c r="H401" t="s">
        <v>18</v>
      </c>
      <c r="I401" t="s">
        <v>21866</v>
      </c>
      <c r="J401">
        <v>60029111</v>
      </c>
      <c r="K401" t="s">
        <v>21865</v>
      </c>
      <c r="L401" t="s">
        <v>4855</v>
      </c>
      <c r="M401" t="s">
        <v>280</v>
      </c>
      <c r="N401">
        <v>2</v>
      </c>
      <c r="O401" t="s">
        <v>21864</v>
      </c>
      <c r="P401" t="s">
        <v>21863</v>
      </c>
      <c r="Q401" t="s">
        <v>21862</v>
      </c>
      <c r="R401" s="7">
        <v>39569</v>
      </c>
      <c r="S401" s="8">
        <f t="shared" si="56"/>
        <v>2008</v>
      </c>
      <c r="T401" s="8">
        <v>2008</v>
      </c>
      <c r="U401" s="8">
        <f t="shared" si="57"/>
        <v>14</v>
      </c>
      <c r="V401" s="7">
        <v>39569</v>
      </c>
      <c r="W401" t="s">
        <v>2637</v>
      </c>
      <c r="X401" s="2">
        <v>0.92900000000000005</v>
      </c>
      <c r="Y401" s="6">
        <f t="shared" si="54"/>
        <v>2.4799124422732979E-2</v>
      </c>
      <c r="AA401">
        <v>10897798</v>
      </c>
      <c r="AB401">
        <v>18896</v>
      </c>
      <c r="AD401" t="s">
        <v>8</v>
      </c>
      <c r="AE401">
        <v>12</v>
      </c>
      <c r="AF401">
        <v>5</v>
      </c>
      <c r="AH401" t="s">
        <v>21861</v>
      </c>
      <c r="AI401" t="s">
        <v>21860</v>
      </c>
      <c r="AJ401" t="s">
        <v>21859</v>
      </c>
      <c r="AK401" t="s">
        <v>21858</v>
      </c>
      <c r="AL401">
        <v>34</v>
      </c>
      <c r="AM401" s="5">
        <f t="shared" si="58"/>
        <v>2.4285714285714284</v>
      </c>
      <c r="AN401" s="4">
        <f t="shared" si="55"/>
        <v>3.678260399199437E-3</v>
      </c>
      <c r="AO401" s="3"/>
      <c r="AP401">
        <v>0</v>
      </c>
      <c r="AR401" t="s">
        <v>64</v>
      </c>
      <c r="AT401" s="2">
        <v>3.4359999999999999</v>
      </c>
      <c r="AU401" s="1">
        <f t="shared" si="59"/>
        <v>1.8462865215672914</v>
      </c>
      <c r="AV401" s="1">
        <f t="shared" si="60"/>
        <v>1.4238692410966207</v>
      </c>
      <c r="AW401" s="1">
        <f t="shared" si="61"/>
        <v>1.0014519606259498</v>
      </c>
    </row>
    <row r="402" spans="1:49" x14ac:dyDescent="0.2">
      <c r="A402">
        <v>400</v>
      </c>
      <c r="B402" t="s">
        <v>21857</v>
      </c>
      <c r="C402" t="s">
        <v>21856</v>
      </c>
      <c r="F402" t="s">
        <v>21855</v>
      </c>
      <c r="G402" t="s">
        <v>19</v>
      </c>
      <c r="H402" t="s">
        <v>18</v>
      </c>
      <c r="I402" t="s">
        <v>20171</v>
      </c>
      <c r="J402">
        <v>60032882</v>
      </c>
      <c r="K402" t="s">
        <v>19843</v>
      </c>
      <c r="L402" t="s">
        <v>19661</v>
      </c>
      <c r="M402" t="s">
        <v>14559</v>
      </c>
      <c r="N402">
        <v>4</v>
      </c>
      <c r="O402" t="s">
        <v>21854</v>
      </c>
      <c r="P402" t="s">
        <v>21853</v>
      </c>
      <c r="Q402" t="s">
        <v>19840</v>
      </c>
      <c r="R402" s="7">
        <v>39569</v>
      </c>
      <c r="S402" s="8">
        <f t="shared" si="56"/>
        <v>2008</v>
      </c>
      <c r="T402" s="8">
        <v>2008</v>
      </c>
      <c r="U402" s="8">
        <f t="shared" si="57"/>
        <v>14</v>
      </c>
      <c r="V402" s="7">
        <v>39569</v>
      </c>
      <c r="W402" t="s">
        <v>2549</v>
      </c>
      <c r="X402" s="2">
        <v>1.365</v>
      </c>
      <c r="Y402" s="6">
        <f t="shared" si="54"/>
        <v>3.6437895411227675E-2</v>
      </c>
      <c r="AA402">
        <v>189545</v>
      </c>
      <c r="AB402">
        <v>17393</v>
      </c>
      <c r="AD402" t="s">
        <v>8</v>
      </c>
      <c r="AE402">
        <v>57</v>
      </c>
      <c r="AF402">
        <v>3</v>
      </c>
      <c r="AH402" t="s">
        <v>21852</v>
      </c>
      <c r="AI402" t="s">
        <v>21851</v>
      </c>
      <c r="AJ402" t="s">
        <v>21850</v>
      </c>
      <c r="AK402" t="s">
        <v>21849</v>
      </c>
      <c r="AL402">
        <v>30</v>
      </c>
      <c r="AM402" s="5">
        <f t="shared" si="58"/>
        <v>2.1428571428571428</v>
      </c>
      <c r="AN402" s="4">
        <f t="shared" si="55"/>
        <v>3.2455238816465623E-3</v>
      </c>
      <c r="AO402" s="3"/>
      <c r="AP402">
        <v>0</v>
      </c>
      <c r="AR402" t="s">
        <v>64</v>
      </c>
      <c r="AT402" s="2" t="s">
        <v>0</v>
      </c>
      <c r="AU402" s="1">
        <f t="shared" si="59"/>
        <v>2.6480183952353338</v>
      </c>
      <c r="AV402" s="1">
        <f t="shared" si="60"/>
        <v>1.9841709646437118</v>
      </c>
      <c r="AW402" s="1">
        <f t="shared" si="61"/>
        <v>1.3203235340520896</v>
      </c>
    </row>
    <row r="403" spans="1:49" x14ac:dyDescent="0.2">
      <c r="A403">
        <v>401</v>
      </c>
      <c r="B403" t="s">
        <v>21848</v>
      </c>
      <c r="C403" t="s">
        <v>21847</v>
      </c>
      <c r="F403" t="s">
        <v>21846</v>
      </c>
      <c r="G403" t="s">
        <v>19</v>
      </c>
      <c r="H403" t="s">
        <v>18</v>
      </c>
      <c r="I403" t="s">
        <v>21845</v>
      </c>
      <c r="J403">
        <v>60020585</v>
      </c>
      <c r="K403" t="s">
        <v>21844</v>
      </c>
      <c r="L403" t="s">
        <v>21843</v>
      </c>
      <c r="M403" t="s">
        <v>21842</v>
      </c>
      <c r="N403">
        <v>3</v>
      </c>
      <c r="O403" t="s">
        <v>21841</v>
      </c>
      <c r="P403" t="s">
        <v>21840</v>
      </c>
      <c r="Q403" t="s">
        <v>21839</v>
      </c>
      <c r="R403" s="7">
        <v>39569</v>
      </c>
      <c r="S403" s="8">
        <f t="shared" si="56"/>
        <v>2008</v>
      </c>
      <c r="T403" s="8">
        <v>2008</v>
      </c>
      <c r="U403" s="8">
        <f t="shared" si="57"/>
        <v>14</v>
      </c>
      <c r="V403" s="7">
        <v>39569</v>
      </c>
      <c r="W403" t="s">
        <v>2637</v>
      </c>
      <c r="X403" s="2">
        <v>0.92900000000000005</v>
      </c>
      <c r="Y403" s="6">
        <f t="shared" si="54"/>
        <v>2.4799124422732979E-2</v>
      </c>
      <c r="AA403">
        <v>10897798</v>
      </c>
      <c r="AB403">
        <v>18896</v>
      </c>
      <c r="AD403" t="s">
        <v>8</v>
      </c>
      <c r="AE403">
        <v>12</v>
      </c>
      <c r="AF403">
        <v>5</v>
      </c>
      <c r="AH403" t="s">
        <v>14791</v>
      </c>
      <c r="AI403" t="s">
        <v>21838</v>
      </c>
      <c r="AJ403" t="s">
        <v>21837</v>
      </c>
      <c r="AK403" t="s">
        <v>21836</v>
      </c>
      <c r="AL403">
        <v>10</v>
      </c>
      <c r="AM403" s="5">
        <f t="shared" si="58"/>
        <v>0.7142857142857143</v>
      </c>
      <c r="AN403" s="4">
        <f t="shared" si="55"/>
        <v>1.0818412938821875E-3</v>
      </c>
      <c r="AO403" s="3"/>
      <c r="AP403">
        <v>0</v>
      </c>
      <c r="AR403" t="s">
        <v>64</v>
      </c>
      <c r="AT403" s="2">
        <v>3.4359999999999999</v>
      </c>
      <c r="AU403" s="1">
        <f t="shared" si="59"/>
        <v>1.768393948407774</v>
      </c>
      <c r="AV403" s="1">
        <f t="shared" si="60"/>
        <v>1.2940482858307583</v>
      </c>
      <c r="AW403" s="1">
        <f t="shared" si="61"/>
        <v>0.81970262325374244</v>
      </c>
    </row>
    <row r="404" spans="1:49" x14ac:dyDescent="0.2">
      <c r="A404">
        <v>402</v>
      </c>
      <c r="B404" t="s">
        <v>21835</v>
      </c>
      <c r="C404" t="s">
        <v>21834</v>
      </c>
      <c r="F404" t="s">
        <v>21833</v>
      </c>
      <c r="G404" t="s">
        <v>19</v>
      </c>
      <c r="H404" t="s">
        <v>18</v>
      </c>
      <c r="I404" t="s">
        <v>5085</v>
      </c>
      <c r="J404" t="s">
        <v>21832</v>
      </c>
      <c r="K404" t="s">
        <v>21831</v>
      </c>
      <c r="L404" t="s">
        <v>21830</v>
      </c>
      <c r="M404" t="s">
        <v>21829</v>
      </c>
      <c r="N404">
        <v>4</v>
      </c>
      <c r="O404" t="s">
        <v>21828</v>
      </c>
      <c r="P404" t="s">
        <v>21827</v>
      </c>
      <c r="Q404" t="s">
        <v>21826</v>
      </c>
      <c r="R404" s="7">
        <v>39569</v>
      </c>
      <c r="S404" s="8">
        <f t="shared" si="56"/>
        <v>2008</v>
      </c>
      <c r="T404" s="8">
        <v>2008</v>
      </c>
      <c r="U404" s="8">
        <f t="shared" si="57"/>
        <v>14</v>
      </c>
      <c r="V404" s="7">
        <v>39569</v>
      </c>
      <c r="W404" t="s">
        <v>2549</v>
      </c>
      <c r="X404" s="2">
        <v>1.365</v>
      </c>
      <c r="Y404" s="6">
        <f t="shared" si="54"/>
        <v>3.6437895411227675E-2</v>
      </c>
      <c r="AA404">
        <v>189545</v>
      </c>
      <c r="AB404">
        <v>17393</v>
      </c>
      <c r="AD404" t="s">
        <v>8</v>
      </c>
      <c r="AE404">
        <v>57</v>
      </c>
      <c r="AF404">
        <v>3</v>
      </c>
      <c r="AH404" t="s">
        <v>21825</v>
      </c>
      <c r="AI404" t="s">
        <v>21824</v>
      </c>
      <c r="AJ404" t="s">
        <v>21823</v>
      </c>
      <c r="AK404" t="s">
        <v>21822</v>
      </c>
      <c r="AL404">
        <v>11</v>
      </c>
      <c r="AM404" s="5">
        <f t="shared" si="58"/>
        <v>0.7857142857142857</v>
      </c>
      <c r="AN404" s="4">
        <f t="shared" si="55"/>
        <v>1.1900254232704063E-3</v>
      </c>
      <c r="AO404" s="3"/>
      <c r="AP404">
        <v>0</v>
      </c>
      <c r="AQ404" t="s">
        <v>1620</v>
      </c>
      <c r="AR404" t="s">
        <v>1619</v>
      </c>
      <c r="AS404" t="s">
        <v>1618</v>
      </c>
      <c r="AT404" s="2" t="s">
        <v>0</v>
      </c>
      <c r="AU404" s="1">
        <f t="shared" si="59"/>
        <v>2.5863534414840492</v>
      </c>
      <c r="AV404" s="1">
        <f t="shared" si="60"/>
        <v>1.8813960417249043</v>
      </c>
      <c r="AW404" s="1">
        <f t="shared" si="61"/>
        <v>1.1764386419657586</v>
      </c>
    </row>
    <row r="405" spans="1:49" x14ac:dyDescent="0.2">
      <c r="A405">
        <v>403</v>
      </c>
      <c r="B405" t="s">
        <v>21821</v>
      </c>
      <c r="C405" t="s">
        <v>21820</v>
      </c>
      <c r="F405" t="s">
        <v>21819</v>
      </c>
      <c r="G405" t="s">
        <v>19</v>
      </c>
      <c r="H405" t="s">
        <v>18</v>
      </c>
      <c r="I405" t="s">
        <v>7608</v>
      </c>
      <c r="J405">
        <v>60027550</v>
      </c>
      <c r="K405" t="s">
        <v>37</v>
      </c>
      <c r="L405" t="s">
        <v>36</v>
      </c>
      <c r="M405" t="s">
        <v>35</v>
      </c>
      <c r="N405">
        <v>2</v>
      </c>
      <c r="O405" t="s">
        <v>21818</v>
      </c>
      <c r="P405" t="s">
        <v>21817</v>
      </c>
      <c r="Q405" t="s">
        <v>32</v>
      </c>
      <c r="R405" s="7">
        <v>39569</v>
      </c>
      <c r="S405" s="8">
        <f t="shared" si="56"/>
        <v>2008</v>
      </c>
      <c r="T405" s="8">
        <v>2008</v>
      </c>
      <c r="U405" s="8">
        <f t="shared" si="57"/>
        <v>14</v>
      </c>
      <c r="V405" s="7">
        <v>39569</v>
      </c>
      <c r="W405" t="s">
        <v>2637</v>
      </c>
      <c r="X405" s="2">
        <v>0.92900000000000005</v>
      </c>
      <c r="Y405" s="6">
        <f t="shared" si="54"/>
        <v>2.4799124422732979E-2</v>
      </c>
      <c r="AA405">
        <v>10897798</v>
      </c>
      <c r="AB405">
        <v>18896</v>
      </c>
      <c r="AD405" t="s">
        <v>8</v>
      </c>
      <c r="AE405">
        <v>12</v>
      </c>
      <c r="AF405">
        <v>5</v>
      </c>
      <c r="AH405" t="s">
        <v>21816</v>
      </c>
      <c r="AI405" t="s">
        <v>21815</v>
      </c>
      <c r="AJ405" t="s">
        <v>21814</v>
      </c>
      <c r="AK405" t="s">
        <v>21813</v>
      </c>
      <c r="AL405">
        <v>23</v>
      </c>
      <c r="AM405" s="5">
        <f t="shared" si="58"/>
        <v>1.6428571428571428</v>
      </c>
      <c r="AN405" s="4">
        <f t="shared" si="55"/>
        <v>2.4882349759290309E-3</v>
      </c>
      <c r="AO405" s="3"/>
      <c r="AP405">
        <v>0</v>
      </c>
      <c r="AQ405" t="s">
        <v>26</v>
      </c>
      <c r="AR405" t="s">
        <v>21812</v>
      </c>
      <c r="AS405" t="s">
        <v>24</v>
      </c>
      <c r="AT405" s="2">
        <v>3.4359999999999999</v>
      </c>
      <c r="AU405" s="1">
        <f t="shared" si="59"/>
        <v>1.8105857588691792</v>
      </c>
      <c r="AV405" s="1">
        <f t="shared" si="60"/>
        <v>1.3643679699331006</v>
      </c>
      <c r="AW405" s="1">
        <f t="shared" si="61"/>
        <v>0.91815018099702139</v>
      </c>
    </row>
    <row r="406" spans="1:49" x14ac:dyDescent="0.2">
      <c r="A406">
        <v>404</v>
      </c>
      <c r="B406" t="s">
        <v>21811</v>
      </c>
      <c r="C406" t="s">
        <v>21810</v>
      </c>
      <c r="F406" t="s">
        <v>21809</v>
      </c>
      <c r="G406" t="s">
        <v>19</v>
      </c>
      <c r="H406" t="s">
        <v>18</v>
      </c>
      <c r="I406" t="s">
        <v>21808</v>
      </c>
      <c r="J406" t="s">
        <v>21807</v>
      </c>
      <c r="K406" t="s">
        <v>21806</v>
      </c>
      <c r="L406" t="s">
        <v>11521</v>
      </c>
      <c r="M406" t="s">
        <v>6133</v>
      </c>
      <c r="N406">
        <v>5</v>
      </c>
      <c r="O406" t="s">
        <v>21805</v>
      </c>
      <c r="P406" t="s">
        <v>21804</v>
      </c>
      <c r="Q406" t="s">
        <v>21803</v>
      </c>
      <c r="R406" s="7">
        <v>39569</v>
      </c>
      <c r="S406" s="8">
        <f t="shared" si="56"/>
        <v>2008</v>
      </c>
      <c r="T406" s="8">
        <v>2008</v>
      </c>
      <c r="U406" s="8">
        <f t="shared" si="57"/>
        <v>14</v>
      </c>
      <c r="V406" s="7">
        <v>39569</v>
      </c>
      <c r="W406" t="s">
        <v>2549</v>
      </c>
      <c r="X406" s="2">
        <v>1.365</v>
      </c>
      <c r="Y406" s="6">
        <f t="shared" si="54"/>
        <v>3.6437895411227675E-2</v>
      </c>
      <c r="AA406">
        <v>189545</v>
      </c>
      <c r="AB406">
        <v>17393</v>
      </c>
      <c r="AD406" t="s">
        <v>8</v>
      </c>
      <c r="AE406">
        <v>57</v>
      </c>
      <c r="AF406">
        <v>3</v>
      </c>
      <c r="AH406" t="s">
        <v>21802</v>
      </c>
      <c r="AI406" t="s">
        <v>21801</v>
      </c>
      <c r="AJ406" t="s">
        <v>21800</v>
      </c>
      <c r="AK406" t="s">
        <v>21799</v>
      </c>
      <c r="AL406">
        <v>12</v>
      </c>
      <c r="AM406" s="5">
        <f t="shared" si="58"/>
        <v>0.8571428571428571</v>
      </c>
      <c r="AN406" s="4">
        <f t="shared" si="55"/>
        <v>1.2982095526586248E-3</v>
      </c>
      <c r="AO406" s="3"/>
      <c r="AP406">
        <v>0</v>
      </c>
      <c r="AR406" t="s">
        <v>64</v>
      </c>
      <c r="AS406" t="s">
        <v>21798</v>
      </c>
      <c r="AT406" s="2" t="s">
        <v>0</v>
      </c>
      <c r="AU406" s="1">
        <f t="shared" si="59"/>
        <v>2.5895989653656954</v>
      </c>
      <c r="AV406" s="1">
        <f t="shared" si="60"/>
        <v>1.8868052481943147</v>
      </c>
      <c r="AW406" s="1">
        <f t="shared" si="61"/>
        <v>1.1840115310229338</v>
      </c>
    </row>
    <row r="407" spans="1:49" x14ac:dyDescent="0.2">
      <c r="A407">
        <v>405</v>
      </c>
      <c r="B407" t="s">
        <v>21797</v>
      </c>
      <c r="C407" t="s">
        <v>21796</v>
      </c>
      <c r="F407" t="s">
        <v>21795</v>
      </c>
      <c r="G407" t="s">
        <v>19</v>
      </c>
      <c r="H407" t="s">
        <v>18</v>
      </c>
      <c r="I407" t="s">
        <v>7134</v>
      </c>
      <c r="J407" t="s">
        <v>21794</v>
      </c>
      <c r="K407" t="s">
        <v>21793</v>
      </c>
      <c r="L407" t="s">
        <v>21792</v>
      </c>
      <c r="M407" t="s">
        <v>2240</v>
      </c>
      <c r="N407">
        <v>3</v>
      </c>
      <c r="O407" t="s">
        <v>21791</v>
      </c>
      <c r="P407" t="s">
        <v>21790</v>
      </c>
      <c r="Q407" t="s">
        <v>21789</v>
      </c>
      <c r="R407" s="7">
        <v>39569</v>
      </c>
      <c r="S407" s="8">
        <f t="shared" si="56"/>
        <v>2008</v>
      </c>
      <c r="T407" s="8">
        <v>2008</v>
      </c>
      <c r="U407" s="8">
        <f t="shared" si="57"/>
        <v>14</v>
      </c>
      <c r="V407" s="7">
        <v>39569</v>
      </c>
      <c r="W407" t="s">
        <v>9437</v>
      </c>
      <c r="X407" s="2">
        <v>0.79900000000000004</v>
      </c>
      <c r="Y407" s="6">
        <f t="shared" si="54"/>
        <v>2.1328848669282724E-2</v>
      </c>
      <c r="AA407">
        <v>15497747</v>
      </c>
      <c r="AB407">
        <v>9500153930</v>
      </c>
      <c r="AD407" t="s">
        <v>8</v>
      </c>
      <c r="AE407">
        <v>55</v>
      </c>
      <c r="AF407">
        <v>5</v>
      </c>
      <c r="AH407" t="s">
        <v>21788</v>
      </c>
      <c r="AI407" t="s">
        <v>21787</v>
      </c>
      <c r="AJ407" t="s">
        <v>21786</v>
      </c>
      <c r="AK407" t="s">
        <v>21785</v>
      </c>
      <c r="AL407">
        <v>54</v>
      </c>
      <c r="AM407" s="5">
        <f t="shared" si="58"/>
        <v>3.8571428571428572</v>
      </c>
      <c r="AN407" s="4">
        <f t="shared" si="55"/>
        <v>5.8419429869638129E-3</v>
      </c>
      <c r="AO407" s="3"/>
      <c r="AP407">
        <v>0</v>
      </c>
      <c r="AQ407" t="s">
        <v>193</v>
      </c>
      <c r="AR407" t="s">
        <v>21784</v>
      </c>
      <c r="AS407" t="s">
        <v>1127</v>
      </c>
      <c r="AT407" s="2" t="s">
        <v>0</v>
      </c>
      <c r="AU407" s="1">
        <f t="shared" si="59"/>
        <v>1.6682776964587049</v>
      </c>
      <c r="AV407" s="1">
        <f t="shared" si="60"/>
        <v>1.3585395828123268</v>
      </c>
      <c r="AW407" s="1">
        <f t="shared" si="61"/>
        <v>1.0488014691659486</v>
      </c>
    </row>
    <row r="408" spans="1:49" x14ac:dyDescent="0.2">
      <c r="A408">
        <v>406</v>
      </c>
      <c r="B408" t="s">
        <v>21783</v>
      </c>
      <c r="C408" t="s">
        <v>21782</v>
      </c>
      <c r="F408" t="s">
        <v>21781</v>
      </c>
      <c r="G408" t="s">
        <v>19</v>
      </c>
      <c r="H408" t="s">
        <v>18</v>
      </c>
      <c r="I408" t="s">
        <v>21780</v>
      </c>
      <c r="J408" t="s">
        <v>21779</v>
      </c>
      <c r="K408" t="s">
        <v>21778</v>
      </c>
      <c r="L408" t="s">
        <v>21777</v>
      </c>
      <c r="M408" t="s">
        <v>2436</v>
      </c>
      <c r="N408">
        <v>2</v>
      </c>
      <c r="O408" t="s">
        <v>21776</v>
      </c>
      <c r="P408" t="s">
        <v>21775</v>
      </c>
      <c r="Q408" t="s">
        <v>21774</v>
      </c>
      <c r="R408" s="7">
        <v>39569</v>
      </c>
      <c r="S408" s="8">
        <f t="shared" si="56"/>
        <v>2008</v>
      </c>
      <c r="T408" s="8">
        <v>2008</v>
      </c>
      <c r="U408" s="8">
        <f t="shared" si="57"/>
        <v>14</v>
      </c>
      <c r="V408" s="7">
        <v>39569</v>
      </c>
      <c r="W408" t="s">
        <v>2549</v>
      </c>
      <c r="X408" s="2">
        <v>1.365</v>
      </c>
      <c r="Y408" s="6">
        <f t="shared" si="54"/>
        <v>3.6437895411227675E-2</v>
      </c>
      <c r="AA408">
        <v>189545</v>
      </c>
      <c r="AB408">
        <v>17393</v>
      </c>
      <c r="AD408" t="s">
        <v>8</v>
      </c>
      <c r="AE408">
        <v>57</v>
      </c>
      <c r="AF408">
        <v>3</v>
      </c>
      <c r="AH408" t="s">
        <v>21773</v>
      </c>
      <c r="AI408" t="s">
        <v>21772</v>
      </c>
      <c r="AJ408" t="s">
        <v>21771</v>
      </c>
      <c r="AK408" t="s">
        <v>21770</v>
      </c>
      <c r="AL408">
        <v>19</v>
      </c>
      <c r="AM408" s="5">
        <f t="shared" si="58"/>
        <v>1.3571428571428572</v>
      </c>
      <c r="AN408" s="4">
        <f t="shared" si="55"/>
        <v>2.0554984583761563E-3</v>
      </c>
      <c r="AO408" s="3"/>
      <c r="AP408">
        <v>0</v>
      </c>
      <c r="AQ408" t="s">
        <v>2686</v>
      </c>
      <c r="AR408" t="s">
        <v>21769</v>
      </c>
      <c r="AS408" t="s">
        <v>2685</v>
      </c>
      <c r="AT408" s="2" t="s">
        <v>0</v>
      </c>
      <c r="AU408" s="1">
        <f t="shared" si="59"/>
        <v>2.6123176325372217</v>
      </c>
      <c r="AV408" s="1">
        <f t="shared" si="60"/>
        <v>1.9246696934801917</v>
      </c>
      <c r="AW408" s="1">
        <f t="shared" si="61"/>
        <v>1.237021754423161</v>
      </c>
    </row>
    <row r="409" spans="1:49" x14ac:dyDescent="0.2">
      <c r="A409">
        <v>407</v>
      </c>
      <c r="B409" t="s">
        <v>21768</v>
      </c>
      <c r="C409" t="s">
        <v>21767</v>
      </c>
      <c r="F409" t="s">
        <v>21766</v>
      </c>
      <c r="G409" t="s">
        <v>19</v>
      </c>
      <c r="H409" t="s">
        <v>18</v>
      </c>
      <c r="I409" t="s">
        <v>21765</v>
      </c>
      <c r="J409" t="s">
        <v>21760</v>
      </c>
      <c r="K409" t="s">
        <v>21764</v>
      </c>
      <c r="L409" t="s">
        <v>21763</v>
      </c>
      <c r="M409" t="s">
        <v>1433</v>
      </c>
      <c r="N409">
        <v>2</v>
      </c>
      <c r="O409" t="s">
        <v>21762</v>
      </c>
      <c r="P409" t="s">
        <v>21761</v>
      </c>
      <c r="Q409" t="s">
        <v>21760</v>
      </c>
      <c r="R409" s="7">
        <v>39569</v>
      </c>
      <c r="S409" s="8">
        <f t="shared" si="56"/>
        <v>2008</v>
      </c>
      <c r="T409" s="8">
        <v>2008</v>
      </c>
      <c r="U409" s="8">
        <f t="shared" si="57"/>
        <v>14</v>
      </c>
      <c r="V409" s="7">
        <v>39569</v>
      </c>
      <c r="W409" t="s">
        <v>2080</v>
      </c>
      <c r="X409" s="2">
        <v>1.6519999999999999</v>
      </c>
      <c r="Y409" s="6">
        <f t="shared" si="54"/>
        <v>4.409919649769093E-2</v>
      </c>
      <c r="AA409" t="s">
        <v>2079</v>
      </c>
      <c r="AB409">
        <v>17337</v>
      </c>
      <c r="AD409" t="s">
        <v>8</v>
      </c>
      <c r="AE409">
        <v>56</v>
      </c>
      <c r="AF409">
        <v>5</v>
      </c>
      <c r="AH409" t="s">
        <v>21759</v>
      </c>
      <c r="AI409" t="s">
        <v>21758</v>
      </c>
      <c r="AJ409" t="s">
        <v>21757</v>
      </c>
      <c r="AK409" t="s">
        <v>21756</v>
      </c>
      <c r="AL409">
        <v>9</v>
      </c>
      <c r="AM409" s="5">
        <f t="shared" si="58"/>
        <v>0.6428571428571429</v>
      </c>
      <c r="AN409" s="4">
        <f t="shared" si="55"/>
        <v>9.7365716449396885E-4</v>
      </c>
      <c r="AO409" s="3"/>
      <c r="AP409">
        <v>0</v>
      </c>
      <c r="AR409" t="s">
        <v>64</v>
      </c>
      <c r="AT409" s="2" t="s">
        <v>0</v>
      </c>
      <c r="AU409" s="1">
        <f t="shared" si="59"/>
        <v>3.1161534697731841</v>
      </c>
      <c r="AV409" s="1">
        <f t="shared" si="60"/>
        <v>2.2536426831092449</v>
      </c>
      <c r="AW409" s="1">
        <f t="shared" si="61"/>
        <v>1.3911318964453057</v>
      </c>
    </row>
    <row r="410" spans="1:49" x14ac:dyDescent="0.2">
      <c r="A410">
        <v>408</v>
      </c>
      <c r="B410" t="s">
        <v>21755</v>
      </c>
      <c r="C410" t="s">
        <v>21754</v>
      </c>
      <c r="F410" t="s">
        <v>21753</v>
      </c>
      <c r="G410" t="s">
        <v>19</v>
      </c>
      <c r="H410" t="s">
        <v>18</v>
      </c>
      <c r="I410" t="s">
        <v>21752</v>
      </c>
      <c r="J410" t="s">
        <v>21751</v>
      </c>
      <c r="K410" t="s">
        <v>21750</v>
      </c>
      <c r="L410" t="s">
        <v>21749</v>
      </c>
      <c r="M410" t="s">
        <v>5239</v>
      </c>
      <c r="N410">
        <v>4</v>
      </c>
      <c r="O410" t="s">
        <v>21748</v>
      </c>
      <c r="P410" t="s">
        <v>21747</v>
      </c>
      <c r="Q410" t="s">
        <v>21746</v>
      </c>
      <c r="R410" s="7">
        <v>39569</v>
      </c>
      <c r="S410" s="8">
        <f t="shared" si="56"/>
        <v>2008</v>
      </c>
      <c r="T410" s="8">
        <v>2008</v>
      </c>
      <c r="U410" s="8">
        <f t="shared" si="57"/>
        <v>14</v>
      </c>
      <c r="V410" s="7">
        <v>39569</v>
      </c>
      <c r="W410" t="s">
        <v>3006</v>
      </c>
      <c r="X410" s="2">
        <v>0.63600000000000001</v>
      </c>
      <c r="Y410" s="6">
        <f t="shared" si="54"/>
        <v>1.6977656763033557E-2</v>
      </c>
      <c r="AA410">
        <v>14248220</v>
      </c>
      <c r="AB410">
        <v>130124</v>
      </c>
      <c r="AD410" t="s">
        <v>8</v>
      </c>
      <c r="AE410">
        <v>8</v>
      </c>
      <c r="AF410">
        <v>5</v>
      </c>
      <c r="AH410" t="s">
        <v>21745</v>
      </c>
      <c r="AI410" t="s">
        <v>21744</v>
      </c>
      <c r="AJ410" t="s">
        <v>21743</v>
      </c>
      <c r="AK410" t="s">
        <v>21742</v>
      </c>
      <c r="AL410">
        <v>47</v>
      </c>
      <c r="AM410" s="5">
        <f t="shared" si="58"/>
        <v>3.3571428571428572</v>
      </c>
      <c r="AN410" s="4">
        <f t="shared" si="55"/>
        <v>5.0846540812462815E-3</v>
      </c>
      <c r="AO410" s="3"/>
      <c r="AP410">
        <v>1</v>
      </c>
      <c r="AR410" t="s">
        <v>64</v>
      </c>
      <c r="AT410" s="2">
        <v>3.5760000000000001</v>
      </c>
      <c r="AU410" s="1">
        <f t="shared" si="59"/>
        <v>1.3409755958497374</v>
      </c>
      <c r="AV410" s="1">
        <f t="shared" si="60"/>
        <v>1.103115542213992</v>
      </c>
      <c r="AW410" s="1">
        <f t="shared" si="61"/>
        <v>0.86525548857824641</v>
      </c>
    </row>
    <row r="411" spans="1:49" x14ac:dyDescent="0.2">
      <c r="A411">
        <v>409</v>
      </c>
      <c r="B411" t="s">
        <v>21741</v>
      </c>
      <c r="C411" t="s">
        <v>21740</v>
      </c>
      <c r="F411" t="s">
        <v>21739</v>
      </c>
      <c r="G411" t="s">
        <v>19</v>
      </c>
      <c r="H411" t="s">
        <v>18</v>
      </c>
      <c r="I411" t="s">
        <v>21738</v>
      </c>
      <c r="J411" t="s">
        <v>21737</v>
      </c>
      <c r="K411" t="s">
        <v>21736</v>
      </c>
      <c r="L411" t="s">
        <v>21735</v>
      </c>
      <c r="M411" t="s">
        <v>2212</v>
      </c>
      <c r="N411">
        <v>6</v>
      </c>
      <c r="O411" t="s">
        <v>21734</v>
      </c>
      <c r="P411" t="s">
        <v>21733</v>
      </c>
      <c r="Q411" t="s">
        <v>21732</v>
      </c>
      <c r="R411" s="7">
        <v>39569</v>
      </c>
      <c r="S411" s="8">
        <f t="shared" si="56"/>
        <v>2008</v>
      </c>
      <c r="T411" s="8">
        <v>2008</v>
      </c>
      <c r="U411" s="8">
        <f t="shared" si="57"/>
        <v>14</v>
      </c>
      <c r="V411" s="7">
        <v>39569</v>
      </c>
      <c r="W411" t="s">
        <v>2080</v>
      </c>
      <c r="X411" s="2">
        <v>1.6519999999999999</v>
      </c>
      <c r="Y411" s="6">
        <f t="shared" si="54"/>
        <v>4.409919649769093E-2</v>
      </c>
      <c r="AA411" t="s">
        <v>2079</v>
      </c>
      <c r="AB411">
        <v>17337</v>
      </c>
      <c r="AD411" t="s">
        <v>8</v>
      </c>
      <c r="AE411">
        <v>56</v>
      </c>
      <c r="AF411">
        <v>5</v>
      </c>
      <c r="AH411" t="s">
        <v>21731</v>
      </c>
      <c r="AI411" t="s">
        <v>21730</v>
      </c>
      <c r="AJ411" t="s">
        <v>21729</v>
      </c>
      <c r="AK411" t="s">
        <v>21728</v>
      </c>
      <c r="AL411">
        <v>30</v>
      </c>
      <c r="AM411" s="5">
        <f t="shared" si="58"/>
        <v>2.1428571428571428</v>
      </c>
      <c r="AN411" s="4">
        <f t="shared" si="55"/>
        <v>3.2455238816465623E-3</v>
      </c>
      <c r="AO411" s="3"/>
      <c r="AP411">
        <v>0</v>
      </c>
      <c r="AR411" t="s">
        <v>64</v>
      </c>
      <c r="AT411" s="2" t="s">
        <v>0</v>
      </c>
      <c r="AU411" s="1">
        <f t="shared" si="59"/>
        <v>3.184309471287762</v>
      </c>
      <c r="AV411" s="1">
        <f t="shared" si="60"/>
        <v>2.3672360189668744</v>
      </c>
      <c r="AW411" s="1">
        <f t="shared" si="61"/>
        <v>1.5501625666459871</v>
      </c>
    </row>
    <row r="412" spans="1:49" x14ac:dyDescent="0.2">
      <c r="A412">
        <v>410</v>
      </c>
      <c r="B412" t="s">
        <v>21727</v>
      </c>
      <c r="C412" t="s">
        <v>21726</v>
      </c>
      <c r="F412" t="s">
        <v>21725</v>
      </c>
      <c r="G412" t="s">
        <v>19</v>
      </c>
      <c r="H412" t="s">
        <v>18</v>
      </c>
      <c r="I412" t="s">
        <v>21724</v>
      </c>
      <c r="J412">
        <v>60003892</v>
      </c>
      <c r="K412" t="s">
        <v>3678</v>
      </c>
      <c r="L412" t="s">
        <v>3677</v>
      </c>
      <c r="M412" t="s">
        <v>35</v>
      </c>
      <c r="N412">
        <v>1</v>
      </c>
      <c r="O412" t="s">
        <v>21723</v>
      </c>
      <c r="P412">
        <v>7005725769</v>
      </c>
      <c r="Q412">
        <v>60003892</v>
      </c>
      <c r="R412" s="7">
        <v>39569</v>
      </c>
      <c r="S412" s="8">
        <f t="shared" si="56"/>
        <v>2008</v>
      </c>
      <c r="T412" s="8">
        <v>2008</v>
      </c>
      <c r="U412" s="8">
        <f t="shared" si="57"/>
        <v>14</v>
      </c>
      <c r="V412" s="7">
        <v>39569</v>
      </c>
      <c r="W412" t="s">
        <v>2080</v>
      </c>
      <c r="X412" s="2">
        <v>1.6519999999999999</v>
      </c>
      <c r="Y412" s="6">
        <f t="shared" si="54"/>
        <v>4.409919649769093E-2</v>
      </c>
      <c r="AA412" t="s">
        <v>2079</v>
      </c>
      <c r="AB412">
        <v>17337</v>
      </c>
      <c r="AD412" t="s">
        <v>8</v>
      </c>
      <c r="AE412">
        <v>56</v>
      </c>
      <c r="AF412">
        <v>5</v>
      </c>
      <c r="AH412" t="s">
        <v>21722</v>
      </c>
      <c r="AI412" t="s">
        <v>21721</v>
      </c>
      <c r="AJ412" t="s">
        <v>21720</v>
      </c>
      <c r="AK412" t="s">
        <v>21719</v>
      </c>
      <c r="AL412">
        <v>66</v>
      </c>
      <c r="AM412" s="5">
        <f t="shared" si="58"/>
        <v>4.7142857142857144</v>
      </c>
      <c r="AN412" s="4">
        <f t="shared" si="55"/>
        <v>7.1401525396224373E-3</v>
      </c>
      <c r="AO412" s="3"/>
      <c r="AP412">
        <v>0</v>
      </c>
      <c r="AR412" t="s">
        <v>64</v>
      </c>
      <c r="AT412" s="2" t="s">
        <v>0</v>
      </c>
      <c r="AU412" s="1">
        <f t="shared" si="59"/>
        <v>3.3011483310270382</v>
      </c>
      <c r="AV412" s="1">
        <f t="shared" si="60"/>
        <v>2.5619674518656681</v>
      </c>
      <c r="AW412" s="1">
        <f t="shared" si="61"/>
        <v>1.8227865727042984</v>
      </c>
    </row>
    <row r="413" spans="1:49" x14ac:dyDescent="0.2">
      <c r="A413">
        <v>411</v>
      </c>
      <c r="B413" t="s">
        <v>21718</v>
      </c>
      <c r="C413" t="s">
        <v>21717</v>
      </c>
      <c r="F413" t="s">
        <v>21716</v>
      </c>
      <c r="G413" t="s">
        <v>19</v>
      </c>
      <c r="H413" t="s">
        <v>18</v>
      </c>
      <c r="I413" t="s">
        <v>21715</v>
      </c>
      <c r="J413">
        <v>60019987</v>
      </c>
      <c r="K413" t="s">
        <v>10343</v>
      </c>
      <c r="L413" t="s">
        <v>10342</v>
      </c>
      <c r="M413" t="s">
        <v>5757</v>
      </c>
      <c r="N413">
        <v>1</v>
      </c>
      <c r="O413" t="s">
        <v>21714</v>
      </c>
      <c r="P413">
        <v>7003399345</v>
      </c>
      <c r="Q413">
        <v>60019987</v>
      </c>
      <c r="R413" s="7">
        <v>39569</v>
      </c>
      <c r="S413" s="8">
        <f t="shared" si="56"/>
        <v>2008</v>
      </c>
      <c r="T413" s="8">
        <v>2008</v>
      </c>
      <c r="U413" s="8">
        <f t="shared" si="57"/>
        <v>14</v>
      </c>
      <c r="V413" s="7">
        <v>39569</v>
      </c>
      <c r="W413" t="s">
        <v>2080</v>
      </c>
      <c r="X413" s="2">
        <v>1.6519999999999999</v>
      </c>
      <c r="Y413" s="6">
        <f t="shared" si="54"/>
        <v>4.409919649769093E-2</v>
      </c>
      <c r="AA413" t="s">
        <v>2079</v>
      </c>
      <c r="AB413">
        <v>17337</v>
      </c>
      <c r="AD413" t="s">
        <v>8</v>
      </c>
      <c r="AE413">
        <v>56</v>
      </c>
      <c r="AF413">
        <v>5</v>
      </c>
      <c r="AH413" t="s">
        <v>21713</v>
      </c>
      <c r="AI413" t="s">
        <v>21712</v>
      </c>
      <c r="AJ413" t="s">
        <v>21711</v>
      </c>
      <c r="AK413" t="s">
        <v>21710</v>
      </c>
      <c r="AL413">
        <v>11</v>
      </c>
      <c r="AM413" s="5">
        <f t="shared" si="58"/>
        <v>0.7857142857142857</v>
      </c>
      <c r="AN413" s="4">
        <f t="shared" si="55"/>
        <v>1.1900254232704063E-3</v>
      </c>
      <c r="AO413" s="3"/>
      <c r="AP413">
        <v>0</v>
      </c>
      <c r="AR413" t="s">
        <v>64</v>
      </c>
      <c r="AT413" s="2" t="s">
        <v>0</v>
      </c>
      <c r="AU413" s="1">
        <f t="shared" si="59"/>
        <v>3.1226445175364774</v>
      </c>
      <c r="AV413" s="1">
        <f t="shared" si="60"/>
        <v>2.2644610960480671</v>
      </c>
      <c r="AW413" s="1">
        <f t="shared" si="61"/>
        <v>1.4062776745596564</v>
      </c>
    </row>
    <row r="414" spans="1:49" x14ac:dyDescent="0.2">
      <c r="A414">
        <v>412</v>
      </c>
      <c r="B414" t="s">
        <v>21709</v>
      </c>
      <c r="C414" t="s">
        <v>21708</v>
      </c>
      <c r="F414" t="s">
        <v>21707</v>
      </c>
      <c r="G414" t="s">
        <v>19</v>
      </c>
      <c r="H414" t="s">
        <v>18</v>
      </c>
      <c r="I414" t="s">
        <v>21706</v>
      </c>
      <c r="J414">
        <v>60014907</v>
      </c>
      <c r="K414" t="s">
        <v>11363</v>
      </c>
      <c r="L414" t="s">
        <v>11362</v>
      </c>
      <c r="M414" t="s">
        <v>102</v>
      </c>
      <c r="N414">
        <v>4</v>
      </c>
      <c r="O414" t="s">
        <v>21705</v>
      </c>
      <c r="P414" t="s">
        <v>21704</v>
      </c>
      <c r="Q414" t="s">
        <v>21703</v>
      </c>
      <c r="R414" s="7">
        <v>39569</v>
      </c>
      <c r="S414" s="8">
        <f t="shared" si="56"/>
        <v>2008</v>
      </c>
      <c r="T414" s="8">
        <v>2008</v>
      </c>
      <c r="U414" s="8">
        <f t="shared" si="57"/>
        <v>14</v>
      </c>
      <c r="V414" s="7">
        <v>39569</v>
      </c>
      <c r="W414" t="s">
        <v>2080</v>
      </c>
      <c r="X414" s="2">
        <v>1.6519999999999999</v>
      </c>
      <c r="Y414" s="6">
        <f t="shared" si="54"/>
        <v>4.409919649769093E-2</v>
      </c>
      <c r="AA414" t="s">
        <v>2079</v>
      </c>
      <c r="AB414">
        <v>17337</v>
      </c>
      <c r="AD414" t="s">
        <v>8</v>
      </c>
      <c r="AE414">
        <v>56</v>
      </c>
      <c r="AF414">
        <v>5</v>
      </c>
      <c r="AH414" t="s">
        <v>21702</v>
      </c>
      <c r="AI414" t="s">
        <v>21701</v>
      </c>
      <c r="AJ414" t="s">
        <v>21700</v>
      </c>
      <c r="AK414" t="s">
        <v>21699</v>
      </c>
      <c r="AL414">
        <v>33</v>
      </c>
      <c r="AM414" s="5">
        <f t="shared" si="58"/>
        <v>2.3571428571428572</v>
      </c>
      <c r="AN414" s="4">
        <f t="shared" si="55"/>
        <v>3.5700762698112187E-3</v>
      </c>
      <c r="AO414" s="3"/>
      <c r="AP414">
        <v>0</v>
      </c>
      <c r="AR414" t="s">
        <v>21698</v>
      </c>
      <c r="AS414" t="s">
        <v>21697</v>
      </c>
      <c r="AT414" s="2" t="s">
        <v>0</v>
      </c>
      <c r="AU414" s="1">
        <f t="shared" si="59"/>
        <v>3.1940460429327016</v>
      </c>
      <c r="AV414" s="1">
        <f t="shared" si="60"/>
        <v>2.3834636383751073</v>
      </c>
      <c r="AW414" s="1">
        <f t="shared" si="61"/>
        <v>1.5728812338175131</v>
      </c>
    </row>
    <row r="415" spans="1:49" x14ac:dyDescent="0.2">
      <c r="A415">
        <v>413</v>
      </c>
      <c r="B415" t="s">
        <v>21696</v>
      </c>
      <c r="C415" t="s">
        <v>21695</v>
      </c>
      <c r="F415" t="s">
        <v>21694</v>
      </c>
      <c r="G415" t="s">
        <v>19</v>
      </c>
      <c r="H415" t="s">
        <v>18</v>
      </c>
      <c r="I415" t="s">
        <v>21693</v>
      </c>
      <c r="J415">
        <v>100462386</v>
      </c>
      <c r="K415" t="s">
        <v>21692</v>
      </c>
      <c r="L415" t="s">
        <v>6385</v>
      </c>
      <c r="M415" t="s">
        <v>1938</v>
      </c>
      <c r="N415">
        <v>3</v>
      </c>
      <c r="O415" t="s">
        <v>21691</v>
      </c>
      <c r="P415" t="s">
        <v>21690</v>
      </c>
      <c r="Q415" t="s">
        <v>21689</v>
      </c>
      <c r="R415" s="7">
        <v>39569</v>
      </c>
      <c r="S415" s="8">
        <f t="shared" si="56"/>
        <v>2008</v>
      </c>
      <c r="T415" s="8">
        <v>2008</v>
      </c>
      <c r="U415" s="8">
        <f t="shared" si="57"/>
        <v>14</v>
      </c>
      <c r="V415" s="7">
        <v>39569</v>
      </c>
      <c r="W415" t="s">
        <v>21688</v>
      </c>
      <c r="X415" s="2">
        <v>0.32500000000000001</v>
      </c>
      <c r="Y415" s="6">
        <f t="shared" si="54"/>
        <v>8.6756893836256385E-3</v>
      </c>
      <c r="AA415">
        <v>204412</v>
      </c>
      <c r="AB415">
        <v>15467</v>
      </c>
      <c r="AD415" t="s">
        <v>8</v>
      </c>
      <c r="AE415">
        <v>51</v>
      </c>
      <c r="AF415">
        <v>3</v>
      </c>
      <c r="AH415" t="s">
        <v>21687</v>
      </c>
      <c r="AI415" t="s">
        <v>21686</v>
      </c>
      <c r="AK415" t="s">
        <v>21685</v>
      </c>
      <c r="AL415">
        <v>2</v>
      </c>
      <c r="AM415" s="5">
        <f t="shared" si="58"/>
        <v>0.14285714285714285</v>
      </c>
      <c r="AN415" s="4">
        <f t="shared" si="55"/>
        <v>2.1636825877643749E-4</v>
      </c>
      <c r="AO415" s="3"/>
      <c r="AP415">
        <v>0</v>
      </c>
      <c r="AQ415" t="s">
        <v>3251</v>
      </c>
      <c r="AR415" t="s">
        <v>6377</v>
      </c>
      <c r="AS415" t="s">
        <v>3249</v>
      </c>
      <c r="AT415" s="2" t="s">
        <v>0</v>
      </c>
      <c r="AU415" s="1">
        <f t="shared" si="59"/>
        <v>0.61378930461708781</v>
      </c>
      <c r="AV415" s="1">
        <f t="shared" si="60"/>
        <v>0.44460288212010379</v>
      </c>
      <c r="AW415" s="1">
        <f t="shared" si="61"/>
        <v>0.27541645962311978</v>
      </c>
    </row>
    <row r="416" spans="1:49" x14ac:dyDescent="0.2">
      <c r="A416">
        <v>414</v>
      </c>
      <c r="B416" t="s">
        <v>21684</v>
      </c>
      <c r="C416" t="s">
        <v>21683</v>
      </c>
      <c r="E416">
        <v>18533425</v>
      </c>
      <c r="F416" t="s">
        <v>21682</v>
      </c>
      <c r="G416" t="s">
        <v>19</v>
      </c>
      <c r="H416" t="s">
        <v>18</v>
      </c>
      <c r="I416" t="s">
        <v>21681</v>
      </c>
      <c r="J416" t="s">
        <v>21675</v>
      </c>
      <c r="K416" t="s">
        <v>21680</v>
      </c>
      <c r="L416" t="s">
        <v>21679</v>
      </c>
      <c r="M416" t="s">
        <v>21678</v>
      </c>
      <c r="N416">
        <v>3</v>
      </c>
      <c r="O416" t="s">
        <v>21677</v>
      </c>
      <c r="P416" t="s">
        <v>21676</v>
      </c>
      <c r="Q416" t="s">
        <v>21675</v>
      </c>
      <c r="R416" s="7">
        <v>39569</v>
      </c>
      <c r="S416" s="8">
        <f t="shared" si="56"/>
        <v>2008</v>
      </c>
      <c r="T416" s="8">
        <v>2008</v>
      </c>
      <c r="U416" s="8">
        <f t="shared" si="57"/>
        <v>14</v>
      </c>
      <c r="V416" s="7">
        <v>39569</v>
      </c>
      <c r="W416" t="s">
        <v>21674</v>
      </c>
      <c r="X416" s="2">
        <v>0.86599999999999999</v>
      </c>
      <c r="Y416" s="6">
        <f t="shared" si="54"/>
        <v>2.3117375403753238E-2</v>
      </c>
      <c r="AA416">
        <v>222585</v>
      </c>
      <c r="AB416">
        <v>20491</v>
      </c>
      <c r="AD416" t="s">
        <v>8</v>
      </c>
      <c r="AE416">
        <v>45</v>
      </c>
      <c r="AF416">
        <v>3</v>
      </c>
      <c r="AH416" t="s">
        <v>21673</v>
      </c>
      <c r="AI416" t="s">
        <v>21672</v>
      </c>
      <c r="AJ416" t="s">
        <v>21671</v>
      </c>
      <c r="AK416" t="s">
        <v>21670</v>
      </c>
      <c r="AL416">
        <v>3</v>
      </c>
      <c r="AM416" s="5">
        <f t="shared" si="58"/>
        <v>0.21428571428571427</v>
      </c>
      <c r="AN416" s="4">
        <f t="shared" si="55"/>
        <v>3.2455238816465621E-4</v>
      </c>
      <c r="AO416" s="3"/>
      <c r="AP416">
        <v>0</v>
      </c>
      <c r="AR416" t="s">
        <v>64</v>
      </c>
      <c r="AT416" s="2">
        <v>2.278</v>
      </c>
      <c r="AU416" s="1">
        <f t="shared" si="59"/>
        <v>1.6279528499076663</v>
      </c>
      <c r="AV416" s="1">
        <f t="shared" si="60"/>
        <v>1.1720963895958947</v>
      </c>
      <c r="AW416" s="1">
        <f t="shared" si="61"/>
        <v>0.71623992928412317</v>
      </c>
    </row>
    <row r="417" spans="1:49" x14ac:dyDescent="0.2">
      <c r="A417">
        <v>415</v>
      </c>
      <c r="B417" t="s">
        <v>21669</v>
      </c>
      <c r="C417" t="s">
        <v>21668</v>
      </c>
      <c r="F417" t="s">
        <v>21667</v>
      </c>
      <c r="G417" t="s">
        <v>19</v>
      </c>
      <c r="H417" t="s">
        <v>18</v>
      </c>
      <c r="I417" t="s">
        <v>21666</v>
      </c>
      <c r="J417">
        <v>60025858</v>
      </c>
      <c r="K417" t="s">
        <v>21665</v>
      </c>
      <c r="L417" t="s">
        <v>21664</v>
      </c>
      <c r="M417" t="s">
        <v>1951</v>
      </c>
      <c r="N417">
        <v>4</v>
      </c>
      <c r="O417" t="s">
        <v>21663</v>
      </c>
      <c r="P417" t="s">
        <v>21662</v>
      </c>
      <c r="Q417" t="s">
        <v>21661</v>
      </c>
      <c r="R417" s="7">
        <v>39569</v>
      </c>
      <c r="S417" s="8">
        <f t="shared" si="56"/>
        <v>2008</v>
      </c>
      <c r="T417" s="8">
        <v>2008</v>
      </c>
      <c r="U417" s="8">
        <f t="shared" si="57"/>
        <v>14</v>
      </c>
      <c r="V417" s="7">
        <v>39569</v>
      </c>
      <c r="W417" t="s">
        <v>2080</v>
      </c>
      <c r="X417" s="2">
        <v>1.6519999999999999</v>
      </c>
      <c r="Y417" s="6">
        <f t="shared" si="54"/>
        <v>4.409919649769093E-2</v>
      </c>
      <c r="AA417" t="s">
        <v>2079</v>
      </c>
      <c r="AB417">
        <v>17337</v>
      </c>
      <c r="AD417" t="s">
        <v>8</v>
      </c>
      <c r="AE417">
        <v>56</v>
      </c>
      <c r="AF417">
        <v>5</v>
      </c>
      <c r="AH417" t="s">
        <v>21660</v>
      </c>
      <c r="AI417" t="s">
        <v>21659</v>
      </c>
      <c r="AJ417" t="s">
        <v>21658</v>
      </c>
      <c r="AK417" t="s">
        <v>21657</v>
      </c>
      <c r="AL417">
        <v>38</v>
      </c>
      <c r="AM417" s="5">
        <f t="shared" si="58"/>
        <v>2.7142857142857144</v>
      </c>
      <c r="AN417" s="4">
        <f t="shared" si="55"/>
        <v>4.1109969167523125E-3</v>
      </c>
      <c r="AO417" s="3"/>
      <c r="AP417">
        <v>0</v>
      </c>
      <c r="AR417" t="s">
        <v>64</v>
      </c>
      <c r="AT417" s="2" t="s">
        <v>0</v>
      </c>
      <c r="AU417" s="1">
        <f t="shared" si="59"/>
        <v>3.2102736623409345</v>
      </c>
      <c r="AV417" s="1">
        <f t="shared" si="60"/>
        <v>2.410509670722162</v>
      </c>
      <c r="AW417" s="1">
        <f t="shared" si="61"/>
        <v>1.6107456791033896</v>
      </c>
    </row>
    <row r="418" spans="1:49" x14ac:dyDescent="0.2">
      <c r="A418">
        <v>416</v>
      </c>
      <c r="B418" t="s">
        <v>21656</v>
      </c>
      <c r="C418" t="s">
        <v>21655</v>
      </c>
      <c r="F418" t="s">
        <v>21654</v>
      </c>
      <c r="G418" t="s">
        <v>19</v>
      </c>
      <c r="H418" t="s">
        <v>18</v>
      </c>
      <c r="I418" t="s">
        <v>21653</v>
      </c>
      <c r="J418" t="s">
        <v>21652</v>
      </c>
      <c r="K418" t="s">
        <v>21651</v>
      </c>
      <c r="L418" t="s">
        <v>21650</v>
      </c>
      <c r="M418" t="s">
        <v>137</v>
      </c>
      <c r="N418">
        <v>7</v>
      </c>
      <c r="O418" t="s">
        <v>21649</v>
      </c>
      <c r="P418" t="s">
        <v>21648</v>
      </c>
      <c r="Q418" t="s">
        <v>21647</v>
      </c>
      <c r="R418" s="7">
        <v>39569</v>
      </c>
      <c r="S418" s="8">
        <f t="shared" si="56"/>
        <v>2008</v>
      </c>
      <c r="T418" s="8">
        <v>2008</v>
      </c>
      <c r="U418" s="8">
        <f t="shared" si="57"/>
        <v>14</v>
      </c>
      <c r="V418" s="7">
        <v>39569</v>
      </c>
      <c r="W418" t="s">
        <v>2080</v>
      </c>
      <c r="X418" s="2">
        <v>1.6519999999999999</v>
      </c>
      <c r="Y418" s="6">
        <f t="shared" si="54"/>
        <v>4.409919649769093E-2</v>
      </c>
      <c r="AA418" t="s">
        <v>2079</v>
      </c>
      <c r="AB418">
        <v>17337</v>
      </c>
      <c r="AD418" t="s">
        <v>8</v>
      </c>
      <c r="AE418">
        <v>56</v>
      </c>
      <c r="AF418">
        <v>5</v>
      </c>
      <c r="AH418" t="s">
        <v>21646</v>
      </c>
      <c r="AI418" t="s">
        <v>21645</v>
      </c>
      <c r="AJ418" t="s">
        <v>21644</v>
      </c>
      <c r="AK418" t="s">
        <v>21643</v>
      </c>
      <c r="AL418">
        <v>24</v>
      </c>
      <c r="AM418" s="5">
        <f t="shared" si="58"/>
        <v>1.7142857142857142</v>
      </c>
      <c r="AN418" s="4">
        <f t="shared" si="55"/>
        <v>2.5964191053172497E-3</v>
      </c>
      <c r="AO418" s="3"/>
      <c r="AP418">
        <v>0</v>
      </c>
      <c r="AR418" t="s">
        <v>64</v>
      </c>
      <c r="AT418" s="2" t="s">
        <v>0</v>
      </c>
      <c r="AU418" s="1">
        <f t="shared" si="59"/>
        <v>3.1648363279978824</v>
      </c>
      <c r="AV418" s="1">
        <f t="shared" si="60"/>
        <v>2.334780780150409</v>
      </c>
      <c r="AW418" s="1">
        <f t="shared" si="61"/>
        <v>1.5047252323029352</v>
      </c>
    </row>
    <row r="419" spans="1:49" x14ac:dyDescent="0.2">
      <c r="A419">
        <v>417</v>
      </c>
      <c r="B419" t="s">
        <v>21642</v>
      </c>
      <c r="C419" t="s">
        <v>21641</v>
      </c>
      <c r="F419" t="s">
        <v>21640</v>
      </c>
      <c r="G419" t="s">
        <v>19</v>
      </c>
      <c r="H419" t="s">
        <v>18</v>
      </c>
      <c r="I419" t="s">
        <v>21639</v>
      </c>
      <c r="J419">
        <v>60028442</v>
      </c>
      <c r="K419" t="s">
        <v>4575</v>
      </c>
      <c r="L419" t="s">
        <v>103</v>
      </c>
      <c r="M419" t="s">
        <v>102</v>
      </c>
      <c r="N419">
        <v>1</v>
      </c>
      <c r="O419" t="s">
        <v>21638</v>
      </c>
      <c r="P419">
        <v>16023704200</v>
      </c>
      <c r="Q419">
        <v>60028442</v>
      </c>
      <c r="R419" s="7">
        <v>39569</v>
      </c>
      <c r="S419" s="8">
        <f t="shared" si="56"/>
        <v>2008</v>
      </c>
      <c r="T419" s="8">
        <v>2008</v>
      </c>
      <c r="U419" s="8">
        <f t="shared" si="57"/>
        <v>14</v>
      </c>
      <c r="V419" s="7">
        <v>39569</v>
      </c>
      <c r="W419" t="s">
        <v>2080</v>
      </c>
      <c r="X419" s="2">
        <v>1.6519999999999999</v>
      </c>
      <c r="Y419" s="6">
        <f t="shared" si="54"/>
        <v>4.409919649769093E-2</v>
      </c>
      <c r="AA419" t="s">
        <v>2079</v>
      </c>
      <c r="AB419">
        <v>17337</v>
      </c>
      <c r="AD419" t="s">
        <v>8</v>
      </c>
      <c r="AE419">
        <v>56</v>
      </c>
      <c r="AF419">
        <v>5</v>
      </c>
      <c r="AH419" t="s">
        <v>21637</v>
      </c>
      <c r="AI419" t="s">
        <v>21636</v>
      </c>
      <c r="AJ419" t="s">
        <v>21635</v>
      </c>
      <c r="AK419" t="s">
        <v>21634</v>
      </c>
      <c r="AL419">
        <v>128</v>
      </c>
      <c r="AM419" s="5">
        <f t="shared" si="58"/>
        <v>9.1428571428571423</v>
      </c>
      <c r="AN419" s="4">
        <f t="shared" si="55"/>
        <v>1.3847568561692E-2</v>
      </c>
      <c r="AO419" s="3"/>
      <c r="AP419">
        <v>0</v>
      </c>
      <c r="AR419" t="s">
        <v>64</v>
      </c>
      <c r="AT419" s="2" t="s">
        <v>0</v>
      </c>
      <c r="AU419" s="1">
        <f t="shared" si="59"/>
        <v>3.5023708116891248</v>
      </c>
      <c r="AV419" s="1">
        <f t="shared" si="60"/>
        <v>2.8973382529691465</v>
      </c>
      <c r="AW419" s="1">
        <f t="shared" si="61"/>
        <v>2.2923056942491677</v>
      </c>
    </row>
    <row r="420" spans="1:49" x14ac:dyDescent="0.2">
      <c r="A420">
        <v>418</v>
      </c>
      <c r="B420" t="s">
        <v>21633</v>
      </c>
      <c r="C420" t="s">
        <v>21632</v>
      </c>
      <c r="F420" t="s">
        <v>21631</v>
      </c>
      <c r="G420" t="s">
        <v>19</v>
      </c>
      <c r="H420" t="s">
        <v>18</v>
      </c>
      <c r="I420" t="s">
        <v>21630</v>
      </c>
      <c r="J420" t="s">
        <v>21629</v>
      </c>
      <c r="K420" t="s">
        <v>21628</v>
      </c>
      <c r="L420" t="s">
        <v>21627</v>
      </c>
      <c r="M420" t="s">
        <v>21626</v>
      </c>
      <c r="N420">
        <v>6</v>
      </c>
      <c r="O420" t="s">
        <v>21625</v>
      </c>
      <c r="P420" t="s">
        <v>21624</v>
      </c>
      <c r="Q420" t="s">
        <v>21623</v>
      </c>
      <c r="R420" s="7">
        <v>39569</v>
      </c>
      <c r="S420" s="8">
        <f t="shared" si="56"/>
        <v>2008</v>
      </c>
      <c r="T420" s="8">
        <v>2008</v>
      </c>
      <c r="U420" s="8">
        <f t="shared" si="57"/>
        <v>14</v>
      </c>
      <c r="V420" s="7">
        <v>39569</v>
      </c>
      <c r="W420" t="s">
        <v>2080</v>
      </c>
      <c r="X420" s="2">
        <v>1.6519999999999999</v>
      </c>
      <c r="Y420" s="6">
        <f t="shared" si="54"/>
        <v>4.409919649769093E-2</v>
      </c>
      <c r="AA420" t="s">
        <v>2079</v>
      </c>
      <c r="AB420">
        <v>17337</v>
      </c>
      <c r="AD420" t="s">
        <v>8</v>
      </c>
      <c r="AE420">
        <v>56</v>
      </c>
      <c r="AF420">
        <v>5</v>
      </c>
      <c r="AH420" t="s">
        <v>21622</v>
      </c>
      <c r="AI420" t="s">
        <v>21621</v>
      </c>
      <c r="AJ420" t="s">
        <v>21620</v>
      </c>
      <c r="AK420" t="s">
        <v>21619</v>
      </c>
      <c r="AL420">
        <v>73</v>
      </c>
      <c r="AM420" s="5">
        <f t="shared" si="58"/>
        <v>5.2142857142857144</v>
      </c>
      <c r="AN420" s="4">
        <f t="shared" si="55"/>
        <v>7.8974414453399696E-3</v>
      </c>
      <c r="AO420" s="3"/>
      <c r="AP420">
        <v>0</v>
      </c>
      <c r="AQ420" t="s">
        <v>111</v>
      </c>
      <c r="AR420" t="s">
        <v>64</v>
      </c>
      <c r="AS420" t="s">
        <v>109</v>
      </c>
      <c r="AT420" s="2" t="s">
        <v>0</v>
      </c>
      <c r="AU420" s="1">
        <f t="shared" si="59"/>
        <v>3.3238669981985645</v>
      </c>
      <c r="AV420" s="1">
        <f t="shared" si="60"/>
        <v>2.5998318971515451</v>
      </c>
      <c r="AW420" s="1">
        <f t="shared" si="61"/>
        <v>1.8757967961045257</v>
      </c>
    </row>
    <row r="421" spans="1:49" x14ac:dyDescent="0.2">
      <c r="A421">
        <v>419</v>
      </c>
      <c r="B421" t="s">
        <v>21618</v>
      </c>
      <c r="C421" t="s">
        <v>21617</v>
      </c>
      <c r="F421" t="s">
        <v>21616</v>
      </c>
      <c r="G421" t="s">
        <v>19</v>
      </c>
      <c r="H421" t="s">
        <v>18</v>
      </c>
      <c r="I421" t="s">
        <v>21615</v>
      </c>
      <c r="J421">
        <v>60000221</v>
      </c>
      <c r="K421" t="s">
        <v>17966</v>
      </c>
      <c r="L421" t="s">
        <v>17965</v>
      </c>
      <c r="M421" t="s">
        <v>35</v>
      </c>
      <c r="N421">
        <v>4</v>
      </c>
      <c r="O421" t="s">
        <v>21614</v>
      </c>
      <c r="P421" t="s">
        <v>21613</v>
      </c>
      <c r="Q421" t="s">
        <v>21612</v>
      </c>
      <c r="R421" s="7">
        <v>39569</v>
      </c>
      <c r="S421" s="8">
        <f t="shared" si="56"/>
        <v>2008</v>
      </c>
      <c r="T421" s="8">
        <v>2008</v>
      </c>
      <c r="U421" s="8">
        <f t="shared" si="57"/>
        <v>14</v>
      </c>
      <c r="V421" s="7">
        <v>39569</v>
      </c>
      <c r="W421" t="s">
        <v>21611</v>
      </c>
      <c r="X421" s="2">
        <v>2.1589999999999998</v>
      </c>
      <c r="Y421" s="6">
        <f t="shared" si="54"/>
        <v>5.7633271936146924E-2</v>
      </c>
      <c r="AA421">
        <v>8858993</v>
      </c>
      <c r="AB421">
        <v>26055</v>
      </c>
      <c r="AD421" t="s">
        <v>8</v>
      </c>
      <c r="AE421">
        <v>23</v>
      </c>
      <c r="AF421">
        <v>3</v>
      </c>
      <c r="AH421" t="s">
        <v>21610</v>
      </c>
      <c r="AI421" t="s">
        <v>21609</v>
      </c>
      <c r="AJ421" t="s">
        <v>21608</v>
      </c>
      <c r="AK421" t="s">
        <v>21607</v>
      </c>
      <c r="AL421">
        <v>194</v>
      </c>
      <c r="AM421" s="5">
        <f t="shared" si="58"/>
        <v>13.857142857142858</v>
      </c>
      <c r="AN421" s="4">
        <f t="shared" si="55"/>
        <v>2.0987721101314437E-2</v>
      </c>
      <c r="AO421" s="3"/>
      <c r="AP421">
        <v>0</v>
      </c>
      <c r="AQ421" t="s">
        <v>26</v>
      </c>
      <c r="AR421" s="11" t="s">
        <v>21606</v>
      </c>
      <c r="AS421" t="s">
        <v>24</v>
      </c>
      <c r="AT421" s="2">
        <v>6.1529999999999996</v>
      </c>
      <c r="AU421" s="1">
        <f t="shared" si="59"/>
        <v>4.6639606685697181</v>
      </c>
      <c r="AV421" s="1">
        <f t="shared" si="60"/>
        <v>3.9310496518730682</v>
      </c>
      <c r="AW421" s="1">
        <f t="shared" si="61"/>
        <v>3.1981386351764183</v>
      </c>
    </row>
    <row r="422" spans="1:49" x14ac:dyDescent="0.2">
      <c r="A422">
        <v>420</v>
      </c>
      <c r="B422" t="s">
        <v>21605</v>
      </c>
      <c r="C422" t="s">
        <v>21604</v>
      </c>
      <c r="F422" t="s">
        <v>21603</v>
      </c>
      <c r="G422" t="s">
        <v>19</v>
      </c>
      <c r="H422" t="s">
        <v>18</v>
      </c>
      <c r="I422" t="s">
        <v>12343</v>
      </c>
      <c r="J422">
        <v>60080732</v>
      </c>
      <c r="K422" t="s">
        <v>8058</v>
      </c>
      <c r="L422" t="s">
        <v>8057</v>
      </c>
      <c r="M422" t="s">
        <v>776</v>
      </c>
      <c r="N422">
        <v>4</v>
      </c>
      <c r="O422" t="s">
        <v>21602</v>
      </c>
      <c r="P422" t="s">
        <v>21601</v>
      </c>
      <c r="Q422" t="s">
        <v>21600</v>
      </c>
      <c r="R422" s="7">
        <v>39569</v>
      </c>
      <c r="S422" s="8">
        <f t="shared" si="56"/>
        <v>2008</v>
      </c>
      <c r="T422" s="8">
        <v>2008</v>
      </c>
      <c r="U422" s="8">
        <f t="shared" si="57"/>
        <v>14</v>
      </c>
      <c r="V422" s="7">
        <v>39569</v>
      </c>
      <c r="W422" t="s">
        <v>2080</v>
      </c>
      <c r="X422" s="2">
        <v>1.6519999999999999</v>
      </c>
      <c r="Y422" s="6">
        <f t="shared" si="54"/>
        <v>4.409919649769093E-2</v>
      </c>
      <c r="AA422" t="s">
        <v>2079</v>
      </c>
      <c r="AB422">
        <v>17337</v>
      </c>
      <c r="AD422" t="s">
        <v>8</v>
      </c>
      <c r="AE422">
        <v>56</v>
      </c>
      <c r="AF422">
        <v>5</v>
      </c>
      <c r="AH422" t="s">
        <v>21599</v>
      </c>
      <c r="AI422" t="s">
        <v>21598</v>
      </c>
      <c r="AJ422" t="s">
        <v>21597</v>
      </c>
      <c r="AK422" t="s">
        <v>21596</v>
      </c>
      <c r="AL422">
        <v>40</v>
      </c>
      <c r="AM422" s="5">
        <f t="shared" si="58"/>
        <v>2.8571428571428572</v>
      </c>
      <c r="AN422" s="4">
        <f t="shared" si="55"/>
        <v>4.3273651755287501E-3</v>
      </c>
      <c r="AO422" s="3"/>
      <c r="AP422">
        <v>0</v>
      </c>
      <c r="AR422" t="s">
        <v>64</v>
      </c>
      <c r="AT422" s="2" t="s">
        <v>0</v>
      </c>
      <c r="AU422" s="1">
        <f t="shared" si="59"/>
        <v>3.2167647101042274</v>
      </c>
      <c r="AV422" s="1">
        <f t="shared" si="60"/>
        <v>2.4213280836609838</v>
      </c>
      <c r="AW422" s="1">
        <f t="shared" si="61"/>
        <v>1.6258914572177403</v>
      </c>
    </row>
    <row r="423" spans="1:49" x14ac:dyDescent="0.2">
      <c r="A423">
        <v>421</v>
      </c>
      <c r="B423" t="s">
        <v>21595</v>
      </c>
      <c r="C423" t="s">
        <v>21594</v>
      </c>
      <c r="F423" t="s">
        <v>21593</v>
      </c>
      <c r="G423" t="s">
        <v>19</v>
      </c>
      <c r="H423" t="s">
        <v>18</v>
      </c>
      <c r="I423" t="s">
        <v>18194</v>
      </c>
      <c r="J423" t="s">
        <v>21592</v>
      </c>
      <c r="K423" t="s">
        <v>21591</v>
      </c>
      <c r="L423" t="s">
        <v>21590</v>
      </c>
      <c r="M423" t="s">
        <v>21589</v>
      </c>
      <c r="N423">
        <v>5</v>
      </c>
      <c r="O423" t="s">
        <v>18189</v>
      </c>
      <c r="P423" t="s">
        <v>18188</v>
      </c>
      <c r="Q423" t="s">
        <v>21588</v>
      </c>
      <c r="R423" s="7">
        <v>39569</v>
      </c>
      <c r="S423" s="8">
        <f t="shared" si="56"/>
        <v>2008</v>
      </c>
      <c r="T423" s="8">
        <v>2008</v>
      </c>
      <c r="U423" s="8">
        <f t="shared" si="57"/>
        <v>14</v>
      </c>
      <c r="V423" s="7">
        <v>39569</v>
      </c>
      <c r="W423" t="s">
        <v>2080</v>
      </c>
      <c r="X423" s="2">
        <v>1.6519999999999999</v>
      </c>
      <c r="Y423" s="6">
        <f t="shared" si="54"/>
        <v>4.409919649769093E-2</v>
      </c>
      <c r="AA423" t="s">
        <v>2079</v>
      </c>
      <c r="AB423">
        <v>17337</v>
      </c>
      <c r="AD423" t="s">
        <v>8</v>
      </c>
      <c r="AE423">
        <v>56</v>
      </c>
      <c r="AF423">
        <v>5</v>
      </c>
      <c r="AH423" t="s">
        <v>21587</v>
      </c>
      <c r="AI423" t="s">
        <v>21586</v>
      </c>
      <c r="AJ423" t="s">
        <v>21585</v>
      </c>
      <c r="AK423" t="s">
        <v>21584</v>
      </c>
      <c r="AL423">
        <v>56</v>
      </c>
      <c r="AM423" s="5">
        <f t="shared" si="58"/>
        <v>4</v>
      </c>
      <c r="AN423" s="4">
        <f t="shared" si="55"/>
        <v>6.0583112457402496E-3</v>
      </c>
      <c r="AO423" s="3"/>
      <c r="AP423">
        <v>0</v>
      </c>
      <c r="AQ423" t="s">
        <v>9790</v>
      </c>
      <c r="AR423" t="s">
        <v>21583</v>
      </c>
      <c r="AS423" t="s">
        <v>9788</v>
      </c>
      <c r="AT423" s="2" t="s">
        <v>0</v>
      </c>
      <c r="AU423" s="1">
        <f t="shared" si="59"/>
        <v>3.2686930922105728</v>
      </c>
      <c r="AV423" s="1">
        <f t="shared" si="60"/>
        <v>2.5078753871715591</v>
      </c>
      <c r="AW423" s="1">
        <f t="shared" si="61"/>
        <v>1.7470576821325454</v>
      </c>
    </row>
    <row r="424" spans="1:49" x14ac:dyDescent="0.2">
      <c r="A424">
        <v>422</v>
      </c>
      <c r="B424" t="s">
        <v>21582</v>
      </c>
      <c r="C424" t="s">
        <v>21581</v>
      </c>
      <c r="F424" t="s">
        <v>21580</v>
      </c>
      <c r="G424" t="s">
        <v>19</v>
      </c>
      <c r="H424" t="s">
        <v>18</v>
      </c>
      <c r="I424" t="s">
        <v>21579</v>
      </c>
      <c r="J424">
        <v>60002668</v>
      </c>
      <c r="K424" t="s">
        <v>316</v>
      </c>
      <c r="L424" t="s">
        <v>315</v>
      </c>
      <c r="M424" t="s">
        <v>314</v>
      </c>
      <c r="N424">
        <v>2</v>
      </c>
      <c r="O424" t="s">
        <v>21578</v>
      </c>
      <c r="P424" t="s">
        <v>21577</v>
      </c>
      <c r="Q424" t="s">
        <v>311</v>
      </c>
      <c r="R424" s="7">
        <v>39569</v>
      </c>
      <c r="S424" s="8">
        <f t="shared" si="56"/>
        <v>2008</v>
      </c>
      <c r="T424" s="8">
        <v>2008</v>
      </c>
      <c r="U424" s="8">
        <f t="shared" si="57"/>
        <v>14</v>
      </c>
      <c r="V424" s="7">
        <v>39569</v>
      </c>
      <c r="W424" t="s">
        <v>2080</v>
      </c>
      <c r="X424" s="2">
        <v>1.6519999999999999</v>
      </c>
      <c r="Y424" s="6">
        <f t="shared" si="54"/>
        <v>4.409919649769093E-2</v>
      </c>
      <c r="AA424" t="s">
        <v>2079</v>
      </c>
      <c r="AB424">
        <v>17337</v>
      </c>
      <c r="AD424" t="s">
        <v>8</v>
      </c>
      <c r="AE424">
        <v>56</v>
      </c>
      <c r="AF424">
        <v>5</v>
      </c>
      <c r="AH424" t="s">
        <v>21576</v>
      </c>
      <c r="AI424" t="s">
        <v>21575</v>
      </c>
      <c r="AJ424" t="s">
        <v>21574</v>
      </c>
      <c r="AK424" t="s">
        <v>21573</v>
      </c>
      <c r="AL424">
        <v>20</v>
      </c>
      <c r="AM424" s="5">
        <f t="shared" si="58"/>
        <v>1.4285714285714286</v>
      </c>
      <c r="AN424" s="4">
        <f t="shared" si="55"/>
        <v>2.163682587764375E-3</v>
      </c>
      <c r="AO424" s="3"/>
      <c r="AP424">
        <v>0</v>
      </c>
      <c r="AR424" t="s">
        <v>64</v>
      </c>
      <c r="AT424" s="2" t="s">
        <v>0</v>
      </c>
      <c r="AU424" s="1">
        <f t="shared" si="59"/>
        <v>3.1518542324712961</v>
      </c>
      <c r="AV424" s="1">
        <f t="shared" si="60"/>
        <v>2.313143954272765</v>
      </c>
      <c r="AW424" s="1">
        <f t="shared" si="61"/>
        <v>1.474433676074234</v>
      </c>
    </row>
    <row r="425" spans="1:49" x14ac:dyDescent="0.2">
      <c r="A425">
        <v>423</v>
      </c>
      <c r="B425" t="s">
        <v>21572</v>
      </c>
      <c r="C425" t="s">
        <v>21571</v>
      </c>
      <c r="F425" t="s">
        <v>21570</v>
      </c>
      <c r="G425" t="s">
        <v>19</v>
      </c>
      <c r="H425" t="s">
        <v>18</v>
      </c>
      <c r="I425" t="s">
        <v>21569</v>
      </c>
      <c r="J425">
        <v>60010065</v>
      </c>
      <c r="K425" t="s">
        <v>21568</v>
      </c>
      <c r="L425" t="s">
        <v>21567</v>
      </c>
      <c r="M425" t="s">
        <v>35</v>
      </c>
      <c r="N425">
        <v>1</v>
      </c>
      <c r="O425" t="s">
        <v>21566</v>
      </c>
      <c r="P425">
        <v>55663513600</v>
      </c>
      <c r="Q425">
        <v>60010065</v>
      </c>
      <c r="R425" s="7">
        <v>39569</v>
      </c>
      <c r="S425" s="8">
        <f t="shared" si="56"/>
        <v>2008</v>
      </c>
      <c r="T425" s="8">
        <v>2008</v>
      </c>
      <c r="U425" s="8">
        <f t="shared" si="57"/>
        <v>14</v>
      </c>
      <c r="V425" s="7">
        <v>39569</v>
      </c>
      <c r="W425" t="s">
        <v>2080</v>
      </c>
      <c r="X425" s="2">
        <v>1.6519999999999999</v>
      </c>
      <c r="Y425" s="6">
        <f t="shared" si="54"/>
        <v>4.409919649769093E-2</v>
      </c>
      <c r="AA425" t="s">
        <v>2079</v>
      </c>
      <c r="AB425">
        <v>17337</v>
      </c>
      <c r="AD425" t="s">
        <v>8</v>
      </c>
      <c r="AE425">
        <v>56</v>
      </c>
      <c r="AF425">
        <v>5</v>
      </c>
      <c r="AH425" t="s">
        <v>21565</v>
      </c>
      <c r="AI425" t="s">
        <v>21564</v>
      </c>
      <c r="AJ425" t="s">
        <v>21563</v>
      </c>
      <c r="AK425" t="s">
        <v>21562</v>
      </c>
      <c r="AL425">
        <v>4</v>
      </c>
      <c r="AM425" s="5">
        <f t="shared" si="58"/>
        <v>0.2857142857142857</v>
      </c>
      <c r="AN425" s="4">
        <f t="shared" si="55"/>
        <v>4.3273651755287499E-4</v>
      </c>
      <c r="AO425" s="3"/>
      <c r="AP425">
        <v>0</v>
      </c>
      <c r="AR425" t="s">
        <v>64</v>
      </c>
      <c r="AT425" s="2" t="s">
        <v>0</v>
      </c>
      <c r="AU425" s="1">
        <f t="shared" si="59"/>
        <v>3.0999258503649512</v>
      </c>
      <c r="AV425" s="1">
        <f t="shared" si="60"/>
        <v>2.2265966507621902</v>
      </c>
      <c r="AW425" s="1">
        <f t="shared" si="61"/>
        <v>1.3532674511594291</v>
      </c>
    </row>
    <row r="426" spans="1:49" x14ac:dyDescent="0.2">
      <c r="A426">
        <v>424</v>
      </c>
      <c r="B426" t="s">
        <v>21561</v>
      </c>
      <c r="C426" t="s">
        <v>21560</v>
      </c>
      <c r="F426" t="s">
        <v>21559</v>
      </c>
      <c r="G426" t="s">
        <v>19</v>
      </c>
      <c r="H426" t="s">
        <v>18</v>
      </c>
      <c r="I426" t="s">
        <v>21558</v>
      </c>
      <c r="J426">
        <v>60003892</v>
      </c>
      <c r="K426" t="s">
        <v>3678</v>
      </c>
      <c r="L426" t="s">
        <v>3677</v>
      </c>
      <c r="M426" t="s">
        <v>35</v>
      </c>
      <c r="N426">
        <v>2</v>
      </c>
      <c r="O426" t="s">
        <v>21557</v>
      </c>
      <c r="P426" t="s">
        <v>21556</v>
      </c>
      <c r="Q426" t="s">
        <v>21555</v>
      </c>
      <c r="R426" s="7">
        <v>39569</v>
      </c>
      <c r="S426" s="8">
        <f t="shared" si="56"/>
        <v>2008</v>
      </c>
      <c r="T426" s="8">
        <v>2008</v>
      </c>
      <c r="U426" s="8">
        <f t="shared" si="57"/>
        <v>14</v>
      </c>
      <c r="V426" s="7">
        <v>39569</v>
      </c>
      <c r="W426" t="s">
        <v>2080</v>
      </c>
      <c r="X426" s="2">
        <v>1.6519999999999999</v>
      </c>
      <c r="Y426" s="6">
        <f t="shared" si="54"/>
        <v>4.409919649769093E-2</v>
      </c>
      <c r="AA426" t="s">
        <v>2079</v>
      </c>
      <c r="AB426">
        <v>17337</v>
      </c>
      <c r="AD426" t="s">
        <v>8</v>
      </c>
      <c r="AE426">
        <v>56</v>
      </c>
      <c r="AF426">
        <v>5</v>
      </c>
      <c r="AH426" t="s">
        <v>21554</v>
      </c>
      <c r="AI426" t="s">
        <v>21553</v>
      </c>
      <c r="AJ426" t="s">
        <v>21552</v>
      </c>
      <c r="AK426" t="s">
        <v>21551</v>
      </c>
      <c r="AL426">
        <v>14</v>
      </c>
      <c r="AM426" s="5">
        <f t="shared" si="58"/>
        <v>1</v>
      </c>
      <c r="AN426" s="4">
        <f t="shared" si="55"/>
        <v>1.5145778114350624E-3</v>
      </c>
      <c r="AO426" s="3"/>
      <c r="AP426">
        <v>0</v>
      </c>
      <c r="AQ426" t="s">
        <v>26</v>
      </c>
      <c r="AR426">
        <v>355255</v>
      </c>
      <c r="AS426" t="s">
        <v>24</v>
      </c>
      <c r="AT426" s="2" t="s">
        <v>0</v>
      </c>
      <c r="AU426" s="1">
        <f t="shared" si="59"/>
        <v>3.132381089181417</v>
      </c>
      <c r="AV426" s="1">
        <f t="shared" si="60"/>
        <v>2.2806887154562996</v>
      </c>
      <c r="AW426" s="1">
        <f t="shared" si="61"/>
        <v>1.4289963417311822</v>
      </c>
    </row>
    <row r="427" spans="1:49" x14ac:dyDescent="0.2">
      <c r="A427">
        <v>425</v>
      </c>
      <c r="B427" t="s">
        <v>21550</v>
      </c>
      <c r="C427" t="s">
        <v>21549</v>
      </c>
      <c r="F427" t="s">
        <v>21548</v>
      </c>
      <c r="G427" t="s">
        <v>19</v>
      </c>
      <c r="H427" t="s">
        <v>18</v>
      </c>
      <c r="I427" t="s">
        <v>21547</v>
      </c>
      <c r="J427">
        <v>60005465</v>
      </c>
      <c r="K427" t="s">
        <v>1021</v>
      </c>
      <c r="L427" t="s">
        <v>1020</v>
      </c>
      <c r="M427" t="s">
        <v>200</v>
      </c>
      <c r="N427">
        <v>3</v>
      </c>
      <c r="O427" t="s">
        <v>21546</v>
      </c>
      <c r="P427" t="s">
        <v>21545</v>
      </c>
      <c r="Q427" t="s">
        <v>1017</v>
      </c>
      <c r="R427" s="7">
        <v>39569</v>
      </c>
      <c r="S427" s="8">
        <f t="shared" si="56"/>
        <v>2008</v>
      </c>
      <c r="T427" s="8">
        <v>2008</v>
      </c>
      <c r="U427" s="8">
        <f t="shared" si="57"/>
        <v>14</v>
      </c>
      <c r="V427" s="7">
        <v>39569</v>
      </c>
      <c r="W427" t="s">
        <v>2080</v>
      </c>
      <c r="X427" s="2">
        <v>1.6519999999999999</v>
      </c>
      <c r="Y427" s="6">
        <f t="shared" si="54"/>
        <v>4.409919649769093E-2</v>
      </c>
      <c r="AA427" t="s">
        <v>2079</v>
      </c>
      <c r="AB427">
        <v>17337</v>
      </c>
      <c r="AD427" t="s">
        <v>8</v>
      </c>
      <c r="AE427">
        <v>56</v>
      </c>
      <c r="AF427">
        <v>5</v>
      </c>
      <c r="AH427" t="s">
        <v>21544</v>
      </c>
      <c r="AI427" t="s">
        <v>21543</v>
      </c>
      <c r="AJ427" t="s">
        <v>21542</v>
      </c>
      <c r="AK427" t="s">
        <v>21541</v>
      </c>
      <c r="AL427">
        <v>21</v>
      </c>
      <c r="AM427" s="5">
        <f t="shared" si="58"/>
        <v>1.5</v>
      </c>
      <c r="AN427" s="4">
        <f t="shared" si="55"/>
        <v>2.2718667171525938E-3</v>
      </c>
      <c r="AO427" s="3"/>
      <c r="AP427">
        <v>0</v>
      </c>
      <c r="AR427" t="s">
        <v>64</v>
      </c>
      <c r="AT427" s="2" t="s">
        <v>0</v>
      </c>
      <c r="AU427" s="1">
        <f t="shared" si="59"/>
        <v>3.1550997563529428</v>
      </c>
      <c r="AV427" s="1">
        <f t="shared" si="60"/>
        <v>2.3185531607421761</v>
      </c>
      <c r="AW427" s="1">
        <f t="shared" si="61"/>
        <v>1.4820065651314094</v>
      </c>
    </row>
    <row r="428" spans="1:49" x14ac:dyDescent="0.2">
      <c r="A428">
        <v>426</v>
      </c>
      <c r="B428" t="s">
        <v>21540</v>
      </c>
      <c r="C428" t="s">
        <v>21539</v>
      </c>
      <c r="F428" t="s">
        <v>21538</v>
      </c>
      <c r="G428" t="s">
        <v>19</v>
      </c>
      <c r="H428" t="s">
        <v>18</v>
      </c>
      <c r="I428" t="s">
        <v>21537</v>
      </c>
      <c r="J428">
        <v>60018179</v>
      </c>
      <c r="K428" t="s">
        <v>14382</v>
      </c>
      <c r="L428" t="s">
        <v>14381</v>
      </c>
      <c r="M428" t="s">
        <v>35</v>
      </c>
      <c r="N428">
        <v>2</v>
      </c>
      <c r="O428" t="s">
        <v>21536</v>
      </c>
      <c r="P428" t="s">
        <v>21535</v>
      </c>
      <c r="Q428" t="s">
        <v>21534</v>
      </c>
      <c r="R428" s="7">
        <v>39569</v>
      </c>
      <c r="S428" s="8">
        <f t="shared" si="56"/>
        <v>2008</v>
      </c>
      <c r="T428" s="8">
        <v>2008</v>
      </c>
      <c r="U428" s="8">
        <f t="shared" si="57"/>
        <v>14</v>
      </c>
      <c r="V428" s="7">
        <v>39569</v>
      </c>
      <c r="W428" t="s">
        <v>2080</v>
      </c>
      <c r="X428" s="2">
        <v>1.6519999999999999</v>
      </c>
      <c r="Y428" s="6">
        <f t="shared" si="54"/>
        <v>4.409919649769093E-2</v>
      </c>
      <c r="AA428" t="s">
        <v>2079</v>
      </c>
      <c r="AB428">
        <v>17337</v>
      </c>
      <c r="AD428" t="s">
        <v>8</v>
      </c>
      <c r="AE428">
        <v>56</v>
      </c>
      <c r="AF428">
        <v>5</v>
      </c>
      <c r="AH428" t="s">
        <v>21533</v>
      </c>
      <c r="AI428" t="s">
        <v>21532</v>
      </c>
      <c r="AJ428" t="s">
        <v>21531</v>
      </c>
      <c r="AK428" t="s">
        <v>21530</v>
      </c>
      <c r="AL428">
        <v>79</v>
      </c>
      <c r="AM428" s="5">
        <f t="shared" si="58"/>
        <v>5.6428571428571432</v>
      </c>
      <c r="AN428" s="4">
        <f t="shared" si="55"/>
        <v>8.5465462216692822E-3</v>
      </c>
      <c r="AO428" s="3"/>
      <c r="AP428">
        <v>0</v>
      </c>
      <c r="AQ428" t="s">
        <v>26</v>
      </c>
      <c r="AR428" t="s">
        <v>64</v>
      </c>
      <c r="AS428" t="s">
        <v>24</v>
      </c>
      <c r="AT428" s="2" t="s">
        <v>0</v>
      </c>
      <c r="AU428" s="1">
        <f t="shared" si="59"/>
        <v>3.3433401414884436</v>
      </c>
      <c r="AV428" s="1">
        <f t="shared" si="60"/>
        <v>2.6322871359680104</v>
      </c>
      <c r="AW428" s="1">
        <f t="shared" si="61"/>
        <v>1.9212341304475775</v>
      </c>
    </row>
    <row r="429" spans="1:49" x14ac:dyDescent="0.2">
      <c r="A429">
        <v>427</v>
      </c>
      <c r="B429" t="s">
        <v>21529</v>
      </c>
      <c r="F429" t="s">
        <v>21528</v>
      </c>
      <c r="G429" t="s">
        <v>19</v>
      </c>
      <c r="H429" t="s">
        <v>18</v>
      </c>
      <c r="I429" t="s">
        <v>21527</v>
      </c>
      <c r="J429">
        <v>105808635</v>
      </c>
      <c r="K429" t="s">
        <v>21526</v>
      </c>
      <c r="N429">
        <v>1</v>
      </c>
      <c r="O429" t="s">
        <v>21525</v>
      </c>
      <c r="P429">
        <v>10239183700</v>
      </c>
      <c r="Q429">
        <v>105808635</v>
      </c>
      <c r="R429" s="7">
        <v>39569</v>
      </c>
      <c r="S429" s="8">
        <f t="shared" si="56"/>
        <v>2008</v>
      </c>
      <c r="T429" s="8">
        <v>2008</v>
      </c>
      <c r="U429" s="8">
        <f t="shared" si="57"/>
        <v>14</v>
      </c>
      <c r="V429" s="7">
        <v>39569</v>
      </c>
      <c r="W429" t="s">
        <v>21524</v>
      </c>
      <c r="X429" s="2">
        <v>0.1</v>
      </c>
      <c r="Y429" s="6">
        <f t="shared" si="54"/>
        <v>2.6694428872694269E-3</v>
      </c>
      <c r="AA429">
        <v>19395442</v>
      </c>
      <c r="AB429">
        <v>11400153338</v>
      </c>
      <c r="AD429" t="s">
        <v>8</v>
      </c>
      <c r="AE429">
        <v>25</v>
      </c>
      <c r="AF429">
        <v>5</v>
      </c>
      <c r="AH429" t="s">
        <v>7285</v>
      </c>
      <c r="AI429" t="s">
        <v>21523</v>
      </c>
      <c r="AK429" t="s">
        <v>21522</v>
      </c>
      <c r="AL429">
        <v>0</v>
      </c>
      <c r="AM429" s="5">
        <f t="shared" si="58"/>
        <v>0</v>
      </c>
      <c r="AN429" s="4">
        <f t="shared" si="55"/>
        <v>0</v>
      </c>
      <c r="AO429" s="3"/>
      <c r="AP429">
        <v>0</v>
      </c>
      <c r="AR429" t="s">
        <v>64</v>
      </c>
      <c r="AT429" s="2" t="s">
        <v>0</v>
      </c>
      <c r="AU429" s="1">
        <f t="shared" si="59"/>
        <v>0.18686100210885986</v>
      </c>
      <c r="AV429" s="1">
        <f t="shared" si="60"/>
        <v>0.13347214436347135</v>
      </c>
      <c r="AW429" s="1">
        <f t="shared" si="61"/>
        <v>8.0083286618082811E-2</v>
      </c>
    </row>
    <row r="430" spans="1:49" x14ac:dyDescent="0.2">
      <c r="A430">
        <v>428</v>
      </c>
      <c r="B430" t="s">
        <v>21521</v>
      </c>
      <c r="C430" t="s">
        <v>21520</v>
      </c>
      <c r="D430" t="s">
        <v>21519</v>
      </c>
      <c r="E430">
        <v>18455180</v>
      </c>
      <c r="F430" t="s">
        <v>21518</v>
      </c>
      <c r="G430" t="s">
        <v>19</v>
      </c>
      <c r="H430" t="s">
        <v>18</v>
      </c>
      <c r="I430" t="s">
        <v>21517</v>
      </c>
      <c r="J430" t="s">
        <v>21516</v>
      </c>
      <c r="K430" t="s">
        <v>21515</v>
      </c>
      <c r="L430" t="s">
        <v>21514</v>
      </c>
      <c r="M430" t="s">
        <v>21513</v>
      </c>
      <c r="N430">
        <v>4</v>
      </c>
      <c r="O430" t="s">
        <v>21512</v>
      </c>
      <c r="P430" t="s">
        <v>21511</v>
      </c>
      <c r="Q430" t="s">
        <v>21510</v>
      </c>
      <c r="R430" s="7">
        <v>39569</v>
      </c>
      <c r="S430" s="8">
        <f t="shared" si="56"/>
        <v>2008</v>
      </c>
      <c r="T430" s="8">
        <v>2008</v>
      </c>
      <c r="U430" s="8">
        <f t="shared" si="57"/>
        <v>14</v>
      </c>
      <c r="V430" s="7">
        <v>39569</v>
      </c>
      <c r="W430" t="s">
        <v>1218</v>
      </c>
      <c r="X430" s="2">
        <v>0.89900000000000002</v>
      </c>
      <c r="Y430" s="6">
        <f t="shared" si="54"/>
        <v>2.399829155655215E-2</v>
      </c>
      <c r="AA430">
        <v>221910</v>
      </c>
      <c r="AB430">
        <v>20487</v>
      </c>
      <c r="AD430" t="s">
        <v>8</v>
      </c>
      <c r="AE430">
        <v>54</v>
      </c>
      <c r="AF430">
        <v>5</v>
      </c>
      <c r="AH430" t="s">
        <v>21509</v>
      </c>
      <c r="AI430" t="s">
        <v>21508</v>
      </c>
      <c r="AJ430" t="s">
        <v>21507</v>
      </c>
      <c r="AK430" t="s">
        <v>21506</v>
      </c>
      <c r="AL430">
        <v>13</v>
      </c>
      <c r="AM430" s="5">
        <f t="shared" si="58"/>
        <v>0.9285714285714286</v>
      </c>
      <c r="AN430" s="4">
        <f t="shared" si="55"/>
        <v>1.4063936820468438E-3</v>
      </c>
      <c r="AO430" s="3"/>
      <c r="AP430">
        <v>0</v>
      </c>
      <c r="AQ430" t="s">
        <v>2456</v>
      </c>
      <c r="AR430" t="s">
        <v>21505</v>
      </c>
      <c r="AS430" t="s">
        <v>2454</v>
      </c>
      <c r="AT430" s="2">
        <v>2.3540000000000001</v>
      </c>
      <c r="AU430" s="1">
        <f t="shared" si="59"/>
        <v>1.7220722194200555</v>
      </c>
      <c r="AV430" s="1">
        <f t="shared" si="60"/>
        <v>1.2702342619299498</v>
      </c>
      <c r="AW430" s="1">
        <f t="shared" si="61"/>
        <v>0.81839630443984357</v>
      </c>
    </row>
    <row r="431" spans="1:49" x14ac:dyDescent="0.2">
      <c r="A431">
        <v>429</v>
      </c>
      <c r="B431" t="s">
        <v>21504</v>
      </c>
      <c r="C431" t="s">
        <v>21503</v>
      </c>
      <c r="F431" t="s">
        <v>21502</v>
      </c>
      <c r="G431" t="s">
        <v>19</v>
      </c>
      <c r="H431" t="s">
        <v>18</v>
      </c>
      <c r="I431" t="s">
        <v>21501</v>
      </c>
      <c r="J431" t="s">
        <v>21500</v>
      </c>
      <c r="K431" t="s">
        <v>21499</v>
      </c>
      <c r="L431" t="s">
        <v>21498</v>
      </c>
      <c r="M431" t="s">
        <v>21497</v>
      </c>
      <c r="N431">
        <v>2</v>
      </c>
      <c r="O431" t="s">
        <v>21496</v>
      </c>
      <c r="P431" t="s">
        <v>21495</v>
      </c>
      <c r="Q431" t="s">
        <v>21494</v>
      </c>
      <c r="R431" s="7">
        <v>39569</v>
      </c>
      <c r="S431" s="8">
        <f t="shared" si="56"/>
        <v>2008</v>
      </c>
      <c r="T431" s="8">
        <v>2008</v>
      </c>
      <c r="U431" s="8">
        <f t="shared" si="57"/>
        <v>14</v>
      </c>
      <c r="V431" s="7">
        <v>39569</v>
      </c>
      <c r="W431" t="s">
        <v>2080</v>
      </c>
      <c r="X431" s="2">
        <v>1.6519999999999999</v>
      </c>
      <c r="Y431" s="6">
        <f t="shared" si="54"/>
        <v>4.409919649769093E-2</v>
      </c>
      <c r="AA431" t="s">
        <v>2079</v>
      </c>
      <c r="AB431">
        <v>17337</v>
      </c>
      <c r="AD431" t="s">
        <v>8</v>
      </c>
      <c r="AE431">
        <v>56</v>
      </c>
      <c r="AF431">
        <v>5</v>
      </c>
      <c r="AH431" t="s">
        <v>21493</v>
      </c>
      <c r="AI431" t="s">
        <v>21492</v>
      </c>
      <c r="AJ431" t="s">
        <v>21491</v>
      </c>
      <c r="AK431" t="s">
        <v>21490</v>
      </c>
      <c r="AL431">
        <v>18</v>
      </c>
      <c r="AM431" s="5">
        <f t="shared" si="58"/>
        <v>1.2857142857142858</v>
      </c>
      <c r="AN431" s="4">
        <f t="shared" si="55"/>
        <v>1.9473143289879377E-3</v>
      </c>
      <c r="AO431" s="3"/>
      <c r="AP431">
        <v>0</v>
      </c>
      <c r="AR431" t="s">
        <v>64</v>
      </c>
      <c r="AT431" s="2" t="s">
        <v>0</v>
      </c>
      <c r="AU431" s="1">
        <f t="shared" si="59"/>
        <v>3.1453631847080032</v>
      </c>
      <c r="AV431" s="1">
        <f t="shared" si="60"/>
        <v>2.3023255413339436</v>
      </c>
      <c r="AW431" s="1">
        <f t="shared" si="61"/>
        <v>1.4592878979598833</v>
      </c>
    </row>
    <row r="432" spans="1:49" x14ac:dyDescent="0.2">
      <c r="A432">
        <v>430</v>
      </c>
      <c r="B432" t="s">
        <v>21489</v>
      </c>
      <c r="C432" t="s">
        <v>21488</v>
      </c>
      <c r="F432" t="s">
        <v>21487</v>
      </c>
      <c r="G432" t="s">
        <v>19</v>
      </c>
      <c r="H432" t="s">
        <v>18</v>
      </c>
      <c r="I432" t="s">
        <v>21486</v>
      </c>
      <c r="J432">
        <v>60027550</v>
      </c>
      <c r="K432" t="s">
        <v>37</v>
      </c>
      <c r="L432" t="s">
        <v>36</v>
      </c>
      <c r="M432" t="s">
        <v>35</v>
      </c>
      <c r="N432">
        <v>2</v>
      </c>
      <c r="O432" t="s">
        <v>21485</v>
      </c>
      <c r="P432" t="s">
        <v>21484</v>
      </c>
      <c r="Q432" t="s">
        <v>32</v>
      </c>
      <c r="R432" s="7">
        <v>39569</v>
      </c>
      <c r="S432" s="8">
        <f t="shared" si="56"/>
        <v>2008</v>
      </c>
      <c r="T432" s="8">
        <v>2008</v>
      </c>
      <c r="U432" s="8">
        <f t="shared" si="57"/>
        <v>14</v>
      </c>
      <c r="V432" s="7">
        <v>39569</v>
      </c>
      <c r="W432" t="s">
        <v>2080</v>
      </c>
      <c r="X432" s="2">
        <v>1.6519999999999999</v>
      </c>
      <c r="Y432" s="6">
        <f t="shared" si="54"/>
        <v>4.409919649769093E-2</v>
      </c>
      <c r="AA432" t="s">
        <v>2079</v>
      </c>
      <c r="AB432">
        <v>17337</v>
      </c>
      <c r="AD432" t="s">
        <v>8</v>
      </c>
      <c r="AE432">
        <v>56</v>
      </c>
      <c r="AF432">
        <v>5</v>
      </c>
      <c r="AH432" t="s">
        <v>21483</v>
      </c>
      <c r="AI432" t="s">
        <v>21482</v>
      </c>
      <c r="AJ432" t="s">
        <v>21481</v>
      </c>
      <c r="AK432" t="s">
        <v>21480</v>
      </c>
      <c r="AL432">
        <v>47</v>
      </c>
      <c r="AM432" s="5">
        <f t="shared" si="58"/>
        <v>3.3571428571428572</v>
      </c>
      <c r="AN432" s="4">
        <f t="shared" si="55"/>
        <v>5.0846540812462815E-3</v>
      </c>
      <c r="AO432" s="3"/>
      <c r="AP432">
        <v>0</v>
      </c>
      <c r="AR432" t="s">
        <v>64</v>
      </c>
      <c r="AT432" s="2" t="s">
        <v>0</v>
      </c>
      <c r="AU432" s="1">
        <f t="shared" si="59"/>
        <v>3.2394833772757536</v>
      </c>
      <c r="AV432" s="1">
        <f t="shared" si="60"/>
        <v>2.4591925289468608</v>
      </c>
      <c r="AW432" s="1">
        <f t="shared" si="61"/>
        <v>1.6789016806179675</v>
      </c>
    </row>
    <row r="433" spans="1:49" x14ac:dyDescent="0.2">
      <c r="A433">
        <v>431</v>
      </c>
      <c r="B433" t="s">
        <v>21479</v>
      </c>
      <c r="C433" t="s">
        <v>21478</v>
      </c>
      <c r="F433" t="s">
        <v>21477</v>
      </c>
      <c r="G433" t="s">
        <v>19</v>
      </c>
      <c r="H433" t="s">
        <v>18</v>
      </c>
      <c r="I433" t="s">
        <v>21476</v>
      </c>
      <c r="J433" t="s">
        <v>21475</v>
      </c>
      <c r="K433" t="s">
        <v>21474</v>
      </c>
      <c r="L433" t="s">
        <v>21473</v>
      </c>
      <c r="M433" t="s">
        <v>21472</v>
      </c>
      <c r="N433">
        <v>5</v>
      </c>
      <c r="O433" t="s">
        <v>21471</v>
      </c>
      <c r="P433" t="s">
        <v>21470</v>
      </c>
      <c r="Q433" t="s">
        <v>21469</v>
      </c>
      <c r="R433" s="7">
        <v>39569</v>
      </c>
      <c r="S433" s="8">
        <f t="shared" si="56"/>
        <v>2008</v>
      </c>
      <c r="T433" s="8">
        <v>2008</v>
      </c>
      <c r="U433" s="8">
        <f t="shared" si="57"/>
        <v>14</v>
      </c>
      <c r="V433" s="7">
        <v>39569</v>
      </c>
      <c r="W433" t="s">
        <v>21468</v>
      </c>
      <c r="X433" s="2">
        <v>0.64900000000000002</v>
      </c>
      <c r="Y433" s="6">
        <f t="shared" si="54"/>
        <v>1.7324684338378582E-2</v>
      </c>
      <c r="AA433">
        <v>201812</v>
      </c>
      <c r="AB433">
        <v>20398</v>
      </c>
      <c r="AC433">
        <v>14209098</v>
      </c>
      <c r="AD433" t="s">
        <v>8</v>
      </c>
      <c r="AE433">
        <v>55</v>
      </c>
      <c r="AF433">
        <v>2</v>
      </c>
      <c r="AH433" t="s">
        <v>21467</v>
      </c>
      <c r="AI433" t="s">
        <v>21466</v>
      </c>
      <c r="AJ433" t="s">
        <v>21465</v>
      </c>
      <c r="AK433" t="s">
        <v>21464</v>
      </c>
      <c r="AL433">
        <v>24</v>
      </c>
      <c r="AM433" s="5">
        <f t="shared" si="58"/>
        <v>1.7142857142857142</v>
      </c>
      <c r="AN433" s="4">
        <f t="shared" si="55"/>
        <v>2.5964191053172497E-3</v>
      </c>
      <c r="AO433" s="3"/>
      <c r="AP433">
        <v>0</v>
      </c>
      <c r="AQ433" t="s">
        <v>21463</v>
      </c>
      <c r="AR433" t="s">
        <v>64</v>
      </c>
      <c r="AS433" t="s">
        <v>21462</v>
      </c>
      <c r="AT433" s="2">
        <v>1.643</v>
      </c>
      <c r="AU433" s="1">
        <f t="shared" si="59"/>
        <v>1.2906204768460181</v>
      </c>
      <c r="AV433" s="1">
        <f t="shared" si="60"/>
        <v>0.99605517218479167</v>
      </c>
      <c r="AW433" s="1">
        <f t="shared" si="61"/>
        <v>0.7014898675235649</v>
      </c>
    </row>
    <row r="434" spans="1:49" x14ac:dyDescent="0.2">
      <c r="A434">
        <v>432</v>
      </c>
      <c r="B434" t="s">
        <v>21461</v>
      </c>
      <c r="C434" t="s">
        <v>21460</v>
      </c>
      <c r="F434" t="s">
        <v>21459</v>
      </c>
      <c r="G434" t="s">
        <v>19</v>
      </c>
      <c r="H434" t="s">
        <v>18</v>
      </c>
      <c r="I434" t="s">
        <v>17561</v>
      </c>
      <c r="J434">
        <v>60012392</v>
      </c>
      <c r="K434" t="s">
        <v>2294</v>
      </c>
      <c r="L434" t="s">
        <v>1192</v>
      </c>
      <c r="M434" t="s">
        <v>342</v>
      </c>
      <c r="N434">
        <v>2</v>
      </c>
      <c r="O434" t="s">
        <v>21458</v>
      </c>
      <c r="P434" t="s">
        <v>21457</v>
      </c>
      <c r="Q434" t="s">
        <v>2291</v>
      </c>
      <c r="R434" s="7">
        <v>39569</v>
      </c>
      <c r="S434" s="8">
        <f t="shared" si="56"/>
        <v>2008</v>
      </c>
      <c r="T434" s="8">
        <v>2008</v>
      </c>
      <c r="U434" s="8">
        <f t="shared" si="57"/>
        <v>14</v>
      </c>
      <c r="V434" s="7">
        <v>39569</v>
      </c>
      <c r="W434" t="s">
        <v>2080</v>
      </c>
      <c r="X434" s="2">
        <v>1.6519999999999999</v>
      </c>
      <c r="Y434" s="6">
        <f t="shared" si="54"/>
        <v>4.409919649769093E-2</v>
      </c>
      <c r="AA434" t="s">
        <v>2079</v>
      </c>
      <c r="AB434">
        <v>17337</v>
      </c>
      <c r="AD434" t="s">
        <v>8</v>
      </c>
      <c r="AE434">
        <v>56</v>
      </c>
      <c r="AF434">
        <v>5</v>
      </c>
      <c r="AH434" t="s">
        <v>21456</v>
      </c>
      <c r="AI434" t="s">
        <v>21455</v>
      </c>
      <c r="AJ434" t="s">
        <v>21454</v>
      </c>
      <c r="AK434" t="s">
        <v>21453</v>
      </c>
      <c r="AL434">
        <v>15</v>
      </c>
      <c r="AM434" s="5">
        <f t="shared" si="58"/>
        <v>1.0714285714285714</v>
      </c>
      <c r="AN434" s="4">
        <f t="shared" si="55"/>
        <v>1.6227619408232812E-3</v>
      </c>
      <c r="AO434" s="3"/>
      <c r="AP434">
        <v>0</v>
      </c>
      <c r="AR434" t="s">
        <v>64</v>
      </c>
      <c r="AT434" s="2" t="s">
        <v>0</v>
      </c>
      <c r="AU434" s="1">
        <f t="shared" si="59"/>
        <v>3.1356266130630632</v>
      </c>
      <c r="AV434" s="1">
        <f t="shared" si="60"/>
        <v>2.2860979219257107</v>
      </c>
      <c r="AW434" s="1">
        <f t="shared" si="61"/>
        <v>1.4365692307883575</v>
      </c>
    </row>
    <row r="435" spans="1:49" x14ac:dyDescent="0.2">
      <c r="A435">
        <v>433</v>
      </c>
      <c r="B435" t="s">
        <v>21452</v>
      </c>
      <c r="C435" t="s">
        <v>21451</v>
      </c>
      <c r="F435" t="s">
        <v>21450</v>
      </c>
      <c r="G435" t="s">
        <v>19</v>
      </c>
      <c r="H435" t="s">
        <v>18</v>
      </c>
      <c r="I435" t="s">
        <v>16788</v>
      </c>
      <c r="J435" t="s">
        <v>21449</v>
      </c>
      <c r="K435" t="s">
        <v>21448</v>
      </c>
      <c r="L435" t="s">
        <v>21447</v>
      </c>
      <c r="M435" t="s">
        <v>21446</v>
      </c>
      <c r="N435">
        <v>3</v>
      </c>
      <c r="O435" t="s">
        <v>21445</v>
      </c>
      <c r="P435" t="s">
        <v>21444</v>
      </c>
      <c r="Q435" t="s">
        <v>21443</v>
      </c>
      <c r="R435" s="7">
        <v>39569</v>
      </c>
      <c r="S435" s="8">
        <f t="shared" si="56"/>
        <v>2008</v>
      </c>
      <c r="T435" s="8">
        <v>2008</v>
      </c>
      <c r="U435" s="8">
        <f t="shared" si="57"/>
        <v>14</v>
      </c>
      <c r="V435" s="7">
        <v>39569</v>
      </c>
      <c r="W435" t="s">
        <v>2080</v>
      </c>
      <c r="X435" s="2">
        <v>1.6519999999999999</v>
      </c>
      <c r="Y435" s="6">
        <f t="shared" si="54"/>
        <v>4.409919649769093E-2</v>
      </c>
      <c r="AA435" t="s">
        <v>2079</v>
      </c>
      <c r="AB435">
        <v>17337</v>
      </c>
      <c r="AD435" t="s">
        <v>8</v>
      </c>
      <c r="AE435">
        <v>56</v>
      </c>
      <c r="AF435">
        <v>5</v>
      </c>
      <c r="AH435" t="s">
        <v>21442</v>
      </c>
      <c r="AI435" t="s">
        <v>21441</v>
      </c>
      <c r="AJ435" t="s">
        <v>21440</v>
      </c>
      <c r="AK435" t="s">
        <v>21439</v>
      </c>
      <c r="AL435">
        <v>20</v>
      </c>
      <c r="AM435" s="5">
        <f t="shared" si="58"/>
        <v>1.4285714285714286</v>
      </c>
      <c r="AN435" s="4">
        <f t="shared" si="55"/>
        <v>2.163682587764375E-3</v>
      </c>
      <c r="AO435" s="3"/>
      <c r="AP435">
        <v>0</v>
      </c>
      <c r="AQ435" t="s">
        <v>2388</v>
      </c>
      <c r="AR435" t="s">
        <v>21438</v>
      </c>
      <c r="AS435" t="s">
        <v>2386</v>
      </c>
      <c r="AT435" s="2" t="s">
        <v>0</v>
      </c>
      <c r="AU435" s="1">
        <f t="shared" si="59"/>
        <v>3.1518542324712961</v>
      </c>
      <c r="AV435" s="1">
        <f t="shared" si="60"/>
        <v>2.313143954272765</v>
      </c>
      <c r="AW435" s="1">
        <f t="shared" si="61"/>
        <v>1.474433676074234</v>
      </c>
    </row>
    <row r="436" spans="1:49" x14ac:dyDescent="0.2">
      <c r="A436">
        <v>434</v>
      </c>
      <c r="B436" t="s">
        <v>21437</v>
      </c>
      <c r="C436" t="s">
        <v>21436</v>
      </c>
      <c r="F436" t="s">
        <v>21435</v>
      </c>
      <c r="G436" t="s">
        <v>19</v>
      </c>
      <c r="H436" t="s">
        <v>18</v>
      </c>
      <c r="I436" t="s">
        <v>20680</v>
      </c>
      <c r="J436" t="s">
        <v>21434</v>
      </c>
      <c r="K436" t="s">
        <v>21433</v>
      </c>
      <c r="L436" t="s">
        <v>21432</v>
      </c>
      <c r="M436" t="s">
        <v>7847</v>
      </c>
      <c r="N436">
        <v>5</v>
      </c>
      <c r="O436" t="s">
        <v>21431</v>
      </c>
      <c r="P436" t="s">
        <v>21430</v>
      </c>
      <c r="Q436" t="s">
        <v>21429</v>
      </c>
      <c r="R436" s="7">
        <v>39569</v>
      </c>
      <c r="S436" s="8">
        <f t="shared" si="56"/>
        <v>2008</v>
      </c>
      <c r="T436" s="8">
        <v>2008</v>
      </c>
      <c r="U436" s="8">
        <f t="shared" si="57"/>
        <v>14</v>
      </c>
      <c r="V436" s="7">
        <v>39569</v>
      </c>
      <c r="W436" t="s">
        <v>2080</v>
      </c>
      <c r="X436" s="2">
        <v>1.6519999999999999</v>
      </c>
      <c r="Y436" s="6">
        <f t="shared" si="54"/>
        <v>4.409919649769093E-2</v>
      </c>
      <c r="AA436" t="s">
        <v>2079</v>
      </c>
      <c r="AB436">
        <v>17337</v>
      </c>
      <c r="AD436" t="s">
        <v>8</v>
      </c>
      <c r="AE436">
        <v>56</v>
      </c>
      <c r="AF436">
        <v>5</v>
      </c>
      <c r="AH436" t="s">
        <v>21428</v>
      </c>
      <c r="AI436" t="s">
        <v>21427</v>
      </c>
      <c r="AJ436" t="s">
        <v>21426</v>
      </c>
      <c r="AK436" t="s">
        <v>21425</v>
      </c>
      <c r="AL436">
        <v>39</v>
      </c>
      <c r="AM436" s="5">
        <f t="shared" si="58"/>
        <v>2.7857142857142856</v>
      </c>
      <c r="AN436" s="4">
        <f t="shared" si="55"/>
        <v>4.2191810461405313E-3</v>
      </c>
      <c r="AO436" s="3"/>
      <c r="AP436">
        <v>0</v>
      </c>
      <c r="AQ436" t="s">
        <v>2559</v>
      </c>
      <c r="AR436" t="s">
        <v>64</v>
      </c>
      <c r="AS436" t="s">
        <v>1083</v>
      </c>
      <c r="AT436" s="2" t="s">
        <v>0</v>
      </c>
      <c r="AU436" s="1">
        <f t="shared" si="59"/>
        <v>3.2135191862225811</v>
      </c>
      <c r="AV436" s="1">
        <f t="shared" si="60"/>
        <v>2.4159188771915732</v>
      </c>
      <c r="AW436" s="1">
        <f t="shared" si="61"/>
        <v>1.618318568160565</v>
      </c>
    </row>
    <row r="437" spans="1:49" x14ac:dyDescent="0.2">
      <c r="A437">
        <v>435</v>
      </c>
      <c r="B437" t="s">
        <v>21424</v>
      </c>
      <c r="C437" t="s">
        <v>21423</v>
      </c>
      <c r="F437" t="s">
        <v>21422</v>
      </c>
      <c r="G437" t="s">
        <v>19</v>
      </c>
      <c r="H437" t="s">
        <v>18</v>
      </c>
      <c r="I437" t="s">
        <v>21421</v>
      </c>
      <c r="J437">
        <v>60003500</v>
      </c>
      <c r="K437" t="s">
        <v>2200</v>
      </c>
      <c r="L437" t="s">
        <v>2199</v>
      </c>
      <c r="M437" t="s">
        <v>35</v>
      </c>
      <c r="N437">
        <v>3</v>
      </c>
      <c r="O437" t="s">
        <v>21420</v>
      </c>
      <c r="P437" t="s">
        <v>21419</v>
      </c>
      <c r="Q437" t="s">
        <v>2196</v>
      </c>
      <c r="R437" s="7">
        <v>39569</v>
      </c>
      <c r="S437" s="8">
        <f t="shared" si="56"/>
        <v>2008</v>
      </c>
      <c r="T437" s="8">
        <v>2008</v>
      </c>
      <c r="U437" s="8">
        <f t="shared" si="57"/>
        <v>14</v>
      </c>
      <c r="V437" s="7">
        <v>39569</v>
      </c>
      <c r="W437" t="s">
        <v>2080</v>
      </c>
      <c r="X437" s="2">
        <v>1.6519999999999999</v>
      </c>
      <c r="Y437" s="6">
        <f t="shared" si="54"/>
        <v>4.409919649769093E-2</v>
      </c>
      <c r="AA437" t="s">
        <v>2079</v>
      </c>
      <c r="AB437">
        <v>17337</v>
      </c>
      <c r="AD437" t="s">
        <v>8</v>
      </c>
      <c r="AE437">
        <v>56</v>
      </c>
      <c r="AF437">
        <v>5</v>
      </c>
      <c r="AH437" t="s">
        <v>21418</v>
      </c>
      <c r="AI437" t="s">
        <v>21417</v>
      </c>
      <c r="AJ437" t="s">
        <v>21416</v>
      </c>
      <c r="AK437" t="s">
        <v>21415</v>
      </c>
      <c r="AL437">
        <v>56</v>
      </c>
      <c r="AM437" s="5">
        <f t="shared" si="58"/>
        <v>4</v>
      </c>
      <c r="AN437" s="4">
        <f t="shared" si="55"/>
        <v>6.0583112457402496E-3</v>
      </c>
      <c r="AO437" s="3"/>
      <c r="AP437">
        <v>0</v>
      </c>
      <c r="AR437" t="s">
        <v>64</v>
      </c>
      <c r="AT437" s="2" t="s">
        <v>0</v>
      </c>
      <c r="AU437" s="1">
        <f t="shared" si="59"/>
        <v>3.2686930922105728</v>
      </c>
      <c r="AV437" s="1">
        <f t="shared" si="60"/>
        <v>2.5078753871715591</v>
      </c>
      <c r="AW437" s="1">
        <f t="shared" si="61"/>
        <v>1.7470576821325454</v>
      </c>
    </row>
    <row r="438" spans="1:49" x14ac:dyDescent="0.2">
      <c r="A438">
        <v>436</v>
      </c>
      <c r="B438" t="s">
        <v>21414</v>
      </c>
      <c r="C438" t="s">
        <v>21413</v>
      </c>
      <c r="F438" t="s">
        <v>21412</v>
      </c>
      <c r="G438" t="s">
        <v>19</v>
      </c>
      <c r="H438" t="s">
        <v>18</v>
      </c>
      <c r="I438" t="s">
        <v>21411</v>
      </c>
      <c r="J438">
        <v>60010338</v>
      </c>
      <c r="K438" t="s">
        <v>6640</v>
      </c>
      <c r="L438" t="s">
        <v>6639</v>
      </c>
      <c r="M438" t="s">
        <v>71</v>
      </c>
      <c r="N438">
        <v>2</v>
      </c>
      <c r="O438" t="s">
        <v>21410</v>
      </c>
      <c r="P438" t="s">
        <v>21409</v>
      </c>
      <c r="Q438" t="s">
        <v>6636</v>
      </c>
      <c r="R438" s="7">
        <v>39569</v>
      </c>
      <c r="S438" s="8">
        <f t="shared" si="56"/>
        <v>2008</v>
      </c>
      <c r="T438" s="8">
        <v>2008</v>
      </c>
      <c r="U438" s="8">
        <f t="shared" si="57"/>
        <v>14</v>
      </c>
      <c r="V438" s="7">
        <v>39569</v>
      </c>
      <c r="W438" t="s">
        <v>2080</v>
      </c>
      <c r="X438" s="2">
        <v>1.6519999999999999</v>
      </c>
      <c r="Y438" s="6">
        <f t="shared" si="54"/>
        <v>4.409919649769093E-2</v>
      </c>
      <c r="AA438" t="s">
        <v>2079</v>
      </c>
      <c r="AB438">
        <v>17337</v>
      </c>
      <c r="AD438" t="s">
        <v>8</v>
      </c>
      <c r="AE438">
        <v>56</v>
      </c>
      <c r="AF438">
        <v>5</v>
      </c>
      <c r="AH438" t="s">
        <v>21408</v>
      </c>
      <c r="AI438" t="s">
        <v>21407</v>
      </c>
      <c r="AJ438" t="s">
        <v>21406</v>
      </c>
      <c r="AK438" t="s">
        <v>21405</v>
      </c>
      <c r="AL438">
        <v>4</v>
      </c>
      <c r="AM438" s="5">
        <f t="shared" si="58"/>
        <v>0.2857142857142857</v>
      </c>
      <c r="AN438" s="4">
        <f t="shared" si="55"/>
        <v>4.3273651755287499E-4</v>
      </c>
      <c r="AO438" s="3"/>
      <c r="AP438">
        <v>0</v>
      </c>
      <c r="AQ438" t="s">
        <v>45</v>
      </c>
      <c r="AR438" t="s">
        <v>64</v>
      </c>
      <c r="AS438" t="s">
        <v>43</v>
      </c>
      <c r="AT438" s="2" t="s">
        <v>0</v>
      </c>
      <c r="AU438" s="1">
        <f t="shared" si="59"/>
        <v>3.0999258503649512</v>
      </c>
      <c r="AV438" s="1">
        <f t="shared" si="60"/>
        <v>2.2265966507621902</v>
      </c>
      <c r="AW438" s="1">
        <f t="shared" si="61"/>
        <v>1.3532674511594291</v>
      </c>
    </row>
    <row r="439" spans="1:49" x14ac:dyDescent="0.2">
      <c r="A439">
        <v>437</v>
      </c>
      <c r="B439" t="s">
        <v>21404</v>
      </c>
      <c r="C439" t="s">
        <v>21403</v>
      </c>
      <c r="F439" t="s">
        <v>21402</v>
      </c>
      <c r="G439" t="s">
        <v>19</v>
      </c>
      <c r="H439" t="s">
        <v>18</v>
      </c>
      <c r="I439" t="s">
        <v>21401</v>
      </c>
      <c r="N439">
        <v>2</v>
      </c>
      <c r="O439" t="s">
        <v>21400</v>
      </c>
      <c r="P439" t="s">
        <v>21399</v>
      </c>
      <c r="Q439" t="s">
        <v>15089</v>
      </c>
      <c r="R439" s="7">
        <v>39569</v>
      </c>
      <c r="S439" s="8">
        <f t="shared" si="56"/>
        <v>2008</v>
      </c>
      <c r="T439" s="8">
        <v>2008</v>
      </c>
      <c r="U439" s="8">
        <f t="shared" si="57"/>
        <v>14</v>
      </c>
      <c r="V439" s="7">
        <v>39569</v>
      </c>
      <c r="W439" t="s">
        <v>3565</v>
      </c>
      <c r="X439" s="2">
        <v>0.29499999999999998</v>
      </c>
      <c r="Y439" s="6">
        <f t="shared" si="54"/>
        <v>7.8748565174448087E-3</v>
      </c>
      <c r="AA439">
        <v>10642269</v>
      </c>
      <c r="AB439">
        <v>19554</v>
      </c>
      <c r="AD439" t="s">
        <v>8</v>
      </c>
      <c r="AE439">
        <v>53</v>
      </c>
      <c r="AF439">
        <v>5</v>
      </c>
      <c r="AH439" t="s">
        <v>21398</v>
      </c>
      <c r="AI439" t="s">
        <v>21397</v>
      </c>
      <c r="AK439" t="s">
        <v>21396</v>
      </c>
      <c r="AL439">
        <v>6</v>
      </c>
      <c r="AM439" s="5">
        <f t="shared" si="58"/>
        <v>0.42857142857142855</v>
      </c>
      <c r="AN439" s="4">
        <f t="shared" si="55"/>
        <v>6.4910477632931242E-4</v>
      </c>
      <c r="AO439" s="3"/>
      <c r="AP439">
        <v>0</v>
      </c>
      <c r="AR439" t="s">
        <v>64</v>
      </c>
      <c r="AT439" s="2" t="s">
        <v>0</v>
      </c>
      <c r="AU439" s="1">
        <f t="shared" si="59"/>
        <v>0.57071309951101601</v>
      </c>
      <c r="AV439" s="1">
        <f t="shared" si="60"/>
        <v>0.42619806468870608</v>
      </c>
      <c r="AW439" s="1">
        <f t="shared" si="61"/>
        <v>0.2816830298663961</v>
      </c>
    </row>
    <row r="440" spans="1:49" x14ac:dyDescent="0.2">
      <c r="A440">
        <v>438</v>
      </c>
      <c r="B440" t="s">
        <v>21395</v>
      </c>
      <c r="C440" t="s">
        <v>21394</v>
      </c>
      <c r="E440">
        <v>18442281</v>
      </c>
      <c r="F440" t="s">
        <v>21393</v>
      </c>
      <c r="G440" t="s">
        <v>19</v>
      </c>
      <c r="H440" t="s">
        <v>18</v>
      </c>
      <c r="I440" t="s">
        <v>21392</v>
      </c>
      <c r="J440">
        <v>60000745</v>
      </c>
      <c r="K440" t="s">
        <v>10356</v>
      </c>
      <c r="L440" t="s">
        <v>10355</v>
      </c>
      <c r="M440" t="s">
        <v>35</v>
      </c>
      <c r="N440">
        <v>2</v>
      </c>
      <c r="O440" t="s">
        <v>21391</v>
      </c>
      <c r="P440" t="s">
        <v>21390</v>
      </c>
      <c r="Q440" t="s">
        <v>10352</v>
      </c>
      <c r="R440" s="7">
        <v>39569</v>
      </c>
      <c r="S440" s="8">
        <f t="shared" si="56"/>
        <v>2008</v>
      </c>
      <c r="T440" s="8">
        <v>2008</v>
      </c>
      <c r="U440" s="8">
        <f t="shared" si="57"/>
        <v>14</v>
      </c>
      <c r="V440" s="7">
        <v>39569</v>
      </c>
      <c r="W440" t="s">
        <v>21389</v>
      </c>
      <c r="X440" s="2">
        <v>1.2789999999999999</v>
      </c>
      <c r="Y440" s="6">
        <f t="shared" si="54"/>
        <v>3.4142174528175966E-2</v>
      </c>
      <c r="AA440">
        <v>10431802</v>
      </c>
      <c r="AB440">
        <v>16876</v>
      </c>
      <c r="AD440" t="s">
        <v>8</v>
      </c>
      <c r="AE440">
        <v>19</v>
      </c>
      <c r="AF440">
        <v>5</v>
      </c>
      <c r="AH440" t="s">
        <v>21388</v>
      </c>
      <c r="AI440" t="s">
        <v>21387</v>
      </c>
      <c r="AK440" t="s">
        <v>21386</v>
      </c>
      <c r="AL440">
        <v>22</v>
      </c>
      <c r="AM440" s="5">
        <f t="shared" si="58"/>
        <v>1.5714285714285714</v>
      </c>
      <c r="AN440" s="4">
        <f t="shared" si="55"/>
        <v>2.3800508465408126E-3</v>
      </c>
      <c r="AO440" s="3"/>
      <c r="AP440">
        <v>0</v>
      </c>
      <c r="AQ440" t="s">
        <v>536</v>
      </c>
      <c r="AR440" t="s">
        <v>21385</v>
      </c>
      <c r="AS440" t="s">
        <v>534</v>
      </c>
      <c r="AT440" s="2">
        <v>4.774</v>
      </c>
      <c r="AU440" s="1">
        <f t="shared" si="59"/>
        <v>2.4613537423685417</v>
      </c>
      <c r="AV440" s="1">
        <f t="shared" si="60"/>
        <v>1.826111268735839</v>
      </c>
      <c r="AW440" s="1">
        <f t="shared" si="61"/>
        <v>1.1908687951031358</v>
      </c>
    </row>
    <row r="441" spans="1:49" x14ac:dyDescent="0.2">
      <c r="A441">
        <v>439</v>
      </c>
      <c r="B441" t="s">
        <v>21384</v>
      </c>
      <c r="C441" t="s">
        <v>21383</v>
      </c>
      <c r="F441" t="s">
        <v>21382</v>
      </c>
      <c r="G441" t="s">
        <v>19</v>
      </c>
      <c r="H441" t="s">
        <v>18</v>
      </c>
      <c r="I441" t="s">
        <v>21381</v>
      </c>
      <c r="J441" t="s">
        <v>21380</v>
      </c>
      <c r="K441" t="s">
        <v>21379</v>
      </c>
      <c r="L441" t="s">
        <v>21378</v>
      </c>
      <c r="M441" t="s">
        <v>21377</v>
      </c>
      <c r="N441">
        <v>4</v>
      </c>
      <c r="O441" t="s">
        <v>21376</v>
      </c>
      <c r="P441" t="s">
        <v>21375</v>
      </c>
      <c r="Q441" t="s">
        <v>21374</v>
      </c>
      <c r="R441" s="7">
        <v>39569</v>
      </c>
      <c r="S441" s="8">
        <f t="shared" si="56"/>
        <v>2008</v>
      </c>
      <c r="T441" s="8">
        <v>2008</v>
      </c>
      <c r="U441" s="8">
        <f t="shared" si="57"/>
        <v>14</v>
      </c>
      <c r="V441" s="7">
        <v>39569</v>
      </c>
      <c r="W441" t="s">
        <v>10895</v>
      </c>
      <c r="X441" s="2">
        <v>0.42</v>
      </c>
      <c r="Y441" s="6">
        <f t="shared" si="54"/>
        <v>1.1211660126531593E-2</v>
      </c>
      <c r="AA441">
        <v>15308669</v>
      </c>
      <c r="AB441">
        <v>17543</v>
      </c>
      <c r="AD441" t="s">
        <v>8</v>
      </c>
      <c r="AE441">
        <v>8</v>
      </c>
      <c r="AF441">
        <v>4</v>
      </c>
      <c r="AH441" t="s">
        <v>21373</v>
      </c>
      <c r="AI441" t="s">
        <v>21372</v>
      </c>
      <c r="AJ441" t="s">
        <v>21371</v>
      </c>
      <c r="AK441" t="s">
        <v>21370</v>
      </c>
      <c r="AL441">
        <v>1</v>
      </c>
      <c r="AM441" s="5">
        <f t="shared" si="58"/>
        <v>7.1428571428571425E-2</v>
      </c>
      <c r="AN441" s="4">
        <f t="shared" si="55"/>
        <v>1.0818412938821875E-4</v>
      </c>
      <c r="AO441" s="3"/>
      <c r="AP441">
        <v>0</v>
      </c>
      <c r="AR441" t="s">
        <v>64</v>
      </c>
      <c r="AT441" s="2" t="s">
        <v>0</v>
      </c>
      <c r="AU441" s="1">
        <f t="shared" si="59"/>
        <v>0.78806173273885793</v>
      </c>
      <c r="AV441" s="1">
        <f t="shared" si="60"/>
        <v>0.56599221279599055</v>
      </c>
      <c r="AW441" s="1">
        <f t="shared" si="61"/>
        <v>0.34392269285312305</v>
      </c>
    </row>
    <row r="442" spans="1:49" x14ac:dyDescent="0.2">
      <c r="A442">
        <v>440</v>
      </c>
      <c r="B442" t="s">
        <v>21369</v>
      </c>
      <c r="C442" t="s">
        <v>21368</v>
      </c>
      <c r="E442">
        <v>18467204</v>
      </c>
      <c r="F442" t="s">
        <v>21367</v>
      </c>
      <c r="G442" t="s">
        <v>19</v>
      </c>
      <c r="H442" t="s">
        <v>18</v>
      </c>
      <c r="I442" t="s">
        <v>3886</v>
      </c>
      <c r="J442">
        <v>60025225</v>
      </c>
      <c r="K442" t="s">
        <v>1659</v>
      </c>
      <c r="L442" t="s">
        <v>1658</v>
      </c>
      <c r="M442" t="s">
        <v>378</v>
      </c>
      <c r="N442">
        <v>4</v>
      </c>
      <c r="O442" t="s">
        <v>21366</v>
      </c>
      <c r="P442" t="s">
        <v>13974</v>
      </c>
      <c r="Q442" t="s">
        <v>2666</v>
      </c>
      <c r="R442" s="7">
        <v>39569</v>
      </c>
      <c r="S442" s="8">
        <f t="shared" si="56"/>
        <v>2008</v>
      </c>
      <c r="T442" s="8">
        <v>2008</v>
      </c>
      <c r="U442" s="8">
        <f t="shared" si="57"/>
        <v>14</v>
      </c>
      <c r="V442" s="7">
        <v>39569</v>
      </c>
      <c r="W442" t="s">
        <v>5779</v>
      </c>
      <c r="X442" s="2" t="s">
        <v>0</v>
      </c>
      <c r="Y442" s="6" t="e">
        <f t="shared" si="54"/>
        <v>#VALUE!</v>
      </c>
      <c r="AA442">
        <v>10459227</v>
      </c>
      <c r="AB442">
        <v>24243</v>
      </c>
      <c r="AD442" t="s">
        <v>8</v>
      </c>
      <c r="AE442">
        <v>19</v>
      </c>
      <c r="AF442">
        <v>5</v>
      </c>
      <c r="AH442" t="s">
        <v>21365</v>
      </c>
      <c r="AI442" t="s">
        <v>21364</v>
      </c>
      <c r="AJ442" t="s">
        <v>21363</v>
      </c>
      <c r="AK442" t="s">
        <v>21362</v>
      </c>
      <c r="AL442">
        <v>0</v>
      </c>
      <c r="AM442" s="5">
        <f t="shared" si="58"/>
        <v>0</v>
      </c>
      <c r="AN442" s="4">
        <f t="shared" si="55"/>
        <v>0</v>
      </c>
      <c r="AO442" s="3"/>
      <c r="AP442">
        <v>0</v>
      </c>
      <c r="AQ442" t="s">
        <v>1650</v>
      </c>
      <c r="AR442" t="s">
        <v>1649</v>
      </c>
      <c r="AS442" t="s">
        <v>1648</v>
      </c>
      <c r="AT442" s="2" t="s">
        <v>0</v>
      </c>
      <c r="AU442" s="1" t="e">
        <f t="shared" si="59"/>
        <v>#VALUE!</v>
      </c>
      <c r="AV442" s="1" t="e">
        <f t="shared" si="60"/>
        <v>#VALUE!</v>
      </c>
      <c r="AW442" s="1" t="e">
        <f t="shared" si="61"/>
        <v>#VALUE!</v>
      </c>
    </row>
    <row r="443" spans="1:49" x14ac:dyDescent="0.2">
      <c r="A443">
        <v>441</v>
      </c>
      <c r="B443" t="s">
        <v>21361</v>
      </c>
      <c r="C443" t="s">
        <v>21360</v>
      </c>
      <c r="F443" t="s">
        <v>21359</v>
      </c>
      <c r="G443" t="s">
        <v>19</v>
      </c>
      <c r="H443" t="s">
        <v>18</v>
      </c>
      <c r="I443" t="s">
        <v>21358</v>
      </c>
      <c r="J443" t="s">
        <v>21357</v>
      </c>
      <c r="K443" t="s">
        <v>21356</v>
      </c>
      <c r="L443" t="s">
        <v>21355</v>
      </c>
      <c r="M443" t="s">
        <v>21354</v>
      </c>
      <c r="N443">
        <v>3</v>
      </c>
      <c r="O443" t="s">
        <v>21353</v>
      </c>
      <c r="P443" t="s">
        <v>21352</v>
      </c>
      <c r="Q443" t="s">
        <v>21351</v>
      </c>
      <c r="R443" s="7">
        <v>39569</v>
      </c>
      <c r="S443" s="8">
        <f t="shared" si="56"/>
        <v>2008</v>
      </c>
      <c r="T443" s="8">
        <v>2008</v>
      </c>
      <c r="U443" s="8">
        <f t="shared" si="57"/>
        <v>14</v>
      </c>
      <c r="V443" s="7">
        <v>39569</v>
      </c>
      <c r="W443" t="s">
        <v>1561</v>
      </c>
      <c r="X443" s="2">
        <v>2.0099999999999998</v>
      </c>
      <c r="Y443" s="6">
        <f t="shared" si="54"/>
        <v>5.3655802034115477E-2</v>
      </c>
      <c r="AA443">
        <v>15361276</v>
      </c>
      <c r="AB443">
        <v>18933</v>
      </c>
      <c r="AD443" t="s">
        <v>8</v>
      </c>
      <c r="AE443">
        <v>7</v>
      </c>
      <c r="AF443">
        <v>5</v>
      </c>
      <c r="AG443">
        <v>4524276</v>
      </c>
      <c r="AH443" t="s">
        <v>21350</v>
      </c>
      <c r="AI443" t="s">
        <v>21349</v>
      </c>
      <c r="AJ443" t="s">
        <v>21348</v>
      </c>
      <c r="AK443" t="s">
        <v>21347</v>
      </c>
      <c r="AL443">
        <v>86</v>
      </c>
      <c r="AM443" s="5">
        <f t="shared" si="58"/>
        <v>6.1428571428571432</v>
      </c>
      <c r="AN443" s="4">
        <f t="shared" si="55"/>
        <v>9.3038351273868128E-3</v>
      </c>
      <c r="AO443" s="3"/>
      <c r="AP443">
        <v>0</v>
      </c>
      <c r="AQ443" t="s">
        <v>26</v>
      </c>
      <c r="AR443" t="s">
        <v>10946</v>
      </c>
      <c r="AS443" t="s">
        <v>24</v>
      </c>
      <c r="AT443" s="2" t="s">
        <v>0</v>
      </c>
      <c r="AU443" s="1">
        <f t="shared" si="59"/>
        <v>4.0350211962096871</v>
      </c>
      <c r="AV443" s="1">
        <f t="shared" si="60"/>
        <v>3.1479818580751147</v>
      </c>
      <c r="AW443" s="1">
        <f t="shared" si="61"/>
        <v>2.2609425199405413</v>
      </c>
    </row>
    <row r="444" spans="1:49" x14ac:dyDescent="0.2">
      <c r="A444">
        <v>442</v>
      </c>
      <c r="B444" t="s">
        <v>21346</v>
      </c>
      <c r="C444" t="s">
        <v>21345</v>
      </c>
      <c r="F444" t="s">
        <v>21344</v>
      </c>
      <c r="G444" t="s">
        <v>19</v>
      </c>
      <c r="H444" t="s">
        <v>18</v>
      </c>
      <c r="I444" t="s">
        <v>21343</v>
      </c>
      <c r="J444" t="s">
        <v>21342</v>
      </c>
      <c r="K444" t="s">
        <v>21341</v>
      </c>
      <c r="L444" t="s">
        <v>21340</v>
      </c>
      <c r="M444" t="s">
        <v>21339</v>
      </c>
      <c r="N444">
        <v>3</v>
      </c>
      <c r="O444" t="s">
        <v>21338</v>
      </c>
      <c r="P444" t="s">
        <v>21337</v>
      </c>
      <c r="Q444" t="s">
        <v>21336</v>
      </c>
      <c r="R444" s="7">
        <v>39569</v>
      </c>
      <c r="S444" s="8">
        <f t="shared" si="56"/>
        <v>2008</v>
      </c>
      <c r="T444" s="8">
        <v>2008</v>
      </c>
      <c r="U444" s="8">
        <f t="shared" si="57"/>
        <v>14</v>
      </c>
      <c r="V444" s="7">
        <v>39569</v>
      </c>
      <c r="W444" t="s">
        <v>1561</v>
      </c>
      <c r="X444" s="2">
        <v>2.0099999999999998</v>
      </c>
      <c r="Y444" s="6">
        <f t="shared" si="54"/>
        <v>5.3655802034115477E-2</v>
      </c>
      <c r="AA444">
        <v>15361276</v>
      </c>
      <c r="AB444">
        <v>18933</v>
      </c>
      <c r="AD444" t="s">
        <v>8</v>
      </c>
      <c r="AE444">
        <v>7</v>
      </c>
      <c r="AF444">
        <v>5</v>
      </c>
      <c r="AG444">
        <v>4524312</v>
      </c>
      <c r="AH444" t="s">
        <v>21335</v>
      </c>
      <c r="AI444" t="s">
        <v>21334</v>
      </c>
      <c r="AJ444" t="s">
        <v>21333</v>
      </c>
      <c r="AK444" t="s">
        <v>21332</v>
      </c>
      <c r="AL444">
        <v>58</v>
      </c>
      <c r="AM444" s="5">
        <f t="shared" si="58"/>
        <v>4.1428571428571432</v>
      </c>
      <c r="AN444" s="4">
        <f t="shared" si="55"/>
        <v>6.274679504516688E-3</v>
      </c>
      <c r="AO444" s="3"/>
      <c r="AP444">
        <v>0</v>
      </c>
      <c r="AQ444" t="s">
        <v>26</v>
      </c>
      <c r="AR444" t="s">
        <v>10946</v>
      </c>
      <c r="AS444" t="s">
        <v>24</v>
      </c>
      <c r="AT444" s="2" t="s">
        <v>0</v>
      </c>
      <c r="AU444" s="1">
        <f t="shared" si="59"/>
        <v>3.9441465275235834</v>
      </c>
      <c r="AV444" s="1">
        <f t="shared" si="60"/>
        <v>2.9965240769316082</v>
      </c>
      <c r="AW444" s="1">
        <f t="shared" si="61"/>
        <v>2.0489016263396325</v>
      </c>
    </row>
    <row r="445" spans="1:49" x14ac:dyDescent="0.2">
      <c r="A445">
        <v>443</v>
      </c>
      <c r="B445" t="s">
        <v>21331</v>
      </c>
      <c r="C445" t="s">
        <v>21330</v>
      </c>
      <c r="F445" t="s">
        <v>21329</v>
      </c>
      <c r="G445" t="s">
        <v>19</v>
      </c>
      <c r="H445" t="s">
        <v>18</v>
      </c>
      <c r="I445" t="s">
        <v>21328</v>
      </c>
      <c r="J445" t="s">
        <v>21327</v>
      </c>
      <c r="K445" t="s">
        <v>21326</v>
      </c>
      <c r="L445" t="s">
        <v>21325</v>
      </c>
      <c r="M445" t="s">
        <v>21324</v>
      </c>
      <c r="N445">
        <v>3</v>
      </c>
      <c r="O445" t="s">
        <v>21323</v>
      </c>
      <c r="P445" t="s">
        <v>21322</v>
      </c>
      <c r="Q445" t="s">
        <v>21321</v>
      </c>
      <c r="R445" s="7">
        <v>39569</v>
      </c>
      <c r="S445" s="8">
        <f t="shared" si="56"/>
        <v>2008</v>
      </c>
      <c r="T445" s="8">
        <v>2008</v>
      </c>
      <c r="U445" s="8">
        <f t="shared" si="57"/>
        <v>14</v>
      </c>
      <c r="V445" s="7">
        <v>39569</v>
      </c>
      <c r="W445" t="s">
        <v>1561</v>
      </c>
      <c r="X445" s="2">
        <v>2.0099999999999998</v>
      </c>
      <c r="Y445" s="6">
        <f t="shared" si="54"/>
        <v>5.3655802034115477E-2</v>
      </c>
      <c r="AA445">
        <v>15361276</v>
      </c>
      <c r="AB445">
        <v>18933</v>
      </c>
      <c r="AD445" t="s">
        <v>8</v>
      </c>
      <c r="AE445">
        <v>7</v>
      </c>
      <c r="AF445">
        <v>5</v>
      </c>
      <c r="AG445">
        <v>4524311</v>
      </c>
      <c r="AH445" t="s">
        <v>21320</v>
      </c>
      <c r="AI445" t="s">
        <v>21319</v>
      </c>
      <c r="AJ445" t="s">
        <v>21318</v>
      </c>
      <c r="AK445" t="s">
        <v>21317</v>
      </c>
      <c r="AL445">
        <v>3</v>
      </c>
      <c r="AM445" s="5">
        <f t="shared" si="58"/>
        <v>0.21428571428571427</v>
      </c>
      <c r="AN445" s="4">
        <f t="shared" si="55"/>
        <v>3.2455238816465621E-4</v>
      </c>
      <c r="AO445" s="3"/>
      <c r="AP445">
        <v>0</v>
      </c>
      <c r="AR445" t="s">
        <v>64</v>
      </c>
      <c r="AS445" t="s">
        <v>21316</v>
      </c>
      <c r="AT445" s="2" t="s">
        <v>0</v>
      </c>
      <c r="AU445" s="1">
        <f t="shared" si="59"/>
        <v>3.7656427140330226</v>
      </c>
      <c r="AV445" s="1">
        <f t="shared" si="60"/>
        <v>2.6990177211140067</v>
      </c>
      <c r="AW445" s="1">
        <f t="shared" si="61"/>
        <v>1.6323927281949904</v>
      </c>
    </row>
    <row r="446" spans="1:49" x14ac:dyDescent="0.2">
      <c r="A446">
        <v>444</v>
      </c>
      <c r="B446" t="s">
        <v>21315</v>
      </c>
      <c r="C446" t="s">
        <v>21314</v>
      </c>
      <c r="F446" t="s">
        <v>21313</v>
      </c>
      <c r="G446" t="s">
        <v>19</v>
      </c>
      <c r="H446" t="s">
        <v>18</v>
      </c>
      <c r="I446" t="s">
        <v>21312</v>
      </c>
      <c r="J446" t="s">
        <v>21311</v>
      </c>
      <c r="K446" t="s">
        <v>21310</v>
      </c>
      <c r="L446" t="s">
        <v>21309</v>
      </c>
      <c r="M446" t="s">
        <v>21249</v>
      </c>
      <c r="N446">
        <v>2</v>
      </c>
      <c r="O446" t="s">
        <v>21308</v>
      </c>
      <c r="P446" t="s">
        <v>21307</v>
      </c>
      <c r="Q446" t="s">
        <v>21306</v>
      </c>
      <c r="R446" s="7">
        <v>39569</v>
      </c>
      <c r="S446" s="8">
        <f t="shared" si="56"/>
        <v>2008</v>
      </c>
      <c r="T446" s="8">
        <v>2008</v>
      </c>
      <c r="U446" s="8">
        <f t="shared" si="57"/>
        <v>14</v>
      </c>
      <c r="V446" s="7">
        <v>39569</v>
      </c>
      <c r="W446" t="s">
        <v>21305</v>
      </c>
      <c r="X446" s="2">
        <v>0.69199999999999995</v>
      </c>
      <c r="Y446" s="6">
        <f t="shared" si="54"/>
        <v>1.8472544779904433E-2</v>
      </c>
      <c r="AA446">
        <v>7407459</v>
      </c>
      <c r="AB446">
        <v>18709</v>
      </c>
      <c r="AD446" t="s">
        <v>8</v>
      </c>
      <c r="AE446">
        <v>25</v>
      </c>
      <c r="AF446">
        <v>3</v>
      </c>
      <c r="AH446" t="s">
        <v>4787</v>
      </c>
      <c r="AI446" t="s">
        <v>21304</v>
      </c>
      <c r="AJ446" t="s">
        <v>21303</v>
      </c>
      <c r="AK446" t="s">
        <v>21302</v>
      </c>
      <c r="AL446">
        <v>14</v>
      </c>
      <c r="AM446" s="5">
        <f t="shared" si="58"/>
        <v>1</v>
      </c>
      <c r="AN446" s="4">
        <f t="shared" si="55"/>
        <v>1.5145778114350624E-3</v>
      </c>
      <c r="AO446" s="3"/>
      <c r="AP446">
        <v>0</v>
      </c>
      <c r="AR446" t="s">
        <v>64</v>
      </c>
      <c r="AT446" s="2">
        <v>2.9670000000000001</v>
      </c>
      <c r="AU446" s="1">
        <f t="shared" si="59"/>
        <v>1.3385154689363621</v>
      </c>
      <c r="AV446" s="1">
        <f t="shared" si="60"/>
        <v>0.99935612956697473</v>
      </c>
      <c r="AW446" s="1">
        <f t="shared" si="61"/>
        <v>0.66019679019758737</v>
      </c>
    </row>
    <row r="447" spans="1:49" x14ac:dyDescent="0.2">
      <c r="A447">
        <v>445</v>
      </c>
      <c r="B447" t="s">
        <v>21301</v>
      </c>
      <c r="C447" t="s">
        <v>21300</v>
      </c>
      <c r="F447" t="s">
        <v>21299</v>
      </c>
      <c r="G447" t="s">
        <v>19</v>
      </c>
      <c r="H447" t="s">
        <v>18</v>
      </c>
      <c r="I447" t="s">
        <v>21298</v>
      </c>
      <c r="J447" t="s">
        <v>21297</v>
      </c>
      <c r="K447" t="s">
        <v>21296</v>
      </c>
      <c r="L447" t="s">
        <v>21295</v>
      </c>
      <c r="M447" t="s">
        <v>1565</v>
      </c>
      <c r="N447">
        <v>2</v>
      </c>
      <c r="O447" t="s">
        <v>21294</v>
      </c>
      <c r="P447" t="s">
        <v>21293</v>
      </c>
      <c r="Q447" t="s">
        <v>21292</v>
      </c>
      <c r="R447" s="7">
        <v>39569</v>
      </c>
      <c r="S447" s="8">
        <f t="shared" si="56"/>
        <v>2008</v>
      </c>
      <c r="T447" s="8">
        <v>2008</v>
      </c>
      <c r="U447" s="8">
        <f t="shared" si="57"/>
        <v>14</v>
      </c>
      <c r="V447" s="7">
        <v>39569</v>
      </c>
      <c r="W447" t="s">
        <v>1561</v>
      </c>
      <c r="X447" s="2">
        <v>2.0099999999999998</v>
      </c>
      <c r="Y447" s="6">
        <f t="shared" si="54"/>
        <v>5.3655802034115477E-2</v>
      </c>
      <c r="AA447">
        <v>15361276</v>
      </c>
      <c r="AB447">
        <v>18933</v>
      </c>
      <c r="AD447" t="s">
        <v>8</v>
      </c>
      <c r="AE447">
        <v>7</v>
      </c>
      <c r="AF447">
        <v>5</v>
      </c>
      <c r="AG447">
        <v>4524313</v>
      </c>
      <c r="AH447" t="s">
        <v>21291</v>
      </c>
      <c r="AI447" t="s">
        <v>21290</v>
      </c>
      <c r="AJ447" t="s">
        <v>21289</v>
      </c>
      <c r="AK447" t="s">
        <v>21288</v>
      </c>
      <c r="AL447">
        <v>98</v>
      </c>
      <c r="AM447" s="5">
        <f t="shared" si="58"/>
        <v>7</v>
      </c>
      <c r="AN447" s="4">
        <f t="shared" si="55"/>
        <v>1.0602044680045438E-2</v>
      </c>
      <c r="AO447" s="3"/>
      <c r="AP447">
        <v>0</v>
      </c>
      <c r="AR447" t="s">
        <v>21287</v>
      </c>
      <c r="AS447" t="s">
        <v>11665</v>
      </c>
      <c r="AT447" s="2" t="s">
        <v>0</v>
      </c>
      <c r="AU447" s="1">
        <f t="shared" si="59"/>
        <v>4.0739674827894463</v>
      </c>
      <c r="AV447" s="1">
        <f t="shared" si="60"/>
        <v>3.2128923357080459</v>
      </c>
      <c r="AW447" s="1">
        <f t="shared" si="61"/>
        <v>2.3518171886266446</v>
      </c>
    </row>
    <row r="448" spans="1:49" x14ac:dyDescent="0.2">
      <c r="A448">
        <v>446</v>
      </c>
      <c r="B448" t="s">
        <v>21286</v>
      </c>
      <c r="C448" t="s">
        <v>21285</v>
      </c>
      <c r="F448" t="s">
        <v>21284</v>
      </c>
      <c r="G448" t="s">
        <v>19</v>
      </c>
      <c r="H448" t="s">
        <v>18</v>
      </c>
      <c r="I448" t="s">
        <v>21283</v>
      </c>
      <c r="J448" t="s">
        <v>21282</v>
      </c>
      <c r="K448" t="s">
        <v>21281</v>
      </c>
      <c r="L448" t="s">
        <v>21280</v>
      </c>
      <c r="M448" t="s">
        <v>21279</v>
      </c>
      <c r="N448">
        <v>3</v>
      </c>
      <c r="O448" t="s">
        <v>21278</v>
      </c>
      <c r="P448" t="s">
        <v>21277</v>
      </c>
      <c r="Q448" t="s">
        <v>21276</v>
      </c>
      <c r="R448" s="7">
        <v>39569</v>
      </c>
      <c r="S448" s="8">
        <f t="shared" si="56"/>
        <v>2008</v>
      </c>
      <c r="T448" s="8">
        <v>2008</v>
      </c>
      <c r="U448" s="8">
        <f t="shared" si="57"/>
        <v>14</v>
      </c>
      <c r="V448" s="7">
        <v>39569</v>
      </c>
      <c r="W448" t="s">
        <v>21275</v>
      </c>
      <c r="X448" s="2">
        <v>0.57399999999999995</v>
      </c>
      <c r="Y448" s="6">
        <f t="shared" si="54"/>
        <v>1.5322602172926509E-2</v>
      </c>
      <c r="AA448" t="s">
        <v>21274</v>
      </c>
      <c r="AB448">
        <v>15464</v>
      </c>
      <c r="AD448" t="s">
        <v>8</v>
      </c>
      <c r="AE448">
        <v>7</v>
      </c>
      <c r="AF448">
        <v>3</v>
      </c>
      <c r="AG448">
        <v>4420100</v>
      </c>
      <c r="AH448" t="s">
        <v>21273</v>
      </c>
      <c r="AI448" t="s">
        <v>21272</v>
      </c>
      <c r="AJ448" t="s">
        <v>21271</v>
      </c>
      <c r="AK448" t="s">
        <v>21270</v>
      </c>
      <c r="AL448">
        <v>81</v>
      </c>
      <c r="AM448" s="5">
        <f t="shared" si="58"/>
        <v>5.7857142857142856</v>
      </c>
      <c r="AN448" s="4">
        <f t="shared" si="55"/>
        <v>8.7629144804457181E-3</v>
      </c>
      <c r="AO448" s="3"/>
      <c r="AP448">
        <v>0</v>
      </c>
      <c r="AQ448" t="s">
        <v>8655</v>
      </c>
      <c r="AR448">
        <v>90607011</v>
      </c>
      <c r="AS448" t="s">
        <v>15006</v>
      </c>
      <c r="AT448" s="2">
        <v>2.57</v>
      </c>
      <c r="AU448" s="1">
        <f t="shared" si="59"/>
        <v>1.3354695865182273</v>
      </c>
      <c r="AV448" s="1">
        <f t="shared" si="60"/>
        <v>1.2042758326686114</v>
      </c>
      <c r="AW448" s="1">
        <f t="shared" si="61"/>
        <v>1.0730820788189954</v>
      </c>
    </row>
    <row r="449" spans="1:49" x14ac:dyDescent="0.2">
      <c r="A449">
        <v>447</v>
      </c>
      <c r="B449" t="s">
        <v>21269</v>
      </c>
      <c r="C449" t="s">
        <v>21268</v>
      </c>
      <c r="F449" t="s">
        <v>21267</v>
      </c>
      <c r="G449" t="s">
        <v>19</v>
      </c>
      <c r="H449" t="s">
        <v>18</v>
      </c>
      <c r="I449" t="s">
        <v>21266</v>
      </c>
      <c r="J449" t="s">
        <v>21265</v>
      </c>
      <c r="K449" t="s">
        <v>21264</v>
      </c>
      <c r="L449" t="s">
        <v>21263</v>
      </c>
      <c r="M449" t="s">
        <v>137</v>
      </c>
      <c r="N449">
        <v>4</v>
      </c>
      <c r="O449" t="s">
        <v>21262</v>
      </c>
      <c r="P449" t="s">
        <v>21261</v>
      </c>
      <c r="Q449" t="s">
        <v>21260</v>
      </c>
      <c r="R449" s="7">
        <v>39569</v>
      </c>
      <c r="S449" s="8">
        <f t="shared" si="56"/>
        <v>2008</v>
      </c>
      <c r="T449" s="8">
        <v>2008</v>
      </c>
      <c r="U449" s="8">
        <f t="shared" si="57"/>
        <v>14</v>
      </c>
      <c r="V449" s="7">
        <v>39569</v>
      </c>
      <c r="W449" t="s">
        <v>1247</v>
      </c>
      <c r="X449" s="2">
        <v>1.3720000000000001</v>
      </c>
      <c r="Y449" s="6">
        <f t="shared" si="54"/>
        <v>3.662475641333654E-2</v>
      </c>
      <c r="AA449">
        <v>189480</v>
      </c>
      <c r="AB449">
        <v>17366</v>
      </c>
      <c r="AD449" t="s">
        <v>8</v>
      </c>
      <c r="AE449">
        <v>56</v>
      </c>
      <c r="AF449">
        <v>5</v>
      </c>
      <c r="AG449">
        <v>4481360</v>
      </c>
      <c r="AH449" t="s">
        <v>5644</v>
      </c>
      <c r="AI449" t="s">
        <v>21259</v>
      </c>
      <c r="AJ449" t="s">
        <v>21258</v>
      </c>
      <c r="AK449" t="s">
        <v>21257</v>
      </c>
      <c r="AL449">
        <v>10</v>
      </c>
      <c r="AM449" s="5">
        <f t="shared" si="58"/>
        <v>0.7142857142857143</v>
      </c>
      <c r="AN449" s="4">
        <f t="shared" si="55"/>
        <v>1.0818412938821875E-3</v>
      </c>
      <c r="AO449" s="3"/>
      <c r="AP449">
        <v>0</v>
      </c>
      <c r="AR449" t="s">
        <v>64</v>
      </c>
      <c r="AT449" s="2" t="s">
        <v>0</v>
      </c>
      <c r="AU449" s="1">
        <f t="shared" si="59"/>
        <v>2.5961881877500232</v>
      </c>
      <c r="AV449" s="1">
        <f t="shared" si="60"/>
        <v>1.8853298853609364</v>
      </c>
      <c r="AW449" s="1">
        <f t="shared" si="61"/>
        <v>1.1744715829718493</v>
      </c>
    </row>
    <row r="450" spans="1:49" x14ac:dyDescent="0.2">
      <c r="A450">
        <v>448</v>
      </c>
      <c r="B450" t="s">
        <v>21256</v>
      </c>
      <c r="C450" t="s">
        <v>21255</v>
      </c>
      <c r="F450" t="s">
        <v>21254</v>
      </c>
      <c r="G450" t="s">
        <v>19</v>
      </c>
      <c r="H450" t="s">
        <v>18</v>
      </c>
      <c r="I450" t="s">
        <v>21253</v>
      </c>
      <c r="J450" t="s">
        <v>21252</v>
      </c>
      <c r="K450" t="s">
        <v>21251</v>
      </c>
      <c r="L450" t="s">
        <v>21250</v>
      </c>
      <c r="M450" t="s">
        <v>21249</v>
      </c>
      <c r="N450">
        <v>3</v>
      </c>
      <c r="O450" t="s">
        <v>21248</v>
      </c>
      <c r="P450" t="s">
        <v>21247</v>
      </c>
      <c r="Q450" t="s">
        <v>21246</v>
      </c>
      <c r="R450" s="7">
        <v>39569</v>
      </c>
      <c r="S450" s="8">
        <f t="shared" si="56"/>
        <v>2008</v>
      </c>
      <c r="T450" s="8">
        <v>2008</v>
      </c>
      <c r="U450" s="8">
        <f t="shared" si="57"/>
        <v>14</v>
      </c>
      <c r="V450" s="7">
        <v>39569</v>
      </c>
      <c r="W450" t="s">
        <v>1247</v>
      </c>
      <c r="X450" s="2">
        <v>1.3720000000000001</v>
      </c>
      <c r="Y450" s="6">
        <f t="shared" ref="Y450:Y513" si="62">(X450-$Z$4)/($Z$3-$Z$4)</f>
        <v>3.662475641333654E-2</v>
      </c>
      <c r="AA450">
        <v>189480</v>
      </c>
      <c r="AB450">
        <v>17366</v>
      </c>
      <c r="AD450" t="s">
        <v>8</v>
      </c>
      <c r="AE450">
        <v>56</v>
      </c>
      <c r="AF450">
        <v>5</v>
      </c>
      <c r="AG450">
        <v>4484969</v>
      </c>
      <c r="AH450" t="s">
        <v>21245</v>
      </c>
      <c r="AI450" t="s">
        <v>21244</v>
      </c>
      <c r="AJ450" t="s">
        <v>21243</v>
      </c>
      <c r="AK450" t="s">
        <v>21242</v>
      </c>
      <c r="AL450">
        <v>6</v>
      </c>
      <c r="AM450" s="5">
        <f t="shared" si="58"/>
        <v>0.42857142857142855</v>
      </c>
      <c r="AN450" s="4">
        <f t="shared" ref="AN450:AN513" si="63">(AM450-$AO$4)/($AO$3-$AO$4)</f>
        <v>6.4910477632931242E-4</v>
      </c>
      <c r="AO450" s="3"/>
      <c r="AP450">
        <v>0</v>
      </c>
      <c r="AR450" t="s">
        <v>64</v>
      </c>
      <c r="AT450" s="2" t="s">
        <v>0</v>
      </c>
      <c r="AU450" s="1">
        <f t="shared" si="59"/>
        <v>2.583206092223437</v>
      </c>
      <c r="AV450" s="1">
        <f t="shared" si="60"/>
        <v>1.8636930594832926</v>
      </c>
      <c r="AW450" s="1">
        <f t="shared" si="61"/>
        <v>1.1441800267431481</v>
      </c>
    </row>
    <row r="451" spans="1:49" x14ac:dyDescent="0.2">
      <c r="A451">
        <v>449</v>
      </c>
      <c r="B451" t="s">
        <v>21241</v>
      </c>
      <c r="C451" t="s">
        <v>21240</v>
      </c>
      <c r="F451" t="s">
        <v>21239</v>
      </c>
      <c r="G451" t="s">
        <v>19</v>
      </c>
      <c r="H451" t="s">
        <v>18</v>
      </c>
      <c r="I451" t="s">
        <v>21238</v>
      </c>
      <c r="J451" t="s">
        <v>21237</v>
      </c>
      <c r="K451" t="s">
        <v>21236</v>
      </c>
      <c r="L451" t="s">
        <v>21235</v>
      </c>
      <c r="M451" t="s">
        <v>21234</v>
      </c>
      <c r="N451">
        <v>5</v>
      </c>
      <c r="O451" t="s">
        <v>21233</v>
      </c>
      <c r="P451" t="s">
        <v>21232</v>
      </c>
      <c r="Q451" t="s">
        <v>21231</v>
      </c>
      <c r="R451" s="7">
        <v>39569</v>
      </c>
      <c r="S451" s="8">
        <f t="shared" si="56"/>
        <v>2008</v>
      </c>
      <c r="T451" s="8">
        <v>2008</v>
      </c>
      <c r="U451" s="8">
        <f t="shared" si="57"/>
        <v>14</v>
      </c>
      <c r="V451" s="7">
        <v>39569</v>
      </c>
      <c r="W451" t="s">
        <v>2080</v>
      </c>
      <c r="X451" s="2">
        <v>1.6519999999999999</v>
      </c>
      <c r="Y451" s="6">
        <f t="shared" si="62"/>
        <v>4.409919649769093E-2</v>
      </c>
      <c r="AA451" t="s">
        <v>2079</v>
      </c>
      <c r="AB451">
        <v>17337</v>
      </c>
      <c r="AD451" t="s">
        <v>8</v>
      </c>
      <c r="AE451">
        <v>56</v>
      </c>
      <c r="AF451">
        <v>5</v>
      </c>
      <c r="AH451" t="s">
        <v>21230</v>
      </c>
      <c r="AI451" t="s">
        <v>21229</v>
      </c>
      <c r="AJ451" t="s">
        <v>21228</v>
      </c>
      <c r="AK451" t="s">
        <v>21227</v>
      </c>
      <c r="AL451">
        <v>59</v>
      </c>
      <c r="AM451" s="5">
        <f t="shared" si="58"/>
        <v>4.2142857142857144</v>
      </c>
      <c r="AN451" s="4">
        <f t="shared" si="63"/>
        <v>6.3828636339049068E-3</v>
      </c>
      <c r="AO451" s="3"/>
      <c r="AP451">
        <v>0</v>
      </c>
      <c r="AR451" t="s">
        <v>64</v>
      </c>
      <c r="AT451" s="2" t="s">
        <v>0</v>
      </c>
      <c r="AU451" s="1">
        <f t="shared" si="59"/>
        <v>3.2784296638555124</v>
      </c>
      <c r="AV451" s="1">
        <f t="shared" si="60"/>
        <v>2.524103006579792</v>
      </c>
      <c r="AW451" s="1">
        <f t="shared" si="61"/>
        <v>1.769776349304071</v>
      </c>
    </row>
    <row r="452" spans="1:49" x14ac:dyDescent="0.2">
      <c r="A452">
        <v>450</v>
      </c>
      <c r="B452" t="s">
        <v>21226</v>
      </c>
      <c r="C452" t="s">
        <v>21225</v>
      </c>
      <c r="F452" t="s">
        <v>21224</v>
      </c>
      <c r="G452" t="s">
        <v>19</v>
      </c>
      <c r="H452" t="s">
        <v>18</v>
      </c>
      <c r="I452" t="s">
        <v>1732</v>
      </c>
      <c r="J452" t="s">
        <v>1731</v>
      </c>
      <c r="K452" t="s">
        <v>1730</v>
      </c>
      <c r="L452" t="s">
        <v>1729</v>
      </c>
      <c r="M452" t="s">
        <v>1728</v>
      </c>
      <c r="N452">
        <v>2</v>
      </c>
      <c r="O452" t="s">
        <v>21223</v>
      </c>
      <c r="P452" t="s">
        <v>21222</v>
      </c>
      <c r="Q452" t="s">
        <v>21221</v>
      </c>
      <c r="R452" s="7">
        <v>39569</v>
      </c>
      <c r="S452" s="8">
        <f t="shared" si="56"/>
        <v>2008</v>
      </c>
      <c r="T452" s="8">
        <v>2008</v>
      </c>
      <c r="U452" s="8">
        <f t="shared" si="57"/>
        <v>14</v>
      </c>
      <c r="V452" s="7">
        <v>39569</v>
      </c>
      <c r="W452" t="s">
        <v>21220</v>
      </c>
      <c r="X452" s="2">
        <v>1.69</v>
      </c>
      <c r="Y452" s="6">
        <f t="shared" si="62"/>
        <v>4.5113584794853313E-2</v>
      </c>
      <c r="AA452">
        <v>310239</v>
      </c>
      <c r="AB452">
        <v>14003</v>
      </c>
      <c r="AC452">
        <v>14754983</v>
      </c>
      <c r="AD452" t="s">
        <v>8</v>
      </c>
      <c r="AE452">
        <v>51</v>
      </c>
      <c r="AF452">
        <v>3</v>
      </c>
      <c r="AH452" t="s">
        <v>21219</v>
      </c>
      <c r="AI452" t="s">
        <v>21218</v>
      </c>
      <c r="AJ452" t="s">
        <v>21217</v>
      </c>
      <c r="AK452" t="s">
        <v>21216</v>
      </c>
      <c r="AL452">
        <v>11</v>
      </c>
      <c r="AM452" s="5">
        <f t="shared" si="58"/>
        <v>0.7857142857142857</v>
      </c>
      <c r="AN452" s="4">
        <f t="shared" si="63"/>
        <v>1.1900254232704063E-3</v>
      </c>
      <c r="AO452" s="3"/>
      <c r="AP452">
        <v>0</v>
      </c>
      <c r="AR452" t="s">
        <v>64</v>
      </c>
      <c r="AT452" s="2">
        <v>4.0730000000000004</v>
      </c>
      <c r="AU452" s="1">
        <f t="shared" si="59"/>
        <v>3.193651698337844</v>
      </c>
      <c r="AV452" s="1">
        <f t="shared" si="60"/>
        <v>2.315180510906186</v>
      </c>
      <c r="AW452" s="1">
        <f t="shared" si="61"/>
        <v>1.4367093234745278</v>
      </c>
    </row>
    <row r="453" spans="1:49" x14ac:dyDescent="0.2">
      <c r="A453">
        <v>451</v>
      </c>
      <c r="B453" t="s">
        <v>21215</v>
      </c>
      <c r="C453" t="s">
        <v>21214</v>
      </c>
      <c r="F453" t="s">
        <v>21213</v>
      </c>
      <c r="G453" t="s">
        <v>19</v>
      </c>
      <c r="H453" t="s">
        <v>18</v>
      </c>
      <c r="I453" t="s">
        <v>21212</v>
      </c>
      <c r="J453" t="s">
        <v>21211</v>
      </c>
      <c r="K453" t="s">
        <v>21210</v>
      </c>
      <c r="L453" t="s">
        <v>21209</v>
      </c>
      <c r="M453" t="s">
        <v>21208</v>
      </c>
      <c r="N453">
        <v>5</v>
      </c>
      <c r="O453" t="s">
        <v>21207</v>
      </c>
      <c r="P453" t="s">
        <v>21206</v>
      </c>
      <c r="Q453" t="s">
        <v>21205</v>
      </c>
      <c r="R453" s="7">
        <v>39569</v>
      </c>
      <c r="S453" s="8">
        <f t="shared" si="56"/>
        <v>2008</v>
      </c>
      <c r="T453" s="8">
        <v>2008</v>
      </c>
      <c r="U453" s="8">
        <f t="shared" si="57"/>
        <v>14</v>
      </c>
      <c r="V453" s="7">
        <v>39569</v>
      </c>
      <c r="W453" t="s">
        <v>7190</v>
      </c>
      <c r="X453" s="2">
        <v>2.3759999999999999</v>
      </c>
      <c r="Y453" s="6">
        <f t="shared" si="62"/>
        <v>6.3425963001521576E-2</v>
      </c>
      <c r="AA453" t="s">
        <v>7189</v>
      </c>
      <c r="AB453">
        <v>26765</v>
      </c>
      <c r="AC453">
        <v>15384357</v>
      </c>
      <c r="AD453" t="s">
        <v>8</v>
      </c>
      <c r="AE453">
        <v>678</v>
      </c>
      <c r="AF453">
        <v>1</v>
      </c>
      <c r="AH453" t="s">
        <v>21204</v>
      </c>
      <c r="AI453" t="s">
        <v>21203</v>
      </c>
      <c r="AJ453" t="s">
        <v>21202</v>
      </c>
      <c r="AK453" t="s">
        <v>21201</v>
      </c>
      <c r="AL453">
        <v>32</v>
      </c>
      <c r="AM453" s="5">
        <f t="shared" si="58"/>
        <v>2.2857142857142856</v>
      </c>
      <c r="AN453" s="4">
        <f t="shared" si="63"/>
        <v>3.4618921404229999E-3</v>
      </c>
      <c r="AO453" s="3"/>
      <c r="AP453">
        <v>0</v>
      </c>
      <c r="AR453" t="s">
        <v>64</v>
      </c>
      <c r="AT453" s="2">
        <v>5.8739999999999997</v>
      </c>
      <c r="AU453" s="1">
        <f t="shared" si="59"/>
        <v>4.5436741743191993</v>
      </c>
      <c r="AV453" s="1">
        <f t="shared" si="60"/>
        <v>3.3443927570972289</v>
      </c>
      <c r="AW453" s="1">
        <f t="shared" si="61"/>
        <v>2.1451113398752573</v>
      </c>
    </row>
    <row r="454" spans="1:49" x14ac:dyDescent="0.2">
      <c r="A454">
        <v>452</v>
      </c>
      <c r="B454" t="s">
        <v>21200</v>
      </c>
      <c r="C454" t="s">
        <v>21199</v>
      </c>
      <c r="F454" t="s">
        <v>21198</v>
      </c>
      <c r="G454" t="s">
        <v>19</v>
      </c>
      <c r="H454" t="s">
        <v>18</v>
      </c>
      <c r="I454" t="s">
        <v>10633</v>
      </c>
      <c r="J454">
        <v>60021200</v>
      </c>
      <c r="K454" t="s">
        <v>10632</v>
      </c>
      <c r="L454" t="s">
        <v>686</v>
      </c>
      <c r="M454" t="s">
        <v>200</v>
      </c>
      <c r="N454">
        <v>5</v>
      </c>
      <c r="O454" t="s">
        <v>21197</v>
      </c>
      <c r="P454" t="s">
        <v>21196</v>
      </c>
      <c r="Q454" t="s">
        <v>10629</v>
      </c>
      <c r="R454" s="7">
        <v>39569</v>
      </c>
      <c r="S454" s="8">
        <f t="shared" ref="S454:S517" si="64">YEAR(R454)</f>
        <v>2008</v>
      </c>
      <c r="T454" s="8">
        <v>2008</v>
      </c>
      <c r="U454" s="8">
        <f t="shared" ref="U454:U517" si="65">2022-T454</f>
        <v>14</v>
      </c>
      <c r="V454" s="7">
        <v>39569</v>
      </c>
      <c r="W454" t="s">
        <v>18702</v>
      </c>
      <c r="X454" s="2" t="s">
        <v>0</v>
      </c>
      <c r="Y454" s="6" t="e">
        <f t="shared" si="62"/>
        <v>#VALUE!</v>
      </c>
      <c r="AA454">
        <v>10092757</v>
      </c>
      <c r="AB454">
        <v>145627</v>
      </c>
      <c r="AC454">
        <v>18622836</v>
      </c>
      <c r="AD454" t="s">
        <v>8</v>
      </c>
      <c r="AE454">
        <v>51</v>
      </c>
      <c r="AF454">
        <v>5</v>
      </c>
      <c r="AH454" t="s">
        <v>21195</v>
      </c>
      <c r="AI454" t="s">
        <v>21194</v>
      </c>
      <c r="AJ454" t="s">
        <v>21193</v>
      </c>
      <c r="AK454" t="s">
        <v>21192</v>
      </c>
      <c r="AL454">
        <v>3</v>
      </c>
      <c r="AM454" s="5">
        <f t="shared" ref="AM454:AM517" si="66">AL454/U454</f>
        <v>0.21428571428571427</v>
      </c>
      <c r="AN454" s="4">
        <f t="shared" si="63"/>
        <v>3.2455238816465621E-4</v>
      </c>
      <c r="AO454" s="3"/>
      <c r="AP454">
        <v>0</v>
      </c>
      <c r="AQ454" t="s">
        <v>193</v>
      </c>
      <c r="AR454" t="s">
        <v>21191</v>
      </c>
      <c r="AS454" t="s">
        <v>192</v>
      </c>
      <c r="AT454" s="2" t="s">
        <v>0</v>
      </c>
      <c r="AU454" s="1" t="e">
        <f t="shared" ref="AU454:AU517" si="67">(Y454*0.7+AN454*0.3)*100</f>
        <v>#VALUE!</v>
      </c>
      <c r="AV454" s="1" t="e">
        <f t="shared" ref="AV454:AV517" si="68">(Y454*0.5+AN454*0.5)*100</f>
        <v>#VALUE!</v>
      </c>
      <c r="AW454" s="1" t="e">
        <f t="shared" ref="AW454:AW517" si="69">(Y454*0.3+AN454*0.7)*100</f>
        <v>#VALUE!</v>
      </c>
    </row>
    <row r="455" spans="1:49" x14ac:dyDescent="0.2">
      <c r="A455">
        <v>453</v>
      </c>
      <c r="B455" t="s">
        <v>21190</v>
      </c>
      <c r="C455" t="s">
        <v>21189</v>
      </c>
      <c r="D455" t="s">
        <v>21188</v>
      </c>
      <c r="F455" t="s">
        <v>21187</v>
      </c>
      <c r="G455" t="s">
        <v>19</v>
      </c>
      <c r="H455" t="s">
        <v>18</v>
      </c>
      <c r="I455" t="s">
        <v>21186</v>
      </c>
      <c r="J455">
        <v>60061193</v>
      </c>
      <c r="K455" t="s">
        <v>21185</v>
      </c>
      <c r="L455" t="s">
        <v>21184</v>
      </c>
      <c r="M455" t="s">
        <v>21183</v>
      </c>
      <c r="N455">
        <v>4</v>
      </c>
      <c r="O455" t="s">
        <v>21182</v>
      </c>
      <c r="P455" t="s">
        <v>21181</v>
      </c>
      <c r="Q455" t="s">
        <v>21180</v>
      </c>
      <c r="R455" s="7">
        <v>39569</v>
      </c>
      <c r="S455" s="8">
        <f t="shared" si="64"/>
        <v>2008</v>
      </c>
      <c r="T455" s="8">
        <v>2008</v>
      </c>
      <c r="U455" s="8">
        <f t="shared" si="65"/>
        <v>14</v>
      </c>
      <c r="V455" s="7">
        <v>39569</v>
      </c>
      <c r="W455" t="s">
        <v>21179</v>
      </c>
      <c r="X455" s="2">
        <v>0.58099999999999996</v>
      </c>
      <c r="Y455" s="6">
        <f t="shared" si="62"/>
        <v>1.5509463175035369E-2</v>
      </c>
      <c r="AA455">
        <v>13869477</v>
      </c>
      <c r="AB455">
        <v>29121</v>
      </c>
      <c r="AD455" t="s">
        <v>8</v>
      </c>
      <c r="AE455">
        <v>40</v>
      </c>
      <c r="AF455">
        <v>7</v>
      </c>
      <c r="AH455" t="s">
        <v>21178</v>
      </c>
      <c r="AI455" t="s">
        <v>21177</v>
      </c>
      <c r="AJ455" t="s">
        <v>21176</v>
      </c>
      <c r="AK455" t="s">
        <v>21175</v>
      </c>
      <c r="AL455">
        <v>33</v>
      </c>
      <c r="AM455" s="5">
        <f t="shared" si="66"/>
        <v>2.3571428571428572</v>
      </c>
      <c r="AN455" s="4">
        <f t="shared" si="63"/>
        <v>3.5700762698112187E-3</v>
      </c>
      <c r="AO455" s="3"/>
      <c r="AP455">
        <v>0</v>
      </c>
      <c r="AR455" t="s">
        <v>64</v>
      </c>
      <c r="AT455" s="2" t="s">
        <v>0</v>
      </c>
      <c r="AU455" s="1">
        <f t="shared" si="67"/>
        <v>1.1927647103468122</v>
      </c>
      <c r="AV455" s="1">
        <f t="shared" si="68"/>
        <v>0.95397697224232947</v>
      </c>
      <c r="AW455" s="1">
        <f t="shared" si="69"/>
        <v>0.71518923413784641</v>
      </c>
    </row>
    <row r="456" spans="1:49" x14ac:dyDescent="0.2">
      <c r="A456">
        <v>454</v>
      </c>
      <c r="B456" t="s">
        <v>21174</v>
      </c>
      <c r="C456" t="s">
        <v>21173</v>
      </c>
      <c r="F456" t="s">
        <v>21172</v>
      </c>
      <c r="G456" t="s">
        <v>19</v>
      </c>
      <c r="H456" t="s">
        <v>18</v>
      </c>
      <c r="I456" t="s">
        <v>21171</v>
      </c>
      <c r="J456" t="s">
        <v>21170</v>
      </c>
      <c r="K456" t="s">
        <v>21169</v>
      </c>
      <c r="L456" t="s">
        <v>21168</v>
      </c>
      <c r="M456" t="s">
        <v>21167</v>
      </c>
      <c r="N456">
        <v>3</v>
      </c>
      <c r="O456" t="s">
        <v>21166</v>
      </c>
      <c r="P456" t="s">
        <v>21165</v>
      </c>
      <c r="Q456" t="s">
        <v>21164</v>
      </c>
      <c r="R456" s="7">
        <v>39569</v>
      </c>
      <c r="S456" s="8">
        <f t="shared" si="64"/>
        <v>2008</v>
      </c>
      <c r="T456" s="8">
        <v>2008</v>
      </c>
      <c r="U456" s="8">
        <f t="shared" si="65"/>
        <v>14</v>
      </c>
      <c r="V456" s="7">
        <v>39569</v>
      </c>
      <c r="W456" t="s">
        <v>1526</v>
      </c>
      <c r="X456" s="2">
        <v>1.218</v>
      </c>
      <c r="Y456" s="6">
        <f t="shared" si="62"/>
        <v>3.2513814366941618E-2</v>
      </c>
      <c r="AA456">
        <v>189448</v>
      </c>
      <c r="AB456">
        <v>15107</v>
      </c>
      <c r="AD456" t="s">
        <v>8</v>
      </c>
      <c r="AE456">
        <v>54</v>
      </c>
      <c r="AF456">
        <v>5</v>
      </c>
      <c r="AH456" t="s">
        <v>21163</v>
      </c>
      <c r="AI456" t="s">
        <v>21162</v>
      </c>
      <c r="AJ456" t="s">
        <v>21161</v>
      </c>
      <c r="AK456" t="s">
        <v>21160</v>
      </c>
      <c r="AL456">
        <v>38</v>
      </c>
      <c r="AM456" s="5">
        <f t="shared" si="66"/>
        <v>2.7142857142857144</v>
      </c>
      <c r="AN456" s="4">
        <f t="shared" si="63"/>
        <v>4.1109969167523125E-3</v>
      </c>
      <c r="AO456" s="3"/>
      <c r="AP456">
        <v>0</v>
      </c>
      <c r="AR456" t="s">
        <v>64</v>
      </c>
      <c r="AT456" s="2" t="s">
        <v>0</v>
      </c>
      <c r="AU456" s="1">
        <f t="shared" si="67"/>
        <v>2.3992969131884827</v>
      </c>
      <c r="AV456" s="1">
        <f t="shared" si="68"/>
        <v>1.8312405641846965</v>
      </c>
      <c r="AW456" s="1">
        <f t="shared" si="69"/>
        <v>1.2631842151809105</v>
      </c>
    </row>
    <row r="457" spans="1:49" x14ac:dyDescent="0.2">
      <c r="A457">
        <v>455</v>
      </c>
      <c r="B457" t="s">
        <v>21159</v>
      </c>
      <c r="C457" t="s">
        <v>21158</v>
      </c>
      <c r="F457" t="s">
        <v>21157</v>
      </c>
      <c r="G457" t="s">
        <v>19</v>
      </c>
      <c r="H457" t="s">
        <v>18</v>
      </c>
      <c r="I457" t="s">
        <v>21156</v>
      </c>
      <c r="J457" t="s">
        <v>21151</v>
      </c>
      <c r="K457" t="s">
        <v>21155</v>
      </c>
      <c r="L457" t="s">
        <v>21154</v>
      </c>
      <c r="M457" t="s">
        <v>3349</v>
      </c>
      <c r="N457">
        <v>2</v>
      </c>
      <c r="O457" t="s">
        <v>21153</v>
      </c>
      <c r="P457" t="s">
        <v>21152</v>
      </c>
      <c r="Q457" t="s">
        <v>21151</v>
      </c>
      <c r="R457" s="7">
        <v>39569</v>
      </c>
      <c r="S457" s="8">
        <f t="shared" si="64"/>
        <v>2008</v>
      </c>
      <c r="T457" s="8">
        <v>2008</v>
      </c>
      <c r="U457" s="8">
        <f t="shared" si="65"/>
        <v>14</v>
      </c>
      <c r="V457" s="7">
        <v>39569</v>
      </c>
      <c r="W457" t="s">
        <v>589</v>
      </c>
      <c r="X457" s="2">
        <v>0.33500000000000002</v>
      </c>
      <c r="Y457" s="6">
        <f t="shared" si="62"/>
        <v>8.94263367235258E-3</v>
      </c>
      <c r="AA457">
        <v>10964290</v>
      </c>
      <c r="AB457">
        <v>18201</v>
      </c>
      <c r="AC457" t="s">
        <v>588</v>
      </c>
      <c r="AD457" t="s">
        <v>8</v>
      </c>
      <c r="AE457">
        <v>18</v>
      </c>
      <c r="AF457">
        <v>3</v>
      </c>
      <c r="AH457" t="s">
        <v>10525</v>
      </c>
      <c r="AI457" t="s">
        <v>21150</v>
      </c>
      <c r="AJ457" t="s">
        <v>21149</v>
      </c>
      <c r="AK457" t="s">
        <v>21148</v>
      </c>
      <c r="AL457">
        <v>0</v>
      </c>
      <c r="AM457" s="5">
        <f t="shared" si="66"/>
        <v>0</v>
      </c>
      <c r="AN457" s="4">
        <f t="shared" si="63"/>
        <v>0</v>
      </c>
      <c r="AO457" s="3"/>
      <c r="AP457">
        <v>0</v>
      </c>
      <c r="AR457" t="s">
        <v>64</v>
      </c>
      <c r="AT457" s="2">
        <v>1.694</v>
      </c>
      <c r="AU457" s="1">
        <f t="shared" si="67"/>
        <v>0.62598435706468059</v>
      </c>
      <c r="AV457" s="1">
        <f t="shared" si="68"/>
        <v>0.44713168361762901</v>
      </c>
      <c r="AW457" s="1">
        <f t="shared" si="69"/>
        <v>0.26827901017057743</v>
      </c>
    </row>
    <row r="458" spans="1:49" x14ac:dyDescent="0.2">
      <c r="A458">
        <v>456</v>
      </c>
      <c r="B458" t="s">
        <v>21147</v>
      </c>
      <c r="C458" t="s">
        <v>21146</v>
      </c>
      <c r="D458" t="s">
        <v>21145</v>
      </c>
      <c r="E458">
        <v>18222996</v>
      </c>
      <c r="F458" t="s">
        <v>21144</v>
      </c>
      <c r="G458" t="s">
        <v>19</v>
      </c>
      <c r="H458" t="s">
        <v>18</v>
      </c>
      <c r="I458" t="s">
        <v>21143</v>
      </c>
      <c r="J458" t="s">
        <v>21142</v>
      </c>
      <c r="K458" t="s">
        <v>21141</v>
      </c>
      <c r="L458" t="s">
        <v>21140</v>
      </c>
      <c r="M458" t="s">
        <v>21139</v>
      </c>
      <c r="N458">
        <v>5</v>
      </c>
      <c r="O458" t="s">
        <v>21138</v>
      </c>
      <c r="P458" t="s">
        <v>21137</v>
      </c>
      <c r="Q458" t="s">
        <v>21136</v>
      </c>
      <c r="R458" s="7">
        <v>39569</v>
      </c>
      <c r="S458" s="8">
        <f t="shared" si="64"/>
        <v>2008</v>
      </c>
      <c r="T458" s="8">
        <v>2008</v>
      </c>
      <c r="U458" s="8">
        <f t="shared" si="65"/>
        <v>14</v>
      </c>
      <c r="V458" s="7">
        <v>39569</v>
      </c>
      <c r="W458" t="s">
        <v>16066</v>
      </c>
      <c r="X458" s="2">
        <v>1.7130000000000001</v>
      </c>
      <c r="Y458" s="6">
        <f t="shared" si="62"/>
        <v>4.5727556658925285E-2</v>
      </c>
      <c r="AA458">
        <v>63495</v>
      </c>
      <c r="AB458">
        <v>14859</v>
      </c>
      <c r="AC458">
        <v>15420086</v>
      </c>
      <c r="AD458" t="s">
        <v>8</v>
      </c>
      <c r="AE458">
        <v>94</v>
      </c>
      <c r="AF458">
        <v>9</v>
      </c>
      <c r="AH458" t="s">
        <v>21135</v>
      </c>
      <c r="AI458" t="s">
        <v>21134</v>
      </c>
      <c r="AK458" t="s">
        <v>21133</v>
      </c>
      <c r="AL458">
        <v>75</v>
      </c>
      <c r="AM458" s="5">
        <f t="shared" si="66"/>
        <v>5.3571428571428568</v>
      </c>
      <c r="AN458" s="4">
        <f t="shared" si="63"/>
        <v>8.1138097041164054E-3</v>
      </c>
      <c r="AO458" s="3"/>
      <c r="AP458">
        <v>1</v>
      </c>
      <c r="AQ458" t="s">
        <v>45</v>
      </c>
      <c r="AR458">
        <v>663</v>
      </c>
      <c r="AS458" t="s">
        <v>43</v>
      </c>
      <c r="AT458" s="2">
        <v>4.0330000000000004</v>
      </c>
      <c r="AU458" s="1">
        <f t="shared" si="67"/>
        <v>3.4443432572482622</v>
      </c>
      <c r="AV458" s="1">
        <f t="shared" si="68"/>
        <v>2.6920683181520846</v>
      </c>
      <c r="AW458" s="1">
        <f t="shared" si="69"/>
        <v>1.939793379055907</v>
      </c>
    </row>
    <row r="459" spans="1:49" x14ac:dyDescent="0.2">
      <c r="A459">
        <v>457</v>
      </c>
      <c r="B459" t="s">
        <v>21132</v>
      </c>
      <c r="C459" t="s">
        <v>21131</v>
      </c>
      <c r="D459" t="s">
        <v>21130</v>
      </c>
      <c r="E459">
        <v>18192357</v>
      </c>
      <c r="F459" t="s">
        <v>21129</v>
      </c>
      <c r="G459" t="s">
        <v>19</v>
      </c>
      <c r="H459" t="s">
        <v>18</v>
      </c>
      <c r="I459" t="s">
        <v>21128</v>
      </c>
      <c r="J459" t="s">
        <v>21127</v>
      </c>
      <c r="K459" t="s">
        <v>21126</v>
      </c>
      <c r="L459" t="s">
        <v>21125</v>
      </c>
      <c r="M459" t="s">
        <v>329</v>
      </c>
      <c r="N459">
        <v>3</v>
      </c>
      <c r="O459" t="s">
        <v>21124</v>
      </c>
      <c r="P459" t="s">
        <v>21123</v>
      </c>
      <c r="Q459" t="s">
        <v>21122</v>
      </c>
      <c r="R459" s="7">
        <v>39569</v>
      </c>
      <c r="S459" s="8">
        <f t="shared" si="64"/>
        <v>2008</v>
      </c>
      <c r="T459" s="8">
        <v>2008</v>
      </c>
      <c r="U459" s="8">
        <f t="shared" si="65"/>
        <v>14</v>
      </c>
      <c r="V459" s="7">
        <v>39569</v>
      </c>
      <c r="W459" t="s">
        <v>16066</v>
      </c>
      <c r="X459" s="2">
        <v>1.7130000000000001</v>
      </c>
      <c r="Y459" s="6">
        <f t="shared" si="62"/>
        <v>4.5727556658925285E-2</v>
      </c>
      <c r="AA459">
        <v>63495</v>
      </c>
      <c r="AB459">
        <v>14859</v>
      </c>
      <c r="AC459">
        <v>15420086</v>
      </c>
      <c r="AD459" t="s">
        <v>8</v>
      </c>
      <c r="AE459">
        <v>94</v>
      </c>
      <c r="AF459">
        <v>9</v>
      </c>
      <c r="AH459" t="s">
        <v>21121</v>
      </c>
      <c r="AI459" t="s">
        <v>21120</v>
      </c>
      <c r="AK459" t="s">
        <v>21119</v>
      </c>
      <c r="AL459">
        <v>48</v>
      </c>
      <c r="AM459" s="5">
        <f t="shared" si="66"/>
        <v>3.4285714285714284</v>
      </c>
      <c r="AN459" s="4">
        <f t="shared" si="63"/>
        <v>5.1928382106344994E-3</v>
      </c>
      <c r="AO459" s="3"/>
      <c r="AP459">
        <v>1</v>
      </c>
      <c r="AQ459" t="s">
        <v>26</v>
      </c>
      <c r="AR459" t="s">
        <v>21118</v>
      </c>
      <c r="AS459" t="s">
        <v>24</v>
      </c>
      <c r="AT459" s="2">
        <v>4.0330000000000004</v>
      </c>
      <c r="AU459" s="1">
        <f t="shared" si="67"/>
        <v>3.3567141124438051</v>
      </c>
      <c r="AV459" s="1">
        <f t="shared" si="68"/>
        <v>2.5460197434779892</v>
      </c>
      <c r="AW459" s="1">
        <f t="shared" si="69"/>
        <v>1.7353253745121735</v>
      </c>
    </row>
    <row r="460" spans="1:49" x14ac:dyDescent="0.2">
      <c r="A460">
        <v>458</v>
      </c>
      <c r="B460" t="s">
        <v>21117</v>
      </c>
      <c r="C460" t="s">
        <v>21116</v>
      </c>
      <c r="F460" t="s">
        <v>21115</v>
      </c>
      <c r="G460" t="s">
        <v>19</v>
      </c>
      <c r="H460" t="s">
        <v>18</v>
      </c>
      <c r="I460" t="s">
        <v>12957</v>
      </c>
      <c r="J460">
        <v>60025084</v>
      </c>
      <c r="K460" t="s">
        <v>853</v>
      </c>
      <c r="L460" t="s">
        <v>686</v>
      </c>
      <c r="M460" t="s">
        <v>200</v>
      </c>
      <c r="N460">
        <v>5</v>
      </c>
      <c r="O460" t="s">
        <v>21114</v>
      </c>
      <c r="P460" t="s">
        <v>21113</v>
      </c>
      <c r="Q460" t="s">
        <v>12954</v>
      </c>
      <c r="R460" s="7">
        <v>39569</v>
      </c>
      <c r="S460" s="8">
        <f t="shared" si="64"/>
        <v>2008</v>
      </c>
      <c r="T460" s="8">
        <v>2008</v>
      </c>
      <c r="U460" s="8">
        <f t="shared" si="65"/>
        <v>14</v>
      </c>
      <c r="V460" s="7">
        <v>39569</v>
      </c>
      <c r="W460" t="s">
        <v>589</v>
      </c>
      <c r="X460" s="2">
        <v>0.33500000000000002</v>
      </c>
      <c r="Y460" s="6">
        <f t="shared" si="62"/>
        <v>8.94263367235258E-3</v>
      </c>
      <c r="AA460">
        <v>10964290</v>
      </c>
      <c r="AB460">
        <v>18201</v>
      </c>
      <c r="AC460" t="s">
        <v>588</v>
      </c>
      <c r="AD460" t="s">
        <v>8</v>
      </c>
      <c r="AE460">
        <v>18</v>
      </c>
      <c r="AF460">
        <v>3</v>
      </c>
      <c r="AH460" t="s">
        <v>21112</v>
      </c>
      <c r="AI460" t="s">
        <v>21111</v>
      </c>
      <c r="AJ460" t="s">
        <v>21110</v>
      </c>
      <c r="AK460" t="s">
        <v>21109</v>
      </c>
      <c r="AL460">
        <v>7</v>
      </c>
      <c r="AM460" s="5">
        <f t="shared" si="66"/>
        <v>0.5</v>
      </c>
      <c r="AN460" s="4">
        <f t="shared" si="63"/>
        <v>7.572889057175312E-4</v>
      </c>
      <c r="AO460" s="3"/>
      <c r="AP460">
        <v>0</v>
      </c>
      <c r="AR460" t="s">
        <v>64</v>
      </c>
      <c r="AT460" s="2">
        <v>1.694</v>
      </c>
      <c r="AU460" s="1">
        <f t="shared" si="67"/>
        <v>0.64870302423620663</v>
      </c>
      <c r="AV460" s="1">
        <f t="shared" si="68"/>
        <v>0.48499612890350552</v>
      </c>
      <c r="AW460" s="1">
        <f t="shared" si="69"/>
        <v>0.32128923357080458</v>
      </c>
    </row>
    <row r="461" spans="1:49" x14ac:dyDescent="0.2">
      <c r="A461">
        <v>459</v>
      </c>
      <c r="B461" t="s">
        <v>21108</v>
      </c>
      <c r="C461" t="s">
        <v>21107</v>
      </c>
      <c r="D461" t="s">
        <v>21106</v>
      </c>
      <c r="F461" t="s">
        <v>21105</v>
      </c>
      <c r="G461" t="s">
        <v>19</v>
      </c>
      <c r="H461" t="s">
        <v>18</v>
      </c>
      <c r="I461" t="s">
        <v>21104</v>
      </c>
      <c r="J461" t="s">
        <v>21103</v>
      </c>
      <c r="K461" t="s">
        <v>21102</v>
      </c>
      <c r="L461" t="s">
        <v>21101</v>
      </c>
      <c r="M461" t="s">
        <v>21100</v>
      </c>
      <c r="N461">
        <v>3</v>
      </c>
      <c r="O461" t="s">
        <v>21099</v>
      </c>
      <c r="P461" t="s">
        <v>21098</v>
      </c>
      <c r="Q461" t="s">
        <v>21097</v>
      </c>
      <c r="R461" s="7">
        <v>39569</v>
      </c>
      <c r="S461" s="8">
        <f t="shared" si="64"/>
        <v>2008</v>
      </c>
      <c r="T461" s="8">
        <v>2008</v>
      </c>
      <c r="U461" s="8">
        <f t="shared" si="65"/>
        <v>14</v>
      </c>
      <c r="V461" s="7">
        <v>39569</v>
      </c>
      <c r="W461" t="s">
        <v>21080</v>
      </c>
      <c r="X461" s="2">
        <v>0.5</v>
      </c>
      <c r="Y461" s="6">
        <f t="shared" si="62"/>
        <v>1.3347214436347135E-2</v>
      </c>
      <c r="AA461">
        <v>253154</v>
      </c>
      <c r="AB461">
        <v>12162</v>
      </c>
      <c r="AC461">
        <v>14697769</v>
      </c>
      <c r="AD461" t="s">
        <v>8</v>
      </c>
      <c r="AE461">
        <v>88</v>
      </c>
      <c r="AF461">
        <v>3</v>
      </c>
      <c r="AH461" t="s">
        <v>21096</v>
      </c>
      <c r="AI461" t="s">
        <v>21095</v>
      </c>
      <c r="AJ461" t="s">
        <v>21094</v>
      </c>
      <c r="AK461" t="s">
        <v>21093</v>
      </c>
      <c r="AL461">
        <v>18</v>
      </c>
      <c r="AM461" s="5">
        <f t="shared" si="66"/>
        <v>1.2857142857142858</v>
      </c>
      <c r="AN461" s="4">
        <f t="shared" si="63"/>
        <v>1.9473143289879377E-3</v>
      </c>
      <c r="AO461" s="3"/>
      <c r="AP461">
        <v>0</v>
      </c>
      <c r="AR461" t="s">
        <v>64</v>
      </c>
      <c r="AT461" s="2" t="s">
        <v>0</v>
      </c>
      <c r="AU461" s="1">
        <f t="shared" si="67"/>
        <v>0.99272444041393748</v>
      </c>
      <c r="AV461" s="1">
        <f t="shared" si="68"/>
        <v>0.76472643826675368</v>
      </c>
      <c r="AW461" s="1">
        <f t="shared" si="69"/>
        <v>0.53672843611956966</v>
      </c>
    </row>
    <row r="462" spans="1:49" x14ac:dyDescent="0.2">
      <c r="A462">
        <v>460</v>
      </c>
      <c r="B462" t="s">
        <v>21092</v>
      </c>
      <c r="C462" t="s">
        <v>21091</v>
      </c>
      <c r="D462" t="s">
        <v>21090</v>
      </c>
      <c r="F462" t="s">
        <v>21089</v>
      </c>
      <c r="G462" t="s">
        <v>19</v>
      </c>
      <c r="H462" t="s">
        <v>18</v>
      </c>
      <c r="I462" t="s">
        <v>21088</v>
      </c>
      <c r="J462" t="s">
        <v>21087</v>
      </c>
      <c r="K462" t="s">
        <v>21086</v>
      </c>
      <c r="L462" t="s">
        <v>21085</v>
      </c>
      <c r="M462" t="s">
        <v>21084</v>
      </c>
      <c r="N462">
        <v>4</v>
      </c>
      <c r="O462" t="s">
        <v>21083</v>
      </c>
      <c r="P462" t="s">
        <v>21082</v>
      </c>
      <c r="Q462" t="s">
        <v>21081</v>
      </c>
      <c r="R462" s="7">
        <v>39569</v>
      </c>
      <c r="S462" s="8">
        <f t="shared" si="64"/>
        <v>2008</v>
      </c>
      <c r="T462" s="8">
        <v>2008</v>
      </c>
      <c r="U462" s="8">
        <f t="shared" si="65"/>
        <v>14</v>
      </c>
      <c r="V462" s="7">
        <v>39569</v>
      </c>
      <c r="W462" t="s">
        <v>21080</v>
      </c>
      <c r="X462" s="2">
        <v>0.5</v>
      </c>
      <c r="Y462" s="6">
        <f t="shared" si="62"/>
        <v>1.3347214436347135E-2</v>
      </c>
      <c r="AA462">
        <v>253154</v>
      </c>
      <c r="AB462">
        <v>12162</v>
      </c>
      <c r="AC462">
        <v>14697769</v>
      </c>
      <c r="AD462" t="s">
        <v>8</v>
      </c>
      <c r="AE462">
        <v>88</v>
      </c>
      <c r="AF462">
        <v>3</v>
      </c>
      <c r="AH462" t="s">
        <v>21079</v>
      </c>
      <c r="AI462" t="s">
        <v>21078</v>
      </c>
      <c r="AJ462" t="s">
        <v>21077</v>
      </c>
      <c r="AK462" t="s">
        <v>21076</v>
      </c>
      <c r="AL462">
        <v>9</v>
      </c>
      <c r="AM462" s="5">
        <f t="shared" si="66"/>
        <v>0.6428571428571429</v>
      </c>
      <c r="AN462" s="4">
        <f t="shared" si="63"/>
        <v>9.7365716449396885E-4</v>
      </c>
      <c r="AO462" s="3"/>
      <c r="AP462">
        <v>0</v>
      </c>
      <c r="AR462" t="s">
        <v>64</v>
      </c>
      <c r="AT462" s="2" t="s">
        <v>0</v>
      </c>
      <c r="AU462" s="1">
        <f t="shared" si="67"/>
        <v>0.96351472547911832</v>
      </c>
      <c r="AV462" s="1">
        <f t="shared" si="68"/>
        <v>0.71604358004205515</v>
      </c>
      <c r="AW462" s="1">
        <f t="shared" si="69"/>
        <v>0.46857243460499182</v>
      </c>
    </row>
    <row r="463" spans="1:49" x14ac:dyDescent="0.2">
      <c r="A463">
        <v>461</v>
      </c>
      <c r="B463" t="s">
        <v>21075</v>
      </c>
      <c r="C463" t="s">
        <v>21074</v>
      </c>
      <c r="F463" t="s">
        <v>21073</v>
      </c>
      <c r="G463" t="s">
        <v>19</v>
      </c>
      <c r="H463" t="s">
        <v>18</v>
      </c>
      <c r="I463" t="s">
        <v>17104</v>
      </c>
      <c r="J463">
        <v>60028218</v>
      </c>
      <c r="K463" t="s">
        <v>21072</v>
      </c>
      <c r="L463" t="s">
        <v>21071</v>
      </c>
      <c r="M463" t="s">
        <v>354</v>
      </c>
      <c r="N463">
        <v>2</v>
      </c>
      <c r="O463" t="s">
        <v>21070</v>
      </c>
      <c r="P463" t="s">
        <v>21069</v>
      </c>
      <c r="Q463" t="s">
        <v>21068</v>
      </c>
      <c r="R463" s="7">
        <v>39569</v>
      </c>
      <c r="S463" s="8">
        <f t="shared" si="64"/>
        <v>2008</v>
      </c>
      <c r="T463" s="8">
        <v>2008</v>
      </c>
      <c r="U463" s="8">
        <f t="shared" si="65"/>
        <v>14</v>
      </c>
      <c r="V463" s="7">
        <v>39569</v>
      </c>
      <c r="W463" t="s">
        <v>589</v>
      </c>
      <c r="X463" s="2">
        <v>0.33500000000000002</v>
      </c>
      <c r="Y463" s="6">
        <f t="shared" si="62"/>
        <v>8.94263367235258E-3</v>
      </c>
      <c r="AA463">
        <v>10964290</v>
      </c>
      <c r="AB463">
        <v>18201</v>
      </c>
      <c r="AC463" t="s">
        <v>588</v>
      </c>
      <c r="AD463" t="s">
        <v>8</v>
      </c>
      <c r="AE463">
        <v>18</v>
      </c>
      <c r="AF463">
        <v>3</v>
      </c>
      <c r="AH463" t="s">
        <v>11617</v>
      </c>
      <c r="AI463" t="s">
        <v>21067</v>
      </c>
      <c r="AJ463" t="s">
        <v>21066</v>
      </c>
      <c r="AK463" t="s">
        <v>21065</v>
      </c>
      <c r="AL463">
        <v>1</v>
      </c>
      <c r="AM463" s="5">
        <f t="shared" si="66"/>
        <v>7.1428571428571425E-2</v>
      </c>
      <c r="AN463" s="4">
        <f t="shared" si="63"/>
        <v>1.0818412938821875E-4</v>
      </c>
      <c r="AO463" s="3"/>
      <c r="AP463">
        <v>0</v>
      </c>
      <c r="AR463" t="s">
        <v>64</v>
      </c>
      <c r="AT463" s="2">
        <v>1.694</v>
      </c>
      <c r="AU463" s="1">
        <f t="shared" si="67"/>
        <v>0.62922988094632715</v>
      </c>
      <c r="AV463" s="1">
        <f t="shared" si="68"/>
        <v>0.4525408900870399</v>
      </c>
      <c r="AW463" s="1">
        <f t="shared" si="69"/>
        <v>0.27585189922775272</v>
      </c>
    </row>
    <row r="464" spans="1:49" x14ac:dyDescent="0.2">
      <c r="A464">
        <v>462</v>
      </c>
      <c r="B464" t="s">
        <v>21064</v>
      </c>
      <c r="C464" t="s">
        <v>21063</v>
      </c>
      <c r="F464" t="s">
        <v>21062</v>
      </c>
      <c r="G464" t="s">
        <v>19</v>
      </c>
      <c r="H464" t="s">
        <v>18</v>
      </c>
      <c r="I464" t="s">
        <v>21061</v>
      </c>
      <c r="J464">
        <v>60005510</v>
      </c>
      <c r="K464" t="s">
        <v>3989</v>
      </c>
      <c r="L464" t="s">
        <v>315</v>
      </c>
      <c r="M464" t="s">
        <v>314</v>
      </c>
      <c r="N464">
        <v>2</v>
      </c>
      <c r="O464" t="s">
        <v>21060</v>
      </c>
      <c r="P464" t="s">
        <v>21059</v>
      </c>
      <c r="Q464" t="s">
        <v>3986</v>
      </c>
      <c r="R464" s="7">
        <v>39569</v>
      </c>
      <c r="S464" s="8">
        <f t="shared" si="64"/>
        <v>2008</v>
      </c>
      <c r="T464" s="8">
        <v>2008</v>
      </c>
      <c r="U464" s="8">
        <f t="shared" si="65"/>
        <v>14</v>
      </c>
      <c r="V464" s="7">
        <v>39569</v>
      </c>
      <c r="W464" t="s">
        <v>589</v>
      </c>
      <c r="X464" s="2">
        <v>0.33500000000000002</v>
      </c>
      <c r="Y464" s="6">
        <f t="shared" si="62"/>
        <v>8.94263367235258E-3</v>
      </c>
      <c r="AA464">
        <v>10964290</v>
      </c>
      <c r="AB464">
        <v>18201</v>
      </c>
      <c r="AC464" t="s">
        <v>588</v>
      </c>
      <c r="AD464" t="s">
        <v>8</v>
      </c>
      <c r="AE464">
        <v>18</v>
      </c>
      <c r="AF464">
        <v>3</v>
      </c>
      <c r="AH464" t="s">
        <v>10510</v>
      </c>
      <c r="AI464" t="s">
        <v>21058</v>
      </c>
      <c r="AJ464" t="s">
        <v>21057</v>
      </c>
      <c r="AK464" t="s">
        <v>21056</v>
      </c>
      <c r="AL464">
        <v>1</v>
      </c>
      <c r="AM464" s="5">
        <f t="shared" si="66"/>
        <v>7.1428571428571425E-2</v>
      </c>
      <c r="AN464" s="4">
        <f t="shared" si="63"/>
        <v>1.0818412938821875E-4</v>
      </c>
      <c r="AO464" s="3"/>
      <c r="AP464">
        <v>0</v>
      </c>
      <c r="AR464" t="s">
        <v>64</v>
      </c>
      <c r="AT464" s="2">
        <v>1.694</v>
      </c>
      <c r="AU464" s="1">
        <f t="shared" si="67"/>
        <v>0.62922988094632715</v>
      </c>
      <c r="AV464" s="1">
        <f t="shared" si="68"/>
        <v>0.4525408900870399</v>
      </c>
      <c r="AW464" s="1">
        <f t="shared" si="69"/>
        <v>0.27585189922775272</v>
      </c>
    </row>
    <row r="465" spans="1:49" x14ac:dyDescent="0.2">
      <c r="A465">
        <v>463</v>
      </c>
      <c r="B465" t="s">
        <v>21055</v>
      </c>
      <c r="C465" t="s">
        <v>21054</v>
      </c>
      <c r="F465" t="s">
        <v>21053</v>
      </c>
      <c r="G465" t="s">
        <v>19</v>
      </c>
      <c r="H465" t="s">
        <v>18</v>
      </c>
      <c r="I465" t="s">
        <v>21052</v>
      </c>
      <c r="J465">
        <v>60025084</v>
      </c>
      <c r="K465" t="s">
        <v>853</v>
      </c>
      <c r="L465" t="s">
        <v>686</v>
      </c>
      <c r="M465" t="s">
        <v>200</v>
      </c>
      <c r="N465">
        <v>3</v>
      </c>
      <c r="O465" t="s">
        <v>21051</v>
      </c>
      <c r="P465" t="s">
        <v>21050</v>
      </c>
      <c r="Q465" t="s">
        <v>1234</v>
      </c>
      <c r="R465" s="7">
        <v>39569</v>
      </c>
      <c r="S465" s="8">
        <f t="shared" si="64"/>
        <v>2008</v>
      </c>
      <c r="T465" s="8">
        <v>2008</v>
      </c>
      <c r="U465" s="8">
        <f t="shared" si="65"/>
        <v>14</v>
      </c>
      <c r="V465" s="7">
        <v>39569</v>
      </c>
      <c r="W465" t="s">
        <v>589</v>
      </c>
      <c r="X465" s="2">
        <v>0.33500000000000002</v>
      </c>
      <c r="Y465" s="6">
        <f t="shared" si="62"/>
        <v>8.94263367235258E-3</v>
      </c>
      <c r="AA465">
        <v>10964290</v>
      </c>
      <c r="AB465">
        <v>18201</v>
      </c>
      <c r="AC465" t="s">
        <v>588</v>
      </c>
      <c r="AD465" t="s">
        <v>8</v>
      </c>
      <c r="AE465">
        <v>18</v>
      </c>
      <c r="AF465">
        <v>3</v>
      </c>
      <c r="AH465" t="s">
        <v>21049</v>
      </c>
      <c r="AI465" t="s">
        <v>21048</v>
      </c>
      <c r="AJ465" t="s">
        <v>21047</v>
      </c>
      <c r="AK465" t="s">
        <v>21046</v>
      </c>
      <c r="AL465">
        <v>1</v>
      </c>
      <c r="AM465" s="5">
        <f t="shared" si="66"/>
        <v>7.1428571428571425E-2</v>
      </c>
      <c r="AN465" s="4">
        <f t="shared" si="63"/>
        <v>1.0818412938821875E-4</v>
      </c>
      <c r="AO465" s="3"/>
      <c r="AP465">
        <v>0</v>
      </c>
      <c r="AR465" t="s">
        <v>64</v>
      </c>
      <c r="AT465" s="2">
        <v>1.694</v>
      </c>
      <c r="AU465" s="1">
        <f t="shared" si="67"/>
        <v>0.62922988094632715</v>
      </c>
      <c r="AV465" s="1">
        <f t="shared" si="68"/>
        <v>0.4525408900870399</v>
      </c>
      <c r="AW465" s="1">
        <f t="shared" si="69"/>
        <v>0.27585189922775272</v>
      </c>
    </row>
    <row r="466" spans="1:49" x14ac:dyDescent="0.2">
      <c r="A466">
        <v>464</v>
      </c>
      <c r="B466" t="s">
        <v>21045</v>
      </c>
      <c r="C466" t="s">
        <v>21044</v>
      </c>
      <c r="D466" t="s">
        <v>21043</v>
      </c>
      <c r="F466" t="s">
        <v>21042</v>
      </c>
      <c r="G466" t="s">
        <v>19</v>
      </c>
      <c r="H466" t="s">
        <v>18</v>
      </c>
      <c r="I466" t="s">
        <v>21041</v>
      </c>
      <c r="J466" t="s">
        <v>21040</v>
      </c>
      <c r="K466" t="s">
        <v>21039</v>
      </c>
      <c r="L466" t="s">
        <v>21038</v>
      </c>
      <c r="M466" t="s">
        <v>14485</v>
      </c>
      <c r="N466">
        <v>7</v>
      </c>
      <c r="O466" t="s">
        <v>21037</v>
      </c>
      <c r="P466" t="s">
        <v>21036</v>
      </c>
      <c r="Q466" t="s">
        <v>21035</v>
      </c>
      <c r="R466" s="7">
        <v>39569</v>
      </c>
      <c r="S466" s="8">
        <f t="shared" si="64"/>
        <v>2008</v>
      </c>
      <c r="T466" s="8">
        <v>2008</v>
      </c>
      <c r="U466" s="8">
        <f t="shared" si="65"/>
        <v>14</v>
      </c>
      <c r="V466" s="7">
        <v>39569</v>
      </c>
      <c r="W466" t="s">
        <v>21034</v>
      </c>
      <c r="X466" s="2" t="s">
        <v>0</v>
      </c>
      <c r="Y466" s="6" t="e">
        <f t="shared" si="62"/>
        <v>#VALUE!</v>
      </c>
      <c r="AA466">
        <v>18731988</v>
      </c>
      <c r="AB466">
        <v>5700191206</v>
      </c>
      <c r="AD466" t="s">
        <v>8</v>
      </c>
      <c r="AE466">
        <v>2</v>
      </c>
      <c r="AF466">
        <v>1</v>
      </c>
      <c r="AH466" t="s">
        <v>21033</v>
      </c>
      <c r="AI466" t="s">
        <v>21032</v>
      </c>
      <c r="AJ466" t="s">
        <v>21031</v>
      </c>
      <c r="AK466" t="s">
        <v>21030</v>
      </c>
      <c r="AL466">
        <v>120</v>
      </c>
      <c r="AM466" s="5">
        <f t="shared" si="66"/>
        <v>8.5714285714285712</v>
      </c>
      <c r="AN466" s="4">
        <f t="shared" si="63"/>
        <v>1.2982095526586249E-2</v>
      </c>
      <c r="AO466" s="3"/>
      <c r="AP466">
        <v>0</v>
      </c>
      <c r="AR466" t="s">
        <v>21029</v>
      </c>
      <c r="AT466" s="2" t="s">
        <v>0</v>
      </c>
      <c r="AU466" s="1" t="e">
        <f t="shared" si="67"/>
        <v>#VALUE!</v>
      </c>
      <c r="AV466" s="1" t="e">
        <f t="shared" si="68"/>
        <v>#VALUE!</v>
      </c>
      <c r="AW466" s="1" t="e">
        <f t="shared" si="69"/>
        <v>#VALUE!</v>
      </c>
    </row>
    <row r="467" spans="1:49" x14ac:dyDescent="0.2">
      <c r="A467">
        <v>465</v>
      </c>
      <c r="B467" t="s">
        <v>21028</v>
      </c>
      <c r="C467" t="s">
        <v>21027</v>
      </c>
      <c r="F467" t="s">
        <v>21026</v>
      </c>
      <c r="G467" t="s">
        <v>19</v>
      </c>
      <c r="H467" t="s">
        <v>18</v>
      </c>
      <c r="I467" t="s">
        <v>21025</v>
      </c>
      <c r="J467" t="s">
        <v>21024</v>
      </c>
      <c r="K467" t="s">
        <v>21023</v>
      </c>
      <c r="L467" t="s">
        <v>21022</v>
      </c>
      <c r="M467" t="s">
        <v>21021</v>
      </c>
      <c r="N467">
        <v>5</v>
      </c>
      <c r="O467" t="s">
        <v>21020</v>
      </c>
      <c r="P467" t="s">
        <v>21019</v>
      </c>
      <c r="Q467" t="s">
        <v>21018</v>
      </c>
      <c r="R467" s="7">
        <v>39569</v>
      </c>
      <c r="S467" s="8">
        <f t="shared" si="64"/>
        <v>2008</v>
      </c>
      <c r="T467" s="8">
        <v>2008</v>
      </c>
      <c r="U467" s="8">
        <f t="shared" si="65"/>
        <v>14</v>
      </c>
      <c r="V467" s="7">
        <v>39569</v>
      </c>
      <c r="W467" t="s">
        <v>605</v>
      </c>
      <c r="X467" s="2">
        <v>0.61499999999999999</v>
      </c>
      <c r="Y467" s="6">
        <f t="shared" si="62"/>
        <v>1.6417073756706976E-2</v>
      </c>
      <c r="AA467">
        <v>1959271</v>
      </c>
      <c r="AB467">
        <v>12141</v>
      </c>
      <c r="AC467">
        <v>15729559</v>
      </c>
      <c r="AD467" t="s">
        <v>8</v>
      </c>
      <c r="AE467">
        <v>29</v>
      </c>
      <c r="AF467">
        <v>5</v>
      </c>
      <c r="AH467" t="s">
        <v>21017</v>
      </c>
      <c r="AI467" t="s">
        <v>21016</v>
      </c>
      <c r="AJ467" t="s">
        <v>21015</v>
      </c>
      <c r="AK467" t="s">
        <v>21014</v>
      </c>
      <c r="AL467">
        <v>0</v>
      </c>
      <c r="AM467" s="5">
        <f t="shared" si="66"/>
        <v>0</v>
      </c>
      <c r="AN467" s="4">
        <f t="shared" si="63"/>
        <v>0</v>
      </c>
      <c r="AO467" s="3"/>
      <c r="AP467">
        <v>0</v>
      </c>
      <c r="AR467" t="s">
        <v>64</v>
      </c>
      <c r="AT467" s="2" t="s">
        <v>0</v>
      </c>
      <c r="AU467" s="1">
        <f t="shared" si="67"/>
        <v>1.1491951629694881</v>
      </c>
      <c r="AV467" s="1">
        <f t="shared" si="68"/>
        <v>0.82085368783534873</v>
      </c>
      <c r="AW467" s="1">
        <f t="shared" si="69"/>
        <v>0.49251221270120926</v>
      </c>
    </row>
    <row r="468" spans="1:49" x14ac:dyDescent="0.2">
      <c r="A468">
        <v>466</v>
      </c>
      <c r="B468" t="s">
        <v>21013</v>
      </c>
      <c r="C468" t="s">
        <v>21012</v>
      </c>
      <c r="F468" t="s">
        <v>21011</v>
      </c>
      <c r="G468" t="s">
        <v>19</v>
      </c>
      <c r="H468" t="s">
        <v>18</v>
      </c>
      <c r="I468" t="s">
        <v>20742</v>
      </c>
      <c r="J468" t="s">
        <v>21010</v>
      </c>
      <c r="K468" t="s">
        <v>21009</v>
      </c>
      <c r="L468" t="s">
        <v>21008</v>
      </c>
      <c r="M468" t="s">
        <v>1388</v>
      </c>
      <c r="N468">
        <v>4</v>
      </c>
      <c r="O468" t="s">
        <v>21007</v>
      </c>
      <c r="P468" t="s">
        <v>21006</v>
      </c>
      <c r="Q468" t="s">
        <v>21005</v>
      </c>
      <c r="R468" s="7">
        <v>39569</v>
      </c>
      <c r="S468" s="8">
        <f t="shared" si="64"/>
        <v>2008</v>
      </c>
      <c r="T468" s="8">
        <v>2008</v>
      </c>
      <c r="U468" s="8">
        <f t="shared" si="65"/>
        <v>14</v>
      </c>
      <c r="V468" s="7">
        <v>39569</v>
      </c>
      <c r="W468" t="s">
        <v>605</v>
      </c>
      <c r="X468" s="2">
        <v>0.61499999999999999</v>
      </c>
      <c r="Y468" s="6">
        <f t="shared" si="62"/>
        <v>1.6417073756706976E-2</v>
      </c>
      <c r="AA468">
        <v>1959271</v>
      </c>
      <c r="AB468">
        <v>12141</v>
      </c>
      <c r="AC468">
        <v>15729559</v>
      </c>
      <c r="AD468" t="s">
        <v>8</v>
      </c>
      <c r="AE468">
        <v>29</v>
      </c>
      <c r="AF468">
        <v>5</v>
      </c>
      <c r="AH468" t="s">
        <v>21004</v>
      </c>
      <c r="AI468" t="s">
        <v>21003</v>
      </c>
      <c r="AJ468" t="s">
        <v>21002</v>
      </c>
      <c r="AK468" t="s">
        <v>21001</v>
      </c>
      <c r="AL468">
        <v>11</v>
      </c>
      <c r="AM468" s="5">
        <f t="shared" si="66"/>
        <v>0.7857142857142857</v>
      </c>
      <c r="AN468" s="4">
        <f t="shared" si="63"/>
        <v>1.1900254232704063E-3</v>
      </c>
      <c r="AO468" s="3"/>
      <c r="AP468">
        <v>0</v>
      </c>
      <c r="AR468" t="s">
        <v>64</v>
      </c>
      <c r="AT468" s="2" t="s">
        <v>0</v>
      </c>
      <c r="AU468" s="1">
        <f t="shared" si="67"/>
        <v>1.1848959256676002</v>
      </c>
      <c r="AV468" s="1">
        <f t="shared" si="68"/>
        <v>0.88035495899886906</v>
      </c>
      <c r="AW468" s="1">
        <f t="shared" si="69"/>
        <v>0.57581399233013775</v>
      </c>
    </row>
    <row r="469" spans="1:49" x14ac:dyDescent="0.2">
      <c r="A469">
        <v>467</v>
      </c>
      <c r="B469" t="s">
        <v>21000</v>
      </c>
      <c r="C469" t="s">
        <v>20999</v>
      </c>
      <c r="F469" t="s">
        <v>20998</v>
      </c>
      <c r="G469" t="s">
        <v>19</v>
      </c>
      <c r="H469" t="s">
        <v>18</v>
      </c>
      <c r="I469" t="s">
        <v>20997</v>
      </c>
      <c r="J469">
        <v>60010080</v>
      </c>
      <c r="K469" t="s">
        <v>20996</v>
      </c>
      <c r="L469" t="s">
        <v>1671</v>
      </c>
      <c r="M469" t="s">
        <v>200</v>
      </c>
      <c r="N469">
        <v>4</v>
      </c>
      <c r="O469" t="s">
        <v>20995</v>
      </c>
      <c r="P469" t="s">
        <v>20994</v>
      </c>
      <c r="Q469" t="s">
        <v>20993</v>
      </c>
      <c r="R469" s="7">
        <v>39569</v>
      </c>
      <c r="S469" s="8">
        <f t="shared" si="64"/>
        <v>2008</v>
      </c>
      <c r="T469" s="8">
        <v>2008</v>
      </c>
      <c r="U469" s="8">
        <f t="shared" si="65"/>
        <v>14</v>
      </c>
      <c r="V469" s="7">
        <v>39569</v>
      </c>
      <c r="W469" t="s">
        <v>605</v>
      </c>
      <c r="X469" s="2">
        <v>0.61499999999999999</v>
      </c>
      <c r="Y469" s="6">
        <f t="shared" si="62"/>
        <v>1.6417073756706976E-2</v>
      </c>
      <c r="AA469">
        <v>1959271</v>
      </c>
      <c r="AB469">
        <v>12141</v>
      </c>
      <c r="AC469">
        <v>15729559</v>
      </c>
      <c r="AD469" t="s">
        <v>8</v>
      </c>
      <c r="AE469">
        <v>29</v>
      </c>
      <c r="AF469">
        <v>5</v>
      </c>
      <c r="AH469" t="s">
        <v>20992</v>
      </c>
      <c r="AI469" t="s">
        <v>20991</v>
      </c>
      <c r="AJ469" t="s">
        <v>20990</v>
      </c>
      <c r="AK469" t="s">
        <v>20989</v>
      </c>
      <c r="AL469">
        <v>12</v>
      </c>
      <c r="AM469" s="5">
        <f t="shared" si="66"/>
        <v>0.8571428571428571</v>
      </c>
      <c r="AN469" s="4">
        <f t="shared" si="63"/>
        <v>1.2982095526586248E-3</v>
      </c>
      <c r="AO469" s="3"/>
      <c r="AP469">
        <v>0</v>
      </c>
      <c r="AQ469" t="s">
        <v>193</v>
      </c>
      <c r="AR469">
        <v>60325103</v>
      </c>
      <c r="AS469" t="s">
        <v>192</v>
      </c>
      <c r="AT469" s="2" t="s">
        <v>0</v>
      </c>
      <c r="AU469" s="1">
        <f t="shared" si="67"/>
        <v>1.1881414495492471</v>
      </c>
      <c r="AV469" s="1">
        <f t="shared" si="68"/>
        <v>0.88576416546828007</v>
      </c>
      <c r="AW469" s="1">
        <f t="shared" si="69"/>
        <v>0.58338688138731298</v>
      </c>
    </row>
    <row r="470" spans="1:49" x14ac:dyDescent="0.2">
      <c r="A470">
        <v>468</v>
      </c>
      <c r="B470" t="s">
        <v>20988</v>
      </c>
      <c r="C470" t="s">
        <v>20987</v>
      </c>
      <c r="F470" t="s">
        <v>20986</v>
      </c>
      <c r="G470" t="s">
        <v>19</v>
      </c>
      <c r="H470" t="s">
        <v>18</v>
      </c>
      <c r="I470" t="s">
        <v>13293</v>
      </c>
      <c r="J470">
        <v>60019118</v>
      </c>
      <c r="K470" t="s">
        <v>2352</v>
      </c>
      <c r="L470" t="s">
        <v>2351</v>
      </c>
      <c r="M470" t="s">
        <v>200</v>
      </c>
      <c r="N470">
        <v>2</v>
      </c>
      <c r="O470" t="s">
        <v>13292</v>
      </c>
      <c r="P470" t="s">
        <v>13291</v>
      </c>
      <c r="Q470" t="s">
        <v>7584</v>
      </c>
      <c r="R470" s="7">
        <v>39569</v>
      </c>
      <c r="S470" s="8">
        <f t="shared" si="64"/>
        <v>2008</v>
      </c>
      <c r="T470" s="8">
        <v>2008</v>
      </c>
      <c r="U470" s="8">
        <f t="shared" si="65"/>
        <v>14</v>
      </c>
      <c r="V470" s="7">
        <v>39569</v>
      </c>
      <c r="W470" t="s">
        <v>605</v>
      </c>
      <c r="X470" s="2">
        <v>0.61499999999999999</v>
      </c>
      <c r="Y470" s="6">
        <f t="shared" si="62"/>
        <v>1.6417073756706976E-2</v>
      </c>
      <c r="AA470">
        <v>1959271</v>
      </c>
      <c r="AB470">
        <v>12141</v>
      </c>
      <c r="AC470">
        <v>15729559</v>
      </c>
      <c r="AD470" t="s">
        <v>8</v>
      </c>
      <c r="AE470">
        <v>29</v>
      </c>
      <c r="AF470">
        <v>5</v>
      </c>
      <c r="AH470" t="s">
        <v>20985</v>
      </c>
      <c r="AI470" t="s">
        <v>20984</v>
      </c>
      <c r="AJ470" t="s">
        <v>20983</v>
      </c>
      <c r="AK470" t="s">
        <v>20982</v>
      </c>
      <c r="AL470">
        <v>0</v>
      </c>
      <c r="AM470" s="5">
        <f t="shared" si="66"/>
        <v>0</v>
      </c>
      <c r="AN470" s="4">
        <f t="shared" si="63"/>
        <v>0</v>
      </c>
      <c r="AO470" s="3"/>
      <c r="AP470">
        <v>0</v>
      </c>
      <c r="AQ470" t="s">
        <v>193</v>
      </c>
      <c r="AR470">
        <v>60471037</v>
      </c>
      <c r="AS470" t="s">
        <v>192</v>
      </c>
      <c r="AT470" s="2" t="s">
        <v>0</v>
      </c>
      <c r="AU470" s="1">
        <f t="shared" si="67"/>
        <v>1.1491951629694881</v>
      </c>
      <c r="AV470" s="1">
        <f t="shared" si="68"/>
        <v>0.82085368783534873</v>
      </c>
      <c r="AW470" s="1">
        <f t="shared" si="69"/>
        <v>0.49251221270120926</v>
      </c>
    </row>
    <row r="471" spans="1:49" x14ac:dyDescent="0.2">
      <c r="A471">
        <v>469</v>
      </c>
      <c r="B471" t="s">
        <v>20981</v>
      </c>
      <c r="C471" t="s">
        <v>20980</v>
      </c>
      <c r="F471" t="s">
        <v>20979</v>
      </c>
      <c r="G471" t="s">
        <v>19</v>
      </c>
      <c r="H471" t="s">
        <v>18</v>
      </c>
      <c r="I471" t="s">
        <v>7031</v>
      </c>
      <c r="J471">
        <v>60003302</v>
      </c>
      <c r="K471" t="s">
        <v>17148</v>
      </c>
      <c r="L471" t="s">
        <v>1020</v>
      </c>
      <c r="M471" t="s">
        <v>200</v>
      </c>
      <c r="N471">
        <v>5</v>
      </c>
      <c r="O471" t="s">
        <v>20978</v>
      </c>
      <c r="P471" t="s">
        <v>20977</v>
      </c>
      <c r="Q471" t="s">
        <v>17145</v>
      </c>
      <c r="R471" s="7">
        <v>39569</v>
      </c>
      <c r="S471" s="8">
        <f t="shared" si="64"/>
        <v>2008</v>
      </c>
      <c r="T471" s="8">
        <v>2008</v>
      </c>
      <c r="U471" s="8">
        <f t="shared" si="65"/>
        <v>14</v>
      </c>
      <c r="V471" s="7">
        <v>39569</v>
      </c>
      <c r="W471" t="s">
        <v>605</v>
      </c>
      <c r="X471" s="2">
        <v>0.61499999999999999</v>
      </c>
      <c r="Y471" s="6">
        <f t="shared" si="62"/>
        <v>1.6417073756706976E-2</v>
      </c>
      <c r="AA471">
        <v>1959271</v>
      </c>
      <c r="AB471">
        <v>12141</v>
      </c>
      <c r="AC471">
        <v>15729559</v>
      </c>
      <c r="AD471" t="s">
        <v>8</v>
      </c>
      <c r="AE471">
        <v>29</v>
      </c>
      <c r="AF471">
        <v>5</v>
      </c>
      <c r="AH471" t="s">
        <v>20976</v>
      </c>
      <c r="AI471" t="s">
        <v>20975</v>
      </c>
      <c r="AJ471" t="s">
        <v>20974</v>
      </c>
      <c r="AK471" t="s">
        <v>20973</v>
      </c>
      <c r="AL471">
        <v>37</v>
      </c>
      <c r="AM471" s="5">
        <f t="shared" si="66"/>
        <v>2.6428571428571428</v>
      </c>
      <c r="AN471" s="4">
        <f t="shared" si="63"/>
        <v>4.0028127873640938E-3</v>
      </c>
      <c r="AO471" s="3"/>
      <c r="AP471">
        <v>0</v>
      </c>
      <c r="AQ471" t="s">
        <v>193</v>
      </c>
      <c r="AR471">
        <v>60507014</v>
      </c>
      <c r="AS471" t="s">
        <v>192</v>
      </c>
      <c r="AT471" s="2" t="s">
        <v>0</v>
      </c>
      <c r="AU471" s="1">
        <f t="shared" si="67"/>
        <v>1.269279546590411</v>
      </c>
      <c r="AV471" s="1">
        <f t="shared" si="68"/>
        <v>1.0209943272035535</v>
      </c>
      <c r="AW471" s="1">
        <f t="shared" si="69"/>
        <v>0.77270910781669577</v>
      </c>
    </row>
    <row r="472" spans="1:49" x14ac:dyDescent="0.2">
      <c r="A472">
        <v>470</v>
      </c>
      <c r="B472" t="s">
        <v>20972</v>
      </c>
      <c r="C472" t="s">
        <v>20971</v>
      </c>
      <c r="F472" t="s">
        <v>20970</v>
      </c>
      <c r="G472" t="s">
        <v>19</v>
      </c>
      <c r="H472" t="s">
        <v>18</v>
      </c>
      <c r="I472" t="s">
        <v>20969</v>
      </c>
      <c r="J472">
        <v>100384156</v>
      </c>
      <c r="K472" t="s">
        <v>20968</v>
      </c>
      <c r="L472" t="s">
        <v>17443</v>
      </c>
      <c r="M472" t="s">
        <v>280</v>
      </c>
      <c r="N472">
        <v>1</v>
      </c>
      <c r="O472" t="s">
        <v>20967</v>
      </c>
      <c r="P472">
        <v>6701495849</v>
      </c>
      <c r="Q472">
        <v>100384156</v>
      </c>
      <c r="R472" s="7">
        <v>39569</v>
      </c>
      <c r="S472" s="8">
        <f t="shared" si="64"/>
        <v>2008</v>
      </c>
      <c r="T472" s="8">
        <v>2008</v>
      </c>
      <c r="U472" s="8">
        <f t="shared" si="65"/>
        <v>14</v>
      </c>
      <c r="V472" s="7">
        <v>39569</v>
      </c>
      <c r="W472" t="s">
        <v>772</v>
      </c>
      <c r="X472" s="2">
        <v>0.30399999999999999</v>
      </c>
      <c r="Y472" s="6">
        <f t="shared" si="62"/>
        <v>8.115106377299057E-3</v>
      </c>
      <c r="AA472">
        <v>8952477</v>
      </c>
      <c r="AB472">
        <v>12250</v>
      </c>
      <c r="AD472" t="s">
        <v>8</v>
      </c>
      <c r="AE472">
        <v>50</v>
      </c>
      <c r="AF472">
        <v>5</v>
      </c>
      <c r="AH472" t="s">
        <v>20966</v>
      </c>
      <c r="AI472" t="s">
        <v>20965</v>
      </c>
      <c r="AJ472" t="s">
        <v>20964</v>
      </c>
      <c r="AK472" t="s">
        <v>20963</v>
      </c>
      <c r="AL472">
        <v>18</v>
      </c>
      <c r="AM472" s="5">
        <f t="shared" si="66"/>
        <v>1.2857142857142858</v>
      </c>
      <c r="AN472" s="4">
        <f t="shared" si="63"/>
        <v>1.9473143289879377E-3</v>
      </c>
      <c r="AO472" s="3"/>
      <c r="AP472">
        <v>0</v>
      </c>
      <c r="AR472" t="s">
        <v>64</v>
      </c>
      <c r="AT472" s="2" t="s">
        <v>0</v>
      </c>
      <c r="AU472" s="1">
        <f t="shared" si="67"/>
        <v>0.62647687628057214</v>
      </c>
      <c r="AV472" s="1">
        <f t="shared" si="68"/>
        <v>0.50312103531434971</v>
      </c>
      <c r="AW472" s="1">
        <f t="shared" si="69"/>
        <v>0.37976519434812733</v>
      </c>
    </row>
    <row r="473" spans="1:49" x14ac:dyDescent="0.2">
      <c r="A473">
        <v>471</v>
      </c>
      <c r="B473" t="s">
        <v>20962</v>
      </c>
      <c r="C473" t="s">
        <v>20961</v>
      </c>
      <c r="F473" t="s">
        <v>20960</v>
      </c>
      <c r="G473" t="s">
        <v>19</v>
      </c>
      <c r="H473" t="s">
        <v>18</v>
      </c>
      <c r="I473" t="s">
        <v>1902</v>
      </c>
      <c r="J473">
        <v>60003217</v>
      </c>
      <c r="K473" t="s">
        <v>5504</v>
      </c>
      <c r="L473" t="s">
        <v>5503</v>
      </c>
      <c r="M473" t="s">
        <v>280</v>
      </c>
      <c r="N473">
        <v>2</v>
      </c>
      <c r="O473" t="s">
        <v>5502</v>
      </c>
      <c r="P473" t="s">
        <v>5501</v>
      </c>
      <c r="Q473" t="s">
        <v>5500</v>
      </c>
      <c r="R473" s="7">
        <v>39569</v>
      </c>
      <c r="S473" s="8">
        <f t="shared" si="64"/>
        <v>2008</v>
      </c>
      <c r="T473" s="8">
        <v>2008</v>
      </c>
      <c r="U473" s="8">
        <f t="shared" si="65"/>
        <v>14</v>
      </c>
      <c r="V473" s="7">
        <v>39569</v>
      </c>
      <c r="W473" t="s">
        <v>772</v>
      </c>
      <c r="X473" s="2">
        <v>0.30399999999999999</v>
      </c>
      <c r="Y473" s="6">
        <f t="shared" si="62"/>
        <v>8.115106377299057E-3</v>
      </c>
      <c r="AA473">
        <v>8952477</v>
      </c>
      <c r="AB473">
        <v>12250</v>
      </c>
      <c r="AD473" t="s">
        <v>8</v>
      </c>
      <c r="AE473">
        <v>50</v>
      </c>
      <c r="AF473">
        <v>5</v>
      </c>
      <c r="AH473" t="s">
        <v>20959</v>
      </c>
      <c r="AI473" t="s">
        <v>20958</v>
      </c>
      <c r="AJ473" t="s">
        <v>20957</v>
      </c>
      <c r="AK473" t="s">
        <v>20956</v>
      </c>
      <c r="AL473">
        <v>11</v>
      </c>
      <c r="AM473" s="5">
        <f t="shared" si="66"/>
        <v>0.7857142857142857</v>
      </c>
      <c r="AN473" s="4">
        <f t="shared" si="63"/>
        <v>1.1900254232704063E-3</v>
      </c>
      <c r="AO473" s="3"/>
      <c r="AP473">
        <v>0</v>
      </c>
      <c r="AR473" t="s">
        <v>64</v>
      </c>
      <c r="AT473" s="2" t="s">
        <v>0</v>
      </c>
      <c r="AU473" s="1">
        <f t="shared" si="67"/>
        <v>0.6037582091090461</v>
      </c>
      <c r="AV473" s="1">
        <f t="shared" si="68"/>
        <v>0.46525659002847314</v>
      </c>
      <c r="AW473" s="1">
        <f t="shared" si="69"/>
        <v>0.32675497094790013</v>
      </c>
    </row>
    <row r="474" spans="1:49" x14ac:dyDescent="0.2">
      <c r="A474">
        <v>472</v>
      </c>
      <c r="B474" t="s">
        <v>20955</v>
      </c>
      <c r="C474" t="s">
        <v>20954</v>
      </c>
      <c r="D474" t="s">
        <v>20953</v>
      </c>
      <c r="F474" t="s">
        <v>20952</v>
      </c>
      <c r="G474" t="s">
        <v>19</v>
      </c>
      <c r="H474" t="s">
        <v>18</v>
      </c>
      <c r="I474" t="s">
        <v>20951</v>
      </c>
      <c r="J474">
        <v>60006297</v>
      </c>
      <c r="K474" t="s">
        <v>6712</v>
      </c>
      <c r="L474" t="s">
        <v>6711</v>
      </c>
      <c r="M474" t="s">
        <v>35</v>
      </c>
      <c r="N474">
        <v>2</v>
      </c>
      <c r="O474" t="s">
        <v>20950</v>
      </c>
      <c r="P474" t="s">
        <v>20949</v>
      </c>
      <c r="Q474" t="s">
        <v>20948</v>
      </c>
      <c r="R474" s="7">
        <v>39569</v>
      </c>
      <c r="S474" s="8">
        <f t="shared" si="64"/>
        <v>2008</v>
      </c>
      <c r="T474" s="8">
        <v>2008</v>
      </c>
      <c r="U474" s="8">
        <f t="shared" si="65"/>
        <v>14</v>
      </c>
      <c r="V474" s="7">
        <v>39569</v>
      </c>
      <c r="W474" t="s">
        <v>16890</v>
      </c>
      <c r="X474" s="2">
        <v>13.673999999999999</v>
      </c>
      <c r="Y474" s="6">
        <f t="shared" si="62"/>
        <v>0.36501962040522146</v>
      </c>
      <c r="AA474">
        <v>17494885</v>
      </c>
      <c r="AB474">
        <v>5700165152</v>
      </c>
      <c r="AC474">
        <v>17494893</v>
      </c>
      <c r="AD474" t="s">
        <v>8</v>
      </c>
      <c r="AE474">
        <v>2</v>
      </c>
      <c r="AF474">
        <v>5</v>
      </c>
      <c r="AH474" t="s">
        <v>20947</v>
      </c>
      <c r="AI474" t="s">
        <v>20946</v>
      </c>
      <c r="AK474" t="s">
        <v>20945</v>
      </c>
      <c r="AL474">
        <v>353</v>
      </c>
      <c r="AM474" s="5">
        <f t="shared" si="66"/>
        <v>25.214285714285715</v>
      </c>
      <c r="AN474" s="4">
        <f t="shared" si="63"/>
        <v>3.8188997674041221E-2</v>
      </c>
      <c r="AO474" s="3"/>
      <c r="AP474">
        <v>0</v>
      </c>
      <c r="AQ474" t="s">
        <v>2191</v>
      </c>
      <c r="AR474" t="s">
        <v>20944</v>
      </c>
      <c r="AS474" t="s">
        <v>2189</v>
      </c>
      <c r="AT474" s="2">
        <v>38.771000000000001</v>
      </c>
      <c r="AU474" s="1">
        <f t="shared" si="67"/>
        <v>26.697043358586736</v>
      </c>
      <c r="AV474" s="1">
        <f t="shared" si="68"/>
        <v>20.160430903963132</v>
      </c>
      <c r="AW474" s="1">
        <f t="shared" si="69"/>
        <v>13.623818449339527</v>
      </c>
    </row>
    <row r="475" spans="1:49" x14ac:dyDescent="0.2">
      <c r="A475">
        <v>473</v>
      </c>
      <c r="B475" t="s">
        <v>20943</v>
      </c>
      <c r="C475" t="s">
        <v>20942</v>
      </c>
      <c r="D475" t="s">
        <v>20941</v>
      </c>
      <c r="F475" t="s">
        <v>20940</v>
      </c>
      <c r="G475" t="s">
        <v>19</v>
      </c>
      <c r="H475" t="s">
        <v>18</v>
      </c>
      <c r="I475" t="s">
        <v>20939</v>
      </c>
      <c r="J475">
        <v>60015481</v>
      </c>
      <c r="K475" t="s">
        <v>8293</v>
      </c>
      <c r="L475" t="s">
        <v>8292</v>
      </c>
      <c r="M475" t="s">
        <v>35</v>
      </c>
      <c r="N475">
        <v>5</v>
      </c>
      <c r="O475" t="s">
        <v>20938</v>
      </c>
      <c r="P475" t="s">
        <v>20937</v>
      </c>
      <c r="Q475" t="s">
        <v>20936</v>
      </c>
      <c r="R475" s="7">
        <v>39569</v>
      </c>
      <c r="S475" s="8">
        <f t="shared" si="64"/>
        <v>2008</v>
      </c>
      <c r="T475" s="8">
        <v>2008</v>
      </c>
      <c r="U475" s="8">
        <f t="shared" si="65"/>
        <v>14</v>
      </c>
      <c r="V475" s="7">
        <v>39569</v>
      </c>
      <c r="W475" t="s">
        <v>11911</v>
      </c>
      <c r="X475" s="2">
        <v>0.9</v>
      </c>
      <c r="Y475" s="6">
        <f t="shared" si="62"/>
        <v>2.4024985985424845E-2</v>
      </c>
      <c r="AA475">
        <v>9630252</v>
      </c>
      <c r="AB475">
        <v>29614</v>
      </c>
      <c r="AC475">
        <v>13616595</v>
      </c>
      <c r="AD475" t="s">
        <v>8</v>
      </c>
      <c r="AE475">
        <v>17</v>
      </c>
      <c r="AF475">
        <v>2</v>
      </c>
      <c r="AG475">
        <v>25003</v>
      </c>
      <c r="AI475" t="s">
        <v>20935</v>
      </c>
      <c r="AK475" t="s">
        <v>20934</v>
      </c>
      <c r="AL475">
        <v>16</v>
      </c>
      <c r="AM475" s="5">
        <f t="shared" si="66"/>
        <v>1.1428571428571428</v>
      </c>
      <c r="AN475" s="4">
        <f t="shared" si="63"/>
        <v>1.7309460702114999E-3</v>
      </c>
      <c r="AO475" s="3"/>
      <c r="AP475">
        <v>0</v>
      </c>
      <c r="AR475" t="s">
        <v>64</v>
      </c>
      <c r="AT475" s="2" t="s">
        <v>0</v>
      </c>
      <c r="AU475" s="1">
        <f t="shared" si="67"/>
        <v>1.733677401086084</v>
      </c>
      <c r="AV475" s="1">
        <f t="shared" si="68"/>
        <v>1.2877966027818173</v>
      </c>
      <c r="AW475" s="1">
        <f t="shared" si="69"/>
        <v>0.84191580447755021</v>
      </c>
    </row>
    <row r="476" spans="1:49" x14ac:dyDescent="0.2">
      <c r="A476">
        <v>474</v>
      </c>
      <c r="B476" t="s">
        <v>20933</v>
      </c>
      <c r="C476" t="s">
        <v>20932</v>
      </c>
      <c r="D476" t="s">
        <v>20931</v>
      </c>
      <c r="F476" t="s">
        <v>20930</v>
      </c>
      <c r="G476" t="s">
        <v>19</v>
      </c>
      <c r="H476" t="s">
        <v>18</v>
      </c>
      <c r="I476" t="s">
        <v>15002</v>
      </c>
      <c r="J476">
        <v>60014409</v>
      </c>
      <c r="K476" t="s">
        <v>15001</v>
      </c>
      <c r="L476" t="s">
        <v>15000</v>
      </c>
      <c r="M476" t="s">
        <v>2776</v>
      </c>
      <c r="N476">
        <v>4</v>
      </c>
      <c r="O476" t="s">
        <v>20929</v>
      </c>
      <c r="P476" t="s">
        <v>20928</v>
      </c>
      <c r="Q476" t="s">
        <v>20927</v>
      </c>
      <c r="R476" s="7">
        <v>39569</v>
      </c>
      <c r="S476" s="8">
        <f t="shared" si="64"/>
        <v>2008</v>
      </c>
      <c r="T476" s="8">
        <v>2008</v>
      </c>
      <c r="U476" s="8">
        <f t="shared" si="65"/>
        <v>14</v>
      </c>
      <c r="V476" s="7">
        <v>39569</v>
      </c>
      <c r="W476" t="s">
        <v>17827</v>
      </c>
      <c r="X476" s="2">
        <v>0.65600000000000003</v>
      </c>
      <c r="Y476" s="6">
        <f t="shared" si="62"/>
        <v>1.751154534048744E-2</v>
      </c>
      <c r="AA476">
        <v>9203796</v>
      </c>
      <c r="AB476">
        <v>20344</v>
      </c>
      <c r="AD476" t="s">
        <v>8</v>
      </c>
      <c r="AE476">
        <v>83</v>
      </c>
      <c r="AF476">
        <v>4</v>
      </c>
      <c r="AH476" t="s">
        <v>20926</v>
      </c>
      <c r="AI476" t="s">
        <v>20925</v>
      </c>
      <c r="AJ476" t="s">
        <v>20924</v>
      </c>
      <c r="AK476" t="s">
        <v>20923</v>
      </c>
      <c r="AL476">
        <v>2</v>
      </c>
      <c r="AM476" s="5">
        <f t="shared" si="66"/>
        <v>0.14285714285714285</v>
      </c>
      <c r="AN476" s="4">
        <f t="shared" si="63"/>
        <v>2.1636825877643749E-4</v>
      </c>
      <c r="AO476" s="3"/>
      <c r="AP476">
        <v>0</v>
      </c>
      <c r="AR476" t="s">
        <v>64</v>
      </c>
      <c r="AT476" s="2">
        <v>1.4530000000000001</v>
      </c>
      <c r="AU476" s="1">
        <f t="shared" si="67"/>
        <v>1.232299221597414</v>
      </c>
      <c r="AV476" s="1">
        <f t="shared" si="68"/>
        <v>0.88639567996319379</v>
      </c>
      <c r="AW476" s="1">
        <f t="shared" si="69"/>
        <v>0.5404921383289738</v>
      </c>
    </row>
    <row r="477" spans="1:49" x14ac:dyDescent="0.2">
      <c r="A477">
        <v>475</v>
      </c>
      <c r="B477" t="s">
        <v>20922</v>
      </c>
      <c r="C477" t="s">
        <v>20921</v>
      </c>
      <c r="D477" t="s">
        <v>20920</v>
      </c>
      <c r="E477">
        <v>18355436</v>
      </c>
      <c r="F477" t="s">
        <v>20919</v>
      </c>
      <c r="G477" t="s">
        <v>19</v>
      </c>
      <c r="H477" t="s">
        <v>18</v>
      </c>
      <c r="I477" t="s">
        <v>20918</v>
      </c>
      <c r="J477" t="s">
        <v>20917</v>
      </c>
      <c r="K477" t="s">
        <v>20916</v>
      </c>
      <c r="L477" t="s">
        <v>20915</v>
      </c>
      <c r="M477" t="s">
        <v>20914</v>
      </c>
      <c r="N477">
        <v>5</v>
      </c>
      <c r="O477" t="s">
        <v>20913</v>
      </c>
      <c r="P477" t="s">
        <v>20912</v>
      </c>
      <c r="Q477" t="s">
        <v>20911</v>
      </c>
      <c r="R477" s="7">
        <v>39569</v>
      </c>
      <c r="S477" s="8">
        <f t="shared" si="64"/>
        <v>2008</v>
      </c>
      <c r="T477" s="8">
        <v>2008</v>
      </c>
      <c r="U477" s="8">
        <f t="shared" si="65"/>
        <v>14</v>
      </c>
      <c r="V477" s="7">
        <v>39569</v>
      </c>
      <c r="W477" t="s">
        <v>20780</v>
      </c>
      <c r="X477" s="2">
        <v>1.59</v>
      </c>
      <c r="Y477" s="6">
        <f t="shared" si="62"/>
        <v>4.2444141907583888E-2</v>
      </c>
      <c r="AA477">
        <v>52728</v>
      </c>
      <c r="AB477">
        <v>16791</v>
      </c>
      <c r="AD477" t="s">
        <v>8</v>
      </c>
      <c r="AE477">
        <v>1777</v>
      </c>
      <c r="AF477">
        <v>5</v>
      </c>
      <c r="AH477" t="s">
        <v>20910</v>
      </c>
      <c r="AI477" t="s">
        <v>20909</v>
      </c>
      <c r="AJ477" t="s">
        <v>20908</v>
      </c>
      <c r="AK477" t="s">
        <v>20907</v>
      </c>
      <c r="AL477">
        <v>0</v>
      </c>
      <c r="AM477" s="5">
        <f t="shared" si="66"/>
        <v>0</v>
      </c>
      <c r="AN477" s="4">
        <f t="shared" si="63"/>
        <v>0</v>
      </c>
      <c r="AO477" s="3"/>
      <c r="AP477">
        <v>1</v>
      </c>
      <c r="AQ477" t="s">
        <v>20906</v>
      </c>
      <c r="AR477" t="s">
        <v>64</v>
      </c>
      <c r="AS477" t="s">
        <v>20905</v>
      </c>
      <c r="AT477" s="2" t="s">
        <v>0</v>
      </c>
      <c r="AU477" s="1">
        <f t="shared" si="67"/>
        <v>2.9710899335308723</v>
      </c>
      <c r="AV477" s="1">
        <f t="shared" si="68"/>
        <v>2.1222070953791943</v>
      </c>
      <c r="AW477" s="1">
        <f t="shared" si="69"/>
        <v>1.2733242572275165</v>
      </c>
    </row>
    <row r="478" spans="1:49" x14ac:dyDescent="0.2">
      <c r="A478">
        <v>476</v>
      </c>
      <c r="B478" t="s">
        <v>20904</v>
      </c>
      <c r="C478" t="s">
        <v>20903</v>
      </c>
      <c r="F478" t="s">
        <v>20902</v>
      </c>
      <c r="G478" t="s">
        <v>19</v>
      </c>
      <c r="H478" t="s">
        <v>18</v>
      </c>
      <c r="I478" t="s">
        <v>9341</v>
      </c>
      <c r="J478" t="s">
        <v>9340</v>
      </c>
      <c r="K478" t="s">
        <v>9339</v>
      </c>
      <c r="L478" t="s">
        <v>9338</v>
      </c>
      <c r="M478" t="s">
        <v>9337</v>
      </c>
      <c r="N478">
        <v>3</v>
      </c>
      <c r="O478" t="s">
        <v>20901</v>
      </c>
      <c r="P478" t="s">
        <v>20900</v>
      </c>
      <c r="Q478" t="s">
        <v>20899</v>
      </c>
      <c r="R478" s="7">
        <v>39569</v>
      </c>
      <c r="S478" s="8">
        <f t="shared" si="64"/>
        <v>2008</v>
      </c>
      <c r="T478" s="8">
        <v>2008</v>
      </c>
      <c r="U478" s="8">
        <f t="shared" si="65"/>
        <v>14</v>
      </c>
      <c r="V478" s="7">
        <v>39569</v>
      </c>
      <c r="W478" t="s">
        <v>772</v>
      </c>
      <c r="X478" s="2">
        <v>0.30399999999999999</v>
      </c>
      <c r="Y478" s="6">
        <f t="shared" si="62"/>
        <v>8.115106377299057E-3</v>
      </c>
      <c r="AA478">
        <v>8952477</v>
      </c>
      <c r="AB478">
        <v>12250</v>
      </c>
      <c r="AD478" t="s">
        <v>8</v>
      </c>
      <c r="AE478">
        <v>50</v>
      </c>
      <c r="AF478">
        <v>5</v>
      </c>
      <c r="AH478" t="s">
        <v>20898</v>
      </c>
      <c r="AI478" t="s">
        <v>20897</v>
      </c>
      <c r="AJ478" t="s">
        <v>20896</v>
      </c>
      <c r="AK478" t="s">
        <v>20895</v>
      </c>
      <c r="AL478">
        <v>0</v>
      </c>
      <c r="AM478" s="5">
        <f t="shared" si="66"/>
        <v>0</v>
      </c>
      <c r="AN478" s="4">
        <f t="shared" si="63"/>
        <v>0</v>
      </c>
      <c r="AO478" s="3"/>
      <c r="AP478">
        <v>0</v>
      </c>
      <c r="AR478" t="s">
        <v>64</v>
      </c>
      <c r="AT478" s="2" t="s">
        <v>0</v>
      </c>
      <c r="AU478" s="1">
        <f t="shared" si="67"/>
        <v>0.56805744641093392</v>
      </c>
      <c r="AV478" s="1">
        <f t="shared" si="68"/>
        <v>0.40575531886495286</v>
      </c>
      <c r="AW478" s="1">
        <f t="shared" si="69"/>
        <v>0.24345319131897172</v>
      </c>
    </row>
    <row r="479" spans="1:49" x14ac:dyDescent="0.2">
      <c r="A479">
        <v>477</v>
      </c>
      <c r="B479" t="s">
        <v>20894</v>
      </c>
      <c r="C479" t="s">
        <v>20893</v>
      </c>
      <c r="F479" t="s">
        <v>20892</v>
      </c>
      <c r="G479" t="s">
        <v>19</v>
      </c>
      <c r="H479" t="s">
        <v>18</v>
      </c>
      <c r="I479" t="s">
        <v>20891</v>
      </c>
      <c r="J479">
        <v>60012704</v>
      </c>
      <c r="K479" t="s">
        <v>20890</v>
      </c>
      <c r="L479" t="s">
        <v>20889</v>
      </c>
      <c r="M479" t="s">
        <v>776</v>
      </c>
      <c r="N479">
        <v>3</v>
      </c>
      <c r="O479" t="s">
        <v>20888</v>
      </c>
      <c r="P479" t="s">
        <v>20887</v>
      </c>
      <c r="Q479" t="s">
        <v>20886</v>
      </c>
      <c r="R479" s="7">
        <v>39569</v>
      </c>
      <c r="S479" s="8">
        <f t="shared" si="64"/>
        <v>2008</v>
      </c>
      <c r="T479" s="8">
        <v>2008</v>
      </c>
      <c r="U479" s="8">
        <f t="shared" si="65"/>
        <v>14</v>
      </c>
      <c r="V479" s="7">
        <v>39569</v>
      </c>
      <c r="W479" t="s">
        <v>772</v>
      </c>
      <c r="X479" s="2">
        <v>0.30399999999999999</v>
      </c>
      <c r="Y479" s="6">
        <f t="shared" si="62"/>
        <v>8.115106377299057E-3</v>
      </c>
      <c r="AA479">
        <v>8952477</v>
      </c>
      <c r="AB479">
        <v>12250</v>
      </c>
      <c r="AD479" t="s">
        <v>8</v>
      </c>
      <c r="AE479">
        <v>50</v>
      </c>
      <c r="AF479">
        <v>5</v>
      </c>
      <c r="AH479" t="s">
        <v>20885</v>
      </c>
      <c r="AI479" t="s">
        <v>20884</v>
      </c>
      <c r="AJ479" t="s">
        <v>20883</v>
      </c>
      <c r="AK479" t="s">
        <v>20882</v>
      </c>
      <c r="AL479">
        <v>0</v>
      </c>
      <c r="AM479" s="5">
        <f t="shared" si="66"/>
        <v>0</v>
      </c>
      <c r="AN479" s="4">
        <f t="shared" si="63"/>
        <v>0</v>
      </c>
      <c r="AO479" s="3"/>
      <c r="AP479">
        <v>0</v>
      </c>
      <c r="AR479" t="s">
        <v>64</v>
      </c>
      <c r="AT479" s="2" t="s">
        <v>0</v>
      </c>
      <c r="AU479" s="1">
        <f t="shared" si="67"/>
        <v>0.56805744641093392</v>
      </c>
      <c r="AV479" s="1">
        <f t="shared" si="68"/>
        <v>0.40575531886495286</v>
      </c>
      <c r="AW479" s="1">
        <f t="shared" si="69"/>
        <v>0.24345319131897172</v>
      </c>
    </row>
    <row r="480" spans="1:49" x14ac:dyDescent="0.2">
      <c r="A480">
        <v>478</v>
      </c>
      <c r="B480" t="s">
        <v>20881</v>
      </c>
      <c r="C480" t="s">
        <v>20880</v>
      </c>
      <c r="F480" t="s">
        <v>20879</v>
      </c>
      <c r="G480" t="s">
        <v>19</v>
      </c>
      <c r="H480" t="s">
        <v>18</v>
      </c>
      <c r="I480" t="s">
        <v>20878</v>
      </c>
      <c r="J480" t="s">
        <v>20877</v>
      </c>
      <c r="K480" t="s">
        <v>20876</v>
      </c>
      <c r="L480" t="s">
        <v>20875</v>
      </c>
      <c r="M480" t="s">
        <v>20874</v>
      </c>
      <c r="N480">
        <v>4</v>
      </c>
      <c r="O480" t="s">
        <v>20873</v>
      </c>
      <c r="P480" t="s">
        <v>20872</v>
      </c>
      <c r="Q480" t="s">
        <v>20871</v>
      </c>
      <c r="R480" s="7">
        <v>39569</v>
      </c>
      <c r="S480" s="8">
        <f t="shared" si="64"/>
        <v>2008</v>
      </c>
      <c r="T480" s="8">
        <v>2008</v>
      </c>
      <c r="U480" s="8">
        <f t="shared" si="65"/>
        <v>14</v>
      </c>
      <c r="V480" s="7">
        <v>39569</v>
      </c>
      <c r="W480" t="s">
        <v>772</v>
      </c>
      <c r="X480" s="2">
        <v>0.30399999999999999</v>
      </c>
      <c r="Y480" s="6">
        <f t="shared" si="62"/>
        <v>8.115106377299057E-3</v>
      </c>
      <c r="AA480">
        <v>8952477</v>
      </c>
      <c r="AB480">
        <v>12250</v>
      </c>
      <c r="AD480" t="s">
        <v>8</v>
      </c>
      <c r="AE480">
        <v>50</v>
      </c>
      <c r="AF480">
        <v>5</v>
      </c>
      <c r="AH480" t="s">
        <v>20870</v>
      </c>
      <c r="AI480" t="s">
        <v>20869</v>
      </c>
      <c r="AJ480" t="s">
        <v>20868</v>
      </c>
      <c r="AK480" t="s">
        <v>20867</v>
      </c>
      <c r="AL480">
        <v>6</v>
      </c>
      <c r="AM480" s="5">
        <f t="shared" si="66"/>
        <v>0.42857142857142855</v>
      </c>
      <c r="AN480" s="4">
        <f t="shared" si="63"/>
        <v>6.4910477632931242E-4</v>
      </c>
      <c r="AO480" s="3"/>
      <c r="AP480">
        <v>0</v>
      </c>
      <c r="AR480" t="s">
        <v>64</v>
      </c>
      <c r="AT480" s="2" t="s">
        <v>0</v>
      </c>
      <c r="AU480" s="1">
        <f t="shared" si="67"/>
        <v>0.5875305897008134</v>
      </c>
      <c r="AV480" s="1">
        <f t="shared" si="68"/>
        <v>0.43821055768141848</v>
      </c>
      <c r="AW480" s="1">
        <f t="shared" si="69"/>
        <v>0.28889052566202356</v>
      </c>
    </row>
    <row r="481" spans="1:49" x14ac:dyDescent="0.2">
      <c r="A481">
        <v>479</v>
      </c>
      <c r="B481" t="s">
        <v>20866</v>
      </c>
      <c r="C481" t="s">
        <v>20865</v>
      </c>
      <c r="D481" t="s">
        <v>20864</v>
      </c>
      <c r="F481" t="s">
        <v>20863</v>
      </c>
      <c r="G481" t="s">
        <v>19</v>
      </c>
      <c r="H481" t="s">
        <v>18</v>
      </c>
      <c r="I481" t="s">
        <v>20862</v>
      </c>
      <c r="J481" t="s">
        <v>20861</v>
      </c>
      <c r="K481" t="s">
        <v>20860</v>
      </c>
      <c r="L481" t="s">
        <v>20859</v>
      </c>
      <c r="M481" t="s">
        <v>20858</v>
      </c>
      <c r="N481">
        <v>3</v>
      </c>
      <c r="O481" t="s">
        <v>20857</v>
      </c>
      <c r="P481" t="s">
        <v>20856</v>
      </c>
      <c r="Q481" t="s">
        <v>20855</v>
      </c>
      <c r="R481" s="7">
        <v>39569</v>
      </c>
      <c r="S481" s="8">
        <f t="shared" si="64"/>
        <v>2008</v>
      </c>
      <c r="T481" s="8">
        <v>2008</v>
      </c>
      <c r="U481" s="8">
        <f t="shared" si="65"/>
        <v>14</v>
      </c>
      <c r="V481" s="7">
        <v>39569</v>
      </c>
      <c r="W481" t="s">
        <v>11843</v>
      </c>
      <c r="X481" s="2">
        <v>1.3280000000000001</v>
      </c>
      <c r="Y481" s="6">
        <f t="shared" si="62"/>
        <v>3.5450201542937994E-2</v>
      </c>
      <c r="AA481">
        <v>7413335</v>
      </c>
      <c r="AB481">
        <v>29251</v>
      </c>
      <c r="AC481">
        <v>13616587</v>
      </c>
      <c r="AD481" t="s">
        <v>8</v>
      </c>
      <c r="AE481">
        <v>50</v>
      </c>
      <c r="AF481">
        <v>5</v>
      </c>
      <c r="AG481">
        <v>55008</v>
      </c>
      <c r="AI481" t="s">
        <v>20854</v>
      </c>
      <c r="AK481" t="s">
        <v>20853</v>
      </c>
      <c r="AL481">
        <v>4</v>
      </c>
      <c r="AM481" s="5">
        <f t="shared" si="66"/>
        <v>0.2857142857142857</v>
      </c>
      <c r="AN481" s="4">
        <f t="shared" si="63"/>
        <v>4.3273651755287499E-4</v>
      </c>
      <c r="AO481" s="3"/>
      <c r="AP481">
        <v>0</v>
      </c>
      <c r="AR481" t="s">
        <v>64</v>
      </c>
      <c r="AT481" s="2">
        <v>2.4580000000000002</v>
      </c>
      <c r="AU481" s="1">
        <f t="shared" si="67"/>
        <v>2.494496203532246</v>
      </c>
      <c r="AV481" s="1">
        <f t="shared" si="68"/>
        <v>1.7941469030245432</v>
      </c>
      <c r="AW481" s="1">
        <f t="shared" si="69"/>
        <v>1.0937976025168412</v>
      </c>
    </row>
    <row r="482" spans="1:49" x14ac:dyDescent="0.2">
      <c r="A482">
        <v>480</v>
      </c>
      <c r="B482" t="s">
        <v>20852</v>
      </c>
      <c r="C482" t="s">
        <v>20851</v>
      </c>
      <c r="F482" t="s">
        <v>20850</v>
      </c>
      <c r="G482" t="s">
        <v>19</v>
      </c>
      <c r="H482" t="s">
        <v>18</v>
      </c>
      <c r="I482" t="s">
        <v>1237</v>
      </c>
      <c r="J482">
        <v>60025084</v>
      </c>
      <c r="K482" t="s">
        <v>853</v>
      </c>
      <c r="L482" t="s">
        <v>686</v>
      </c>
      <c r="M482" t="s">
        <v>200</v>
      </c>
      <c r="N482">
        <v>3</v>
      </c>
      <c r="O482" t="s">
        <v>20849</v>
      </c>
      <c r="P482" t="s">
        <v>20848</v>
      </c>
      <c r="Q482" t="s">
        <v>1234</v>
      </c>
      <c r="R482" s="7">
        <v>39569</v>
      </c>
      <c r="S482" s="8">
        <f t="shared" si="64"/>
        <v>2008</v>
      </c>
      <c r="T482" s="8">
        <v>2008</v>
      </c>
      <c r="U482" s="8">
        <f t="shared" si="65"/>
        <v>14</v>
      </c>
      <c r="V482" s="7">
        <v>39569</v>
      </c>
      <c r="W482" t="s">
        <v>772</v>
      </c>
      <c r="X482" s="2">
        <v>0.30399999999999999</v>
      </c>
      <c r="Y482" s="6">
        <f t="shared" si="62"/>
        <v>8.115106377299057E-3</v>
      </c>
      <c r="AA482">
        <v>8952477</v>
      </c>
      <c r="AB482">
        <v>12250</v>
      </c>
      <c r="AD482" t="s">
        <v>8</v>
      </c>
      <c r="AE482">
        <v>50</v>
      </c>
      <c r="AF482">
        <v>5</v>
      </c>
      <c r="AH482" t="s">
        <v>20847</v>
      </c>
      <c r="AI482" t="s">
        <v>20846</v>
      </c>
      <c r="AJ482" t="s">
        <v>20845</v>
      </c>
      <c r="AK482" t="s">
        <v>20844</v>
      </c>
      <c r="AL482">
        <v>3</v>
      </c>
      <c r="AM482" s="5">
        <f t="shared" si="66"/>
        <v>0.21428571428571427</v>
      </c>
      <c r="AN482" s="4">
        <f t="shared" si="63"/>
        <v>3.2455238816465621E-4</v>
      </c>
      <c r="AO482" s="3"/>
      <c r="AP482">
        <v>0</v>
      </c>
      <c r="AR482" t="s">
        <v>64</v>
      </c>
      <c r="AT482" s="2" t="s">
        <v>0</v>
      </c>
      <c r="AU482" s="1">
        <f t="shared" si="67"/>
        <v>0.5777940180558736</v>
      </c>
      <c r="AV482" s="1">
        <f t="shared" si="68"/>
        <v>0.42198293827318561</v>
      </c>
      <c r="AW482" s="1">
        <f t="shared" si="69"/>
        <v>0.26617185849049763</v>
      </c>
    </row>
    <row r="483" spans="1:49" x14ac:dyDescent="0.2">
      <c r="A483">
        <v>481</v>
      </c>
      <c r="B483" t="s">
        <v>20843</v>
      </c>
      <c r="C483" t="s">
        <v>20842</v>
      </c>
      <c r="F483" t="s">
        <v>20841</v>
      </c>
      <c r="G483" t="s">
        <v>19</v>
      </c>
      <c r="H483" t="s">
        <v>18</v>
      </c>
      <c r="I483" t="s">
        <v>17227</v>
      </c>
      <c r="J483">
        <v>60000238</v>
      </c>
      <c r="K483" t="s">
        <v>8831</v>
      </c>
      <c r="L483" t="s">
        <v>8830</v>
      </c>
      <c r="M483" t="s">
        <v>35</v>
      </c>
      <c r="N483">
        <v>1</v>
      </c>
      <c r="O483" t="s">
        <v>17226</v>
      </c>
      <c r="P483">
        <v>6603341974</v>
      </c>
      <c r="Q483">
        <v>60000238</v>
      </c>
      <c r="R483" s="7">
        <v>39569</v>
      </c>
      <c r="S483" s="8">
        <f t="shared" si="64"/>
        <v>2008</v>
      </c>
      <c r="T483" s="8">
        <v>2008</v>
      </c>
      <c r="U483" s="8">
        <f t="shared" si="65"/>
        <v>14</v>
      </c>
      <c r="V483" s="7">
        <v>39569</v>
      </c>
      <c r="W483" t="s">
        <v>772</v>
      </c>
      <c r="X483" s="2">
        <v>0.30399999999999999</v>
      </c>
      <c r="Y483" s="6">
        <f t="shared" si="62"/>
        <v>8.115106377299057E-3</v>
      </c>
      <c r="AA483">
        <v>8952477</v>
      </c>
      <c r="AB483">
        <v>12250</v>
      </c>
      <c r="AD483" t="s">
        <v>8</v>
      </c>
      <c r="AE483">
        <v>50</v>
      </c>
      <c r="AF483">
        <v>5</v>
      </c>
      <c r="AH483" t="s">
        <v>20840</v>
      </c>
      <c r="AI483" t="s">
        <v>20839</v>
      </c>
      <c r="AJ483" t="s">
        <v>20838</v>
      </c>
      <c r="AK483" t="s">
        <v>20837</v>
      </c>
      <c r="AL483">
        <v>7</v>
      </c>
      <c r="AM483" s="5">
        <f t="shared" si="66"/>
        <v>0.5</v>
      </c>
      <c r="AN483" s="4">
        <f t="shared" si="63"/>
        <v>7.572889057175312E-4</v>
      </c>
      <c r="AO483" s="3"/>
      <c r="AP483">
        <v>0</v>
      </c>
      <c r="AR483" t="s">
        <v>64</v>
      </c>
      <c r="AT483" s="2" t="s">
        <v>0</v>
      </c>
      <c r="AU483" s="1">
        <f t="shared" si="67"/>
        <v>0.59077611358245985</v>
      </c>
      <c r="AV483" s="1">
        <f t="shared" si="68"/>
        <v>0.44361976415082938</v>
      </c>
      <c r="AW483" s="1">
        <f t="shared" si="69"/>
        <v>0.2964634147191989</v>
      </c>
    </row>
    <row r="484" spans="1:49" x14ac:dyDescent="0.2">
      <c r="A484">
        <v>482</v>
      </c>
      <c r="B484" t="s">
        <v>20836</v>
      </c>
      <c r="C484" t="s">
        <v>20835</v>
      </c>
      <c r="F484" t="s">
        <v>20834</v>
      </c>
      <c r="G484" t="s">
        <v>19</v>
      </c>
      <c r="H484" t="s">
        <v>18</v>
      </c>
      <c r="I484" t="s">
        <v>7961</v>
      </c>
      <c r="J484">
        <v>60011357</v>
      </c>
      <c r="K484" t="s">
        <v>815</v>
      </c>
      <c r="L484" t="s">
        <v>814</v>
      </c>
      <c r="M484" t="s">
        <v>342</v>
      </c>
      <c r="N484">
        <v>2</v>
      </c>
      <c r="O484" t="s">
        <v>20833</v>
      </c>
      <c r="P484" t="s">
        <v>20832</v>
      </c>
      <c r="Q484" t="s">
        <v>811</v>
      </c>
      <c r="R484" s="7">
        <v>39569</v>
      </c>
      <c r="S484" s="8">
        <f t="shared" si="64"/>
        <v>2008</v>
      </c>
      <c r="T484" s="8">
        <v>2008</v>
      </c>
      <c r="U484" s="8">
        <f t="shared" si="65"/>
        <v>14</v>
      </c>
      <c r="V484" s="7">
        <v>39569</v>
      </c>
      <c r="W484" t="s">
        <v>772</v>
      </c>
      <c r="X484" s="2">
        <v>0.30399999999999999</v>
      </c>
      <c r="Y484" s="6">
        <f t="shared" si="62"/>
        <v>8.115106377299057E-3</v>
      </c>
      <c r="AA484">
        <v>8952477</v>
      </c>
      <c r="AB484">
        <v>12250</v>
      </c>
      <c r="AD484" t="s">
        <v>8</v>
      </c>
      <c r="AE484">
        <v>50</v>
      </c>
      <c r="AF484">
        <v>5</v>
      </c>
      <c r="AH484" t="s">
        <v>20831</v>
      </c>
      <c r="AI484" t="s">
        <v>20830</v>
      </c>
      <c r="AJ484" t="s">
        <v>20829</v>
      </c>
      <c r="AK484" t="s">
        <v>20828</v>
      </c>
      <c r="AL484">
        <v>9</v>
      </c>
      <c r="AM484" s="5">
        <f t="shared" si="66"/>
        <v>0.6428571428571429</v>
      </c>
      <c r="AN484" s="4">
        <f t="shared" si="63"/>
        <v>9.7365716449396885E-4</v>
      </c>
      <c r="AO484" s="3"/>
      <c r="AP484">
        <v>0</v>
      </c>
      <c r="AR484" t="s">
        <v>64</v>
      </c>
      <c r="AT484" s="2" t="s">
        <v>0</v>
      </c>
      <c r="AU484" s="1">
        <f t="shared" si="67"/>
        <v>0.59726716134575297</v>
      </c>
      <c r="AV484" s="1">
        <f t="shared" si="68"/>
        <v>0.45443817708965123</v>
      </c>
      <c r="AW484" s="1">
        <f t="shared" si="69"/>
        <v>0.31160919283354954</v>
      </c>
    </row>
    <row r="485" spans="1:49" x14ac:dyDescent="0.2">
      <c r="A485">
        <v>483</v>
      </c>
      <c r="B485" t="s">
        <v>20827</v>
      </c>
      <c r="C485" t="s">
        <v>20826</v>
      </c>
      <c r="F485" t="s">
        <v>20825</v>
      </c>
      <c r="G485" t="s">
        <v>19</v>
      </c>
      <c r="H485" t="s">
        <v>18</v>
      </c>
      <c r="I485" t="s">
        <v>17491</v>
      </c>
      <c r="J485">
        <v>60018476</v>
      </c>
      <c r="K485" t="s">
        <v>8924</v>
      </c>
      <c r="L485" t="s">
        <v>8923</v>
      </c>
      <c r="M485" t="s">
        <v>2776</v>
      </c>
      <c r="N485">
        <v>2</v>
      </c>
      <c r="O485" t="s">
        <v>17490</v>
      </c>
      <c r="P485" t="s">
        <v>17489</v>
      </c>
      <c r="Q485" t="s">
        <v>9642</v>
      </c>
      <c r="R485" s="7">
        <v>39569</v>
      </c>
      <c r="S485" s="8">
        <f t="shared" si="64"/>
        <v>2008</v>
      </c>
      <c r="T485" s="8">
        <v>2008</v>
      </c>
      <c r="U485" s="8">
        <f t="shared" si="65"/>
        <v>14</v>
      </c>
      <c r="V485" s="7">
        <v>39569</v>
      </c>
      <c r="W485" t="s">
        <v>772</v>
      </c>
      <c r="X485" s="2">
        <v>0.30399999999999999</v>
      </c>
      <c r="Y485" s="6">
        <f t="shared" si="62"/>
        <v>8.115106377299057E-3</v>
      </c>
      <c r="AA485">
        <v>8952477</v>
      </c>
      <c r="AB485">
        <v>12250</v>
      </c>
      <c r="AD485" t="s">
        <v>8</v>
      </c>
      <c r="AE485">
        <v>50</v>
      </c>
      <c r="AF485">
        <v>5</v>
      </c>
      <c r="AH485" t="s">
        <v>20824</v>
      </c>
      <c r="AI485" t="s">
        <v>20823</v>
      </c>
      <c r="AJ485" t="s">
        <v>20822</v>
      </c>
      <c r="AK485" t="s">
        <v>20821</v>
      </c>
      <c r="AL485">
        <v>0</v>
      </c>
      <c r="AM485" s="5">
        <f t="shared" si="66"/>
        <v>0</v>
      </c>
      <c r="AN485" s="4">
        <f t="shared" si="63"/>
        <v>0</v>
      </c>
      <c r="AO485" s="3"/>
      <c r="AP485">
        <v>0</v>
      </c>
      <c r="AR485" t="s">
        <v>64</v>
      </c>
      <c r="AT485" s="2" t="s">
        <v>0</v>
      </c>
      <c r="AU485" s="1">
        <f t="shared" si="67"/>
        <v>0.56805744641093392</v>
      </c>
      <c r="AV485" s="1">
        <f t="shared" si="68"/>
        <v>0.40575531886495286</v>
      </c>
      <c r="AW485" s="1">
        <f t="shared" si="69"/>
        <v>0.24345319131897172</v>
      </c>
    </row>
    <row r="486" spans="1:49" x14ac:dyDescent="0.2">
      <c r="A486">
        <v>484</v>
      </c>
      <c r="B486" t="s">
        <v>20820</v>
      </c>
      <c r="C486" t="s">
        <v>20819</v>
      </c>
      <c r="F486" t="s">
        <v>20818</v>
      </c>
      <c r="G486" t="s">
        <v>19</v>
      </c>
      <c r="H486" t="s">
        <v>18</v>
      </c>
      <c r="I486" t="s">
        <v>5569</v>
      </c>
      <c r="J486" t="s">
        <v>20817</v>
      </c>
      <c r="K486" t="s">
        <v>20816</v>
      </c>
      <c r="L486" t="s">
        <v>20815</v>
      </c>
      <c r="M486" t="s">
        <v>2405</v>
      </c>
      <c r="N486">
        <v>4</v>
      </c>
      <c r="O486" t="s">
        <v>20814</v>
      </c>
      <c r="P486" t="s">
        <v>20813</v>
      </c>
      <c r="Q486" t="s">
        <v>20812</v>
      </c>
      <c r="R486" s="7">
        <v>39569</v>
      </c>
      <c r="S486" s="8">
        <f t="shared" si="64"/>
        <v>2008</v>
      </c>
      <c r="T486" s="8">
        <v>2008</v>
      </c>
      <c r="U486" s="8">
        <f t="shared" si="65"/>
        <v>14</v>
      </c>
      <c r="V486" s="7">
        <v>39569</v>
      </c>
      <c r="W486" t="s">
        <v>772</v>
      </c>
      <c r="X486" s="2">
        <v>0.30399999999999999</v>
      </c>
      <c r="Y486" s="6">
        <f t="shared" si="62"/>
        <v>8.115106377299057E-3</v>
      </c>
      <c r="AA486">
        <v>8952477</v>
      </c>
      <c r="AB486">
        <v>12250</v>
      </c>
      <c r="AD486" t="s">
        <v>8</v>
      </c>
      <c r="AE486">
        <v>50</v>
      </c>
      <c r="AF486">
        <v>5</v>
      </c>
      <c r="AH486" t="s">
        <v>20811</v>
      </c>
      <c r="AI486" t="s">
        <v>20810</v>
      </c>
      <c r="AJ486" t="s">
        <v>20809</v>
      </c>
      <c r="AK486" t="s">
        <v>20808</v>
      </c>
      <c r="AL486">
        <v>15</v>
      </c>
      <c r="AM486" s="5">
        <f t="shared" si="66"/>
        <v>1.0714285714285714</v>
      </c>
      <c r="AN486" s="4">
        <f t="shared" si="63"/>
        <v>1.6227619408232812E-3</v>
      </c>
      <c r="AO486" s="3"/>
      <c r="AP486">
        <v>0</v>
      </c>
      <c r="AR486" t="s">
        <v>64</v>
      </c>
      <c r="AT486" s="2" t="s">
        <v>0</v>
      </c>
      <c r="AU486" s="1">
        <f t="shared" si="67"/>
        <v>0.61674030463563234</v>
      </c>
      <c r="AV486" s="1">
        <f t="shared" si="68"/>
        <v>0.4868934159061169</v>
      </c>
      <c r="AW486" s="1">
        <f t="shared" si="69"/>
        <v>0.3570465271766014</v>
      </c>
    </row>
    <row r="487" spans="1:49" x14ac:dyDescent="0.2">
      <c r="A487">
        <v>485</v>
      </c>
      <c r="B487" t="s">
        <v>20807</v>
      </c>
      <c r="C487" t="s">
        <v>20806</v>
      </c>
      <c r="D487" t="s">
        <v>20805</v>
      </c>
      <c r="E487">
        <v>18331820</v>
      </c>
      <c r="F487" t="s">
        <v>20804</v>
      </c>
      <c r="G487" t="s">
        <v>19</v>
      </c>
      <c r="H487" t="s">
        <v>18</v>
      </c>
      <c r="I487" t="s">
        <v>20803</v>
      </c>
      <c r="J487" t="s">
        <v>20802</v>
      </c>
      <c r="K487" t="s">
        <v>20801</v>
      </c>
      <c r="L487" t="s">
        <v>20800</v>
      </c>
      <c r="M487" t="s">
        <v>20799</v>
      </c>
      <c r="N487">
        <v>7</v>
      </c>
      <c r="O487" t="s">
        <v>20798</v>
      </c>
      <c r="P487" t="s">
        <v>20797</v>
      </c>
      <c r="Q487" t="s">
        <v>20796</v>
      </c>
      <c r="R487" s="7">
        <v>39569</v>
      </c>
      <c r="S487" s="8">
        <f t="shared" si="64"/>
        <v>2008</v>
      </c>
      <c r="T487" s="8">
        <v>2008</v>
      </c>
      <c r="U487" s="8">
        <f t="shared" si="65"/>
        <v>14</v>
      </c>
      <c r="V487" s="7">
        <v>39569</v>
      </c>
      <c r="W487" t="s">
        <v>20780</v>
      </c>
      <c r="X487" s="2">
        <v>1.59</v>
      </c>
      <c r="Y487" s="6">
        <f t="shared" si="62"/>
        <v>4.2444141907583888E-2</v>
      </c>
      <c r="AA487">
        <v>52728</v>
      </c>
      <c r="AB487">
        <v>16791</v>
      </c>
      <c r="AD487" t="s">
        <v>8</v>
      </c>
      <c r="AE487">
        <v>1777</v>
      </c>
      <c r="AF487">
        <v>5</v>
      </c>
      <c r="AH487" t="s">
        <v>20795</v>
      </c>
      <c r="AI487" t="s">
        <v>20794</v>
      </c>
      <c r="AJ487" t="s">
        <v>20793</v>
      </c>
      <c r="AK487" t="s">
        <v>20792</v>
      </c>
      <c r="AL487">
        <v>83</v>
      </c>
      <c r="AM487" s="5">
        <f t="shared" si="66"/>
        <v>5.9285714285714288</v>
      </c>
      <c r="AN487" s="4">
        <f t="shared" si="63"/>
        <v>8.9792827392221573E-3</v>
      </c>
      <c r="AO487" s="3"/>
      <c r="AP487">
        <v>1</v>
      </c>
      <c r="AQ487" t="s">
        <v>16685</v>
      </c>
      <c r="AR487" t="s">
        <v>64</v>
      </c>
      <c r="AS487" t="s">
        <v>13938</v>
      </c>
      <c r="AT487" s="2" t="s">
        <v>0</v>
      </c>
      <c r="AU487" s="1">
        <f t="shared" si="67"/>
        <v>3.2404684157075367</v>
      </c>
      <c r="AV487" s="1">
        <f t="shared" si="68"/>
        <v>2.5711712323403022</v>
      </c>
      <c r="AW487" s="1">
        <f t="shared" si="69"/>
        <v>1.9018740489730674</v>
      </c>
    </row>
    <row r="488" spans="1:49" x14ac:dyDescent="0.2">
      <c r="A488">
        <v>486</v>
      </c>
      <c r="B488" t="s">
        <v>20791</v>
      </c>
      <c r="C488" t="s">
        <v>20790</v>
      </c>
      <c r="D488" t="s">
        <v>20789</v>
      </c>
      <c r="E488">
        <v>18371294</v>
      </c>
      <c r="F488" t="s">
        <v>20788</v>
      </c>
      <c r="G488" t="s">
        <v>19</v>
      </c>
      <c r="H488" t="s">
        <v>18</v>
      </c>
      <c r="I488" t="s">
        <v>20787</v>
      </c>
      <c r="J488" t="s">
        <v>20786</v>
      </c>
      <c r="K488" t="s">
        <v>20785</v>
      </c>
      <c r="L488" t="s">
        <v>20784</v>
      </c>
      <c r="M488" t="s">
        <v>4014</v>
      </c>
      <c r="N488">
        <v>3</v>
      </c>
      <c r="O488" t="s">
        <v>20783</v>
      </c>
      <c r="P488" t="s">
        <v>20782</v>
      </c>
      <c r="Q488" t="s">
        <v>20781</v>
      </c>
      <c r="R488" s="7">
        <v>39569</v>
      </c>
      <c r="S488" s="8">
        <f t="shared" si="64"/>
        <v>2008</v>
      </c>
      <c r="T488" s="8">
        <v>2008</v>
      </c>
      <c r="U488" s="8">
        <f t="shared" si="65"/>
        <v>14</v>
      </c>
      <c r="V488" s="7">
        <v>39569</v>
      </c>
      <c r="W488" t="s">
        <v>20780</v>
      </c>
      <c r="X488" s="2">
        <v>1.59</v>
      </c>
      <c r="Y488" s="6">
        <f t="shared" si="62"/>
        <v>4.2444141907583888E-2</v>
      </c>
      <c r="AA488">
        <v>52728</v>
      </c>
      <c r="AB488">
        <v>16791</v>
      </c>
      <c r="AD488" t="s">
        <v>8</v>
      </c>
      <c r="AE488">
        <v>1777</v>
      </c>
      <c r="AF488">
        <v>5</v>
      </c>
      <c r="AH488" t="s">
        <v>20779</v>
      </c>
      <c r="AI488" t="s">
        <v>20778</v>
      </c>
      <c r="AJ488" t="s">
        <v>20777</v>
      </c>
      <c r="AK488" t="s">
        <v>20776</v>
      </c>
      <c r="AL488">
        <v>29</v>
      </c>
      <c r="AM488" s="5">
        <f t="shared" si="66"/>
        <v>2.0714285714285716</v>
      </c>
      <c r="AN488" s="4">
        <f t="shared" si="63"/>
        <v>3.137339752258344E-3</v>
      </c>
      <c r="AO488" s="3"/>
      <c r="AP488">
        <v>1</v>
      </c>
      <c r="AR488" t="s">
        <v>20775</v>
      </c>
      <c r="AT488" s="2" t="s">
        <v>0</v>
      </c>
      <c r="AU488" s="1">
        <f t="shared" si="67"/>
        <v>3.0652101260986222</v>
      </c>
      <c r="AV488" s="1">
        <f t="shared" si="68"/>
        <v>2.2790740829921114</v>
      </c>
      <c r="AW488" s="1">
        <f t="shared" si="69"/>
        <v>1.4929380398856007</v>
      </c>
    </row>
    <row r="489" spans="1:49" x14ac:dyDescent="0.2">
      <c r="A489">
        <v>487</v>
      </c>
      <c r="B489" t="s">
        <v>20774</v>
      </c>
      <c r="C489" t="s">
        <v>20773</v>
      </c>
      <c r="F489" t="s">
        <v>20772</v>
      </c>
      <c r="G489" t="s">
        <v>19</v>
      </c>
      <c r="H489" t="s">
        <v>18</v>
      </c>
      <c r="I489" t="s">
        <v>20771</v>
      </c>
      <c r="J489">
        <v>60024872</v>
      </c>
      <c r="K489" t="s">
        <v>1083</v>
      </c>
      <c r="L489" t="s">
        <v>777</v>
      </c>
      <c r="M489" t="s">
        <v>776</v>
      </c>
      <c r="N489">
        <v>3</v>
      </c>
      <c r="O489" t="s">
        <v>20770</v>
      </c>
      <c r="P489" t="s">
        <v>20769</v>
      </c>
      <c r="Q489" t="s">
        <v>3840</v>
      </c>
      <c r="R489" s="7">
        <v>39569</v>
      </c>
      <c r="S489" s="8">
        <f t="shared" si="64"/>
        <v>2008</v>
      </c>
      <c r="T489" s="8">
        <v>2008</v>
      </c>
      <c r="U489" s="8">
        <f t="shared" si="65"/>
        <v>14</v>
      </c>
      <c r="V489" s="7">
        <v>39569</v>
      </c>
      <c r="W489" t="s">
        <v>772</v>
      </c>
      <c r="X489" s="2">
        <v>0.30399999999999999</v>
      </c>
      <c r="Y489" s="6">
        <f t="shared" si="62"/>
        <v>8.115106377299057E-3</v>
      </c>
      <c r="AA489">
        <v>8952477</v>
      </c>
      <c r="AB489">
        <v>12250</v>
      </c>
      <c r="AD489" t="s">
        <v>8</v>
      </c>
      <c r="AE489">
        <v>50</v>
      </c>
      <c r="AF489">
        <v>5</v>
      </c>
      <c r="AH489" t="s">
        <v>20768</v>
      </c>
      <c r="AI489" t="s">
        <v>20767</v>
      </c>
      <c r="AJ489" t="s">
        <v>20766</v>
      </c>
      <c r="AK489" t="s">
        <v>20765</v>
      </c>
      <c r="AL489">
        <v>16</v>
      </c>
      <c r="AM489" s="5">
        <f t="shared" si="66"/>
        <v>1.1428571428571428</v>
      </c>
      <c r="AN489" s="4">
        <f t="shared" si="63"/>
        <v>1.7309460702114999E-3</v>
      </c>
      <c r="AO489" s="3"/>
      <c r="AP489">
        <v>0</v>
      </c>
      <c r="AR489" t="s">
        <v>64</v>
      </c>
      <c r="AT489" s="2" t="s">
        <v>0</v>
      </c>
      <c r="AU489" s="1">
        <f t="shared" si="67"/>
        <v>0.6199858285172789</v>
      </c>
      <c r="AV489" s="1">
        <f t="shared" si="68"/>
        <v>0.49230262237552785</v>
      </c>
      <c r="AW489" s="1">
        <f t="shared" si="69"/>
        <v>0.36461941623377669</v>
      </c>
    </row>
    <row r="490" spans="1:49" x14ac:dyDescent="0.2">
      <c r="A490">
        <v>488</v>
      </c>
      <c r="B490" t="s">
        <v>20764</v>
      </c>
      <c r="C490" t="s">
        <v>20763</v>
      </c>
      <c r="F490" t="s">
        <v>20762</v>
      </c>
      <c r="G490" t="s">
        <v>19</v>
      </c>
      <c r="H490" t="s">
        <v>18</v>
      </c>
      <c r="I490" t="s">
        <v>20761</v>
      </c>
      <c r="J490">
        <v>60007592</v>
      </c>
      <c r="K490" t="s">
        <v>5174</v>
      </c>
      <c r="L490" t="s">
        <v>5173</v>
      </c>
      <c r="M490" t="s">
        <v>102</v>
      </c>
      <c r="N490">
        <v>3</v>
      </c>
      <c r="O490" t="s">
        <v>20760</v>
      </c>
      <c r="P490" t="s">
        <v>20759</v>
      </c>
      <c r="Q490" t="s">
        <v>5170</v>
      </c>
      <c r="R490" s="7">
        <v>39569</v>
      </c>
      <c r="S490" s="8">
        <f t="shared" si="64"/>
        <v>2008</v>
      </c>
      <c r="T490" s="8">
        <v>2008</v>
      </c>
      <c r="U490" s="8">
        <f t="shared" si="65"/>
        <v>14</v>
      </c>
      <c r="V490" s="7">
        <v>39569</v>
      </c>
      <c r="W490" t="s">
        <v>772</v>
      </c>
      <c r="X490" s="2">
        <v>0.30399999999999999</v>
      </c>
      <c r="Y490" s="6">
        <f t="shared" si="62"/>
        <v>8.115106377299057E-3</v>
      </c>
      <c r="AA490">
        <v>8952477</v>
      </c>
      <c r="AB490">
        <v>12250</v>
      </c>
      <c r="AD490" t="s">
        <v>8</v>
      </c>
      <c r="AE490">
        <v>50</v>
      </c>
      <c r="AF490">
        <v>5</v>
      </c>
      <c r="AH490" t="s">
        <v>20758</v>
      </c>
      <c r="AI490" t="s">
        <v>20757</v>
      </c>
      <c r="AJ490" t="s">
        <v>20756</v>
      </c>
      <c r="AK490" t="s">
        <v>20755</v>
      </c>
      <c r="AL490">
        <v>38</v>
      </c>
      <c r="AM490" s="5">
        <f t="shared" si="66"/>
        <v>2.7142857142857144</v>
      </c>
      <c r="AN490" s="4">
        <f t="shared" si="63"/>
        <v>4.1109969167523125E-3</v>
      </c>
      <c r="AO490" s="3"/>
      <c r="AP490">
        <v>0</v>
      </c>
      <c r="AR490" t="s">
        <v>64</v>
      </c>
      <c r="AT490" s="2" t="s">
        <v>0</v>
      </c>
      <c r="AU490" s="1">
        <f t="shared" si="67"/>
        <v>0.69138735391350326</v>
      </c>
      <c r="AV490" s="1">
        <f t="shared" si="68"/>
        <v>0.61130516470256846</v>
      </c>
      <c r="AW490" s="1">
        <f t="shared" si="69"/>
        <v>0.53122297549163355</v>
      </c>
    </row>
    <row r="491" spans="1:49" x14ac:dyDescent="0.2">
      <c r="A491">
        <v>489</v>
      </c>
      <c r="B491" t="s">
        <v>20754</v>
      </c>
      <c r="C491" t="s">
        <v>20753</v>
      </c>
      <c r="F491" t="s">
        <v>20752</v>
      </c>
      <c r="G491" t="s">
        <v>19</v>
      </c>
      <c r="H491" t="s">
        <v>18</v>
      </c>
      <c r="I491" t="s">
        <v>16212</v>
      </c>
      <c r="J491" t="s">
        <v>16211</v>
      </c>
      <c r="K491" t="s">
        <v>16210</v>
      </c>
      <c r="L491" t="s">
        <v>16209</v>
      </c>
      <c r="M491" t="s">
        <v>637</v>
      </c>
      <c r="N491">
        <v>3</v>
      </c>
      <c r="O491" t="s">
        <v>20751</v>
      </c>
      <c r="P491" t="s">
        <v>20750</v>
      </c>
      <c r="Q491" t="s">
        <v>16206</v>
      </c>
      <c r="R491" s="7">
        <v>39569</v>
      </c>
      <c r="S491" s="8">
        <f t="shared" si="64"/>
        <v>2008</v>
      </c>
      <c r="T491" s="8">
        <v>2008</v>
      </c>
      <c r="U491" s="8">
        <f t="shared" si="65"/>
        <v>14</v>
      </c>
      <c r="V491" s="7">
        <v>39569</v>
      </c>
      <c r="W491" t="s">
        <v>772</v>
      </c>
      <c r="X491" s="2">
        <v>0.30399999999999999</v>
      </c>
      <c r="Y491" s="6">
        <f t="shared" si="62"/>
        <v>8.115106377299057E-3</v>
      </c>
      <c r="AA491">
        <v>8952477</v>
      </c>
      <c r="AB491">
        <v>12250</v>
      </c>
      <c r="AD491" t="s">
        <v>8</v>
      </c>
      <c r="AE491">
        <v>50</v>
      </c>
      <c r="AF491">
        <v>5</v>
      </c>
      <c r="AH491" t="s">
        <v>20749</v>
      </c>
      <c r="AI491" t="s">
        <v>20748</v>
      </c>
      <c r="AJ491" t="s">
        <v>20747</v>
      </c>
      <c r="AK491" t="s">
        <v>20746</v>
      </c>
      <c r="AL491">
        <v>0</v>
      </c>
      <c r="AM491" s="5">
        <f t="shared" si="66"/>
        <v>0</v>
      </c>
      <c r="AN491" s="4">
        <f t="shared" si="63"/>
        <v>0</v>
      </c>
      <c r="AO491" s="3"/>
      <c r="AP491">
        <v>0</v>
      </c>
      <c r="AR491" t="s">
        <v>64</v>
      </c>
      <c r="AT491" s="2" t="s">
        <v>0</v>
      </c>
      <c r="AU491" s="1">
        <f t="shared" si="67"/>
        <v>0.56805744641093392</v>
      </c>
      <c r="AV491" s="1">
        <f t="shared" si="68"/>
        <v>0.40575531886495286</v>
      </c>
      <c r="AW491" s="1">
        <f t="shared" si="69"/>
        <v>0.24345319131897172</v>
      </c>
    </row>
    <row r="492" spans="1:49" x14ac:dyDescent="0.2">
      <c r="A492">
        <v>490</v>
      </c>
      <c r="B492" t="s">
        <v>20745</v>
      </c>
      <c r="C492" t="s">
        <v>20744</v>
      </c>
      <c r="F492" t="s">
        <v>20743</v>
      </c>
      <c r="G492" t="s">
        <v>19</v>
      </c>
      <c r="H492" t="s">
        <v>18</v>
      </c>
      <c r="I492" t="s">
        <v>20742</v>
      </c>
      <c r="J492" t="s">
        <v>20741</v>
      </c>
      <c r="K492" t="s">
        <v>20740</v>
      </c>
      <c r="L492" t="s">
        <v>20739</v>
      </c>
      <c r="M492" t="s">
        <v>1388</v>
      </c>
      <c r="N492">
        <v>3</v>
      </c>
      <c r="O492" t="s">
        <v>20738</v>
      </c>
      <c r="P492" t="s">
        <v>20737</v>
      </c>
      <c r="Q492" t="s">
        <v>20736</v>
      </c>
      <c r="R492" s="7">
        <v>39569</v>
      </c>
      <c r="S492" s="8">
        <f t="shared" si="64"/>
        <v>2008</v>
      </c>
      <c r="T492" s="8">
        <v>2008</v>
      </c>
      <c r="U492" s="8">
        <f t="shared" si="65"/>
        <v>14</v>
      </c>
      <c r="V492" s="7">
        <v>39569</v>
      </c>
      <c r="W492" t="s">
        <v>772</v>
      </c>
      <c r="X492" s="2">
        <v>0.30399999999999999</v>
      </c>
      <c r="Y492" s="6">
        <f t="shared" si="62"/>
        <v>8.115106377299057E-3</v>
      </c>
      <c r="AA492">
        <v>8952477</v>
      </c>
      <c r="AB492">
        <v>12250</v>
      </c>
      <c r="AD492" t="s">
        <v>8</v>
      </c>
      <c r="AE492">
        <v>50</v>
      </c>
      <c r="AF492">
        <v>5</v>
      </c>
      <c r="AH492" t="s">
        <v>20735</v>
      </c>
      <c r="AI492" t="s">
        <v>20734</v>
      </c>
      <c r="AJ492" t="s">
        <v>20733</v>
      </c>
      <c r="AK492" t="s">
        <v>20732</v>
      </c>
      <c r="AL492">
        <v>12</v>
      </c>
      <c r="AM492" s="5">
        <f t="shared" si="66"/>
        <v>0.8571428571428571</v>
      </c>
      <c r="AN492" s="4">
        <f t="shared" si="63"/>
        <v>1.2982095526586248E-3</v>
      </c>
      <c r="AO492" s="3"/>
      <c r="AP492">
        <v>0</v>
      </c>
      <c r="AR492" t="s">
        <v>64</v>
      </c>
      <c r="AT492" s="2" t="s">
        <v>0</v>
      </c>
      <c r="AU492" s="1">
        <f t="shared" si="67"/>
        <v>0.60700373299069266</v>
      </c>
      <c r="AV492" s="1">
        <f t="shared" si="68"/>
        <v>0.47066579649788409</v>
      </c>
      <c r="AW492" s="1">
        <f t="shared" si="69"/>
        <v>0.33432786000507547</v>
      </c>
    </row>
    <row r="493" spans="1:49" x14ac:dyDescent="0.2">
      <c r="A493">
        <v>491</v>
      </c>
      <c r="B493" t="s">
        <v>20731</v>
      </c>
      <c r="C493" t="s">
        <v>20730</v>
      </c>
      <c r="F493" t="s">
        <v>20729</v>
      </c>
      <c r="G493" t="s">
        <v>19</v>
      </c>
      <c r="H493" t="s">
        <v>18</v>
      </c>
      <c r="I493" t="s">
        <v>4845</v>
      </c>
      <c r="J493">
        <v>60004750</v>
      </c>
      <c r="K493" t="s">
        <v>4844</v>
      </c>
      <c r="L493" t="s">
        <v>4843</v>
      </c>
      <c r="M493" t="s">
        <v>2776</v>
      </c>
      <c r="N493">
        <v>4</v>
      </c>
      <c r="O493" t="s">
        <v>20728</v>
      </c>
      <c r="P493" t="s">
        <v>20727</v>
      </c>
      <c r="Q493" t="s">
        <v>20726</v>
      </c>
      <c r="R493" s="7">
        <v>39569</v>
      </c>
      <c r="S493" s="8">
        <f t="shared" si="64"/>
        <v>2008</v>
      </c>
      <c r="T493" s="8">
        <v>2008</v>
      </c>
      <c r="U493" s="8">
        <f t="shared" si="65"/>
        <v>14</v>
      </c>
      <c r="V493" s="7">
        <v>39569</v>
      </c>
      <c r="W493" t="s">
        <v>772</v>
      </c>
      <c r="X493" s="2">
        <v>0.30399999999999999</v>
      </c>
      <c r="Y493" s="6">
        <f t="shared" si="62"/>
        <v>8.115106377299057E-3</v>
      </c>
      <c r="AA493">
        <v>8952477</v>
      </c>
      <c r="AB493">
        <v>12250</v>
      </c>
      <c r="AD493" t="s">
        <v>8</v>
      </c>
      <c r="AE493">
        <v>50</v>
      </c>
      <c r="AF493">
        <v>5</v>
      </c>
      <c r="AH493" t="s">
        <v>20725</v>
      </c>
      <c r="AI493" t="s">
        <v>20724</v>
      </c>
      <c r="AJ493" t="s">
        <v>20723</v>
      </c>
      <c r="AK493" t="s">
        <v>20722</v>
      </c>
      <c r="AL493">
        <v>9</v>
      </c>
      <c r="AM493" s="5">
        <f t="shared" si="66"/>
        <v>0.6428571428571429</v>
      </c>
      <c r="AN493" s="4">
        <f t="shared" si="63"/>
        <v>9.7365716449396885E-4</v>
      </c>
      <c r="AO493" s="3"/>
      <c r="AP493">
        <v>0</v>
      </c>
      <c r="AR493" t="s">
        <v>64</v>
      </c>
      <c r="AT493" s="2" t="s">
        <v>0</v>
      </c>
      <c r="AU493" s="1">
        <f t="shared" si="67"/>
        <v>0.59726716134575297</v>
      </c>
      <c r="AV493" s="1">
        <f t="shared" si="68"/>
        <v>0.45443817708965123</v>
      </c>
      <c r="AW493" s="1">
        <f t="shared" si="69"/>
        <v>0.31160919283354954</v>
      </c>
    </row>
    <row r="494" spans="1:49" x14ac:dyDescent="0.2">
      <c r="A494">
        <v>492</v>
      </c>
      <c r="B494" t="s">
        <v>20721</v>
      </c>
      <c r="C494" t="s">
        <v>20720</v>
      </c>
      <c r="F494" t="s">
        <v>20719</v>
      </c>
      <c r="G494" t="s">
        <v>19</v>
      </c>
      <c r="H494" t="s">
        <v>18</v>
      </c>
      <c r="I494" t="s">
        <v>20718</v>
      </c>
      <c r="J494" t="s">
        <v>20717</v>
      </c>
      <c r="K494" t="s">
        <v>20716</v>
      </c>
      <c r="L494" t="s">
        <v>20715</v>
      </c>
      <c r="M494" t="s">
        <v>3349</v>
      </c>
      <c r="N494">
        <v>2</v>
      </c>
      <c r="O494" t="s">
        <v>20714</v>
      </c>
      <c r="P494" t="s">
        <v>20713</v>
      </c>
      <c r="Q494" t="s">
        <v>20712</v>
      </c>
      <c r="R494" s="7">
        <v>39569</v>
      </c>
      <c r="S494" s="8">
        <f t="shared" si="64"/>
        <v>2008</v>
      </c>
      <c r="T494" s="8">
        <v>2008</v>
      </c>
      <c r="U494" s="8">
        <f t="shared" si="65"/>
        <v>14</v>
      </c>
      <c r="V494" s="7">
        <v>39569</v>
      </c>
      <c r="W494" t="s">
        <v>772</v>
      </c>
      <c r="X494" s="2">
        <v>0.30399999999999999</v>
      </c>
      <c r="Y494" s="6">
        <f t="shared" si="62"/>
        <v>8.115106377299057E-3</v>
      </c>
      <c r="AA494">
        <v>8952477</v>
      </c>
      <c r="AB494">
        <v>12250</v>
      </c>
      <c r="AD494" t="s">
        <v>8</v>
      </c>
      <c r="AE494">
        <v>50</v>
      </c>
      <c r="AF494">
        <v>5</v>
      </c>
      <c r="AH494" t="s">
        <v>20711</v>
      </c>
      <c r="AI494" t="s">
        <v>20710</v>
      </c>
      <c r="AJ494" t="s">
        <v>20709</v>
      </c>
      <c r="AK494" t="s">
        <v>20708</v>
      </c>
      <c r="AL494">
        <v>1</v>
      </c>
      <c r="AM494" s="5">
        <f t="shared" si="66"/>
        <v>7.1428571428571425E-2</v>
      </c>
      <c r="AN494" s="4">
        <f t="shared" si="63"/>
        <v>1.0818412938821875E-4</v>
      </c>
      <c r="AO494" s="3"/>
      <c r="AP494">
        <v>0</v>
      </c>
      <c r="AR494" t="s">
        <v>64</v>
      </c>
      <c r="AT494" s="2" t="s">
        <v>0</v>
      </c>
      <c r="AU494" s="1">
        <f t="shared" si="67"/>
        <v>0.57130297029258048</v>
      </c>
      <c r="AV494" s="1">
        <f t="shared" si="68"/>
        <v>0.41116452533436376</v>
      </c>
      <c r="AW494" s="1">
        <f t="shared" si="69"/>
        <v>0.25102608037614704</v>
      </c>
    </row>
    <row r="495" spans="1:49" x14ac:dyDescent="0.2">
      <c r="A495">
        <v>493</v>
      </c>
      <c r="B495" t="s">
        <v>20707</v>
      </c>
      <c r="C495" t="s">
        <v>20706</v>
      </c>
      <c r="F495" t="s">
        <v>20705</v>
      </c>
      <c r="G495" t="s">
        <v>19</v>
      </c>
      <c r="H495" t="s">
        <v>18</v>
      </c>
      <c r="I495" t="s">
        <v>20704</v>
      </c>
      <c r="J495">
        <v>60023813</v>
      </c>
      <c r="K495" t="s">
        <v>3801</v>
      </c>
      <c r="L495" t="s">
        <v>686</v>
      </c>
      <c r="M495" t="s">
        <v>200</v>
      </c>
      <c r="N495">
        <v>3</v>
      </c>
      <c r="O495" t="s">
        <v>20703</v>
      </c>
      <c r="P495" t="s">
        <v>20702</v>
      </c>
      <c r="Q495" t="s">
        <v>20701</v>
      </c>
      <c r="R495" s="7">
        <v>39569</v>
      </c>
      <c r="S495" s="8">
        <f t="shared" si="64"/>
        <v>2008</v>
      </c>
      <c r="T495" s="8">
        <v>2008</v>
      </c>
      <c r="U495" s="8">
        <f t="shared" si="65"/>
        <v>14</v>
      </c>
      <c r="V495" s="7">
        <v>39569</v>
      </c>
      <c r="W495" t="s">
        <v>772</v>
      </c>
      <c r="X495" s="2">
        <v>0.30399999999999999</v>
      </c>
      <c r="Y495" s="6">
        <f t="shared" si="62"/>
        <v>8.115106377299057E-3</v>
      </c>
      <c r="AA495">
        <v>8952477</v>
      </c>
      <c r="AB495">
        <v>12250</v>
      </c>
      <c r="AD495" t="s">
        <v>8</v>
      </c>
      <c r="AE495">
        <v>50</v>
      </c>
      <c r="AF495">
        <v>5</v>
      </c>
      <c r="AH495" t="s">
        <v>20700</v>
      </c>
      <c r="AI495" t="s">
        <v>20699</v>
      </c>
      <c r="AJ495" t="s">
        <v>20698</v>
      </c>
      <c r="AK495" t="s">
        <v>20697</v>
      </c>
      <c r="AL495">
        <v>2</v>
      </c>
      <c r="AM495" s="5">
        <f t="shared" si="66"/>
        <v>0.14285714285714285</v>
      </c>
      <c r="AN495" s="4">
        <f t="shared" si="63"/>
        <v>2.1636825877643749E-4</v>
      </c>
      <c r="AO495" s="3"/>
      <c r="AP495">
        <v>0</v>
      </c>
      <c r="AR495" t="s">
        <v>64</v>
      </c>
      <c r="AT495" s="2" t="s">
        <v>0</v>
      </c>
      <c r="AU495" s="1">
        <f t="shared" si="67"/>
        <v>0.57454849417422704</v>
      </c>
      <c r="AV495" s="1">
        <f t="shared" si="68"/>
        <v>0.41657373180377472</v>
      </c>
      <c r="AW495" s="1">
        <f t="shared" si="69"/>
        <v>0.25859896943332233</v>
      </c>
    </row>
    <row r="496" spans="1:49" x14ac:dyDescent="0.2">
      <c r="A496">
        <v>494</v>
      </c>
      <c r="B496" t="s">
        <v>20696</v>
      </c>
      <c r="C496" t="s">
        <v>20695</v>
      </c>
      <c r="F496" t="s">
        <v>20694</v>
      </c>
      <c r="G496" t="s">
        <v>19</v>
      </c>
      <c r="H496" t="s">
        <v>18</v>
      </c>
      <c r="I496" t="s">
        <v>2009</v>
      </c>
      <c r="J496" t="s">
        <v>20693</v>
      </c>
      <c r="K496" t="s">
        <v>20692</v>
      </c>
      <c r="L496" t="s">
        <v>20691</v>
      </c>
      <c r="M496" t="s">
        <v>637</v>
      </c>
      <c r="N496">
        <v>4</v>
      </c>
      <c r="O496" t="s">
        <v>20690</v>
      </c>
      <c r="P496" t="s">
        <v>20689</v>
      </c>
      <c r="Q496" t="s">
        <v>20688</v>
      </c>
      <c r="R496" s="7">
        <v>39569</v>
      </c>
      <c r="S496" s="8">
        <f t="shared" si="64"/>
        <v>2008</v>
      </c>
      <c r="T496" s="8">
        <v>2008</v>
      </c>
      <c r="U496" s="8">
        <f t="shared" si="65"/>
        <v>14</v>
      </c>
      <c r="V496" s="7">
        <v>39569</v>
      </c>
      <c r="W496" t="s">
        <v>772</v>
      </c>
      <c r="X496" s="2">
        <v>0.30399999999999999</v>
      </c>
      <c r="Y496" s="6">
        <f t="shared" si="62"/>
        <v>8.115106377299057E-3</v>
      </c>
      <c r="AA496">
        <v>8952477</v>
      </c>
      <c r="AB496">
        <v>12250</v>
      </c>
      <c r="AD496" t="s">
        <v>8</v>
      </c>
      <c r="AE496">
        <v>50</v>
      </c>
      <c r="AF496">
        <v>5</v>
      </c>
      <c r="AH496" t="s">
        <v>20687</v>
      </c>
      <c r="AI496" t="s">
        <v>20686</v>
      </c>
      <c r="AJ496" t="s">
        <v>20685</v>
      </c>
      <c r="AK496" t="s">
        <v>20684</v>
      </c>
      <c r="AL496">
        <v>29</v>
      </c>
      <c r="AM496" s="5">
        <f t="shared" si="66"/>
        <v>2.0714285714285716</v>
      </c>
      <c r="AN496" s="4">
        <f t="shared" si="63"/>
        <v>3.137339752258344E-3</v>
      </c>
      <c r="AO496" s="3"/>
      <c r="AP496">
        <v>0</v>
      </c>
      <c r="AR496" t="s">
        <v>64</v>
      </c>
      <c r="AT496" s="2" t="s">
        <v>0</v>
      </c>
      <c r="AU496" s="1">
        <f t="shared" si="67"/>
        <v>0.66217763897868431</v>
      </c>
      <c r="AV496" s="1">
        <f t="shared" si="68"/>
        <v>0.56262230647787004</v>
      </c>
      <c r="AW496" s="1">
        <f t="shared" si="69"/>
        <v>0.46306697397705576</v>
      </c>
    </row>
    <row r="497" spans="1:49" x14ac:dyDescent="0.2">
      <c r="A497">
        <v>495</v>
      </c>
      <c r="B497" t="s">
        <v>20683</v>
      </c>
      <c r="C497" t="s">
        <v>20682</v>
      </c>
      <c r="F497" t="s">
        <v>20681</v>
      </c>
      <c r="G497" t="s">
        <v>19</v>
      </c>
      <c r="H497" t="s">
        <v>18</v>
      </c>
      <c r="I497" t="s">
        <v>20680</v>
      </c>
      <c r="J497">
        <v>60024872</v>
      </c>
      <c r="K497" t="s">
        <v>1083</v>
      </c>
      <c r="L497" t="s">
        <v>777</v>
      </c>
      <c r="M497" t="s">
        <v>776</v>
      </c>
      <c r="N497">
        <v>6</v>
      </c>
      <c r="O497" t="s">
        <v>20679</v>
      </c>
      <c r="P497" t="s">
        <v>20678</v>
      </c>
      <c r="Q497" t="s">
        <v>20677</v>
      </c>
      <c r="R497" s="7">
        <v>39569</v>
      </c>
      <c r="S497" s="8">
        <f t="shared" si="64"/>
        <v>2008</v>
      </c>
      <c r="T497" s="8">
        <v>2008</v>
      </c>
      <c r="U497" s="8">
        <f t="shared" si="65"/>
        <v>14</v>
      </c>
      <c r="V497" s="7">
        <v>39569</v>
      </c>
      <c r="W497" t="s">
        <v>772</v>
      </c>
      <c r="X497" s="2">
        <v>0.30399999999999999</v>
      </c>
      <c r="Y497" s="6">
        <f t="shared" si="62"/>
        <v>8.115106377299057E-3</v>
      </c>
      <c r="AA497">
        <v>8952477</v>
      </c>
      <c r="AB497">
        <v>12250</v>
      </c>
      <c r="AD497" t="s">
        <v>8</v>
      </c>
      <c r="AE497">
        <v>50</v>
      </c>
      <c r="AF497">
        <v>5</v>
      </c>
      <c r="AH497" t="s">
        <v>20676</v>
      </c>
      <c r="AI497" t="s">
        <v>20675</v>
      </c>
      <c r="AJ497" t="s">
        <v>20674</v>
      </c>
      <c r="AK497" t="s">
        <v>20673</v>
      </c>
      <c r="AL497">
        <v>80</v>
      </c>
      <c r="AM497" s="5">
        <f t="shared" si="66"/>
        <v>5.7142857142857144</v>
      </c>
      <c r="AN497" s="4">
        <f t="shared" si="63"/>
        <v>8.6547303510575001E-3</v>
      </c>
      <c r="AO497" s="3"/>
      <c r="AP497">
        <v>0</v>
      </c>
      <c r="AR497" t="s">
        <v>64</v>
      </c>
      <c r="AT497" s="2" t="s">
        <v>0</v>
      </c>
      <c r="AU497" s="1">
        <f t="shared" si="67"/>
        <v>0.82769935694265895</v>
      </c>
      <c r="AV497" s="1">
        <f t="shared" si="68"/>
        <v>0.83849183641782798</v>
      </c>
      <c r="AW497" s="1">
        <f t="shared" si="69"/>
        <v>0.84928431589299658</v>
      </c>
    </row>
    <row r="498" spans="1:49" x14ac:dyDescent="0.2">
      <c r="A498">
        <v>496</v>
      </c>
      <c r="B498" t="s">
        <v>20672</v>
      </c>
      <c r="C498" t="s">
        <v>20671</v>
      </c>
      <c r="F498" t="s">
        <v>20670</v>
      </c>
      <c r="G498" t="s">
        <v>19</v>
      </c>
      <c r="H498" t="s">
        <v>18</v>
      </c>
      <c r="I498" t="s">
        <v>20669</v>
      </c>
      <c r="J498">
        <v>60071031</v>
      </c>
      <c r="K498" t="s">
        <v>20668</v>
      </c>
      <c r="L498" t="s">
        <v>20157</v>
      </c>
      <c r="M498" t="s">
        <v>1322</v>
      </c>
      <c r="N498">
        <v>3</v>
      </c>
      <c r="O498" t="s">
        <v>20667</v>
      </c>
      <c r="P498" t="s">
        <v>20666</v>
      </c>
      <c r="Q498" t="s">
        <v>20665</v>
      </c>
      <c r="R498" s="7">
        <v>39569</v>
      </c>
      <c r="S498" s="8">
        <f t="shared" si="64"/>
        <v>2008</v>
      </c>
      <c r="T498" s="8">
        <v>2008</v>
      </c>
      <c r="U498" s="8">
        <f t="shared" si="65"/>
        <v>14</v>
      </c>
      <c r="V498" s="7">
        <v>39569</v>
      </c>
      <c r="W498" t="s">
        <v>772</v>
      </c>
      <c r="X498" s="2">
        <v>0.30399999999999999</v>
      </c>
      <c r="Y498" s="6">
        <f t="shared" si="62"/>
        <v>8.115106377299057E-3</v>
      </c>
      <c r="AA498">
        <v>8952477</v>
      </c>
      <c r="AB498">
        <v>12250</v>
      </c>
      <c r="AD498" t="s">
        <v>8</v>
      </c>
      <c r="AE498">
        <v>50</v>
      </c>
      <c r="AF498">
        <v>5</v>
      </c>
      <c r="AH498" t="s">
        <v>20664</v>
      </c>
      <c r="AI498" t="s">
        <v>20663</v>
      </c>
      <c r="AJ498" t="s">
        <v>20662</v>
      </c>
      <c r="AK498" t="s">
        <v>20661</v>
      </c>
      <c r="AL498">
        <v>11</v>
      </c>
      <c r="AM498" s="5">
        <f t="shared" si="66"/>
        <v>0.7857142857142857</v>
      </c>
      <c r="AN498" s="4">
        <f t="shared" si="63"/>
        <v>1.1900254232704063E-3</v>
      </c>
      <c r="AO498" s="3"/>
      <c r="AP498">
        <v>0</v>
      </c>
      <c r="AR498" t="s">
        <v>64</v>
      </c>
      <c r="AT498" s="2" t="s">
        <v>0</v>
      </c>
      <c r="AU498" s="1">
        <f t="shared" si="67"/>
        <v>0.6037582091090461</v>
      </c>
      <c r="AV498" s="1">
        <f t="shared" si="68"/>
        <v>0.46525659002847314</v>
      </c>
      <c r="AW498" s="1">
        <f t="shared" si="69"/>
        <v>0.32675497094790013</v>
      </c>
    </row>
    <row r="499" spans="1:49" x14ac:dyDescent="0.2">
      <c r="A499">
        <v>497</v>
      </c>
      <c r="B499" t="s">
        <v>20660</v>
      </c>
      <c r="C499" t="s">
        <v>20659</v>
      </c>
      <c r="F499" t="s">
        <v>20658</v>
      </c>
      <c r="G499" t="s">
        <v>19</v>
      </c>
      <c r="H499" t="s">
        <v>18</v>
      </c>
      <c r="I499" t="s">
        <v>20657</v>
      </c>
      <c r="J499">
        <v>60095839</v>
      </c>
      <c r="K499" t="s">
        <v>1193</v>
      </c>
      <c r="L499" t="s">
        <v>1192</v>
      </c>
      <c r="M499" t="s">
        <v>342</v>
      </c>
      <c r="N499">
        <v>2</v>
      </c>
      <c r="O499" t="s">
        <v>20656</v>
      </c>
      <c r="P499" t="s">
        <v>20655</v>
      </c>
      <c r="Q499" t="s">
        <v>1189</v>
      </c>
      <c r="R499" s="7">
        <v>39569</v>
      </c>
      <c r="S499" s="8">
        <f t="shared" si="64"/>
        <v>2008</v>
      </c>
      <c r="T499" s="8">
        <v>2008</v>
      </c>
      <c r="U499" s="8">
        <f t="shared" si="65"/>
        <v>14</v>
      </c>
      <c r="V499" s="7">
        <v>39569</v>
      </c>
      <c r="W499" t="s">
        <v>772</v>
      </c>
      <c r="X499" s="2">
        <v>0.30399999999999999</v>
      </c>
      <c r="Y499" s="6">
        <f t="shared" si="62"/>
        <v>8.115106377299057E-3</v>
      </c>
      <c r="AA499">
        <v>8952477</v>
      </c>
      <c r="AB499">
        <v>12250</v>
      </c>
      <c r="AD499" t="s">
        <v>8</v>
      </c>
      <c r="AE499">
        <v>50</v>
      </c>
      <c r="AF499">
        <v>5</v>
      </c>
      <c r="AH499" t="s">
        <v>20654</v>
      </c>
      <c r="AI499" t="s">
        <v>20653</v>
      </c>
      <c r="AJ499" t="s">
        <v>20652</v>
      </c>
      <c r="AK499" t="s">
        <v>20651</v>
      </c>
      <c r="AL499">
        <v>25</v>
      </c>
      <c r="AM499" s="5">
        <f t="shared" si="66"/>
        <v>1.7857142857142858</v>
      </c>
      <c r="AN499" s="4">
        <f t="shared" si="63"/>
        <v>2.7046032347054689E-3</v>
      </c>
      <c r="AO499" s="3"/>
      <c r="AP499">
        <v>0</v>
      </c>
      <c r="AR499" t="s">
        <v>64</v>
      </c>
      <c r="AT499" s="2" t="s">
        <v>0</v>
      </c>
      <c r="AU499" s="1">
        <f t="shared" si="67"/>
        <v>0.64919554345209796</v>
      </c>
      <c r="AV499" s="1">
        <f t="shared" si="68"/>
        <v>0.54098548060022622</v>
      </c>
      <c r="AW499" s="1">
        <f t="shared" si="69"/>
        <v>0.43277541774835449</v>
      </c>
    </row>
    <row r="500" spans="1:49" x14ac:dyDescent="0.2">
      <c r="A500">
        <v>498</v>
      </c>
      <c r="B500" t="s">
        <v>20650</v>
      </c>
      <c r="C500" t="s">
        <v>20649</v>
      </c>
      <c r="F500" t="s">
        <v>20648</v>
      </c>
      <c r="G500" t="s">
        <v>19</v>
      </c>
      <c r="H500" t="s">
        <v>18</v>
      </c>
      <c r="I500" t="s">
        <v>20647</v>
      </c>
      <c r="J500" t="s">
        <v>20646</v>
      </c>
      <c r="K500" t="s">
        <v>20645</v>
      </c>
      <c r="L500" t="s">
        <v>13398</v>
      </c>
      <c r="M500" t="s">
        <v>1433</v>
      </c>
      <c r="N500">
        <v>3</v>
      </c>
      <c r="O500" t="s">
        <v>20644</v>
      </c>
      <c r="P500" t="s">
        <v>20643</v>
      </c>
      <c r="Q500" t="s">
        <v>20642</v>
      </c>
      <c r="R500" s="7">
        <v>39569</v>
      </c>
      <c r="S500" s="8">
        <f t="shared" si="64"/>
        <v>2008</v>
      </c>
      <c r="T500" s="8">
        <v>2008</v>
      </c>
      <c r="U500" s="8">
        <f t="shared" si="65"/>
        <v>14</v>
      </c>
      <c r="V500" s="7">
        <v>39569</v>
      </c>
      <c r="W500" t="s">
        <v>772</v>
      </c>
      <c r="X500" s="2">
        <v>0.30399999999999999</v>
      </c>
      <c r="Y500" s="6">
        <f t="shared" si="62"/>
        <v>8.115106377299057E-3</v>
      </c>
      <c r="AA500">
        <v>8952477</v>
      </c>
      <c r="AB500">
        <v>12250</v>
      </c>
      <c r="AD500" t="s">
        <v>8</v>
      </c>
      <c r="AE500">
        <v>50</v>
      </c>
      <c r="AF500">
        <v>5</v>
      </c>
      <c r="AH500" t="s">
        <v>20641</v>
      </c>
      <c r="AI500" t="s">
        <v>20640</v>
      </c>
      <c r="AJ500" t="s">
        <v>20639</v>
      </c>
      <c r="AK500" t="s">
        <v>20638</v>
      </c>
      <c r="AL500">
        <v>16</v>
      </c>
      <c r="AM500" s="5">
        <f t="shared" si="66"/>
        <v>1.1428571428571428</v>
      </c>
      <c r="AN500" s="4">
        <f t="shared" si="63"/>
        <v>1.7309460702114999E-3</v>
      </c>
      <c r="AO500" s="3"/>
      <c r="AP500">
        <v>0</v>
      </c>
      <c r="AR500" t="s">
        <v>64</v>
      </c>
      <c r="AT500" s="2" t="s">
        <v>0</v>
      </c>
      <c r="AU500" s="1">
        <f t="shared" si="67"/>
        <v>0.6199858285172789</v>
      </c>
      <c r="AV500" s="1">
        <f t="shared" si="68"/>
        <v>0.49230262237552785</v>
      </c>
      <c r="AW500" s="1">
        <f t="shared" si="69"/>
        <v>0.36461941623377669</v>
      </c>
    </row>
    <row r="501" spans="1:49" x14ac:dyDescent="0.2">
      <c r="A501">
        <v>499</v>
      </c>
      <c r="B501" t="s">
        <v>20637</v>
      </c>
      <c r="C501" t="s">
        <v>20636</v>
      </c>
      <c r="F501" t="s">
        <v>20635</v>
      </c>
      <c r="G501" t="s">
        <v>19</v>
      </c>
      <c r="H501" t="s">
        <v>18</v>
      </c>
      <c r="I501" t="s">
        <v>20634</v>
      </c>
      <c r="J501">
        <v>60025578</v>
      </c>
      <c r="K501" t="s">
        <v>202</v>
      </c>
      <c r="L501" t="s">
        <v>201</v>
      </c>
      <c r="M501" t="s">
        <v>200</v>
      </c>
      <c r="N501">
        <v>3</v>
      </c>
      <c r="O501" t="s">
        <v>20633</v>
      </c>
      <c r="P501" t="s">
        <v>20632</v>
      </c>
      <c r="Q501" t="s">
        <v>1006</v>
      </c>
      <c r="R501" s="7">
        <v>39569</v>
      </c>
      <c r="S501" s="8">
        <f t="shared" si="64"/>
        <v>2008</v>
      </c>
      <c r="T501" s="8">
        <v>2008</v>
      </c>
      <c r="U501" s="8">
        <f t="shared" si="65"/>
        <v>14</v>
      </c>
      <c r="V501" s="7">
        <v>39569</v>
      </c>
      <c r="W501" t="s">
        <v>772</v>
      </c>
      <c r="X501" s="2">
        <v>0.30399999999999999</v>
      </c>
      <c r="Y501" s="6">
        <f t="shared" si="62"/>
        <v>8.115106377299057E-3</v>
      </c>
      <c r="AA501">
        <v>8952477</v>
      </c>
      <c r="AB501">
        <v>12250</v>
      </c>
      <c r="AD501" t="s">
        <v>8</v>
      </c>
      <c r="AE501">
        <v>50</v>
      </c>
      <c r="AF501">
        <v>5</v>
      </c>
      <c r="AH501" t="s">
        <v>20631</v>
      </c>
      <c r="AI501" t="s">
        <v>20630</v>
      </c>
      <c r="AJ501" t="s">
        <v>20629</v>
      </c>
      <c r="AK501" t="s">
        <v>20628</v>
      </c>
      <c r="AL501">
        <v>1</v>
      </c>
      <c r="AM501" s="5">
        <f t="shared" si="66"/>
        <v>7.1428571428571425E-2</v>
      </c>
      <c r="AN501" s="4">
        <f t="shared" si="63"/>
        <v>1.0818412938821875E-4</v>
      </c>
      <c r="AO501" s="3"/>
      <c r="AP501">
        <v>0</v>
      </c>
      <c r="AR501" t="s">
        <v>64</v>
      </c>
      <c r="AT501" s="2" t="s">
        <v>0</v>
      </c>
      <c r="AU501" s="1">
        <f t="shared" si="67"/>
        <v>0.57130297029258048</v>
      </c>
      <c r="AV501" s="1">
        <f t="shared" si="68"/>
        <v>0.41116452533436376</v>
      </c>
      <c r="AW501" s="1">
        <f t="shared" si="69"/>
        <v>0.25102608037614704</v>
      </c>
    </row>
    <row r="502" spans="1:49" x14ac:dyDescent="0.2">
      <c r="A502">
        <v>500</v>
      </c>
      <c r="B502" t="s">
        <v>20627</v>
      </c>
      <c r="C502" t="s">
        <v>20626</v>
      </c>
      <c r="F502" t="s">
        <v>20625</v>
      </c>
      <c r="G502" t="s">
        <v>19</v>
      </c>
      <c r="H502" t="s">
        <v>18</v>
      </c>
      <c r="I502" t="s">
        <v>2326</v>
      </c>
      <c r="J502">
        <v>60021032</v>
      </c>
      <c r="K502" t="s">
        <v>2314</v>
      </c>
      <c r="L502" t="s">
        <v>9353</v>
      </c>
      <c r="M502" t="s">
        <v>35</v>
      </c>
      <c r="N502">
        <v>2</v>
      </c>
      <c r="O502" t="s">
        <v>2322</v>
      </c>
      <c r="P502" t="s">
        <v>2321</v>
      </c>
      <c r="Q502" t="s">
        <v>10311</v>
      </c>
      <c r="R502" s="7">
        <v>39569</v>
      </c>
      <c r="S502" s="8">
        <f t="shared" si="64"/>
        <v>2008</v>
      </c>
      <c r="T502" s="8">
        <v>2008</v>
      </c>
      <c r="U502" s="8">
        <f t="shared" si="65"/>
        <v>14</v>
      </c>
      <c r="V502" s="7">
        <v>39569</v>
      </c>
      <c r="W502" t="s">
        <v>772</v>
      </c>
      <c r="X502" s="2">
        <v>0.30399999999999999</v>
      </c>
      <c r="Y502" s="6">
        <f t="shared" si="62"/>
        <v>8.115106377299057E-3</v>
      </c>
      <c r="AA502">
        <v>8952477</v>
      </c>
      <c r="AB502">
        <v>12250</v>
      </c>
      <c r="AD502" t="s">
        <v>8</v>
      </c>
      <c r="AE502">
        <v>50</v>
      </c>
      <c r="AF502">
        <v>5</v>
      </c>
      <c r="AH502" t="s">
        <v>20624</v>
      </c>
      <c r="AI502" t="s">
        <v>20623</v>
      </c>
      <c r="AJ502" t="s">
        <v>20622</v>
      </c>
      <c r="AK502" t="s">
        <v>10307</v>
      </c>
      <c r="AL502">
        <v>0</v>
      </c>
      <c r="AM502" s="5">
        <f t="shared" si="66"/>
        <v>0</v>
      </c>
      <c r="AN502" s="4">
        <f t="shared" si="63"/>
        <v>0</v>
      </c>
      <c r="AO502" s="3"/>
      <c r="AP502">
        <v>1</v>
      </c>
      <c r="AR502" t="s">
        <v>64</v>
      </c>
      <c r="AT502" s="2" t="s">
        <v>0</v>
      </c>
      <c r="AU502" s="1">
        <f t="shared" si="67"/>
        <v>0.56805744641093392</v>
      </c>
      <c r="AV502" s="1">
        <f t="shared" si="68"/>
        <v>0.40575531886495286</v>
      </c>
      <c r="AW502" s="1">
        <f t="shared" si="69"/>
        <v>0.24345319131897172</v>
      </c>
    </row>
    <row r="503" spans="1:49" x14ac:dyDescent="0.2">
      <c r="A503">
        <v>501</v>
      </c>
      <c r="B503" t="s">
        <v>20621</v>
      </c>
      <c r="C503" t="s">
        <v>20620</v>
      </c>
      <c r="F503" t="s">
        <v>20619</v>
      </c>
      <c r="G503" t="s">
        <v>19</v>
      </c>
      <c r="H503" t="s">
        <v>18</v>
      </c>
      <c r="I503" t="s">
        <v>20618</v>
      </c>
      <c r="J503">
        <v>60013983</v>
      </c>
      <c r="K503" t="s">
        <v>1127</v>
      </c>
      <c r="L503" t="s">
        <v>1126</v>
      </c>
      <c r="M503" t="s">
        <v>1125</v>
      </c>
      <c r="N503">
        <v>4</v>
      </c>
      <c r="O503" t="s">
        <v>20617</v>
      </c>
      <c r="P503" t="s">
        <v>20616</v>
      </c>
      <c r="Q503" t="s">
        <v>5389</v>
      </c>
      <c r="R503" s="7">
        <v>39569</v>
      </c>
      <c r="S503" s="8">
        <f t="shared" si="64"/>
        <v>2008</v>
      </c>
      <c r="T503" s="8">
        <v>2008</v>
      </c>
      <c r="U503" s="8">
        <f t="shared" si="65"/>
        <v>14</v>
      </c>
      <c r="V503" s="7">
        <v>39569</v>
      </c>
      <c r="W503" t="s">
        <v>772</v>
      </c>
      <c r="X503" s="2">
        <v>0.30399999999999999</v>
      </c>
      <c r="Y503" s="6">
        <f t="shared" si="62"/>
        <v>8.115106377299057E-3</v>
      </c>
      <c r="AA503">
        <v>8952477</v>
      </c>
      <c r="AB503">
        <v>12250</v>
      </c>
      <c r="AD503" t="s">
        <v>8</v>
      </c>
      <c r="AE503">
        <v>50</v>
      </c>
      <c r="AF503">
        <v>5</v>
      </c>
      <c r="AH503" t="s">
        <v>20615</v>
      </c>
      <c r="AI503" t="s">
        <v>20614</v>
      </c>
      <c r="AJ503" t="s">
        <v>20613</v>
      </c>
      <c r="AK503" t="s">
        <v>20612</v>
      </c>
      <c r="AL503">
        <v>0</v>
      </c>
      <c r="AM503" s="5">
        <f t="shared" si="66"/>
        <v>0</v>
      </c>
      <c r="AN503" s="4">
        <f t="shared" si="63"/>
        <v>0</v>
      </c>
      <c r="AO503" s="3"/>
      <c r="AP503">
        <v>0</v>
      </c>
      <c r="AR503" t="s">
        <v>64</v>
      </c>
      <c r="AT503" s="2" t="s">
        <v>0</v>
      </c>
      <c r="AU503" s="1">
        <f t="shared" si="67"/>
        <v>0.56805744641093392</v>
      </c>
      <c r="AV503" s="1">
        <f t="shared" si="68"/>
        <v>0.40575531886495286</v>
      </c>
      <c r="AW503" s="1">
        <f t="shared" si="69"/>
        <v>0.24345319131897172</v>
      </c>
    </row>
    <row r="504" spans="1:49" x14ac:dyDescent="0.2">
      <c r="A504">
        <v>502</v>
      </c>
      <c r="B504" t="s">
        <v>20611</v>
      </c>
      <c r="C504" t="s">
        <v>20610</v>
      </c>
      <c r="F504" t="s">
        <v>20609</v>
      </c>
      <c r="G504" t="s">
        <v>19</v>
      </c>
      <c r="H504" t="s">
        <v>18</v>
      </c>
      <c r="I504" t="s">
        <v>20608</v>
      </c>
      <c r="J504">
        <v>105736455</v>
      </c>
      <c r="K504" t="s">
        <v>20607</v>
      </c>
      <c r="L504" t="s">
        <v>20606</v>
      </c>
      <c r="M504" t="s">
        <v>2776</v>
      </c>
      <c r="N504">
        <v>6</v>
      </c>
      <c r="O504" t="s">
        <v>20605</v>
      </c>
      <c r="P504" t="s">
        <v>20604</v>
      </c>
      <c r="Q504" t="s">
        <v>20603</v>
      </c>
      <c r="R504" s="7">
        <v>39569</v>
      </c>
      <c r="S504" s="8">
        <f t="shared" si="64"/>
        <v>2008</v>
      </c>
      <c r="T504" s="8">
        <v>2008</v>
      </c>
      <c r="U504" s="8">
        <f t="shared" si="65"/>
        <v>14</v>
      </c>
      <c r="V504" s="7">
        <v>39569</v>
      </c>
      <c r="W504" t="s">
        <v>772</v>
      </c>
      <c r="X504" s="2">
        <v>0.30399999999999999</v>
      </c>
      <c r="Y504" s="6">
        <f t="shared" si="62"/>
        <v>8.115106377299057E-3</v>
      </c>
      <c r="AA504">
        <v>8952477</v>
      </c>
      <c r="AB504">
        <v>12250</v>
      </c>
      <c r="AD504" t="s">
        <v>8</v>
      </c>
      <c r="AE504">
        <v>50</v>
      </c>
      <c r="AF504">
        <v>5</v>
      </c>
      <c r="AH504" t="s">
        <v>20602</v>
      </c>
      <c r="AI504" t="s">
        <v>20601</v>
      </c>
      <c r="AJ504" t="s">
        <v>20600</v>
      </c>
      <c r="AK504" t="s">
        <v>20599</v>
      </c>
      <c r="AL504">
        <v>8</v>
      </c>
      <c r="AM504" s="5">
        <f t="shared" si="66"/>
        <v>0.5714285714285714</v>
      </c>
      <c r="AN504" s="4">
        <f t="shared" si="63"/>
        <v>8.6547303510574997E-4</v>
      </c>
      <c r="AO504" s="3"/>
      <c r="AP504">
        <v>0</v>
      </c>
      <c r="AR504" t="s">
        <v>64</v>
      </c>
      <c r="AT504" s="2" t="s">
        <v>0</v>
      </c>
      <c r="AU504" s="1">
        <f t="shared" si="67"/>
        <v>0.59402163746410641</v>
      </c>
      <c r="AV504" s="1">
        <f t="shared" si="68"/>
        <v>0.44902897062024039</v>
      </c>
      <c r="AW504" s="1">
        <f t="shared" si="69"/>
        <v>0.30403630377637419</v>
      </c>
    </row>
    <row r="505" spans="1:49" x14ac:dyDescent="0.2">
      <c r="A505">
        <v>503</v>
      </c>
      <c r="B505" t="s">
        <v>20598</v>
      </c>
      <c r="C505" t="s">
        <v>20597</v>
      </c>
      <c r="F505" t="s">
        <v>20596</v>
      </c>
      <c r="G505" t="s">
        <v>19</v>
      </c>
      <c r="H505" t="s">
        <v>18</v>
      </c>
      <c r="I505" t="s">
        <v>20595</v>
      </c>
      <c r="J505" t="s">
        <v>20594</v>
      </c>
      <c r="K505" t="s">
        <v>20593</v>
      </c>
      <c r="L505" t="s">
        <v>20592</v>
      </c>
      <c r="M505" t="s">
        <v>12404</v>
      </c>
      <c r="N505">
        <v>2</v>
      </c>
      <c r="O505" t="s">
        <v>20591</v>
      </c>
      <c r="P505" t="s">
        <v>20590</v>
      </c>
      <c r="Q505" t="s">
        <v>20589</v>
      </c>
      <c r="R505" s="7">
        <v>39569</v>
      </c>
      <c r="S505" s="8">
        <f t="shared" si="64"/>
        <v>2008</v>
      </c>
      <c r="T505" s="8">
        <v>2008</v>
      </c>
      <c r="U505" s="8">
        <f t="shared" si="65"/>
        <v>14</v>
      </c>
      <c r="V505" s="7">
        <v>39569</v>
      </c>
      <c r="W505" t="s">
        <v>772</v>
      </c>
      <c r="X505" s="2">
        <v>0.30399999999999999</v>
      </c>
      <c r="Y505" s="6">
        <f t="shared" si="62"/>
        <v>8.115106377299057E-3</v>
      </c>
      <c r="AA505">
        <v>8952477</v>
      </c>
      <c r="AB505">
        <v>12250</v>
      </c>
      <c r="AD505" t="s">
        <v>8</v>
      </c>
      <c r="AE505">
        <v>50</v>
      </c>
      <c r="AF505">
        <v>5</v>
      </c>
      <c r="AH505" t="s">
        <v>20588</v>
      </c>
      <c r="AI505" t="s">
        <v>20587</v>
      </c>
      <c r="AJ505" t="s">
        <v>20586</v>
      </c>
      <c r="AK505" t="s">
        <v>20585</v>
      </c>
      <c r="AL505">
        <v>7</v>
      </c>
      <c r="AM505" s="5">
        <f t="shared" si="66"/>
        <v>0.5</v>
      </c>
      <c r="AN505" s="4">
        <f t="shared" si="63"/>
        <v>7.572889057175312E-4</v>
      </c>
      <c r="AO505" s="3"/>
      <c r="AP505">
        <v>0</v>
      </c>
      <c r="AR505" t="s">
        <v>64</v>
      </c>
      <c r="AT505" s="2" t="s">
        <v>0</v>
      </c>
      <c r="AU505" s="1">
        <f t="shared" si="67"/>
        <v>0.59077611358245985</v>
      </c>
      <c r="AV505" s="1">
        <f t="shared" si="68"/>
        <v>0.44361976415082938</v>
      </c>
      <c r="AW505" s="1">
        <f t="shared" si="69"/>
        <v>0.2964634147191989</v>
      </c>
    </row>
    <row r="506" spans="1:49" x14ac:dyDescent="0.2">
      <c r="A506">
        <v>504</v>
      </c>
      <c r="B506" t="s">
        <v>20584</v>
      </c>
      <c r="C506" t="s">
        <v>20583</v>
      </c>
      <c r="F506" t="s">
        <v>20582</v>
      </c>
      <c r="G506" t="s">
        <v>19</v>
      </c>
      <c r="H506" t="s">
        <v>18</v>
      </c>
      <c r="I506" t="s">
        <v>20581</v>
      </c>
      <c r="J506">
        <v>60024872</v>
      </c>
      <c r="K506" t="s">
        <v>1083</v>
      </c>
      <c r="L506" t="s">
        <v>777</v>
      </c>
      <c r="M506" t="s">
        <v>776</v>
      </c>
      <c r="N506">
        <v>4</v>
      </c>
      <c r="O506" t="s">
        <v>20580</v>
      </c>
      <c r="P506" t="s">
        <v>20579</v>
      </c>
      <c r="Q506" t="s">
        <v>4131</v>
      </c>
      <c r="R506" s="7">
        <v>39569</v>
      </c>
      <c r="S506" s="8">
        <f t="shared" si="64"/>
        <v>2008</v>
      </c>
      <c r="T506" s="8">
        <v>2008</v>
      </c>
      <c r="U506" s="8">
        <f t="shared" si="65"/>
        <v>14</v>
      </c>
      <c r="V506" s="7">
        <v>39569</v>
      </c>
      <c r="W506" t="s">
        <v>772</v>
      </c>
      <c r="X506" s="2">
        <v>0.30399999999999999</v>
      </c>
      <c r="Y506" s="6">
        <f t="shared" si="62"/>
        <v>8.115106377299057E-3</v>
      </c>
      <c r="AA506">
        <v>8952477</v>
      </c>
      <c r="AB506">
        <v>12250</v>
      </c>
      <c r="AD506" t="s">
        <v>8</v>
      </c>
      <c r="AE506">
        <v>50</v>
      </c>
      <c r="AF506">
        <v>5</v>
      </c>
      <c r="AH506" t="s">
        <v>20578</v>
      </c>
      <c r="AI506" t="s">
        <v>20577</v>
      </c>
      <c r="AJ506" t="s">
        <v>20576</v>
      </c>
      <c r="AK506" t="s">
        <v>20575</v>
      </c>
      <c r="AL506">
        <v>18</v>
      </c>
      <c r="AM506" s="5">
        <f t="shared" si="66"/>
        <v>1.2857142857142858</v>
      </c>
      <c r="AN506" s="4">
        <f t="shared" si="63"/>
        <v>1.9473143289879377E-3</v>
      </c>
      <c r="AO506" s="3"/>
      <c r="AP506">
        <v>0</v>
      </c>
      <c r="AR506" t="s">
        <v>64</v>
      </c>
      <c r="AT506" s="2" t="s">
        <v>0</v>
      </c>
      <c r="AU506" s="1">
        <f t="shared" si="67"/>
        <v>0.62647687628057214</v>
      </c>
      <c r="AV506" s="1">
        <f t="shared" si="68"/>
        <v>0.50312103531434971</v>
      </c>
      <c r="AW506" s="1">
        <f t="shared" si="69"/>
        <v>0.37976519434812733</v>
      </c>
    </row>
    <row r="507" spans="1:49" x14ac:dyDescent="0.2">
      <c r="A507">
        <v>505</v>
      </c>
      <c r="B507" t="s">
        <v>20574</v>
      </c>
      <c r="C507" t="s">
        <v>20573</v>
      </c>
      <c r="F507" t="s">
        <v>20572</v>
      </c>
      <c r="G507" t="s">
        <v>19</v>
      </c>
      <c r="H507" t="s">
        <v>18</v>
      </c>
      <c r="I507" t="s">
        <v>20571</v>
      </c>
      <c r="J507">
        <v>60016521</v>
      </c>
      <c r="K507" t="s">
        <v>6045</v>
      </c>
      <c r="L507" t="s">
        <v>1020</v>
      </c>
      <c r="M507" t="s">
        <v>200</v>
      </c>
      <c r="N507">
        <v>2</v>
      </c>
      <c r="O507" t="s">
        <v>20570</v>
      </c>
      <c r="P507" t="s">
        <v>20569</v>
      </c>
      <c r="Q507" t="s">
        <v>20568</v>
      </c>
      <c r="R507" s="7">
        <v>39569</v>
      </c>
      <c r="S507" s="8">
        <f t="shared" si="64"/>
        <v>2008</v>
      </c>
      <c r="T507" s="8">
        <v>2008</v>
      </c>
      <c r="U507" s="8">
        <f t="shared" si="65"/>
        <v>14</v>
      </c>
      <c r="V507" s="7">
        <v>39569</v>
      </c>
      <c r="W507" t="s">
        <v>772</v>
      </c>
      <c r="X507" s="2">
        <v>0.30399999999999999</v>
      </c>
      <c r="Y507" s="6">
        <f t="shared" si="62"/>
        <v>8.115106377299057E-3</v>
      </c>
      <c r="AA507">
        <v>8952477</v>
      </c>
      <c r="AB507">
        <v>12250</v>
      </c>
      <c r="AD507" t="s">
        <v>8</v>
      </c>
      <c r="AE507">
        <v>50</v>
      </c>
      <c r="AF507">
        <v>5</v>
      </c>
      <c r="AH507" t="s">
        <v>20567</v>
      </c>
      <c r="AI507" t="s">
        <v>20566</v>
      </c>
      <c r="AJ507" t="s">
        <v>20565</v>
      </c>
      <c r="AK507" t="s">
        <v>20564</v>
      </c>
      <c r="AL507">
        <v>3</v>
      </c>
      <c r="AM507" s="5">
        <f t="shared" si="66"/>
        <v>0.21428571428571427</v>
      </c>
      <c r="AN507" s="4">
        <f t="shared" si="63"/>
        <v>3.2455238816465621E-4</v>
      </c>
      <c r="AO507" s="3"/>
      <c r="AP507">
        <v>0</v>
      </c>
      <c r="AR507" t="s">
        <v>64</v>
      </c>
      <c r="AT507" s="2" t="s">
        <v>0</v>
      </c>
      <c r="AU507" s="1">
        <f t="shared" si="67"/>
        <v>0.5777940180558736</v>
      </c>
      <c r="AV507" s="1">
        <f t="shared" si="68"/>
        <v>0.42198293827318561</v>
      </c>
      <c r="AW507" s="1">
        <f t="shared" si="69"/>
        <v>0.26617185849049763</v>
      </c>
    </row>
    <row r="508" spans="1:49" x14ac:dyDescent="0.2">
      <c r="A508">
        <v>506</v>
      </c>
      <c r="B508" t="s">
        <v>20563</v>
      </c>
      <c r="C508" t="s">
        <v>20562</v>
      </c>
      <c r="F508" t="s">
        <v>20561</v>
      </c>
      <c r="G508" t="s">
        <v>19</v>
      </c>
      <c r="H508" t="s">
        <v>18</v>
      </c>
      <c r="I508" t="s">
        <v>2467</v>
      </c>
      <c r="J508">
        <v>60031004</v>
      </c>
      <c r="K508" t="s">
        <v>2466</v>
      </c>
      <c r="L508" t="s">
        <v>2465</v>
      </c>
      <c r="M508" t="s">
        <v>2464</v>
      </c>
      <c r="N508">
        <v>1</v>
      </c>
      <c r="O508" t="s">
        <v>12178</v>
      </c>
      <c r="P508">
        <v>13404674100</v>
      </c>
      <c r="Q508">
        <v>60031004</v>
      </c>
      <c r="R508" s="7">
        <v>39569</v>
      </c>
      <c r="S508" s="8">
        <f t="shared" si="64"/>
        <v>2008</v>
      </c>
      <c r="T508" s="8">
        <v>2008</v>
      </c>
      <c r="U508" s="8">
        <f t="shared" si="65"/>
        <v>14</v>
      </c>
      <c r="V508" s="7">
        <v>39569</v>
      </c>
      <c r="W508" t="s">
        <v>772</v>
      </c>
      <c r="X508" s="2">
        <v>0.30399999999999999</v>
      </c>
      <c r="Y508" s="6">
        <f t="shared" si="62"/>
        <v>8.115106377299057E-3</v>
      </c>
      <c r="AA508">
        <v>8952477</v>
      </c>
      <c r="AB508">
        <v>12250</v>
      </c>
      <c r="AD508" t="s">
        <v>8</v>
      </c>
      <c r="AE508">
        <v>50</v>
      </c>
      <c r="AF508">
        <v>5</v>
      </c>
      <c r="AH508" t="s">
        <v>20560</v>
      </c>
      <c r="AI508" t="s">
        <v>20559</v>
      </c>
      <c r="AJ508" t="s">
        <v>20558</v>
      </c>
      <c r="AK508" t="s">
        <v>20557</v>
      </c>
      <c r="AL508">
        <v>30</v>
      </c>
      <c r="AM508" s="5">
        <f t="shared" si="66"/>
        <v>2.1428571428571428</v>
      </c>
      <c r="AN508" s="4">
        <f t="shared" si="63"/>
        <v>3.2455238816465623E-3</v>
      </c>
      <c r="AO508" s="3"/>
      <c r="AP508">
        <v>0</v>
      </c>
      <c r="AR508" t="s">
        <v>64</v>
      </c>
      <c r="AT508" s="2" t="s">
        <v>0</v>
      </c>
      <c r="AU508" s="1">
        <f t="shared" si="67"/>
        <v>0.66542316286033087</v>
      </c>
      <c r="AV508" s="1">
        <f t="shared" si="68"/>
        <v>0.56803151294728094</v>
      </c>
      <c r="AW508" s="1">
        <f t="shared" si="69"/>
        <v>0.470639863034231</v>
      </c>
    </row>
    <row r="509" spans="1:49" x14ac:dyDescent="0.2">
      <c r="A509">
        <v>507</v>
      </c>
      <c r="B509" t="s">
        <v>20556</v>
      </c>
      <c r="C509" t="s">
        <v>20555</v>
      </c>
      <c r="F509" t="s">
        <v>20554</v>
      </c>
      <c r="G509" t="s">
        <v>19</v>
      </c>
      <c r="H509" t="s">
        <v>18</v>
      </c>
      <c r="I509" t="s">
        <v>640</v>
      </c>
      <c r="J509">
        <v>60068694</v>
      </c>
      <c r="K509" t="s">
        <v>20553</v>
      </c>
      <c r="L509" t="s">
        <v>956</v>
      </c>
      <c r="M509" t="s">
        <v>776</v>
      </c>
      <c r="N509">
        <v>4</v>
      </c>
      <c r="O509" t="s">
        <v>20552</v>
      </c>
      <c r="P509" t="s">
        <v>20551</v>
      </c>
      <c r="Q509" t="s">
        <v>20550</v>
      </c>
      <c r="R509" s="7">
        <v>39569</v>
      </c>
      <c r="S509" s="8">
        <f t="shared" si="64"/>
        <v>2008</v>
      </c>
      <c r="T509" s="8">
        <v>2008</v>
      </c>
      <c r="U509" s="8">
        <f t="shared" si="65"/>
        <v>14</v>
      </c>
      <c r="V509" s="7">
        <v>39569</v>
      </c>
      <c r="W509" t="s">
        <v>772</v>
      </c>
      <c r="X509" s="2">
        <v>0.30399999999999999</v>
      </c>
      <c r="Y509" s="6">
        <f t="shared" si="62"/>
        <v>8.115106377299057E-3</v>
      </c>
      <c r="AA509">
        <v>8952477</v>
      </c>
      <c r="AB509">
        <v>12250</v>
      </c>
      <c r="AD509" t="s">
        <v>8</v>
      </c>
      <c r="AE509">
        <v>50</v>
      </c>
      <c r="AF509">
        <v>5</v>
      </c>
      <c r="AH509" t="s">
        <v>20549</v>
      </c>
      <c r="AI509" t="s">
        <v>20548</v>
      </c>
      <c r="AJ509" t="s">
        <v>20547</v>
      </c>
      <c r="AK509" t="s">
        <v>20546</v>
      </c>
      <c r="AL509">
        <v>0</v>
      </c>
      <c r="AM509" s="5">
        <f t="shared" si="66"/>
        <v>0</v>
      </c>
      <c r="AN509" s="4">
        <f t="shared" si="63"/>
        <v>0</v>
      </c>
      <c r="AO509" s="3"/>
      <c r="AP509">
        <v>0</v>
      </c>
      <c r="AR509" t="s">
        <v>64</v>
      </c>
      <c r="AT509" s="2" t="s">
        <v>0</v>
      </c>
      <c r="AU509" s="1">
        <f t="shared" si="67"/>
        <v>0.56805744641093392</v>
      </c>
      <c r="AV509" s="1">
        <f t="shared" si="68"/>
        <v>0.40575531886495286</v>
      </c>
      <c r="AW509" s="1">
        <f t="shared" si="69"/>
        <v>0.24345319131897172</v>
      </c>
    </row>
    <row r="510" spans="1:49" x14ac:dyDescent="0.2">
      <c r="A510">
        <v>508</v>
      </c>
      <c r="B510" t="s">
        <v>20545</v>
      </c>
      <c r="C510" t="s">
        <v>20544</v>
      </c>
      <c r="F510" t="s">
        <v>20543</v>
      </c>
      <c r="G510" t="s">
        <v>19</v>
      </c>
      <c r="H510" t="s">
        <v>18</v>
      </c>
      <c r="I510" t="s">
        <v>20542</v>
      </c>
      <c r="J510">
        <v>60025084</v>
      </c>
      <c r="K510" t="s">
        <v>853</v>
      </c>
      <c r="L510" t="s">
        <v>686</v>
      </c>
      <c r="M510" t="s">
        <v>200</v>
      </c>
      <c r="N510">
        <v>3</v>
      </c>
      <c r="O510" t="s">
        <v>20541</v>
      </c>
      <c r="P510" t="s">
        <v>20540</v>
      </c>
      <c r="Q510" t="s">
        <v>1234</v>
      </c>
      <c r="R510" s="7">
        <v>39569</v>
      </c>
      <c r="S510" s="8">
        <f t="shared" si="64"/>
        <v>2008</v>
      </c>
      <c r="T510" s="8">
        <v>2008</v>
      </c>
      <c r="U510" s="8">
        <f t="shared" si="65"/>
        <v>14</v>
      </c>
      <c r="V510" s="7">
        <v>39569</v>
      </c>
      <c r="W510" t="s">
        <v>772</v>
      </c>
      <c r="X510" s="2">
        <v>0.30399999999999999</v>
      </c>
      <c r="Y510" s="6">
        <f t="shared" si="62"/>
        <v>8.115106377299057E-3</v>
      </c>
      <c r="AA510">
        <v>8952477</v>
      </c>
      <c r="AB510">
        <v>12250</v>
      </c>
      <c r="AD510" t="s">
        <v>8</v>
      </c>
      <c r="AE510">
        <v>50</v>
      </c>
      <c r="AF510">
        <v>5</v>
      </c>
      <c r="AH510" t="s">
        <v>20539</v>
      </c>
      <c r="AI510" t="s">
        <v>20538</v>
      </c>
      <c r="AJ510" t="s">
        <v>20537</v>
      </c>
      <c r="AK510" t="s">
        <v>20536</v>
      </c>
      <c r="AL510">
        <v>0</v>
      </c>
      <c r="AM510" s="5">
        <f t="shared" si="66"/>
        <v>0</v>
      </c>
      <c r="AN510" s="4">
        <f t="shared" si="63"/>
        <v>0</v>
      </c>
      <c r="AO510" s="3"/>
      <c r="AP510">
        <v>0</v>
      </c>
      <c r="AR510" t="s">
        <v>64</v>
      </c>
      <c r="AT510" s="2" t="s">
        <v>0</v>
      </c>
      <c r="AU510" s="1">
        <f t="shared" si="67"/>
        <v>0.56805744641093392</v>
      </c>
      <c r="AV510" s="1">
        <f t="shared" si="68"/>
        <v>0.40575531886495286</v>
      </c>
      <c r="AW510" s="1">
        <f t="shared" si="69"/>
        <v>0.24345319131897172</v>
      </c>
    </row>
    <row r="511" spans="1:49" x14ac:dyDescent="0.2">
      <c r="A511">
        <v>509</v>
      </c>
      <c r="B511" t="s">
        <v>20535</v>
      </c>
      <c r="C511" t="s">
        <v>20534</v>
      </c>
      <c r="F511" t="s">
        <v>20533</v>
      </c>
      <c r="G511" t="s">
        <v>19</v>
      </c>
      <c r="H511" t="s">
        <v>18</v>
      </c>
      <c r="I511" t="s">
        <v>1114</v>
      </c>
      <c r="J511">
        <v>60011357</v>
      </c>
      <c r="K511" t="s">
        <v>815</v>
      </c>
      <c r="L511" t="s">
        <v>814</v>
      </c>
      <c r="M511" t="s">
        <v>342</v>
      </c>
      <c r="N511">
        <v>2</v>
      </c>
      <c r="O511" t="s">
        <v>1113</v>
      </c>
      <c r="P511" t="s">
        <v>1112</v>
      </c>
      <c r="Q511" t="s">
        <v>811</v>
      </c>
      <c r="R511" s="7">
        <v>39569</v>
      </c>
      <c r="S511" s="8">
        <f t="shared" si="64"/>
        <v>2008</v>
      </c>
      <c r="T511" s="8">
        <v>2008</v>
      </c>
      <c r="U511" s="8">
        <f t="shared" si="65"/>
        <v>14</v>
      </c>
      <c r="V511" s="7">
        <v>39569</v>
      </c>
      <c r="W511" t="s">
        <v>772</v>
      </c>
      <c r="X511" s="2">
        <v>0.30399999999999999</v>
      </c>
      <c r="Y511" s="6">
        <f t="shared" si="62"/>
        <v>8.115106377299057E-3</v>
      </c>
      <c r="AA511">
        <v>8952477</v>
      </c>
      <c r="AB511">
        <v>12250</v>
      </c>
      <c r="AD511" t="s">
        <v>8</v>
      </c>
      <c r="AE511">
        <v>50</v>
      </c>
      <c r="AF511">
        <v>5</v>
      </c>
      <c r="AH511" t="s">
        <v>20532</v>
      </c>
      <c r="AI511" t="s">
        <v>20531</v>
      </c>
      <c r="AJ511" t="s">
        <v>20530</v>
      </c>
      <c r="AK511" t="s">
        <v>20529</v>
      </c>
      <c r="AL511">
        <v>10</v>
      </c>
      <c r="AM511" s="5">
        <f t="shared" si="66"/>
        <v>0.7142857142857143</v>
      </c>
      <c r="AN511" s="4">
        <f t="shared" si="63"/>
        <v>1.0818412938821875E-3</v>
      </c>
      <c r="AO511" s="3"/>
      <c r="AP511">
        <v>0</v>
      </c>
      <c r="AR511" t="s">
        <v>64</v>
      </c>
      <c r="AT511" s="2" t="s">
        <v>0</v>
      </c>
      <c r="AU511" s="1">
        <f t="shared" si="67"/>
        <v>0.60051268522739953</v>
      </c>
      <c r="AV511" s="1">
        <f t="shared" si="68"/>
        <v>0.45984738355906224</v>
      </c>
      <c r="AW511" s="1">
        <f t="shared" si="69"/>
        <v>0.31918208189072483</v>
      </c>
    </row>
    <row r="512" spans="1:49" x14ac:dyDescent="0.2">
      <c r="A512">
        <v>510</v>
      </c>
      <c r="B512" t="s">
        <v>20528</v>
      </c>
      <c r="C512" t="s">
        <v>20527</v>
      </c>
      <c r="D512" t="s">
        <v>20526</v>
      </c>
      <c r="E512">
        <v>18353675</v>
      </c>
      <c r="F512" t="s">
        <v>20525</v>
      </c>
      <c r="G512" t="s">
        <v>19</v>
      </c>
      <c r="H512" t="s">
        <v>18</v>
      </c>
      <c r="I512" t="s">
        <v>20524</v>
      </c>
      <c r="J512" t="s">
        <v>20523</v>
      </c>
      <c r="K512" t="s">
        <v>20522</v>
      </c>
      <c r="L512" t="s">
        <v>20521</v>
      </c>
      <c r="M512" t="s">
        <v>20520</v>
      </c>
      <c r="N512">
        <v>5</v>
      </c>
      <c r="O512" t="s">
        <v>20519</v>
      </c>
      <c r="P512" t="s">
        <v>20518</v>
      </c>
      <c r="Q512" t="s">
        <v>20517</v>
      </c>
      <c r="R512" s="7">
        <v>39569</v>
      </c>
      <c r="S512" s="8">
        <f t="shared" si="64"/>
        <v>2008</v>
      </c>
      <c r="T512" s="8">
        <v>2008</v>
      </c>
      <c r="U512" s="8">
        <f t="shared" si="65"/>
        <v>14</v>
      </c>
      <c r="V512" s="7">
        <v>39569</v>
      </c>
      <c r="W512" t="s">
        <v>10804</v>
      </c>
      <c r="X512" s="2">
        <v>0.96099999999999997</v>
      </c>
      <c r="Y512" s="6">
        <f t="shared" si="62"/>
        <v>2.5653346146659192E-2</v>
      </c>
      <c r="AA512">
        <v>10440305</v>
      </c>
      <c r="AB512">
        <v>29591</v>
      </c>
      <c r="AD512" t="s">
        <v>8</v>
      </c>
      <c r="AE512">
        <v>19</v>
      </c>
      <c r="AF512">
        <v>5</v>
      </c>
      <c r="AH512" t="s">
        <v>20516</v>
      </c>
      <c r="AI512" t="s">
        <v>20515</v>
      </c>
      <c r="AK512" t="s">
        <v>20514</v>
      </c>
      <c r="AL512">
        <v>24</v>
      </c>
      <c r="AM512" s="5">
        <f t="shared" si="66"/>
        <v>1.7142857142857142</v>
      </c>
      <c r="AN512" s="4">
        <f t="shared" si="63"/>
        <v>2.5964191053172497E-3</v>
      </c>
      <c r="AO512" s="3"/>
      <c r="AP512">
        <v>1</v>
      </c>
      <c r="AQ512" t="s">
        <v>2686</v>
      </c>
      <c r="AR512" t="s">
        <v>64</v>
      </c>
      <c r="AS512" t="s">
        <v>2685</v>
      </c>
      <c r="AT512" s="2" t="s">
        <v>0</v>
      </c>
      <c r="AU512" s="1">
        <f t="shared" si="67"/>
        <v>1.8736268034256609</v>
      </c>
      <c r="AV512" s="1">
        <f t="shared" si="68"/>
        <v>1.4124882625988222</v>
      </c>
      <c r="AW512" s="1">
        <f t="shared" si="69"/>
        <v>0.95134972177198307</v>
      </c>
    </row>
    <row r="513" spans="1:49" x14ac:dyDescent="0.2">
      <c r="A513">
        <v>511</v>
      </c>
      <c r="B513" t="s">
        <v>20513</v>
      </c>
      <c r="C513" t="s">
        <v>20512</v>
      </c>
      <c r="D513" t="s">
        <v>20511</v>
      </c>
      <c r="F513" t="s">
        <v>20510</v>
      </c>
      <c r="G513" t="s">
        <v>19</v>
      </c>
      <c r="H513" t="s">
        <v>18</v>
      </c>
      <c r="I513" t="s">
        <v>20509</v>
      </c>
      <c r="J513" t="s">
        <v>3754</v>
      </c>
      <c r="K513" t="s">
        <v>3753</v>
      </c>
      <c r="L513" t="s">
        <v>3752</v>
      </c>
      <c r="M513" t="s">
        <v>212</v>
      </c>
      <c r="N513">
        <v>9</v>
      </c>
      <c r="O513" t="s">
        <v>20508</v>
      </c>
      <c r="P513" t="s">
        <v>20507</v>
      </c>
      <c r="Q513" t="s">
        <v>20506</v>
      </c>
      <c r="R513" s="7">
        <v>39569</v>
      </c>
      <c r="S513" s="8">
        <f t="shared" si="64"/>
        <v>2008</v>
      </c>
      <c r="T513" s="8">
        <v>2008</v>
      </c>
      <c r="U513" s="8">
        <f t="shared" si="65"/>
        <v>14</v>
      </c>
      <c r="V513" s="7">
        <v>39569</v>
      </c>
      <c r="W513" t="s">
        <v>20505</v>
      </c>
      <c r="X513" s="2" t="s">
        <v>0</v>
      </c>
      <c r="Y513" s="6" t="e">
        <f t="shared" si="62"/>
        <v>#VALUE!</v>
      </c>
      <c r="AA513">
        <v>13877003</v>
      </c>
      <c r="AB513">
        <v>25267</v>
      </c>
      <c r="AD513" t="s">
        <v>8</v>
      </c>
      <c r="AE513">
        <v>11</v>
      </c>
      <c r="AF513">
        <v>5</v>
      </c>
      <c r="AH513" t="s">
        <v>20504</v>
      </c>
      <c r="AI513" t="s">
        <v>20503</v>
      </c>
      <c r="AJ513" t="s">
        <v>20502</v>
      </c>
      <c r="AK513" t="s">
        <v>20501</v>
      </c>
      <c r="AL513">
        <v>29</v>
      </c>
      <c r="AM513" s="5">
        <f t="shared" si="66"/>
        <v>2.0714285714285716</v>
      </c>
      <c r="AN513" s="4">
        <f t="shared" si="63"/>
        <v>3.137339752258344E-3</v>
      </c>
      <c r="AO513" s="3"/>
      <c r="AP513">
        <v>0</v>
      </c>
      <c r="AQ513" t="s">
        <v>193</v>
      </c>
      <c r="AR513" t="s">
        <v>3743</v>
      </c>
      <c r="AS513" t="s">
        <v>192</v>
      </c>
      <c r="AT513" s="2">
        <v>2.4950000000000001</v>
      </c>
      <c r="AU513" s="1" t="e">
        <f t="shared" si="67"/>
        <v>#VALUE!</v>
      </c>
      <c r="AV513" s="1" t="e">
        <f t="shared" si="68"/>
        <v>#VALUE!</v>
      </c>
      <c r="AW513" s="1" t="e">
        <f t="shared" si="69"/>
        <v>#VALUE!</v>
      </c>
    </row>
    <row r="514" spans="1:49" x14ac:dyDescent="0.2">
      <c r="A514">
        <v>512</v>
      </c>
      <c r="B514" t="s">
        <v>20500</v>
      </c>
      <c r="C514" t="s">
        <v>20499</v>
      </c>
      <c r="D514" t="s">
        <v>20498</v>
      </c>
      <c r="E514">
        <v>18372194</v>
      </c>
      <c r="F514" t="s">
        <v>20497</v>
      </c>
      <c r="G514" t="s">
        <v>19</v>
      </c>
      <c r="H514" t="s">
        <v>18</v>
      </c>
      <c r="I514" t="s">
        <v>20496</v>
      </c>
      <c r="J514" t="s">
        <v>20495</v>
      </c>
      <c r="K514" t="s">
        <v>20494</v>
      </c>
      <c r="L514" t="s">
        <v>20493</v>
      </c>
      <c r="M514" t="s">
        <v>20492</v>
      </c>
      <c r="N514">
        <v>2</v>
      </c>
      <c r="O514" t="s">
        <v>20491</v>
      </c>
      <c r="P514" t="s">
        <v>20490</v>
      </c>
      <c r="Q514" t="s">
        <v>20489</v>
      </c>
      <c r="R514" s="7">
        <v>39569</v>
      </c>
      <c r="S514" s="8">
        <f t="shared" si="64"/>
        <v>2008</v>
      </c>
      <c r="T514" s="8">
        <v>2008</v>
      </c>
      <c r="U514" s="8">
        <f t="shared" si="65"/>
        <v>14</v>
      </c>
      <c r="V514" s="7">
        <v>39569</v>
      </c>
      <c r="W514" t="s">
        <v>20488</v>
      </c>
      <c r="X514" s="2">
        <v>1.6120000000000001</v>
      </c>
      <c r="Y514" s="6">
        <f t="shared" ref="Y514:Y577" si="70">(X514-$Z$4)/($Z$3-$Z$4)</f>
        <v>4.3031419342783164E-2</v>
      </c>
      <c r="AA514">
        <v>10557903</v>
      </c>
      <c r="AB514">
        <v>18965</v>
      </c>
      <c r="AC514">
        <v>10959513</v>
      </c>
      <c r="AD514" t="s">
        <v>8</v>
      </c>
      <c r="AE514">
        <v>47</v>
      </c>
      <c r="AF514">
        <v>2</v>
      </c>
      <c r="AH514" t="s">
        <v>20487</v>
      </c>
      <c r="AI514" t="s">
        <v>20486</v>
      </c>
      <c r="AJ514" t="s">
        <v>20485</v>
      </c>
      <c r="AK514" t="s">
        <v>20484</v>
      </c>
      <c r="AL514">
        <v>47</v>
      </c>
      <c r="AM514" s="5">
        <f t="shared" si="66"/>
        <v>3.3571428571428572</v>
      </c>
      <c r="AN514" s="4">
        <f t="shared" ref="AN514:AN577" si="71">(AM514-$AO$4)/($AO$3-$AO$4)</f>
        <v>5.0846540812462815E-3</v>
      </c>
      <c r="AO514" s="3"/>
      <c r="AP514">
        <v>0</v>
      </c>
      <c r="AR514" t="s">
        <v>20483</v>
      </c>
      <c r="AS514" t="s">
        <v>20482</v>
      </c>
      <c r="AT514" s="2" t="s">
        <v>0</v>
      </c>
      <c r="AU514" s="1">
        <f t="shared" si="67"/>
        <v>3.1647389764322096</v>
      </c>
      <c r="AV514" s="1">
        <f t="shared" si="68"/>
        <v>2.4058036712014723</v>
      </c>
      <c r="AW514" s="1">
        <f t="shared" si="69"/>
        <v>1.6468683659707346</v>
      </c>
    </row>
    <row r="515" spans="1:49" x14ac:dyDescent="0.2">
      <c r="A515">
        <v>513</v>
      </c>
      <c r="B515" t="s">
        <v>20481</v>
      </c>
      <c r="C515" t="s">
        <v>20480</v>
      </c>
      <c r="F515" t="s">
        <v>20479</v>
      </c>
      <c r="G515" t="s">
        <v>19</v>
      </c>
      <c r="H515" t="s">
        <v>18</v>
      </c>
      <c r="I515" t="s">
        <v>20478</v>
      </c>
      <c r="J515">
        <v>60009647</v>
      </c>
      <c r="K515" t="s">
        <v>20477</v>
      </c>
      <c r="L515" t="s">
        <v>20476</v>
      </c>
      <c r="M515" t="s">
        <v>2182</v>
      </c>
      <c r="N515">
        <v>5</v>
      </c>
      <c r="O515" t="s">
        <v>20475</v>
      </c>
      <c r="P515" t="s">
        <v>20474</v>
      </c>
      <c r="Q515" t="s">
        <v>20473</v>
      </c>
      <c r="R515" s="7">
        <v>39569</v>
      </c>
      <c r="S515" s="8">
        <f t="shared" si="64"/>
        <v>2008</v>
      </c>
      <c r="T515" s="8">
        <v>2008</v>
      </c>
      <c r="U515" s="8">
        <f t="shared" si="65"/>
        <v>14</v>
      </c>
      <c r="V515" s="7">
        <v>39569</v>
      </c>
      <c r="W515" t="s">
        <v>13721</v>
      </c>
      <c r="X515" s="2">
        <v>0.59099999999999997</v>
      </c>
      <c r="Y515" s="6">
        <f t="shared" si="70"/>
        <v>1.5776407463762313E-2</v>
      </c>
      <c r="AA515">
        <v>9462171</v>
      </c>
      <c r="AB515">
        <v>27029</v>
      </c>
      <c r="AD515" t="s">
        <v>8</v>
      </c>
      <c r="AE515">
        <v>91</v>
      </c>
      <c r="AF515">
        <v>2</v>
      </c>
      <c r="AH515" t="s">
        <v>20472</v>
      </c>
      <c r="AI515" t="s">
        <v>20471</v>
      </c>
      <c r="AK515" t="s">
        <v>20470</v>
      </c>
      <c r="AL515">
        <v>3</v>
      </c>
      <c r="AM515" s="5">
        <f t="shared" si="66"/>
        <v>0.21428571428571427</v>
      </c>
      <c r="AN515" s="4">
        <f t="shared" si="71"/>
        <v>3.2455238816465621E-4</v>
      </c>
      <c r="AO515" s="3"/>
      <c r="AP515">
        <v>0</v>
      </c>
      <c r="AR515" t="s">
        <v>64</v>
      </c>
      <c r="AT515" s="2" t="s">
        <v>0</v>
      </c>
      <c r="AU515" s="1">
        <f t="shared" si="67"/>
        <v>1.1140850941083014</v>
      </c>
      <c r="AV515" s="1">
        <f t="shared" si="68"/>
        <v>0.80504799259634841</v>
      </c>
      <c r="AW515" s="1">
        <f t="shared" si="69"/>
        <v>0.49601089108439533</v>
      </c>
    </row>
    <row r="516" spans="1:49" x14ac:dyDescent="0.2">
      <c r="A516">
        <v>514</v>
      </c>
      <c r="B516" t="s">
        <v>20469</v>
      </c>
      <c r="C516" t="s">
        <v>20468</v>
      </c>
      <c r="F516" t="s">
        <v>20467</v>
      </c>
      <c r="G516" t="s">
        <v>19</v>
      </c>
      <c r="H516" t="s">
        <v>18</v>
      </c>
      <c r="I516" t="s">
        <v>20466</v>
      </c>
      <c r="J516" t="s">
        <v>20465</v>
      </c>
      <c r="K516" t="s">
        <v>20464</v>
      </c>
      <c r="L516" t="s">
        <v>11324</v>
      </c>
      <c r="M516" t="s">
        <v>11323</v>
      </c>
      <c r="N516">
        <v>4</v>
      </c>
      <c r="O516" t="s">
        <v>20463</v>
      </c>
      <c r="P516" t="s">
        <v>20462</v>
      </c>
      <c r="Q516" t="s">
        <v>20461</v>
      </c>
      <c r="R516" s="7">
        <v>39569</v>
      </c>
      <c r="S516" s="8">
        <f t="shared" si="64"/>
        <v>2008</v>
      </c>
      <c r="T516" s="8">
        <v>2008</v>
      </c>
      <c r="U516" s="8">
        <f t="shared" si="65"/>
        <v>14</v>
      </c>
      <c r="V516" s="7">
        <v>39569</v>
      </c>
      <c r="W516" t="s">
        <v>20460</v>
      </c>
      <c r="X516" s="2">
        <v>0.62</v>
      </c>
      <c r="Y516" s="6">
        <f t="shared" si="70"/>
        <v>1.6550545901070447E-2</v>
      </c>
      <c r="AA516">
        <v>189464</v>
      </c>
      <c r="AB516">
        <v>17364</v>
      </c>
      <c r="AD516" t="s">
        <v>8</v>
      </c>
      <c r="AE516">
        <v>44</v>
      </c>
      <c r="AF516">
        <v>5</v>
      </c>
      <c r="AG516">
        <v>4479876</v>
      </c>
      <c r="AH516" t="s">
        <v>20459</v>
      </c>
      <c r="AI516" t="s">
        <v>20458</v>
      </c>
      <c r="AJ516" t="s">
        <v>20457</v>
      </c>
      <c r="AK516" t="s">
        <v>20456</v>
      </c>
      <c r="AL516">
        <v>29</v>
      </c>
      <c r="AM516" s="5">
        <f t="shared" si="66"/>
        <v>2.0714285714285716</v>
      </c>
      <c r="AN516" s="4">
        <f t="shared" si="71"/>
        <v>3.137339752258344E-3</v>
      </c>
      <c r="AO516" s="3"/>
      <c r="AP516">
        <v>0</v>
      </c>
      <c r="AR516" t="s">
        <v>64</v>
      </c>
      <c r="AT516" s="2">
        <v>1.7</v>
      </c>
      <c r="AU516" s="1">
        <f t="shared" si="67"/>
        <v>1.2526584056426815</v>
      </c>
      <c r="AV516" s="1">
        <f t="shared" si="68"/>
        <v>0.98439428266643958</v>
      </c>
      <c r="AW516" s="1">
        <f t="shared" si="69"/>
        <v>0.71613015969019744</v>
      </c>
    </row>
    <row r="517" spans="1:49" x14ac:dyDescent="0.2">
      <c r="A517">
        <v>515</v>
      </c>
      <c r="B517" t="s">
        <v>20455</v>
      </c>
      <c r="C517" t="s">
        <v>20454</v>
      </c>
      <c r="F517" t="s">
        <v>20453</v>
      </c>
      <c r="G517" t="s">
        <v>19</v>
      </c>
      <c r="H517" t="s">
        <v>18</v>
      </c>
      <c r="I517" t="s">
        <v>20452</v>
      </c>
      <c r="J517" t="s">
        <v>20451</v>
      </c>
      <c r="K517" t="s">
        <v>20450</v>
      </c>
      <c r="L517" t="s">
        <v>20449</v>
      </c>
      <c r="M517" t="s">
        <v>609</v>
      </c>
      <c r="N517">
        <v>6</v>
      </c>
      <c r="O517" t="s">
        <v>20448</v>
      </c>
      <c r="P517" t="s">
        <v>20447</v>
      </c>
      <c r="Q517" t="s">
        <v>20446</v>
      </c>
      <c r="R517" s="7">
        <v>39569</v>
      </c>
      <c r="S517" s="8">
        <f t="shared" si="64"/>
        <v>2008</v>
      </c>
      <c r="T517" s="8">
        <v>2008</v>
      </c>
      <c r="U517" s="8">
        <f t="shared" si="65"/>
        <v>14</v>
      </c>
      <c r="V517" s="7">
        <v>39569</v>
      </c>
      <c r="W517" t="s">
        <v>20445</v>
      </c>
      <c r="X517" s="2" t="s">
        <v>0</v>
      </c>
      <c r="Y517" s="6" t="e">
        <f t="shared" si="70"/>
        <v>#VALUE!</v>
      </c>
      <c r="AA517">
        <v>10069313</v>
      </c>
      <c r="AB517">
        <v>23365</v>
      </c>
      <c r="AC517">
        <v>18622801</v>
      </c>
      <c r="AD517" t="s">
        <v>8</v>
      </c>
      <c r="AE517">
        <v>51</v>
      </c>
      <c r="AF517">
        <v>5</v>
      </c>
      <c r="AH517" t="s">
        <v>20444</v>
      </c>
      <c r="AI517" t="s">
        <v>20443</v>
      </c>
      <c r="AJ517" t="s">
        <v>20442</v>
      </c>
      <c r="AK517" t="s">
        <v>20441</v>
      </c>
      <c r="AL517">
        <v>21</v>
      </c>
      <c r="AM517" s="5">
        <f t="shared" si="66"/>
        <v>1.5</v>
      </c>
      <c r="AN517" s="4">
        <f t="shared" si="71"/>
        <v>2.2718667171525938E-3</v>
      </c>
      <c r="AO517" s="3"/>
      <c r="AP517">
        <v>0</v>
      </c>
      <c r="AQ517" t="s">
        <v>193</v>
      </c>
      <c r="AR517">
        <v>40775004</v>
      </c>
      <c r="AS517" t="s">
        <v>192</v>
      </c>
      <c r="AT517" s="2" t="s">
        <v>0</v>
      </c>
      <c r="AU517" s="1" t="e">
        <f t="shared" si="67"/>
        <v>#VALUE!</v>
      </c>
      <c r="AV517" s="1" t="e">
        <f t="shared" si="68"/>
        <v>#VALUE!</v>
      </c>
      <c r="AW517" s="1" t="e">
        <f t="shared" si="69"/>
        <v>#VALUE!</v>
      </c>
    </row>
    <row r="518" spans="1:49" x14ac:dyDescent="0.2">
      <c r="A518">
        <v>516</v>
      </c>
      <c r="B518" t="s">
        <v>20440</v>
      </c>
      <c r="C518" t="s">
        <v>20439</v>
      </c>
      <c r="F518" t="s">
        <v>20438</v>
      </c>
      <c r="G518" t="s">
        <v>19</v>
      </c>
      <c r="H518" t="s">
        <v>18</v>
      </c>
      <c r="I518" t="s">
        <v>20437</v>
      </c>
      <c r="J518" t="s">
        <v>20436</v>
      </c>
      <c r="K518" t="s">
        <v>20435</v>
      </c>
      <c r="L518" t="s">
        <v>20434</v>
      </c>
      <c r="M518" t="s">
        <v>12134</v>
      </c>
      <c r="N518">
        <v>6</v>
      </c>
      <c r="O518" t="s">
        <v>20433</v>
      </c>
      <c r="P518" t="s">
        <v>20432</v>
      </c>
      <c r="Q518" t="s">
        <v>20431</v>
      </c>
      <c r="R518" s="7">
        <v>39569</v>
      </c>
      <c r="S518" s="8">
        <f t="shared" ref="S518:S581" si="72">YEAR(R518)</f>
        <v>2008</v>
      </c>
      <c r="T518" s="8">
        <v>2008</v>
      </c>
      <c r="U518" s="8">
        <f t="shared" ref="U518:U581" si="73">2022-T518</f>
        <v>14</v>
      </c>
      <c r="V518" s="7">
        <v>2008</v>
      </c>
      <c r="W518" t="s">
        <v>10170</v>
      </c>
      <c r="X518" s="2">
        <v>1.1819999999999999</v>
      </c>
      <c r="Y518" s="6">
        <f t="shared" si="70"/>
        <v>3.1552814927524625E-2</v>
      </c>
      <c r="AA518">
        <v>36951</v>
      </c>
      <c r="AB518">
        <v>27030</v>
      </c>
      <c r="AD518" t="s">
        <v>8</v>
      </c>
      <c r="AE518">
        <v>92</v>
      </c>
      <c r="AF518">
        <v>16</v>
      </c>
      <c r="AG518">
        <v>163502</v>
      </c>
      <c r="AI518" t="s">
        <v>20430</v>
      </c>
      <c r="AK518" t="s">
        <v>20429</v>
      </c>
      <c r="AL518">
        <v>13</v>
      </c>
      <c r="AM518" s="5">
        <f t="shared" ref="AM518:AM581" si="74">AL518/U518</f>
        <v>0.9285714285714286</v>
      </c>
      <c r="AN518" s="4">
        <f t="shared" si="71"/>
        <v>1.4063936820468438E-3</v>
      </c>
      <c r="AO518" s="3"/>
      <c r="AP518">
        <v>0</v>
      </c>
      <c r="AQ518" t="s">
        <v>1650</v>
      </c>
      <c r="AR518" t="s">
        <v>20428</v>
      </c>
      <c r="AS518" t="s">
        <v>1648</v>
      </c>
      <c r="AT518" s="2">
        <v>3.7909999999999999</v>
      </c>
      <c r="AU518" s="1">
        <f t="shared" ref="AU518:AU581" si="75">(Y518*0.7+AN518*0.3)*100</f>
        <v>2.250888855388129</v>
      </c>
      <c r="AV518" s="1">
        <f t="shared" ref="AV518:AV581" si="76">(Y518*0.5+AN518*0.5)*100</f>
        <v>1.6479604304785733</v>
      </c>
      <c r="AW518" s="1">
        <f t="shared" ref="AW518:AW581" si="77">(Y518*0.3+AN518*0.7)*100</f>
        <v>1.0450320055690179</v>
      </c>
    </row>
    <row r="519" spans="1:49" x14ac:dyDescent="0.2">
      <c r="A519">
        <v>517</v>
      </c>
      <c r="B519" t="s">
        <v>20427</v>
      </c>
      <c r="C519" t="s">
        <v>20426</v>
      </c>
      <c r="E519">
        <v>18310342</v>
      </c>
      <c r="F519" t="s">
        <v>20425</v>
      </c>
      <c r="G519" t="s">
        <v>19</v>
      </c>
      <c r="H519" t="s">
        <v>18</v>
      </c>
      <c r="I519" t="s">
        <v>17561</v>
      </c>
      <c r="J519">
        <v>60009500</v>
      </c>
      <c r="K519" t="s">
        <v>20424</v>
      </c>
      <c r="L519" t="s">
        <v>20423</v>
      </c>
      <c r="M519" t="s">
        <v>35</v>
      </c>
      <c r="N519">
        <v>4</v>
      </c>
      <c r="O519" t="s">
        <v>20422</v>
      </c>
      <c r="P519" t="s">
        <v>20421</v>
      </c>
      <c r="Q519" t="s">
        <v>20420</v>
      </c>
      <c r="R519" s="7">
        <v>39569</v>
      </c>
      <c r="S519" s="8">
        <f t="shared" si="72"/>
        <v>2008</v>
      </c>
      <c r="T519" s="8">
        <v>2008</v>
      </c>
      <c r="U519" s="8">
        <f t="shared" si="73"/>
        <v>14</v>
      </c>
      <c r="V519" s="7">
        <v>39569</v>
      </c>
      <c r="W519" t="s">
        <v>20419</v>
      </c>
      <c r="X519" s="2">
        <v>1.6519999999999999</v>
      </c>
      <c r="Y519" s="6">
        <f t="shared" si="70"/>
        <v>4.409919649769093E-2</v>
      </c>
      <c r="AA519">
        <v>219193</v>
      </c>
      <c r="AB519">
        <v>20220</v>
      </c>
      <c r="AD519" t="s">
        <v>8</v>
      </c>
      <c r="AE519">
        <v>190</v>
      </c>
      <c r="AF519">
        <v>9</v>
      </c>
      <c r="AH519" t="s">
        <v>20418</v>
      </c>
      <c r="AI519" t="s">
        <v>20417</v>
      </c>
      <c r="AK519" t="s">
        <v>20416</v>
      </c>
      <c r="AL519">
        <v>23</v>
      </c>
      <c r="AM519" s="5">
        <f t="shared" si="74"/>
        <v>1.6428571428571428</v>
      </c>
      <c r="AN519" s="4">
        <f t="shared" si="71"/>
        <v>2.4882349759290309E-3</v>
      </c>
      <c r="AO519" s="3"/>
      <c r="AP519">
        <v>1</v>
      </c>
      <c r="AQ519" t="s">
        <v>20415</v>
      </c>
      <c r="AR519" t="s">
        <v>20414</v>
      </c>
      <c r="AS519" t="s">
        <v>20413</v>
      </c>
      <c r="AT519" s="2">
        <v>3.49</v>
      </c>
      <c r="AU519" s="1">
        <f t="shared" si="75"/>
        <v>3.1615908041162362</v>
      </c>
      <c r="AV519" s="1">
        <f t="shared" si="76"/>
        <v>2.3293715736809979</v>
      </c>
      <c r="AW519" s="1">
        <f t="shared" si="77"/>
        <v>1.4971523432457601</v>
      </c>
    </row>
    <row r="520" spans="1:49" x14ac:dyDescent="0.2">
      <c r="A520">
        <v>518</v>
      </c>
      <c r="B520" t="s">
        <v>20412</v>
      </c>
      <c r="C520" t="s">
        <v>20411</v>
      </c>
      <c r="F520" t="s">
        <v>20410</v>
      </c>
      <c r="G520" t="s">
        <v>19</v>
      </c>
      <c r="H520" t="s">
        <v>18</v>
      </c>
      <c r="I520" t="s">
        <v>20409</v>
      </c>
      <c r="J520" t="s">
        <v>20408</v>
      </c>
      <c r="K520" t="s">
        <v>20407</v>
      </c>
      <c r="L520" t="s">
        <v>20406</v>
      </c>
      <c r="M520" t="s">
        <v>4408</v>
      </c>
      <c r="N520">
        <v>6</v>
      </c>
      <c r="O520" t="s">
        <v>20405</v>
      </c>
      <c r="P520" t="s">
        <v>20404</v>
      </c>
      <c r="Q520" t="s">
        <v>20403</v>
      </c>
      <c r="R520" s="7">
        <v>39569</v>
      </c>
      <c r="S520" s="8">
        <f t="shared" si="72"/>
        <v>2008</v>
      </c>
      <c r="T520" s="8">
        <v>2008</v>
      </c>
      <c r="U520" s="8">
        <f t="shared" si="73"/>
        <v>14</v>
      </c>
      <c r="V520" s="7">
        <v>39569</v>
      </c>
      <c r="W520" t="s">
        <v>10853</v>
      </c>
      <c r="X520" s="2">
        <v>0.82</v>
      </c>
      <c r="Y520" s="6">
        <f t="shared" si="70"/>
        <v>2.1889431675609299E-2</v>
      </c>
      <c r="AA520">
        <v>189456</v>
      </c>
      <c r="AB520">
        <v>15361</v>
      </c>
      <c r="AD520" t="s">
        <v>8</v>
      </c>
      <c r="AE520">
        <v>57</v>
      </c>
      <c r="AF520">
        <v>5</v>
      </c>
      <c r="AH520" t="s">
        <v>20402</v>
      </c>
      <c r="AI520" t="s">
        <v>20401</v>
      </c>
      <c r="AJ520" t="s">
        <v>20400</v>
      </c>
      <c r="AK520" t="s">
        <v>20399</v>
      </c>
      <c r="AL520">
        <v>14</v>
      </c>
      <c r="AM520" s="5">
        <f t="shared" si="74"/>
        <v>1</v>
      </c>
      <c r="AN520" s="4">
        <f t="shared" si="71"/>
        <v>1.5145778114350624E-3</v>
      </c>
      <c r="AO520" s="3"/>
      <c r="AP520">
        <v>0</v>
      </c>
      <c r="AQ520" t="s">
        <v>20398</v>
      </c>
      <c r="AR520" t="s">
        <v>64</v>
      </c>
      <c r="AS520" t="s">
        <v>20397</v>
      </c>
      <c r="AT520" s="2" t="s">
        <v>0</v>
      </c>
      <c r="AU520" s="1">
        <f t="shared" si="75"/>
        <v>1.5776975516357026</v>
      </c>
      <c r="AV520" s="1">
        <f t="shared" si="76"/>
        <v>1.1702004743522181</v>
      </c>
      <c r="AW520" s="1">
        <f t="shared" si="77"/>
        <v>0.76270339706873325</v>
      </c>
    </row>
    <row r="521" spans="1:49" x14ac:dyDescent="0.2">
      <c r="A521">
        <v>519</v>
      </c>
      <c r="B521" t="s">
        <v>20396</v>
      </c>
      <c r="C521" t="s">
        <v>20395</v>
      </c>
      <c r="E521">
        <v>18320197</v>
      </c>
      <c r="F521" t="s">
        <v>20394</v>
      </c>
      <c r="G521" t="s">
        <v>19</v>
      </c>
      <c r="H521" t="s">
        <v>18</v>
      </c>
      <c r="I521" t="s">
        <v>20393</v>
      </c>
      <c r="J521">
        <v>60015913</v>
      </c>
      <c r="K521" t="s">
        <v>20392</v>
      </c>
      <c r="L521" t="s">
        <v>20391</v>
      </c>
      <c r="M521" t="s">
        <v>1322</v>
      </c>
      <c r="N521">
        <v>4</v>
      </c>
      <c r="O521" t="s">
        <v>20390</v>
      </c>
      <c r="P521" t="s">
        <v>20389</v>
      </c>
      <c r="Q521" t="s">
        <v>20388</v>
      </c>
      <c r="R521" s="7">
        <v>39569</v>
      </c>
      <c r="S521" s="8">
        <f t="shared" si="72"/>
        <v>2008</v>
      </c>
      <c r="T521" s="8">
        <v>2008</v>
      </c>
      <c r="U521" s="8">
        <f t="shared" si="73"/>
        <v>14</v>
      </c>
      <c r="V521" s="7">
        <v>39569</v>
      </c>
      <c r="W521" t="s">
        <v>17703</v>
      </c>
      <c r="X521" s="2">
        <v>0.8</v>
      </c>
      <c r="Y521" s="6">
        <f t="shared" si="70"/>
        <v>2.1355543098155415E-2</v>
      </c>
      <c r="AA521">
        <v>3407594</v>
      </c>
      <c r="AB521">
        <v>23456</v>
      </c>
      <c r="AC521">
        <v>14321351</v>
      </c>
      <c r="AD521" t="s">
        <v>8</v>
      </c>
      <c r="AE521">
        <v>194</v>
      </c>
      <c r="AF521">
        <v>5</v>
      </c>
      <c r="AH521" t="s">
        <v>20387</v>
      </c>
      <c r="AI521" t="s">
        <v>20386</v>
      </c>
      <c r="AJ521" t="s">
        <v>20385</v>
      </c>
      <c r="AK521" t="s">
        <v>20384</v>
      </c>
      <c r="AL521">
        <v>18</v>
      </c>
      <c r="AM521" s="5">
        <f t="shared" si="74"/>
        <v>1.2857142857142858</v>
      </c>
      <c r="AN521" s="4">
        <f t="shared" si="71"/>
        <v>1.9473143289879377E-3</v>
      </c>
      <c r="AO521" s="3"/>
      <c r="AP521">
        <v>0</v>
      </c>
      <c r="AQ521" t="s">
        <v>20383</v>
      </c>
      <c r="AR521" t="s">
        <v>64</v>
      </c>
      <c r="AS521" t="s">
        <v>20382</v>
      </c>
      <c r="AT521" s="2" t="s">
        <v>0</v>
      </c>
      <c r="AU521" s="1">
        <f t="shared" si="75"/>
        <v>1.553307446740517</v>
      </c>
      <c r="AV521" s="1">
        <f t="shared" si="76"/>
        <v>1.1651428713571677</v>
      </c>
      <c r="AW521" s="1">
        <f t="shared" si="77"/>
        <v>0.77697829597381807</v>
      </c>
    </row>
    <row r="522" spans="1:49" x14ac:dyDescent="0.2">
      <c r="A522">
        <v>520</v>
      </c>
      <c r="B522" t="s">
        <v>20381</v>
      </c>
      <c r="C522" t="s">
        <v>20380</v>
      </c>
      <c r="D522" t="s">
        <v>20379</v>
      </c>
      <c r="F522" t="s">
        <v>20378</v>
      </c>
      <c r="G522" t="s">
        <v>19</v>
      </c>
      <c r="H522" t="s">
        <v>18</v>
      </c>
      <c r="I522" t="s">
        <v>20377</v>
      </c>
      <c r="J522">
        <v>60025038</v>
      </c>
      <c r="K522" t="s">
        <v>20376</v>
      </c>
      <c r="L522" t="s">
        <v>20375</v>
      </c>
      <c r="M522" t="s">
        <v>35</v>
      </c>
      <c r="N522">
        <v>3</v>
      </c>
      <c r="O522" t="s">
        <v>20374</v>
      </c>
      <c r="P522" t="s">
        <v>20373</v>
      </c>
      <c r="Q522" t="s">
        <v>20372</v>
      </c>
      <c r="R522" s="7">
        <v>39569</v>
      </c>
      <c r="S522" s="8">
        <f t="shared" si="72"/>
        <v>2008</v>
      </c>
      <c r="T522" s="8">
        <v>2008</v>
      </c>
      <c r="U522" s="8">
        <f t="shared" si="73"/>
        <v>14</v>
      </c>
      <c r="V522" s="7">
        <v>39569</v>
      </c>
      <c r="W522" t="s">
        <v>3099</v>
      </c>
      <c r="X522" s="2">
        <v>0.49399999999999999</v>
      </c>
      <c r="Y522" s="6">
        <f t="shared" si="70"/>
        <v>1.3187047863110968E-2</v>
      </c>
      <c r="AA522">
        <v>9601317</v>
      </c>
      <c r="AB522">
        <v>20983</v>
      </c>
      <c r="AC522">
        <v>13616439</v>
      </c>
      <c r="AD522" t="s">
        <v>8</v>
      </c>
      <c r="AE522">
        <v>18</v>
      </c>
      <c r="AF522">
        <v>5</v>
      </c>
      <c r="AG522">
        <v>55009</v>
      </c>
      <c r="AI522" t="s">
        <v>20371</v>
      </c>
      <c r="AK522" t="s">
        <v>20370</v>
      </c>
      <c r="AL522">
        <v>5</v>
      </c>
      <c r="AM522" s="5">
        <f t="shared" si="74"/>
        <v>0.35714285714285715</v>
      </c>
      <c r="AN522" s="4">
        <f t="shared" si="71"/>
        <v>5.4092064694109376E-4</v>
      </c>
      <c r="AO522" s="3"/>
      <c r="AP522">
        <v>0</v>
      </c>
      <c r="AR522" t="s">
        <v>64</v>
      </c>
      <c r="AT522" s="2" t="s">
        <v>0</v>
      </c>
      <c r="AU522" s="1">
        <f t="shared" si="75"/>
        <v>0.93932096982600055</v>
      </c>
      <c r="AV522" s="1">
        <f t="shared" si="76"/>
        <v>0.6863984255026031</v>
      </c>
      <c r="AW522" s="1">
        <f t="shared" si="77"/>
        <v>0.43347588117920555</v>
      </c>
    </row>
    <row r="523" spans="1:49" x14ac:dyDescent="0.2">
      <c r="A523">
        <v>521</v>
      </c>
      <c r="B523" t="s">
        <v>20369</v>
      </c>
      <c r="C523" t="s">
        <v>20368</v>
      </c>
      <c r="F523" t="s">
        <v>20367</v>
      </c>
      <c r="G523" t="s">
        <v>19</v>
      </c>
      <c r="H523" t="s">
        <v>18</v>
      </c>
      <c r="I523" t="s">
        <v>20366</v>
      </c>
      <c r="J523" t="s">
        <v>20365</v>
      </c>
      <c r="K523" t="s">
        <v>20364</v>
      </c>
      <c r="L523" t="s">
        <v>20363</v>
      </c>
      <c r="M523" t="s">
        <v>5239</v>
      </c>
      <c r="N523">
        <v>3</v>
      </c>
      <c r="O523" t="s">
        <v>20362</v>
      </c>
      <c r="P523" t="s">
        <v>20361</v>
      </c>
      <c r="Q523" t="s">
        <v>20360</v>
      </c>
      <c r="R523" s="7">
        <v>39569</v>
      </c>
      <c r="S523" s="8">
        <f t="shared" si="72"/>
        <v>2008</v>
      </c>
      <c r="T523" s="8">
        <v>2008</v>
      </c>
      <c r="U523" s="8">
        <f t="shared" si="73"/>
        <v>14</v>
      </c>
      <c r="V523" s="7">
        <v>39569</v>
      </c>
      <c r="W523" t="s">
        <v>20359</v>
      </c>
      <c r="X523" s="2">
        <v>0.53400000000000003</v>
      </c>
      <c r="Y523" s="6">
        <f t="shared" si="70"/>
        <v>1.4254825018018741E-2</v>
      </c>
      <c r="AA523">
        <v>8927553</v>
      </c>
      <c r="AB523">
        <v>20484</v>
      </c>
      <c r="AD523" t="s">
        <v>8</v>
      </c>
      <c r="AE523">
        <v>21</v>
      </c>
      <c r="AF523">
        <v>3</v>
      </c>
      <c r="AH523" t="s">
        <v>20358</v>
      </c>
      <c r="AI523" t="s">
        <v>20357</v>
      </c>
      <c r="AJ523" t="s">
        <v>20356</v>
      </c>
      <c r="AK523" t="s">
        <v>20355</v>
      </c>
      <c r="AL523">
        <v>32</v>
      </c>
      <c r="AM523" s="5">
        <f t="shared" si="74"/>
        <v>2.2857142857142856</v>
      </c>
      <c r="AN523" s="4">
        <f t="shared" si="71"/>
        <v>3.4618921404229999E-3</v>
      </c>
      <c r="AO523" s="3"/>
      <c r="AP523">
        <v>0</v>
      </c>
      <c r="AR523" t="s">
        <v>64</v>
      </c>
      <c r="AS523" t="s">
        <v>20354</v>
      </c>
      <c r="AT523" s="2">
        <v>1.3089999999999999</v>
      </c>
      <c r="AU523" s="1">
        <f t="shared" si="75"/>
        <v>1.1016945154740019</v>
      </c>
      <c r="AV523" s="1">
        <f t="shared" si="76"/>
        <v>0.88583585792208708</v>
      </c>
      <c r="AW523" s="1">
        <f t="shared" si="77"/>
        <v>0.66997720037017217</v>
      </c>
    </row>
    <row r="524" spans="1:49" x14ac:dyDescent="0.2">
      <c r="A524">
        <v>522</v>
      </c>
      <c r="B524" t="s">
        <v>20353</v>
      </c>
      <c r="C524" t="s">
        <v>20352</v>
      </c>
      <c r="F524" t="s">
        <v>20351</v>
      </c>
      <c r="G524" t="s">
        <v>19</v>
      </c>
      <c r="H524" t="s">
        <v>18</v>
      </c>
      <c r="I524" t="s">
        <v>20350</v>
      </c>
      <c r="J524">
        <v>60018491</v>
      </c>
      <c r="K524" t="s">
        <v>20349</v>
      </c>
      <c r="L524" t="s">
        <v>20348</v>
      </c>
      <c r="M524" t="s">
        <v>1322</v>
      </c>
      <c r="N524">
        <v>2</v>
      </c>
      <c r="O524" t="s">
        <v>20347</v>
      </c>
      <c r="P524" t="s">
        <v>20346</v>
      </c>
      <c r="Q524" t="s">
        <v>20345</v>
      </c>
      <c r="R524" s="7">
        <v>39569</v>
      </c>
      <c r="S524" s="8">
        <f t="shared" si="72"/>
        <v>2008</v>
      </c>
      <c r="T524" s="8">
        <v>2008</v>
      </c>
      <c r="U524" s="8">
        <f t="shared" si="73"/>
        <v>14</v>
      </c>
      <c r="V524" s="7">
        <v>39569</v>
      </c>
      <c r="W524" t="s">
        <v>20344</v>
      </c>
      <c r="X524" s="2">
        <v>0.76500000000000001</v>
      </c>
      <c r="Y524" s="6">
        <f t="shared" si="70"/>
        <v>2.0421238087611118E-2</v>
      </c>
      <c r="AA524">
        <v>138703</v>
      </c>
      <c r="AB524">
        <v>19793</v>
      </c>
      <c r="AC524">
        <v>15707458</v>
      </c>
      <c r="AD524" t="s">
        <v>8</v>
      </c>
      <c r="AE524">
        <v>127</v>
      </c>
      <c r="AF524">
        <v>2</v>
      </c>
      <c r="AH524" t="s">
        <v>20343</v>
      </c>
      <c r="AI524" t="s">
        <v>20342</v>
      </c>
      <c r="AJ524" t="s">
        <v>20341</v>
      </c>
      <c r="AK524" t="s">
        <v>20340</v>
      </c>
      <c r="AL524">
        <v>7</v>
      </c>
      <c r="AM524" s="5">
        <f t="shared" si="74"/>
        <v>0.5</v>
      </c>
      <c r="AN524" s="4">
        <f t="shared" si="71"/>
        <v>7.572889057175312E-4</v>
      </c>
      <c r="AO524" s="3"/>
      <c r="AP524">
        <v>0</v>
      </c>
      <c r="AR524" t="s">
        <v>64</v>
      </c>
      <c r="AT524" s="2" t="s">
        <v>0</v>
      </c>
      <c r="AU524" s="1">
        <f t="shared" si="75"/>
        <v>1.4522053333043039</v>
      </c>
      <c r="AV524" s="1">
        <f t="shared" si="76"/>
        <v>1.0589263496664325</v>
      </c>
      <c r="AW524" s="1">
        <f t="shared" si="77"/>
        <v>0.66564736602856067</v>
      </c>
    </row>
    <row r="525" spans="1:49" x14ac:dyDescent="0.2">
      <c r="A525">
        <v>523</v>
      </c>
      <c r="B525" t="s">
        <v>20339</v>
      </c>
      <c r="C525" t="s">
        <v>20338</v>
      </c>
      <c r="F525" t="s">
        <v>20337</v>
      </c>
      <c r="G525" t="s">
        <v>19</v>
      </c>
      <c r="H525" t="s">
        <v>18</v>
      </c>
      <c r="I525" t="s">
        <v>20336</v>
      </c>
      <c r="J525" t="s">
        <v>20330</v>
      </c>
      <c r="K525" t="s">
        <v>20335</v>
      </c>
      <c r="L525" t="s">
        <v>20334</v>
      </c>
      <c r="M525" t="s">
        <v>20333</v>
      </c>
      <c r="N525">
        <v>3</v>
      </c>
      <c r="O525" t="s">
        <v>20332</v>
      </c>
      <c r="P525" t="s">
        <v>20331</v>
      </c>
      <c r="Q525" t="s">
        <v>20330</v>
      </c>
      <c r="R525" s="7">
        <v>39569</v>
      </c>
      <c r="S525" s="8">
        <f t="shared" si="72"/>
        <v>2008</v>
      </c>
      <c r="T525" s="8">
        <v>2008</v>
      </c>
      <c r="U525" s="8">
        <f t="shared" si="73"/>
        <v>14</v>
      </c>
      <c r="V525" s="7">
        <v>39569</v>
      </c>
      <c r="W525" t="s">
        <v>20329</v>
      </c>
      <c r="X525" s="2">
        <v>0.76900000000000002</v>
      </c>
      <c r="Y525" s="6">
        <f t="shared" si="70"/>
        <v>2.0528015803101894E-2</v>
      </c>
      <c r="AA525">
        <v>9475745</v>
      </c>
      <c r="AB525">
        <v>22605</v>
      </c>
      <c r="AC525">
        <v>14390469</v>
      </c>
      <c r="AD525" t="s">
        <v>8</v>
      </c>
      <c r="AE525">
        <v>46</v>
      </c>
      <c r="AF525">
        <v>2</v>
      </c>
      <c r="AH525" t="s">
        <v>20328</v>
      </c>
      <c r="AI525" t="s">
        <v>20327</v>
      </c>
      <c r="AJ525" t="s">
        <v>20326</v>
      </c>
      <c r="AK525" t="s">
        <v>20325</v>
      </c>
      <c r="AL525">
        <v>9</v>
      </c>
      <c r="AM525" s="5">
        <f t="shared" si="74"/>
        <v>0.6428571428571429</v>
      </c>
      <c r="AN525" s="4">
        <f t="shared" si="71"/>
        <v>9.7365716449396885E-4</v>
      </c>
      <c r="AO525" s="3"/>
      <c r="AP525">
        <v>0</v>
      </c>
      <c r="AR525" t="s">
        <v>64</v>
      </c>
      <c r="AT525" s="2" t="s">
        <v>0</v>
      </c>
      <c r="AU525" s="1">
        <f t="shared" si="75"/>
        <v>1.4661708211519515</v>
      </c>
      <c r="AV525" s="1">
        <f t="shared" si="76"/>
        <v>1.0750836483797932</v>
      </c>
      <c r="AW525" s="1">
        <f t="shared" si="77"/>
        <v>0.68399647560763466</v>
      </c>
    </row>
    <row r="526" spans="1:49" x14ac:dyDescent="0.2">
      <c r="A526">
        <v>524</v>
      </c>
      <c r="B526" t="s">
        <v>20324</v>
      </c>
      <c r="C526" t="s">
        <v>20323</v>
      </c>
      <c r="F526" t="s">
        <v>20322</v>
      </c>
      <c r="G526" t="s">
        <v>19</v>
      </c>
      <c r="H526" t="s">
        <v>18</v>
      </c>
      <c r="I526" t="s">
        <v>20321</v>
      </c>
      <c r="J526" t="s">
        <v>20315</v>
      </c>
      <c r="K526" t="s">
        <v>20320</v>
      </c>
      <c r="L526" t="s">
        <v>20319</v>
      </c>
      <c r="M526" t="s">
        <v>20318</v>
      </c>
      <c r="N526">
        <v>2</v>
      </c>
      <c r="O526" t="s">
        <v>20317</v>
      </c>
      <c r="P526" t="s">
        <v>20316</v>
      </c>
      <c r="Q526" t="s">
        <v>20315</v>
      </c>
      <c r="R526" s="7">
        <v>39569</v>
      </c>
      <c r="S526" s="8">
        <f t="shared" si="72"/>
        <v>2008</v>
      </c>
      <c r="T526" s="8">
        <v>2008</v>
      </c>
      <c r="U526" s="8">
        <f t="shared" si="73"/>
        <v>14</v>
      </c>
      <c r="V526" s="7">
        <v>39569</v>
      </c>
      <c r="W526" t="s">
        <v>20314</v>
      </c>
      <c r="X526" s="2">
        <v>0.27800000000000002</v>
      </c>
      <c r="Y526" s="6">
        <f t="shared" si="70"/>
        <v>7.4210512266090073E-3</v>
      </c>
      <c r="AA526" t="s">
        <v>20313</v>
      </c>
      <c r="AB526">
        <v>21402</v>
      </c>
      <c r="AC526">
        <v>15685403</v>
      </c>
      <c r="AD526" t="s">
        <v>8</v>
      </c>
      <c r="AE526">
        <v>81</v>
      </c>
      <c r="AF526">
        <v>5</v>
      </c>
      <c r="AH526" t="s">
        <v>20312</v>
      </c>
      <c r="AI526" t="s">
        <v>20311</v>
      </c>
      <c r="AK526" t="s">
        <v>20310</v>
      </c>
      <c r="AL526">
        <v>10</v>
      </c>
      <c r="AM526" s="5">
        <f t="shared" si="74"/>
        <v>0.7142857142857143</v>
      </c>
      <c r="AN526" s="4">
        <f t="shared" si="71"/>
        <v>1.0818412938821875E-3</v>
      </c>
      <c r="AO526" s="3"/>
      <c r="AP526">
        <v>0</v>
      </c>
      <c r="AR526" t="s">
        <v>20309</v>
      </c>
      <c r="AT526" s="2">
        <v>0.52900000000000003</v>
      </c>
      <c r="AU526" s="1">
        <f t="shared" si="75"/>
        <v>0.5519288246790961</v>
      </c>
      <c r="AV526" s="1">
        <f t="shared" si="76"/>
        <v>0.42514462602455977</v>
      </c>
      <c r="AW526" s="1">
        <f t="shared" si="77"/>
        <v>0.29836042737002333</v>
      </c>
    </row>
    <row r="527" spans="1:49" x14ac:dyDescent="0.2">
      <c r="A527">
        <v>525</v>
      </c>
      <c r="B527" t="s">
        <v>20308</v>
      </c>
      <c r="C527" t="s">
        <v>20307</v>
      </c>
      <c r="F527" t="s">
        <v>20306</v>
      </c>
      <c r="G527" t="s">
        <v>19</v>
      </c>
      <c r="H527" t="s">
        <v>18</v>
      </c>
      <c r="I527" t="s">
        <v>20305</v>
      </c>
      <c r="J527" t="s">
        <v>20304</v>
      </c>
      <c r="K527" t="s">
        <v>20303</v>
      </c>
      <c r="L527" t="s">
        <v>20302</v>
      </c>
      <c r="M527" t="s">
        <v>20301</v>
      </c>
      <c r="N527">
        <v>11</v>
      </c>
      <c r="O527" t="s">
        <v>20300</v>
      </c>
      <c r="P527" t="s">
        <v>20299</v>
      </c>
      <c r="Q527" t="s">
        <v>20298</v>
      </c>
      <c r="R527" s="7">
        <v>39569</v>
      </c>
      <c r="S527" s="8">
        <f t="shared" si="72"/>
        <v>2008</v>
      </c>
      <c r="T527" s="8">
        <v>2008</v>
      </c>
      <c r="U527" s="8">
        <f t="shared" si="73"/>
        <v>14</v>
      </c>
      <c r="V527" s="7">
        <v>39569</v>
      </c>
      <c r="W527" t="s">
        <v>16619</v>
      </c>
      <c r="X527" s="2">
        <v>0.59799999999999998</v>
      </c>
      <c r="Y527" s="6">
        <f t="shared" si="70"/>
        <v>1.5963268465871174E-2</v>
      </c>
      <c r="AA527">
        <v>222291</v>
      </c>
      <c r="AB527">
        <v>13763</v>
      </c>
      <c r="AC527">
        <v>15737357</v>
      </c>
      <c r="AD527" t="s">
        <v>8</v>
      </c>
      <c r="AE527">
        <v>151</v>
      </c>
      <c r="AF527" t="s">
        <v>20269</v>
      </c>
      <c r="AH527" t="s">
        <v>20297</v>
      </c>
      <c r="AI527" t="s">
        <v>20296</v>
      </c>
      <c r="AJ527" t="s">
        <v>20295</v>
      </c>
      <c r="AK527" t="s">
        <v>20294</v>
      </c>
      <c r="AL527">
        <v>9</v>
      </c>
      <c r="AM527" s="5">
        <f t="shared" si="74"/>
        <v>0.6428571428571429</v>
      </c>
      <c r="AN527" s="4">
        <f t="shared" si="71"/>
        <v>9.7365716449396885E-4</v>
      </c>
      <c r="AO527" s="3"/>
      <c r="AP527">
        <v>0</v>
      </c>
      <c r="AQ527" t="s">
        <v>20293</v>
      </c>
      <c r="AR527" t="s">
        <v>64</v>
      </c>
      <c r="AS527" t="s">
        <v>20292</v>
      </c>
      <c r="AT527" s="2">
        <v>1.57</v>
      </c>
      <c r="AU527" s="1">
        <f t="shared" si="75"/>
        <v>1.146638507545801</v>
      </c>
      <c r="AV527" s="1">
        <f t="shared" si="76"/>
        <v>0.84684628151825725</v>
      </c>
      <c r="AW527" s="1">
        <f t="shared" si="77"/>
        <v>0.54705405549071306</v>
      </c>
    </row>
    <row r="528" spans="1:49" x14ac:dyDescent="0.2">
      <c r="A528">
        <v>526</v>
      </c>
      <c r="B528" t="s">
        <v>20291</v>
      </c>
      <c r="C528" t="s">
        <v>20290</v>
      </c>
      <c r="F528" t="s">
        <v>20289</v>
      </c>
      <c r="G528" t="s">
        <v>19</v>
      </c>
      <c r="H528" t="s">
        <v>18</v>
      </c>
      <c r="I528" t="s">
        <v>20288</v>
      </c>
      <c r="J528">
        <v>60030216</v>
      </c>
      <c r="K528" t="s">
        <v>20287</v>
      </c>
      <c r="L528" t="s">
        <v>412</v>
      </c>
      <c r="M528" t="s">
        <v>354</v>
      </c>
      <c r="N528">
        <v>6</v>
      </c>
      <c r="O528" t="s">
        <v>20286</v>
      </c>
      <c r="P528" t="s">
        <v>20285</v>
      </c>
      <c r="Q528" t="s">
        <v>20284</v>
      </c>
      <c r="R528" s="7">
        <v>39569</v>
      </c>
      <c r="S528" s="8">
        <f t="shared" si="72"/>
        <v>2008</v>
      </c>
      <c r="T528" s="8">
        <v>2008</v>
      </c>
      <c r="U528" s="8">
        <f t="shared" si="73"/>
        <v>14</v>
      </c>
      <c r="V528" s="7">
        <v>39569</v>
      </c>
      <c r="W528" t="s">
        <v>16619</v>
      </c>
      <c r="X528" s="2">
        <v>0.59799999999999998</v>
      </c>
      <c r="Y528" s="6">
        <f t="shared" si="70"/>
        <v>1.5963268465871174E-2</v>
      </c>
      <c r="AA528">
        <v>222291</v>
      </c>
      <c r="AB528">
        <v>13763</v>
      </c>
      <c r="AC528">
        <v>15737357</v>
      </c>
      <c r="AD528" t="s">
        <v>8</v>
      </c>
      <c r="AE528">
        <v>151</v>
      </c>
      <c r="AF528" t="s">
        <v>20269</v>
      </c>
      <c r="AH528" t="s">
        <v>20283</v>
      </c>
      <c r="AI528" t="s">
        <v>20282</v>
      </c>
      <c r="AJ528" t="s">
        <v>20281</v>
      </c>
      <c r="AK528" t="s">
        <v>20280</v>
      </c>
      <c r="AL528">
        <v>5</v>
      </c>
      <c r="AM528" s="5">
        <f t="shared" si="74"/>
        <v>0.35714285714285715</v>
      </c>
      <c r="AN528" s="4">
        <f t="shared" si="71"/>
        <v>5.4092064694109376E-4</v>
      </c>
      <c r="AO528" s="3"/>
      <c r="AP528">
        <v>0</v>
      </c>
      <c r="AR528" t="s">
        <v>64</v>
      </c>
      <c r="AT528" s="2">
        <v>1.57</v>
      </c>
      <c r="AU528" s="1">
        <f t="shared" si="75"/>
        <v>1.1336564120192147</v>
      </c>
      <c r="AV528" s="1">
        <f t="shared" si="76"/>
        <v>0.82520945564061343</v>
      </c>
      <c r="AW528" s="1">
        <f t="shared" si="77"/>
        <v>0.51676249926201168</v>
      </c>
    </row>
    <row r="529" spans="1:49" x14ac:dyDescent="0.2">
      <c r="A529">
        <v>527</v>
      </c>
      <c r="B529" t="s">
        <v>20279</v>
      </c>
      <c r="C529" t="s">
        <v>20278</v>
      </c>
      <c r="F529" t="s">
        <v>20277</v>
      </c>
      <c r="G529" t="s">
        <v>19</v>
      </c>
      <c r="H529" t="s">
        <v>18</v>
      </c>
      <c r="I529" t="s">
        <v>20276</v>
      </c>
      <c r="J529" t="s">
        <v>20275</v>
      </c>
      <c r="K529" t="s">
        <v>20274</v>
      </c>
      <c r="L529" t="s">
        <v>20273</v>
      </c>
      <c r="M529" t="s">
        <v>137</v>
      </c>
      <c r="N529">
        <v>11</v>
      </c>
      <c r="O529" t="s">
        <v>20272</v>
      </c>
      <c r="P529" t="s">
        <v>20271</v>
      </c>
      <c r="Q529" t="s">
        <v>20270</v>
      </c>
      <c r="R529" s="7">
        <v>39569</v>
      </c>
      <c r="S529" s="8">
        <f t="shared" si="72"/>
        <v>2008</v>
      </c>
      <c r="T529" s="8">
        <v>2008</v>
      </c>
      <c r="U529" s="8">
        <f t="shared" si="73"/>
        <v>14</v>
      </c>
      <c r="V529" s="7">
        <v>39569</v>
      </c>
      <c r="W529" t="s">
        <v>16619</v>
      </c>
      <c r="X529" s="2">
        <v>0.59799999999999998</v>
      </c>
      <c r="Y529" s="6">
        <f t="shared" si="70"/>
        <v>1.5963268465871174E-2</v>
      </c>
      <c r="AA529">
        <v>222291</v>
      </c>
      <c r="AB529">
        <v>13763</v>
      </c>
      <c r="AC529">
        <v>15737357</v>
      </c>
      <c r="AD529" t="s">
        <v>8</v>
      </c>
      <c r="AE529">
        <v>151</v>
      </c>
      <c r="AF529" t="s">
        <v>20269</v>
      </c>
      <c r="AH529" t="s">
        <v>20268</v>
      </c>
      <c r="AI529" t="s">
        <v>20267</v>
      </c>
      <c r="AJ529" t="s">
        <v>20266</v>
      </c>
      <c r="AK529" t="s">
        <v>20265</v>
      </c>
      <c r="AL529">
        <v>44</v>
      </c>
      <c r="AM529" s="5">
        <f t="shared" si="74"/>
        <v>3.1428571428571428</v>
      </c>
      <c r="AN529" s="4">
        <f t="shared" si="71"/>
        <v>4.7601016930816252E-3</v>
      </c>
      <c r="AO529" s="3"/>
      <c r="AP529">
        <v>0</v>
      </c>
      <c r="AQ529" t="s">
        <v>26</v>
      </c>
      <c r="AR529" t="s">
        <v>20264</v>
      </c>
      <c r="AS529" t="s">
        <v>24</v>
      </c>
      <c r="AT529" s="2">
        <v>1.57</v>
      </c>
      <c r="AU529" s="1">
        <f t="shared" si="75"/>
        <v>1.2602318434034308</v>
      </c>
      <c r="AV529" s="1">
        <f t="shared" si="76"/>
        <v>1.0361685079476399</v>
      </c>
      <c r="AW529" s="1">
        <f t="shared" si="77"/>
        <v>0.81210517249184888</v>
      </c>
    </row>
    <row r="530" spans="1:49" x14ac:dyDescent="0.2">
      <c r="A530">
        <v>528</v>
      </c>
      <c r="B530" t="s">
        <v>20263</v>
      </c>
      <c r="C530" t="s">
        <v>20262</v>
      </c>
      <c r="F530" t="s">
        <v>20261</v>
      </c>
      <c r="G530" t="s">
        <v>19</v>
      </c>
      <c r="H530" t="s">
        <v>18</v>
      </c>
      <c r="I530" t="s">
        <v>20260</v>
      </c>
      <c r="J530" t="s">
        <v>20259</v>
      </c>
      <c r="K530" t="s">
        <v>20258</v>
      </c>
      <c r="L530" t="s">
        <v>20257</v>
      </c>
      <c r="M530" t="s">
        <v>20256</v>
      </c>
      <c r="N530">
        <v>5</v>
      </c>
      <c r="O530" t="s">
        <v>20255</v>
      </c>
      <c r="P530" t="s">
        <v>20254</v>
      </c>
      <c r="Q530" t="s">
        <v>20253</v>
      </c>
      <c r="R530" s="7">
        <v>39569</v>
      </c>
      <c r="S530" s="8">
        <f t="shared" si="72"/>
        <v>2008</v>
      </c>
      <c r="T530" s="8">
        <v>2008</v>
      </c>
      <c r="U530" s="8">
        <f t="shared" si="73"/>
        <v>14</v>
      </c>
      <c r="V530" s="7">
        <v>39569</v>
      </c>
      <c r="W530" t="s">
        <v>10161</v>
      </c>
      <c r="X530" s="2">
        <v>0.30199999999999999</v>
      </c>
      <c r="Y530" s="6">
        <f t="shared" si="70"/>
        <v>8.0617175195536687E-3</v>
      </c>
      <c r="AA530">
        <v>9296212</v>
      </c>
      <c r="AB530">
        <v>20725</v>
      </c>
      <c r="AD530" t="s">
        <v>8</v>
      </c>
      <c r="AE530">
        <v>45</v>
      </c>
      <c r="AF530">
        <v>3</v>
      </c>
      <c r="AH530" t="s">
        <v>20252</v>
      </c>
      <c r="AI530" t="s">
        <v>20251</v>
      </c>
      <c r="AJ530" t="s">
        <v>20250</v>
      </c>
      <c r="AK530" t="s">
        <v>20249</v>
      </c>
      <c r="AL530">
        <v>15</v>
      </c>
      <c r="AM530" s="5">
        <f t="shared" si="74"/>
        <v>1.0714285714285714</v>
      </c>
      <c r="AN530" s="4">
        <f t="shared" si="71"/>
        <v>1.6227619408232812E-3</v>
      </c>
      <c r="AO530" s="3"/>
      <c r="AP530">
        <v>0</v>
      </c>
      <c r="AR530" t="s">
        <v>20248</v>
      </c>
      <c r="AT530" s="2">
        <v>1.671</v>
      </c>
      <c r="AU530" s="1">
        <f t="shared" si="75"/>
        <v>0.61300308459345509</v>
      </c>
      <c r="AV530" s="1">
        <f t="shared" si="76"/>
        <v>0.48422397301884745</v>
      </c>
      <c r="AW530" s="1">
        <f t="shared" si="77"/>
        <v>0.3554448614442397</v>
      </c>
    </row>
    <row r="531" spans="1:49" x14ac:dyDescent="0.2">
      <c r="A531">
        <v>529</v>
      </c>
      <c r="B531" t="s">
        <v>20247</v>
      </c>
      <c r="C531" t="s">
        <v>20246</v>
      </c>
      <c r="D531" t="s">
        <v>20245</v>
      </c>
      <c r="F531" t="s">
        <v>20244</v>
      </c>
      <c r="G531" t="s">
        <v>19</v>
      </c>
      <c r="H531" t="s">
        <v>18</v>
      </c>
      <c r="I531" t="s">
        <v>20243</v>
      </c>
      <c r="J531" t="s">
        <v>20242</v>
      </c>
      <c r="K531" t="s">
        <v>20241</v>
      </c>
      <c r="L531" t="s">
        <v>20240</v>
      </c>
      <c r="M531" t="s">
        <v>20239</v>
      </c>
      <c r="N531">
        <v>3</v>
      </c>
      <c r="O531" t="s">
        <v>20238</v>
      </c>
      <c r="P531" t="s">
        <v>20237</v>
      </c>
      <c r="Q531" t="s">
        <v>20236</v>
      </c>
      <c r="R531" s="7">
        <v>39569</v>
      </c>
      <c r="S531" s="8">
        <f t="shared" si="72"/>
        <v>2008</v>
      </c>
      <c r="T531" s="8">
        <v>2008</v>
      </c>
      <c r="U531" s="8">
        <f t="shared" si="73"/>
        <v>14</v>
      </c>
      <c r="V531" s="7">
        <v>39569</v>
      </c>
      <c r="W531" t="s">
        <v>9936</v>
      </c>
      <c r="X531" s="2">
        <v>0.65200000000000002</v>
      </c>
      <c r="Y531" s="6">
        <f t="shared" si="70"/>
        <v>1.7404767624996664E-2</v>
      </c>
      <c r="AA531">
        <v>222313</v>
      </c>
      <c r="AB531">
        <v>12179</v>
      </c>
      <c r="AD531" t="s">
        <v>8</v>
      </c>
      <c r="AE531">
        <v>128</v>
      </c>
      <c r="AF531" s="9">
        <v>44352</v>
      </c>
      <c r="AH531" t="s">
        <v>20235</v>
      </c>
      <c r="AI531" t="s">
        <v>20234</v>
      </c>
      <c r="AJ531" t="s">
        <v>20233</v>
      </c>
      <c r="AK531" t="s">
        <v>20232</v>
      </c>
      <c r="AL531">
        <v>25</v>
      </c>
      <c r="AM531" s="5">
        <f t="shared" si="74"/>
        <v>1.7857142857142858</v>
      </c>
      <c r="AN531" s="4">
        <f t="shared" si="71"/>
        <v>2.7046032347054689E-3</v>
      </c>
      <c r="AO531" s="3"/>
      <c r="AP531">
        <v>0</v>
      </c>
      <c r="AR531" t="s">
        <v>64</v>
      </c>
      <c r="AT531" s="2">
        <v>3.5990000000000002</v>
      </c>
      <c r="AU531" s="1">
        <f t="shared" si="75"/>
        <v>1.2994718307909305</v>
      </c>
      <c r="AV531" s="1">
        <f t="shared" si="76"/>
        <v>1.0054685429851067</v>
      </c>
      <c r="AW531" s="1">
        <f t="shared" si="77"/>
        <v>0.71146525517928272</v>
      </c>
    </row>
    <row r="532" spans="1:49" x14ac:dyDescent="0.2">
      <c r="A532">
        <v>530</v>
      </c>
      <c r="B532" t="s">
        <v>20231</v>
      </c>
      <c r="C532" t="s">
        <v>20230</v>
      </c>
      <c r="D532" t="s">
        <v>20229</v>
      </c>
      <c r="E532">
        <v>18304760</v>
      </c>
      <c r="F532" t="s">
        <v>20228</v>
      </c>
      <c r="G532" t="s">
        <v>19</v>
      </c>
      <c r="H532" t="s">
        <v>18</v>
      </c>
      <c r="I532" t="s">
        <v>20227</v>
      </c>
      <c r="J532" t="s">
        <v>20226</v>
      </c>
      <c r="K532" t="s">
        <v>20225</v>
      </c>
      <c r="L532" t="s">
        <v>20224</v>
      </c>
      <c r="M532" t="s">
        <v>20223</v>
      </c>
      <c r="N532">
        <v>3</v>
      </c>
      <c r="O532" t="s">
        <v>20222</v>
      </c>
      <c r="P532" t="s">
        <v>20221</v>
      </c>
      <c r="Q532" t="s">
        <v>20220</v>
      </c>
      <c r="R532" s="7">
        <v>39569</v>
      </c>
      <c r="S532" s="8">
        <f t="shared" si="72"/>
        <v>2008</v>
      </c>
      <c r="T532" s="8">
        <v>2008</v>
      </c>
      <c r="U532" s="8">
        <f t="shared" si="73"/>
        <v>14</v>
      </c>
      <c r="V532" s="7">
        <v>39569</v>
      </c>
      <c r="W532" t="s">
        <v>20219</v>
      </c>
      <c r="X532" s="2">
        <v>0.78400000000000003</v>
      </c>
      <c r="Y532" s="6">
        <f t="shared" si="70"/>
        <v>2.0928432236192309E-2</v>
      </c>
      <c r="AA532">
        <v>3766357</v>
      </c>
      <c r="AB532">
        <v>14288</v>
      </c>
      <c r="AD532" t="s">
        <v>8</v>
      </c>
      <c r="AE532">
        <v>78</v>
      </c>
      <c r="AF532">
        <v>1</v>
      </c>
      <c r="AH532" t="s">
        <v>20218</v>
      </c>
      <c r="AI532" t="s">
        <v>20217</v>
      </c>
      <c r="AJ532" t="s">
        <v>20216</v>
      </c>
      <c r="AK532" t="s">
        <v>20215</v>
      </c>
      <c r="AL532">
        <v>19</v>
      </c>
      <c r="AM532" s="5">
        <f t="shared" si="74"/>
        <v>1.3571428571428572</v>
      </c>
      <c r="AN532" s="4">
        <f t="shared" si="71"/>
        <v>2.0554984583761563E-3</v>
      </c>
      <c r="AO532" s="3"/>
      <c r="AP532">
        <v>0</v>
      </c>
      <c r="AQ532" t="s">
        <v>3</v>
      </c>
      <c r="AR532" t="s">
        <v>64</v>
      </c>
      <c r="AS532" t="s">
        <v>1</v>
      </c>
      <c r="AT532" s="2">
        <v>1.7769999999999999</v>
      </c>
      <c r="AU532" s="1">
        <f t="shared" si="75"/>
        <v>1.5266552102847462</v>
      </c>
      <c r="AV532" s="1">
        <f t="shared" si="76"/>
        <v>1.1491965347284232</v>
      </c>
      <c r="AW532" s="1">
        <f t="shared" si="77"/>
        <v>0.77173785917210025</v>
      </c>
    </row>
    <row r="533" spans="1:49" x14ac:dyDescent="0.2">
      <c r="A533">
        <v>531</v>
      </c>
      <c r="B533" t="s">
        <v>20214</v>
      </c>
      <c r="C533" t="s">
        <v>20213</v>
      </c>
      <c r="D533" t="s">
        <v>20212</v>
      </c>
      <c r="F533" t="s">
        <v>20211</v>
      </c>
      <c r="G533" t="s">
        <v>19</v>
      </c>
      <c r="H533" t="s">
        <v>18</v>
      </c>
      <c r="I533" t="s">
        <v>20210</v>
      </c>
      <c r="J533" t="s">
        <v>20209</v>
      </c>
      <c r="K533" t="s">
        <v>20208</v>
      </c>
      <c r="L533" t="s">
        <v>20207</v>
      </c>
      <c r="M533" t="s">
        <v>86</v>
      </c>
      <c r="N533">
        <v>6</v>
      </c>
      <c r="O533" t="s">
        <v>20206</v>
      </c>
      <c r="P533" t="s">
        <v>20205</v>
      </c>
      <c r="Q533" t="s">
        <v>20204</v>
      </c>
      <c r="R533" s="7">
        <v>39569</v>
      </c>
      <c r="S533" s="8">
        <f t="shared" si="72"/>
        <v>2008</v>
      </c>
      <c r="T533" s="8">
        <v>2008</v>
      </c>
      <c r="U533" s="8">
        <f t="shared" si="73"/>
        <v>14</v>
      </c>
      <c r="V533" s="7">
        <v>39569</v>
      </c>
      <c r="W533" t="s">
        <v>9936</v>
      </c>
      <c r="X533" s="2">
        <v>0.65200000000000002</v>
      </c>
      <c r="Y533" s="6">
        <f t="shared" si="70"/>
        <v>1.7404767624996664E-2</v>
      </c>
      <c r="AA533">
        <v>222313</v>
      </c>
      <c r="AB533">
        <v>12179</v>
      </c>
      <c r="AD533" t="s">
        <v>8</v>
      </c>
      <c r="AE533">
        <v>128</v>
      </c>
      <c r="AF533" s="9">
        <v>44352</v>
      </c>
      <c r="AH533" t="s">
        <v>20203</v>
      </c>
      <c r="AI533" t="s">
        <v>20202</v>
      </c>
      <c r="AJ533" t="s">
        <v>20201</v>
      </c>
      <c r="AK533" t="s">
        <v>20200</v>
      </c>
      <c r="AL533">
        <v>2</v>
      </c>
      <c r="AM533" s="5">
        <f t="shared" si="74"/>
        <v>0.14285714285714285</v>
      </c>
      <c r="AN533" s="4">
        <f t="shared" si="71"/>
        <v>2.1636825877643749E-4</v>
      </c>
      <c r="AO533" s="3"/>
      <c r="AP533">
        <v>0</v>
      </c>
      <c r="AR533" t="s">
        <v>64</v>
      </c>
      <c r="AT533" s="2">
        <v>3.5990000000000002</v>
      </c>
      <c r="AU533" s="1">
        <f t="shared" si="75"/>
        <v>1.2248247815130595</v>
      </c>
      <c r="AV533" s="1">
        <f t="shared" si="76"/>
        <v>0.88105679418865501</v>
      </c>
      <c r="AW533" s="1">
        <f t="shared" si="77"/>
        <v>0.53728880686425051</v>
      </c>
    </row>
    <row r="534" spans="1:49" x14ac:dyDescent="0.2">
      <c r="A534">
        <v>532</v>
      </c>
      <c r="B534" t="s">
        <v>20199</v>
      </c>
      <c r="C534" t="s">
        <v>20198</v>
      </c>
      <c r="D534" t="s">
        <v>20197</v>
      </c>
      <c r="F534" t="s">
        <v>20196</v>
      </c>
      <c r="G534" t="s">
        <v>19</v>
      </c>
      <c r="H534" t="s">
        <v>18</v>
      </c>
      <c r="I534" t="s">
        <v>1902</v>
      </c>
      <c r="J534">
        <v>60003217</v>
      </c>
      <c r="K534" t="s">
        <v>5504</v>
      </c>
      <c r="L534" t="s">
        <v>5503</v>
      </c>
      <c r="M534" t="s">
        <v>280</v>
      </c>
      <c r="N534">
        <v>3</v>
      </c>
      <c r="O534" t="s">
        <v>20195</v>
      </c>
      <c r="P534" t="s">
        <v>20194</v>
      </c>
      <c r="Q534" t="s">
        <v>9028</v>
      </c>
      <c r="R534" s="7">
        <v>39569</v>
      </c>
      <c r="S534" s="8">
        <f t="shared" si="72"/>
        <v>2008</v>
      </c>
      <c r="T534" s="8">
        <v>2008</v>
      </c>
      <c r="U534" s="8">
        <f t="shared" si="73"/>
        <v>14</v>
      </c>
      <c r="V534" s="7">
        <v>39569</v>
      </c>
      <c r="W534" t="s">
        <v>20193</v>
      </c>
      <c r="X534" s="2">
        <v>1.0049999999999999</v>
      </c>
      <c r="Y534" s="6">
        <f t="shared" si="70"/>
        <v>2.6827901017057738E-2</v>
      </c>
      <c r="AA534">
        <v>160032</v>
      </c>
      <c r="AB534">
        <v>27959</v>
      </c>
      <c r="AD534" t="s">
        <v>8</v>
      </c>
      <c r="AE534">
        <v>345</v>
      </c>
      <c r="AF534">
        <v>3</v>
      </c>
      <c r="AH534" t="s">
        <v>20192</v>
      </c>
      <c r="AI534" t="s">
        <v>20191</v>
      </c>
      <c r="AJ534" t="s">
        <v>20190</v>
      </c>
      <c r="AK534" t="s">
        <v>20189</v>
      </c>
      <c r="AL534">
        <v>21</v>
      </c>
      <c r="AM534" s="5">
        <f t="shared" si="74"/>
        <v>1.5</v>
      </c>
      <c r="AN534" s="4">
        <f t="shared" si="71"/>
        <v>2.2718667171525938E-3</v>
      </c>
      <c r="AO534" s="3"/>
      <c r="AP534">
        <v>0</v>
      </c>
      <c r="AR534" t="s">
        <v>64</v>
      </c>
      <c r="AT534" s="2" t="s">
        <v>0</v>
      </c>
      <c r="AU534" s="1">
        <f t="shared" si="75"/>
        <v>1.9461090727086194</v>
      </c>
      <c r="AV534" s="1">
        <f t="shared" si="76"/>
        <v>1.4549883867105167</v>
      </c>
      <c r="AW534" s="1">
        <f t="shared" si="77"/>
        <v>0.96386770071241368</v>
      </c>
    </row>
    <row r="535" spans="1:49" x14ac:dyDescent="0.2">
      <c r="A535">
        <v>533</v>
      </c>
      <c r="B535" t="s">
        <v>20188</v>
      </c>
      <c r="C535" t="s">
        <v>20187</v>
      </c>
      <c r="E535">
        <v>18183359</v>
      </c>
      <c r="F535" t="s">
        <v>20186</v>
      </c>
      <c r="G535" t="s">
        <v>19</v>
      </c>
      <c r="H535" t="s">
        <v>18</v>
      </c>
      <c r="I535" t="s">
        <v>20185</v>
      </c>
      <c r="J535">
        <v>60004923</v>
      </c>
      <c r="K535" t="s">
        <v>20184</v>
      </c>
      <c r="L535" t="s">
        <v>20183</v>
      </c>
      <c r="M535" t="s">
        <v>35</v>
      </c>
      <c r="N535">
        <v>5</v>
      </c>
      <c r="O535" t="s">
        <v>20182</v>
      </c>
      <c r="P535" t="s">
        <v>20181</v>
      </c>
      <c r="Q535" t="s">
        <v>20180</v>
      </c>
      <c r="R535" s="7">
        <v>39569</v>
      </c>
      <c r="S535" s="8">
        <f t="shared" si="72"/>
        <v>2008</v>
      </c>
      <c r="T535" s="8">
        <v>2008</v>
      </c>
      <c r="U535" s="8">
        <f t="shared" si="73"/>
        <v>14</v>
      </c>
      <c r="V535" s="7">
        <v>39569</v>
      </c>
      <c r="W535" t="s">
        <v>15157</v>
      </c>
      <c r="X535" s="2">
        <v>0.78300000000000003</v>
      </c>
      <c r="Y535" s="6">
        <f t="shared" si="70"/>
        <v>2.0901737807319614E-2</v>
      </c>
      <c r="AA535">
        <v>281042</v>
      </c>
      <c r="AB535">
        <v>21662</v>
      </c>
      <c r="AD535" t="s">
        <v>8</v>
      </c>
      <c r="AE535">
        <v>95</v>
      </c>
      <c r="AF535">
        <v>5</v>
      </c>
      <c r="AH535" t="s">
        <v>20179</v>
      </c>
      <c r="AI535" t="s">
        <v>20178</v>
      </c>
      <c r="AJ535" t="s">
        <v>20177</v>
      </c>
      <c r="AK535" t="s">
        <v>20176</v>
      </c>
      <c r="AL535">
        <v>16</v>
      </c>
      <c r="AM535" s="5">
        <f t="shared" si="74"/>
        <v>1.1428571428571428</v>
      </c>
      <c r="AN535" s="4">
        <f t="shared" si="71"/>
        <v>1.7309460702114999E-3</v>
      </c>
      <c r="AO535" s="3"/>
      <c r="AP535">
        <v>0</v>
      </c>
      <c r="AQ535" t="s">
        <v>26</v>
      </c>
      <c r="AR535" t="s">
        <v>64</v>
      </c>
      <c r="AS535" t="s">
        <v>24</v>
      </c>
      <c r="AT535" s="2" t="s">
        <v>0</v>
      </c>
      <c r="AU535" s="1">
        <f t="shared" si="75"/>
        <v>1.5150500286187178</v>
      </c>
      <c r="AV535" s="1">
        <f t="shared" si="76"/>
        <v>1.1316341938765557</v>
      </c>
      <c r="AW535" s="1">
        <f t="shared" si="77"/>
        <v>0.74821835913439338</v>
      </c>
    </row>
    <row r="536" spans="1:49" x14ac:dyDescent="0.2">
      <c r="A536">
        <v>534</v>
      </c>
      <c r="B536" t="s">
        <v>20175</v>
      </c>
      <c r="C536" t="s">
        <v>20174</v>
      </c>
      <c r="D536" t="s">
        <v>20173</v>
      </c>
      <c r="F536" t="s">
        <v>20172</v>
      </c>
      <c r="G536" t="s">
        <v>19</v>
      </c>
      <c r="H536" t="s">
        <v>18</v>
      </c>
      <c r="I536" t="s">
        <v>20171</v>
      </c>
      <c r="J536">
        <v>60012370</v>
      </c>
      <c r="K536" t="s">
        <v>14589</v>
      </c>
      <c r="L536" t="s">
        <v>14588</v>
      </c>
      <c r="M536" t="s">
        <v>342</v>
      </c>
      <c r="N536">
        <v>2</v>
      </c>
      <c r="O536" t="s">
        <v>20170</v>
      </c>
      <c r="P536" t="s">
        <v>20169</v>
      </c>
      <c r="Q536" t="s">
        <v>20168</v>
      </c>
      <c r="R536" s="7">
        <v>39569</v>
      </c>
      <c r="S536" s="8">
        <f t="shared" si="72"/>
        <v>2008</v>
      </c>
      <c r="T536" s="8">
        <v>2008</v>
      </c>
      <c r="U536" s="8">
        <f t="shared" si="73"/>
        <v>14</v>
      </c>
      <c r="V536" s="7">
        <v>39569</v>
      </c>
      <c r="W536" t="s">
        <v>5858</v>
      </c>
      <c r="X536" s="2">
        <v>0.90700000000000003</v>
      </c>
      <c r="Y536" s="6">
        <f t="shared" si="70"/>
        <v>2.4211846987533703E-2</v>
      </c>
      <c r="AA536">
        <v>1651684</v>
      </c>
      <c r="AB536">
        <v>25548</v>
      </c>
      <c r="AD536" t="s">
        <v>8</v>
      </c>
      <c r="AE536">
        <v>88</v>
      </c>
      <c r="AF536">
        <v>5</v>
      </c>
      <c r="AH536" t="s">
        <v>20167</v>
      </c>
      <c r="AI536" t="s">
        <v>20166</v>
      </c>
      <c r="AJ536" t="s">
        <v>20165</v>
      </c>
      <c r="AK536" t="s">
        <v>20164</v>
      </c>
      <c r="AL536">
        <v>3</v>
      </c>
      <c r="AM536" s="5">
        <f t="shared" si="74"/>
        <v>0.21428571428571427</v>
      </c>
      <c r="AN536" s="4">
        <f t="shared" si="71"/>
        <v>3.2455238816465621E-4</v>
      </c>
      <c r="AO536" s="3"/>
      <c r="AP536">
        <v>0</v>
      </c>
      <c r="AR536" t="s">
        <v>64</v>
      </c>
      <c r="AT536" s="2">
        <v>4.6619999999999999</v>
      </c>
      <c r="AU536" s="1">
        <f t="shared" si="75"/>
        <v>1.7045658607722989</v>
      </c>
      <c r="AV536" s="1">
        <f t="shared" si="76"/>
        <v>1.2268199687849179</v>
      </c>
      <c r="AW536" s="1">
        <f t="shared" si="77"/>
        <v>0.74907407679753701</v>
      </c>
    </row>
    <row r="537" spans="1:49" x14ac:dyDescent="0.2">
      <c r="A537">
        <v>535</v>
      </c>
      <c r="B537" t="s">
        <v>20163</v>
      </c>
      <c r="C537" t="s">
        <v>20162</v>
      </c>
      <c r="D537" t="s">
        <v>20161</v>
      </c>
      <c r="F537" t="s">
        <v>20160</v>
      </c>
      <c r="G537" t="s">
        <v>19</v>
      </c>
      <c r="H537" t="s">
        <v>18</v>
      </c>
      <c r="I537" t="s">
        <v>20159</v>
      </c>
      <c r="J537">
        <v>60032619</v>
      </c>
      <c r="K537" t="s">
        <v>20158</v>
      </c>
      <c r="L537" t="s">
        <v>20157</v>
      </c>
      <c r="M537" t="s">
        <v>1322</v>
      </c>
      <c r="N537">
        <v>3</v>
      </c>
      <c r="O537" t="s">
        <v>20156</v>
      </c>
      <c r="P537" t="s">
        <v>20155</v>
      </c>
      <c r="Q537" t="s">
        <v>20154</v>
      </c>
      <c r="R537" s="7">
        <v>39569</v>
      </c>
      <c r="S537" s="8">
        <f t="shared" si="72"/>
        <v>2008</v>
      </c>
      <c r="T537" s="8">
        <v>2008</v>
      </c>
      <c r="U537" s="8">
        <f t="shared" si="73"/>
        <v>14</v>
      </c>
      <c r="V537" s="7">
        <v>39569</v>
      </c>
      <c r="W537" t="s">
        <v>5858</v>
      </c>
      <c r="X537" s="2">
        <v>0.90700000000000003</v>
      </c>
      <c r="Y537" s="6">
        <f t="shared" si="70"/>
        <v>2.4211846987533703E-2</v>
      </c>
      <c r="AA537">
        <v>1651684</v>
      </c>
      <c r="AB537">
        <v>25548</v>
      </c>
      <c r="AD537" t="s">
        <v>8</v>
      </c>
      <c r="AE537">
        <v>88</v>
      </c>
      <c r="AF537">
        <v>5</v>
      </c>
      <c r="AH537" t="s">
        <v>20153</v>
      </c>
      <c r="AI537" t="s">
        <v>20152</v>
      </c>
      <c r="AJ537" t="s">
        <v>20151</v>
      </c>
      <c r="AK537" t="s">
        <v>20150</v>
      </c>
      <c r="AL537">
        <v>3</v>
      </c>
      <c r="AM537" s="5">
        <f t="shared" si="74"/>
        <v>0.21428571428571427</v>
      </c>
      <c r="AN537" s="4">
        <f t="shared" si="71"/>
        <v>3.2455238816465621E-4</v>
      </c>
      <c r="AO537" s="3"/>
      <c r="AP537">
        <v>0</v>
      </c>
      <c r="AR537" t="s">
        <v>64</v>
      </c>
      <c r="AT537" s="2">
        <v>4.6619999999999999</v>
      </c>
      <c r="AU537" s="1">
        <f t="shared" si="75"/>
        <v>1.7045658607722989</v>
      </c>
      <c r="AV537" s="1">
        <f t="shared" si="76"/>
        <v>1.2268199687849179</v>
      </c>
      <c r="AW537" s="1">
        <f t="shared" si="77"/>
        <v>0.74907407679753701</v>
      </c>
    </row>
    <row r="538" spans="1:49" x14ac:dyDescent="0.2">
      <c r="A538">
        <v>536</v>
      </c>
      <c r="B538" t="s">
        <v>20149</v>
      </c>
      <c r="C538" t="s">
        <v>20148</v>
      </c>
      <c r="D538" t="s">
        <v>20147</v>
      </c>
      <c r="F538" t="s">
        <v>20146</v>
      </c>
      <c r="G538" t="s">
        <v>19</v>
      </c>
      <c r="H538" t="s">
        <v>18</v>
      </c>
      <c r="I538" t="s">
        <v>20145</v>
      </c>
      <c r="J538">
        <v>60009254</v>
      </c>
      <c r="K538" t="s">
        <v>6699</v>
      </c>
      <c r="L538" t="s">
        <v>6698</v>
      </c>
      <c r="M538" t="s">
        <v>35</v>
      </c>
      <c r="N538">
        <v>3</v>
      </c>
      <c r="O538" t="s">
        <v>20144</v>
      </c>
      <c r="P538" t="s">
        <v>20143</v>
      </c>
      <c r="Q538" t="s">
        <v>20142</v>
      </c>
      <c r="R538" s="7">
        <v>39569</v>
      </c>
      <c r="S538" s="8">
        <f t="shared" si="72"/>
        <v>2008</v>
      </c>
      <c r="T538" s="8">
        <v>2008</v>
      </c>
      <c r="U538" s="8">
        <f t="shared" si="73"/>
        <v>14</v>
      </c>
      <c r="V538" s="7">
        <v>39569</v>
      </c>
      <c r="W538" t="s">
        <v>31</v>
      </c>
      <c r="X538" s="2">
        <v>0.78100000000000003</v>
      </c>
      <c r="Y538" s="6">
        <f t="shared" si="70"/>
        <v>2.0848348949574224E-2</v>
      </c>
      <c r="AA538">
        <v>15708705</v>
      </c>
      <c r="AB538">
        <v>26799</v>
      </c>
      <c r="AD538" t="s">
        <v>8</v>
      </c>
      <c r="AE538">
        <v>6</v>
      </c>
      <c r="AF538">
        <v>3</v>
      </c>
      <c r="AH538" t="s">
        <v>20141</v>
      </c>
      <c r="AI538" t="s">
        <v>20140</v>
      </c>
      <c r="AJ538" t="s">
        <v>20139</v>
      </c>
      <c r="AK538" t="s">
        <v>20138</v>
      </c>
      <c r="AL538">
        <v>71</v>
      </c>
      <c r="AM538" s="5">
        <f t="shared" si="74"/>
        <v>5.0714285714285712</v>
      </c>
      <c r="AN538" s="4">
        <f t="shared" si="71"/>
        <v>7.6810731865635303E-3</v>
      </c>
      <c r="AO538" s="3"/>
      <c r="AP538">
        <v>0</v>
      </c>
      <c r="AQ538" t="s">
        <v>26</v>
      </c>
      <c r="AR538">
        <v>512040817</v>
      </c>
      <c r="AS538" t="s">
        <v>24</v>
      </c>
      <c r="AT538" s="2">
        <v>4.1109999999999998</v>
      </c>
      <c r="AU538" s="1">
        <f t="shared" si="75"/>
        <v>1.6898166220671016</v>
      </c>
      <c r="AV538" s="1">
        <f t="shared" si="76"/>
        <v>1.4264711068068876</v>
      </c>
      <c r="AW538" s="1">
        <f t="shared" si="77"/>
        <v>1.1631255915466738</v>
      </c>
    </row>
    <row r="539" spans="1:49" x14ac:dyDescent="0.2">
      <c r="A539">
        <v>537</v>
      </c>
      <c r="B539" t="s">
        <v>20137</v>
      </c>
      <c r="C539" t="s">
        <v>20136</v>
      </c>
      <c r="F539" t="s">
        <v>20135</v>
      </c>
      <c r="G539" t="s">
        <v>19</v>
      </c>
      <c r="H539" t="s">
        <v>18</v>
      </c>
      <c r="I539" t="s">
        <v>20134</v>
      </c>
      <c r="J539" t="s">
        <v>20133</v>
      </c>
      <c r="K539" t="s">
        <v>20132</v>
      </c>
      <c r="L539" t="s">
        <v>20131</v>
      </c>
      <c r="M539" t="s">
        <v>55</v>
      </c>
      <c r="N539">
        <v>2</v>
      </c>
      <c r="O539" t="s">
        <v>20130</v>
      </c>
      <c r="P539" t="s">
        <v>20129</v>
      </c>
      <c r="Q539" t="s">
        <v>20128</v>
      </c>
      <c r="R539" s="7">
        <v>39569</v>
      </c>
      <c r="S539" s="8">
        <f t="shared" si="72"/>
        <v>2008</v>
      </c>
      <c r="T539" s="8">
        <v>2008</v>
      </c>
      <c r="U539" s="8">
        <f t="shared" si="73"/>
        <v>14</v>
      </c>
      <c r="V539" s="7">
        <v>39569</v>
      </c>
      <c r="W539" t="s">
        <v>2549</v>
      </c>
      <c r="X539" s="2">
        <v>1.365</v>
      </c>
      <c r="Y539" s="6">
        <f t="shared" si="70"/>
        <v>3.6437895411227675E-2</v>
      </c>
      <c r="AA539">
        <v>189545</v>
      </c>
      <c r="AB539">
        <v>17393</v>
      </c>
      <c r="AD539" t="s">
        <v>8</v>
      </c>
      <c r="AE539">
        <v>57</v>
      </c>
      <c r="AF539">
        <v>3</v>
      </c>
      <c r="AH539" t="s">
        <v>20127</v>
      </c>
      <c r="AI539" t="s">
        <v>20126</v>
      </c>
      <c r="AJ539" t="s">
        <v>20125</v>
      </c>
      <c r="AK539" t="s">
        <v>20124</v>
      </c>
      <c r="AL539">
        <v>27</v>
      </c>
      <c r="AM539" s="5">
        <f t="shared" si="74"/>
        <v>1.9285714285714286</v>
      </c>
      <c r="AN539" s="4">
        <f t="shared" si="71"/>
        <v>2.9209714934819065E-3</v>
      </c>
      <c r="AO539" s="3"/>
      <c r="AP539">
        <v>0</v>
      </c>
      <c r="AR539" t="s">
        <v>64</v>
      </c>
      <c r="AT539" s="2" t="s">
        <v>0</v>
      </c>
      <c r="AU539" s="1">
        <f t="shared" si="75"/>
        <v>2.6382818235903942</v>
      </c>
      <c r="AV539" s="1">
        <f t="shared" si="76"/>
        <v>1.9679433452354793</v>
      </c>
      <c r="AW539" s="1">
        <f t="shared" si="77"/>
        <v>1.2976048668805635</v>
      </c>
    </row>
    <row r="540" spans="1:49" x14ac:dyDescent="0.2">
      <c r="A540">
        <v>538</v>
      </c>
      <c r="B540" t="s">
        <v>20123</v>
      </c>
      <c r="C540" t="s">
        <v>20122</v>
      </c>
      <c r="E540">
        <v>18448651</v>
      </c>
      <c r="F540" t="s">
        <v>20121</v>
      </c>
      <c r="G540" t="s">
        <v>19</v>
      </c>
      <c r="H540" t="s">
        <v>18</v>
      </c>
      <c r="I540" t="s">
        <v>20120</v>
      </c>
      <c r="J540" t="s">
        <v>20119</v>
      </c>
      <c r="K540" t="s">
        <v>20118</v>
      </c>
      <c r="L540" t="s">
        <v>20117</v>
      </c>
      <c r="M540" t="s">
        <v>20116</v>
      </c>
      <c r="N540">
        <v>6</v>
      </c>
      <c r="O540" t="s">
        <v>20115</v>
      </c>
      <c r="P540" t="s">
        <v>20114</v>
      </c>
      <c r="Q540" t="s">
        <v>20113</v>
      </c>
      <c r="R540" s="7">
        <v>39568</v>
      </c>
      <c r="S540" s="8">
        <f t="shared" si="72"/>
        <v>2008</v>
      </c>
      <c r="T540" s="8">
        <v>2008</v>
      </c>
      <c r="U540" s="8">
        <f t="shared" si="73"/>
        <v>14</v>
      </c>
      <c r="V540" s="7">
        <v>39568</v>
      </c>
      <c r="W540" t="s">
        <v>20112</v>
      </c>
      <c r="X540" s="2">
        <v>3.4830000000000001</v>
      </c>
      <c r="Y540" s="6">
        <f t="shared" si="70"/>
        <v>9.2976695763594144E-2</v>
      </c>
      <c r="AA540">
        <v>2706474</v>
      </c>
      <c r="AB540">
        <v>16764</v>
      </c>
      <c r="AC540">
        <v>2706474</v>
      </c>
      <c r="AD540" t="s">
        <v>8</v>
      </c>
      <c r="AE540">
        <v>28</v>
      </c>
      <c r="AF540">
        <v>18</v>
      </c>
      <c r="AH540" t="s">
        <v>20111</v>
      </c>
      <c r="AI540" t="s">
        <v>20110</v>
      </c>
      <c r="AJ540" t="s">
        <v>20109</v>
      </c>
      <c r="AK540" t="s">
        <v>20108</v>
      </c>
      <c r="AL540">
        <v>83</v>
      </c>
      <c r="AM540" s="5">
        <f t="shared" si="74"/>
        <v>5.9285714285714288</v>
      </c>
      <c r="AN540" s="4">
        <f t="shared" si="71"/>
        <v>8.9792827392221573E-3</v>
      </c>
      <c r="AO540" s="3"/>
      <c r="AP540">
        <v>1</v>
      </c>
      <c r="AQ540" t="s">
        <v>20107</v>
      </c>
      <c r="AR540" t="s">
        <v>20106</v>
      </c>
      <c r="AS540" t="s">
        <v>20105</v>
      </c>
      <c r="AT540" s="2">
        <v>6.1669999999999998</v>
      </c>
      <c r="AU540" s="1">
        <f t="shared" si="75"/>
        <v>6.7777471856282538</v>
      </c>
      <c r="AV540" s="1">
        <f t="shared" si="76"/>
        <v>5.0977989251408156</v>
      </c>
      <c r="AW540" s="1">
        <f t="shared" si="77"/>
        <v>3.4178506646533755</v>
      </c>
    </row>
    <row r="541" spans="1:49" x14ac:dyDescent="0.2">
      <c r="A541">
        <v>539</v>
      </c>
      <c r="B541" t="s">
        <v>20104</v>
      </c>
      <c r="C541" t="s">
        <v>20103</v>
      </c>
      <c r="E541">
        <v>18446222</v>
      </c>
      <c r="F541" t="s">
        <v>20102</v>
      </c>
      <c r="G541" t="s">
        <v>19</v>
      </c>
      <c r="H541" t="s">
        <v>18</v>
      </c>
      <c r="I541" t="s">
        <v>20101</v>
      </c>
      <c r="J541" t="s">
        <v>20100</v>
      </c>
      <c r="K541" t="s">
        <v>20099</v>
      </c>
      <c r="L541" t="s">
        <v>20098</v>
      </c>
      <c r="M541" t="s">
        <v>20097</v>
      </c>
      <c r="N541">
        <v>5</v>
      </c>
      <c r="O541" t="s">
        <v>20096</v>
      </c>
      <c r="P541" t="s">
        <v>20095</v>
      </c>
      <c r="Q541" t="s">
        <v>20094</v>
      </c>
      <c r="R541" s="7">
        <v>39568</v>
      </c>
      <c r="S541" s="8">
        <f t="shared" si="72"/>
        <v>2008</v>
      </c>
      <c r="T541" s="8">
        <v>2008</v>
      </c>
      <c r="U541" s="8">
        <f t="shared" si="73"/>
        <v>14</v>
      </c>
      <c r="V541" s="7">
        <v>39568</v>
      </c>
      <c r="W541" t="s">
        <v>19683</v>
      </c>
      <c r="X541" s="2">
        <v>0.99</v>
      </c>
      <c r="Y541" s="6">
        <f t="shared" si="70"/>
        <v>2.6427484583967327E-2</v>
      </c>
      <c r="AB541">
        <v>10600153309</v>
      </c>
      <c r="AC541">
        <v>19326203</v>
      </c>
      <c r="AD541" t="s">
        <v>8</v>
      </c>
      <c r="AE541">
        <v>3</v>
      </c>
      <c r="AF541">
        <v>4</v>
      </c>
      <c r="AG541" t="s">
        <v>20093</v>
      </c>
      <c r="AI541" t="s">
        <v>20092</v>
      </c>
      <c r="AK541" t="s">
        <v>20091</v>
      </c>
      <c r="AL541">
        <v>84</v>
      </c>
      <c r="AM541" s="5">
        <f t="shared" si="74"/>
        <v>6</v>
      </c>
      <c r="AN541" s="4">
        <f t="shared" si="71"/>
        <v>9.0874668686103752E-3</v>
      </c>
      <c r="AO541" s="3"/>
      <c r="AP541">
        <v>1</v>
      </c>
      <c r="AR541" t="s">
        <v>64</v>
      </c>
      <c r="AT541" s="2">
        <v>3.24</v>
      </c>
      <c r="AU541" s="1">
        <f t="shared" si="75"/>
        <v>2.1225479269360239</v>
      </c>
      <c r="AV541" s="1">
        <f t="shared" si="76"/>
        <v>1.7757475726288849</v>
      </c>
      <c r="AW541" s="1">
        <f t="shared" si="77"/>
        <v>1.428947218321746</v>
      </c>
    </row>
    <row r="542" spans="1:49" x14ac:dyDescent="0.2">
      <c r="A542">
        <v>540</v>
      </c>
      <c r="B542" t="s">
        <v>20090</v>
      </c>
      <c r="C542" t="s">
        <v>20089</v>
      </c>
      <c r="D542" t="s">
        <v>20088</v>
      </c>
      <c r="E542">
        <v>18396161</v>
      </c>
      <c r="F542" t="s">
        <v>20087</v>
      </c>
      <c r="G542" t="s">
        <v>19</v>
      </c>
      <c r="H542" t="s">
        <v>18</v>
      </c>
      <c r="I542" t="s">
        <v>20086</v>
      </c>
      <c r="J542" t="s">
        <v>12886</v>
      </c>
      <c r="K542" t="s">
        <v>12885</v>
      </c>
      <c r="L542" t="s">
        <v>12884</v>
      </c>
      <c r="M542" t="s">
        <v>12134</v>
      </c>
      <c r="N542">
        <v>5</v>
      </c>
      <c r="O542" t="s">
        <v>20085</v>
      </c>
      <c r="P542" t="s">
        <v>20084</v>
      </c>
      <c r="Q542" t="s">
        <v>20083</v>
      </c>
      <c r="R542" s="7">
        <v>39568</v>
      </c>
      <c r="S542" s="8">
        <f t="shared" si="72"/>
        <v>2008</v>
      </c>
      <c r="T542" s="8">
        <v>2008</v>
      </c>
      <c r="U542" s="8">
        <f t="shared" si="73"/>
        <v>14</v>
      </c>
      <c r="V542" s="7">
        <v>39568</v>
      </c>
      <c r="W542" t="s">
        <v>19213</v>
      </c>
      <c r="X542" s="2">
        <v>1.593</v>
      </c>
      <c r="Y542" s="6">
        <f t="shared" si="70"/>
        <v>4.2524225194201973E-2</v>
      </c>
      <c r="AA542">
        <v>145793</v>
      </c>
      <c r="AB542">
        <v>17481</v>
      </c>
      <c r="AD542" t="s">
        <v>8</v>
      </c>
      <c r="AE542">
        <v>582</v>
      </c>
      <c r="AF542">
        <v>10</v>
      </c>
      <c r="AH542" t="s">
        <v>20082</v>
      </c>
      <c r="AI542" t="s">
        <v>20081</v>
      </c>
      <c r="AJ542" t="s">
        <v>20080</v>
      </c>
      <c r="AK542" t="s">
        <v>20079</v>
      </c>
      <c r="AL542">
        <v>32</v>
      </c>
      <c r="AM542" s="5">
        <f t="shared" si="74"/>
        <v>2.2857142857142856</v>
      </c>
      <c r="AN542" s="4">
        <f t="shared" si="71"/>
        <v>3.4618921404229999E-3</v>
      </c>
      <c r="AO542" s="3"/>
      <c r="AP542">
        <v>1</v>
      </c>
      <c r="AQ542" t="s">
        <v>20078</v>
      </c>
      <c r="AR542" t="s">
        <v>64</v>
      </c>
      <c r="AS542" t="s">
        <v>20077</v>
      </c>
      <c r="AT542" s="2">
        <v>4.1239999999999997</v>
      </c>
      <c r="AU542" s="1">
        <f t="shared" si="75"/>
        <v>3.080552527806828</v>
      </c>
      <c r="AV542" s="1">
        <f t="shared" si="76"/>
        <v>2.2993058667312485</v>
      </c>
      <c r="AW542" s="1">
        <f t="shared" si="77"/>
        <v>1.5180592056556692</v>
      </c>
    </row>
    <row r="543" spans="1:49" x14ac:dyDescent="0.2">
      <c r="A543">
        <v>541</v>
      </c>
      <c r="B543" t="s">
        <v>20076</v>
      </c>
      <c r="C543" t="s">
        <v>20075</v>
      </c>
      <c r="E543">
        <v>18427108</v>
      </c>
      <c r="F543" t="s">
        <v>20074</v>
      </c>
      <c r="G543" t="s">
        <v>19</v>
      </c>
      <c r="H543" t="s">
        <v>18</v>
      </c>
      <c r="I543" t="s">
        <v>20039</v>
      </c>
      <c r="J543">
        <v>60030769</v>
      </c>
      <c r="K543" t="s">
        <v>20073</v>
      </c>
      <c r="L543" t="s">
        <v>20072</v>
      </c>
      <c r="M543" t="s">
        <v>35</v>
      </c>
      <c r="N543">
        <v>6</v>
      </c>
      <c r="O543" t="s">
        <v>20071</v>
      </c>
      <c r="P543" t="s">
        <v>20070</v>
      </c>
      <c r="Q543" t="s">
        <v>20069</v>
      </c>
      <c r="R543" s="7">
        <v>39567</v>
      </c>
      <c r="S543" s="8">
        <f t="shared" si="72"/>
        <v>2008</v>
      </c>
      <c r="T543" s="8">
        <v>2008</v>
      </c>
      <c r="U543" s="8">
        <f t="shared" si="73"/>
        <v>14</v>
      </c>
      <c r="V543" s="7">
        <v>39567</v>
      </c>
      <c r="W543" t="s">
        <v>12283</v>
      </c>
      <c r="X543" s="2">
        <v>5.0110000000000001</v>
      </c>
      <c r="Y543" s="6">
        <f t="shared" si="70"/>
        <v>0.13376578308107098</v>
      </c>
      <c r="AA543">
        <v>278424</v>
      </c>
      <c r="AB543">
        <v>21121</v>
      </c>
      <c r="AC543">
        <v>10916490</v>
      </c>
      <c r="AD543" t="s">
        <v>8</v>
      </c>
      <c r="AE543">
        <v>105</v>
      </c>
      <c r="AF543">
        <v>17</v>
      </c>
      <c r="AH543" t="s">
        <v>20068</v>
      </c>
      <c r="AI543" t="s">
        <v>20067</v>
      </c>
      <c r="AJ543" t="s">
        <v>20066</v>
      </c>
      <c r="AK543" t="s">
        <v>20065</v>
      </c>
      <c r="AL543">
        <v>107</v>
      </c>
      <c r="AM543" s="5">
        <f t="shared" si="74"/>
        <v>7.6428571428571432</v>
      </c>
      <c r="AN543" s="4">
        <f t="shared" si="71"/>
        <v>1.1575701844539406E-2</v>
      </c>
      <c r="AO543" s="3"/>
      <c r="AP543">
        <v>1</v>
      </c>
      <c r="AQ543" t="s">
        <v>20064</v>
      </c>
      <c r="AR543" t="s">
        <v>20063</v>
      </c>
      <c r="AS543" t="s">
        <v>20062</v>
      </c>
      <c r="AT543" s="2" t="s">
        <v>0</v>
      </c>
      <c r="AU543" s="1">
        <f t="shared" si="75"/>
        <v>9.7108758710111509</v>
      </c>
      <c r="AV543" s="1">
        <f t="shared" si="76"/>
        <v>7.2670742462805196</v>
      </c>
      <c r="AW543" s="1">
        <f t="shared" si="77"/>
        <v>4.8232726215498882</v>
      </c>
    </row>
    <row r="544" spans="1:49" x14ac:dyDescent="0.2">
      <c r="A544">
        <v>542</v>
      </c>
      <c r="B544" t="s">
        <v>20061</v>
      </c>
      <c r="C544" t="s">
        <v>20060</v>
      </c>
      <c r="F544" t="s">
        <v>20059</v>
      </c>
      <c r="G544" t="s">
        <v>19</v>
      </c>
      <c r="H544" t="s">
        <v>18</v>
      </c>
      <c r="I544" t="s">
        <v>20058</v>
      </c>
      <c r="J544">
        <v>60007751</v>
      </c>
      <c r="K544" t="s">
        <v>10087</v>
      </c>
      <c r="L544" t="s">
        <v>186</v>
      </c>
      <c r="M544" t="s">
        <v>185</v>
      </c>
      <c r="N544">
        <v>5</v>
      </c>
      <c r="O544" t="s">
        <v>20057</v>
      </c>
      <c r="P544" t="s">
        <v>20056</v>
      </c>
      <c r="Q544" t="s">
        <v>20055</v>
      </c>
      <c r="R544" s="7">
        <v>39566</v>
      </c>
      <c r="S544" s="8">
        <f t="shared" si="72"/>
        <v>2008</v>
      </c>
      <c r="T544" s="8">
        <v>2008</v>
      </c>
      <c r="U544" s="8">
        <f t="shared" si="73"/>
        <v>14</v>
      </c>
      <c r="V544" s="7">
        <v>2008</v>
      </c>
      <c r="W544" t="s">
        <v>289</v>
      </c>
      <c r="X544" s="2">
        <v>0.375</v>
      </c>
      <c r="Y544" s="6">
        <f t="shared" si="70"/>
        <v>1.0010410827260351E-2</v>
      </c>
      <c r="AA544">
        <v>135194</v>
      </c>
      <c r="AB544">
        <v>24918</v>
      </c>
      <c r="AD544" t="s">
        <v>8</v>
      </c>
      <c r="AE544">
        <v>44</v>
      </c>
      <c r="AF544">
        <v>9</v>
      </c>
      <c r="AH544" t="s">
        <v>20054</v>
      </c>
      <c r="AI544" t="s">
        <v>20053</v>
      </c>
      <c r="AK544" t="s">
        <v>20052</v>
      </c>
      <c r="AL544">
        <v>3</v>
      </c>
      <c r="AM544" s="5">
        <f t="shared" si="74"/>
        <v>0.21428571428571427</v>
      </c>
      <c r="AN544" s="4">
        <f t="shared" si="71"/>
        <v>3.2455238816465621E-4</v>
      </c>
      <c r="AO544" s="3"/>
      <c r="AP544">
        <v>0</v>
      </c>
      <c r="AR544" t="s">
        <v>64</v>
      </c>
      <c r="AT544" s="2">
        <v>1.3140000000000001</v>
      </c>
      <c r="AU544" s="1">
        <f t="shared" si="75"/>
        <v>0.71046532955316422</v>
      </c>
      <c r="AV544" s="1">
        <f t="shared" si="76"/>
        <v>0.5167481607712503</v>
      </c>
      <c r="AW544" s="1">
        <f t="shared" si="77"/>
        <v>0.32303099198933644</v>
      </c>
    </row>
    <row r="545" spans="1:49" x14ac:dyDescent="0.2">
      <c r="A545">
        <v>543</v>
      </c>
      <c r="B545" t="s">
        <v>20051</v>
      </c>
      <c r="C545" t="s">
        <v>20050</v>
      </c>
      <c r="F545" t="s">
        <v>20049</v>
      </c>
      <c r="G545" t="s">
        <v>19</v>
      </c>
      <c r="H545" t="s">
        <v>18</v>
      </c>
      <c r="I545" t="s">
        <v>20048</v>
      </c>
      <c r="J545">
        <v>60012873</v>
      </c>
      <c r="K545" t="s">
        <v>14397</v>
      </c>
      <c r="L545" t="s">
        <v>14396</v>
      </c>
      <c r="M545" t="s">
        <v>2858</v>
      </c>
      <c r="N545">
        <v>3</v>
      </c>
      <c r="O545" t="s">
        <v>20047</v>
      </c>
      <c r="P545" t="s">
        <v>20046</v>
      </c>
      <c r="Q545" t="s">
        <v>19191</v>
      </c>
      <c r="R545" s="7">
        <v>39566</v>
      </c>
      <c r="S545" s="8">
        <f t="shared" si="72"/>
        <v>2008</v>
      </c>
      <c r="T545" s="8">
        <v>2008</v>
      </c>
      <c r="U545" s="8">
        <f t="shared" si="73"/>
        <v>14</v>
      </c>
      <c r="V545" s="7">
        <v>2008</v>
      </c>
      <c r="W545" t="s">
        <v>289</v>
      </c>
      <c r="X545" s="2">
        <v>0.375</v>
      </c>
      <c r="Y545" s="6">
        <f t="shared" si="70"/>
        <v>1.0010410827260351E-2</v>
      </c>
      <c r="AA545">
        <v>135194</v>
      </c>
      <c r="AB545">
        <v>24918</v>
      </c>
      <c r="AD545" t="s">
        <v>8</v>
      </c>
      <c r="AE545">
        <v>44</v>
      </c>
      <c r="AF545">
        <v>9</v>
      </c>
      <c r="AH545" t="s">
        <v>20045</v>
      </c>
      <c r="AI545" t="s">
        <v>20044</v>
      </c>
      <c r="AK545" t="s">
        <v>20043</v>
      </c>
      <c r="AL545">
        <v>16</v>
      </c>
      <c r="AM545" s="5">
        <f t="shared" si="74"/>
        <v>1.1428571428571428</v>
      </c>
      <c r="AN545" s="4">
        <f t="shared" si="71"/>
        <v>1.7309460702114999E-3</v>
      </c>
      <c r="AO545" s="3"/>
      <c r="AP545">
        <v>0</v>
      </c>
      <c r="AR545" t="s">
        <v>64</v>
      </c>
      <c r="AT545" s="2">
        <v>1.3140000000000001</v>
      </c>
      <c r="AU545" s="1">
        <f t="shared" si="75"/>
        <v>0.75265714001456951</v>
      </c>
      <c r="AV545" s="1">
        <f t="shared" si="76"/>
        <v>0.58706784487359254</v>
      </c>
      <c r="AW545" s="1">
        <f t="shared" si="77"/>
        <v>0.42147854973261545</v>
      </c>
    </row>
    <row r="546" spans="1:49" x14ac:dyDescent="0.2">
      <c r="A546">
        <v>544</v>
      </c>
      <c r="B546" t="s">
        <v>20042</v>
      </c>
      <c r="C546" t="s">
        <v>20041</v>
      </c>
      <c r="F546" t="s">
        <v>20040</v>
      </c>
      <c r="G546" t="s">
        <v>19</v>
      </c>
      <c r="H546" t="s">
        <v>18</v>
      </c>
      <c r="I546" t="s">
        <v>20039</v>
      </c>
      <c r="J546">
        <v>60010591</v>
      </c>
      <c r="K546" t="s">
        <v>20038</v>
      </c>
      <c r="L546" t="s">
        <v>9517</v>
      </c>
      <c r="M546" t="s">
        <v>200</v>
      </c>
      <c r="N546">
        <v>2</v>
      </c>
      <c r="O546" t="s">
        <v>20037</v>
      </c>
      <c r="P546" t="s">
        <v>20036</v>
      </c>
      <c r="Q546" t="s">
        <v>20035</v>
      </c>
      <c r="R546" s="7">
        <v>39566</v>
      </c>
      <c r="S546" s="8">
        <f t="shared" si="72"/>
        <v>2008</v>
      </c>
      <c r="T546" s="8">
        <v>2008</v>
      </c>
      <c r="U546" s="8">
        <f t="shared" si="73"/>
        <v>14</v>
      </c>
      <c r="V546" s="7">
        <v>2008</v>
      </c>
      <c r="W546" t="s">
        <v>289</v>
      </c>
      <c r="X546" s="2">
        <v>0.375</v>
      </c>
      <c r="Y546" s="6">
        <f t="shared" si="70"/>
        <v>1.0010410827260351E-2</v>
      </c>
      <c r="AA546">
        <v>135194</v>
      </c>
      <c r="AB546">
        <v>24918</v>
      </c>
      <c r="AD546" t="s">
        <v>8</v>
      </c>
      <c r="AE546">
        <v>44</v>
      </c>
      <c r="AF546">
        <v>9</v>
      </c>
      <c r="AH546" t="s">
        <v>20034</v>
      </c>
      <c r="AI546" t="s">
        <v>20033</v>
      </c>
      <c r="AK546" t="s">
        <v>20032</v>
      </c>
      <c r="AL546">
        <v>9</v>
      </c>
      <c r="AM546" s="5">
        <f t="shared" si="74"/>
        <v>0.6428571428571429</v>
      </c>
      <c r="AN546" s="4">
        <f t="shared" si="71"/>
        <v>9.7365716449396885E-4</v>
      </c>
      <c r="AO546" s="3"/>
      <c r="AP546">
        <v>0</v>
      </c>
      <c r="AR546" t="s">
        <v>64</v>
      </c>
      <c r="AT546" s="2">
        <v>1.3140000000000001</v>
      </c>
      <c r="AU546" s="1">
        <f t="shared" si="75"/>
        <v>0.7299384728430437</v>
      </c>
      <c r="AV546" s="1">
        <f t="shared" si="76"/>
        <v>0.54920339958771602</v>
      </c>
      <c r="AW546" s="1">
        <f t="shared" si="77"/>
        <v>0.36846832633238835</v>
      </c>
    </row>
    <row r="547" spans="1:49" x14ac:dyDescent="0.2">
      <c r="A547">
        <v>545</v>
      </c>
      <c r="B547" t="s">
        <v>20031</v>
      </c>
      <c r="C547" t="s">
        <v>20030</v>
      </c>
      <c r="F547" t="s">
        <v>20029</v>
      </c>
      <c r="G547" t="s">
        <v>19</v>
      </c>
      <c r="H547" t="s">
        <v>18</v>
      </c>
      <c r="I547" t="s">
        <v>20028</v>
      </c>
      <c r="J547">
        <v>60031293</v>
      </c>
      <c r="K547" t="s">
        <v>20027</v>
      </c>
      <c r="L547" t="s">
        <v>2679</v>
      </c>
      <c r="M547" t="s">
        <v>293</v>
      </c>
      <c r="N547">
        <v>4</v>
      </c>
      <c r="O547" t="s">
        <v>20026</v>
      </c>
      <c r="P547" t="s">
        <v>20025</v>
      </c>
      <c r="Q547" t="s">
        <v>20024</v>
      </c>
      <c r="R547" s="7">
        <v>39563</v>
      </c>
      <c r="S547" s="8">
        <f t="shared" si="72"/>
        <v>2008</v>
      </c>
      <c r="T547" s="8">
        <v>2008</v>
      </c>
      <c r="U547" s="8">
        <f t="shared" si="73"/>
        <v>14</v>
      </c>
      <c r="V547" s="7">
        <v>39563</v>
      </c>
      <c r="W547" t="s">
        <v>9852</v>
      </c>
      <c r="X547" s="2">
        <v>0.371</v>
      </c>
      <c r="Y547" s="6">
        <f t="shared" si="70"/>
        <v>9.9036331117695747E-3</v>
      </c>
      <c r="AA547">
        <v>214922</v>
      </c>
      <c r="AB547">
        <v>28117</v>
      </c>
      <c r="AC547">
        <v>13474065</v>
      </c>
      <c r="AD547" t="s">
        <v>8</v>
      </c>
      <c r="AE547">
        <v>47</v>
      </c>
      <c r="AF547" t="s">
        <v>19985</v>
      </c>
      <c r="AH547" t="s">
        <v>20023</v>
      </c>
      <c r="AI547" t="s">
        <v>20022</v>
      </c>
      <c r="AJ547" t="s">
        <v>20021</v>
      </c>
      <c r="AK547" t="s">
        <v>20020</v>
      </c>
      <c r="AL547">
        <v>16</v>
      </c>
      <c r="AM547" s="5">
        <f t="shared" si="74"/>
        <v>1.1428571428571428</v>
      </c>
      <c r="AN547" s="4">
        <f t="shared" si="71"/>
        <v>1.7309460702114999E-3</v>
      </c>
      <c r="AO547" s="3"/>
      <c r="AP547">
        <v>0</v>
      </c>
      <c r="AR547" t="s">
        <v>64</v>
      </c>
      <c r="AT547" s="2">
        <v>1.48</v>
      </c>
      <c r="AU547" s="1">
        <f t="shared" si="75"/>
        <v>0.74518269993021513</v>
      </c>
      <c r="AV547" s="1">
        <f t="shared" si="76"/>
        <v>0.58172895909905376</v>
      </c>
      <c r="AW547" s="1">
        <f t="shared" si="77"/>
        <v>0.41827521826789221</v>
      </c>
    </row>
    <row r="548" spans="1:49" x14ac:dyDescent="0.2">
      <c r="A548">
        <v>546</v>
      </c>
      <c r="B548" t="s">
        <v>20019</v>
      </c>
      <c r="C548" t="s">
        <v>20018</v>
      </c>
      <c r="F548" t="s">
        <v>20017</v>
      </c>
      <c r="G548" t="s">
        <v>19</v>
      </c>
      <c r="H548" t="s">
        <v>18</v>
      </c>
      <c r="I548" t="s">
        <v>20016</v>
      </c>
      <c r="J548">
        <v>60030788</v>
      </c>
      <c r="K548" t="s">
        <v>20004</v>
      </c>
      <c r="L548" t="s">
        <v>20003</v>
      </c>
      <c r="M548" t="s">
        <v>293</v>
      </c>
      <c r="N548">
        <v>5</v>
      </c>
      <c r="O548" t="s">
        <v>20015</v>
      </c>
      <c r="P548" t="s">
        <v>20014</v>
      </c>
      <c r="Q548" t="s">
        <v>20013</v>
      </c>
      <c r="R548" s="7">
        <v>39563</v>
      </c>
      <c r="S548" s="8">
        <f t="shared" si="72"/>
        <v>2008</v>
      </c>
      <c r="T548" s="8">
        <v>2008</v>
      </c>
      <c r="U548" s="8">
        <f t="shared" si="73"/>
        <v>14</v>
      </c>
      <c r="V548" s="7">
        <v>39563</v>
      </c>
      <c r="W548" t="s">
        <v>9852</v>
      </c>
      <c r="X548" s="2">
        <v>0.371</v>
      </c>
      <c r="Y548" s="6">
        <f t="shared" si="70"/>
        <v>9.9036331117695747E-3</v>
      </c>
      <c r="AA548">
        <v>214922</v>
      </c>
      <c r="AB548">
        <v>28117</v>
      </c>
      <c r="AC548">
        <v>13474065</v>
      </c>
      <c r="AD548" t="s">
        <v>8</v>
      </c>
      <c r="AE548">
        <v>47</v>
      </c>
      <c r="AF548" t="s">
        <v>19985</v>
      </c>
      <c r="AH548" t="s">
        <v>20012</v>
      </c>
      <c r="AI548" t="s">
        <v>20011</v>
      </c>
      <c r="AJ548" t="s">
        <v>20010</v>
      </c>
      <c r="AK548" t="s">
        <v>20009</v>
      </c>
      <c r="AL548">
        <v>35</v>
      </c>
      <c r="AM548" s="5">
        <f t="shared" si="74"/>
        <v>2.5</v>
      </c>
      <c r="AN548" s="4">
        <f t="shared" si="71"/>
        <v>3.7864445285876562E-3</v>
      </c>
      <c r="AO548" s="3"/>
      <c r="AP548">
        <v>0</v>
      </c>
      <c r="AR548" t="s">
        <v>64</v>
      </c>
      <c r="AT548" s="2">
        <v>1.48</v>
      </c>
      <c r="AU548" s="1">
        <f t="shared" si="75"/>
        <v>0.8068476536814998</v>
      </c>
      <c r="AV548" s="1">
        <f t="shared" si="76"/>
        <v>0.6845038820178615</v>
      </c>
      <c r="AW548" s="1">
        <f t="shared" si="77"/>
        <v>0.5621601103542232</v>
      </c>
    </row>
    <row r="549" spans="1:49" x14ac:dyDescent="0.2">
      <c r="A549">
        <v>547</v>
      </c>
      <c r="B549" t="s">
        <v>20008</v>
      </c>
      <c r="C549" t="s">
        <v>20007</v>
      </c>
      <c r="F549" t="s">
        <v>20006</v>
      </c>
      <c r="G549" t="s">
        <v>19</v>
      </c>
      <c r="H549" t="s">
        <v>18</v>
      </c>
      <c r="I549" t="s">
        <v>20005</v>
      </c>
      <c r="J549">
        <v>60030788</v>
      </c>
      <c r="K549" t="s">
        <v>20004</v>
      </c>
      <c r="L549" t="s">
        <v>20003</v>
      </c>
      <c r="M549" t="s">
        <v>293</v>
      </c>
      <c r="N549">
        <v>7</v>
      </c>
      <c r="O549" t="s">
        <v>20002</v>
      </c>
      <c r="P549" t="s">
        <v>20001</v>
      </c>
      <c r="Q549" t="s">
        <v>20000</v>
      </c>
      <c r="R549" s="7">
        <v>39563</v>
      </c>
      <c r="S549" s="8">
        <f t="shared" si="72"/>
        <v>2008</v>
      </c>
      <c r="T549" s="8">
        <v>2008</v>
      </c>
      <c r="U549" s="8">
        <f t="shared" si="73"/>
        <v>14</v>
      </c>
      <c r="V549" s="7">
        <v>39563</v>
      </c>
      <c r="W549" t="s">
        <v>9852</v>
      </c>
      <c r="X549" s="2">
        <v>0.371</v>
      </c>
      <c r="Y549" s="6">
        <f t="shared" si="70"/>
        <v>9.9036331117695747E-3</v>
      </c>
      <c r="AA549">
        <v>214922</v>
      </c>
      <c r="AB549">
        <v>28117</v>
      </c>
      <c r="AC549">
        <v>13474065</v>
      </c>
      <c r="AD549" t="s">
        <v>8</v>
      </c>
      <c r="AE549">
        <v>47</v>
      </c>
      <c r="AF549" t="s">
        <v>19985</v>
      </c>
      <c r="AH549" t="s">
        <v>19999</v>
      </c>
      <c r="AI549" t="s">
        <v>19998</v>
      </c>
      <c r="AJ549" t="s">
        <v>19997</v>
      </c>
      <c r="AK549" t="s">
        <v>19996</v>
      </c>
      <c r="AL549">
        <v>3</v>
      </c>
      <c r="AM549" s="5">
        <f t="shared" si="74"/>
        <v>0.21428571428571427</v>
      </c>
      <c r="AN549" s="4">
        <f t="shared" si="71"/>
        <v>3.2455238816465621E-4</v>
      </c>
      <c r="AO549" s="3"/>
      <c r="AP549">
        <v>0</v>
      </c>
      <c r="AR549" t="s">
        <v>64</v>
      </c>
      <c r="AT549" s="2">
        <v>1.48</v>
      </c>
      <c r="AU549" s="1">
        <f t="shared" si="75"/>
        <v>0.70299088946880983</v>
      </c>
      <c r="AV549" s="1">
        <f t="shared" si="76"/>
        <v>0.51140927499671152</v>
      </c>
      <c r="AW549" s="1">
        <f t="shared" si="77"/>
        <v>0.3198276605246132</v>
      </c>
    </row>
    <row r="550" spans="1:49" x14ac:dyDescent="0.2">
      <c r="A550">
        <v>548</v>
      </c>
      <c r="B550" t="s">
        <v>19995</v>
      </c>
      <c r="C550" t="s">
        <v>19994</v>
      </c>
      <c r="F550" t="s">
        <v>19993</v>
      </c>
      <c r="G550" t="s">
        <v>19</v>
      </c>
      <c r="H550" t="s">
        <v>18</v>
      </c>
      <c r="I550" t="s">
        <v>19992</v>
      </c>
      <c r="J550" t="s">
        <v>19991</v>
      </c>
      <c r="K550" t="s">
        <v>19990</v>
      </c>
      <c r="L550" t="s">
        <v>19989</v>
      </c>
      <c r="M550" t="s">
        <v>10055</v>
      </c>
      <c r="N550">
        <v>7</v>
      </c>
      <c r="O550" t="s">
        <v>19988</v>
      </c>
      <c r="P550" t="s">
        <v>19987</v>
      </c>
      <c r="Q550" t="s">
        <v>19986</v>
      </c>
      <c r="R550" s="7">
        <v>39563</v>
      </c>
      <c r="S550" s="8">
        <f t="shared" si="72"/>
        <v>2008</v>
      </c>
      <c r="T550" s="8">
        <v>2008</v>
      </c>
      <c r="U550" s="8">
        <f t="shared" si="73"/>
        <v>14</v>
      </c>
      <c r="V550" s="7">
        <v>39563</v>
      </c>
      <c r="W550" t="s">
        <v>9852</v>
      </c>
      <c r="X550" s="2">
        <v>0.371</v>
      </c>
      <c r="Y550" s="6">
        <f t="shared" si="70"/>
        <v>9.9036331117695747E-3</v>
      </c>
      <c r="AA550">
        <v>214922</v>
      </c>
      <c r="AB550">
        <v>28117</v>
      </c>
      <c r="AC550">
        <v>13474065</v>
      </c>
      <c r="AD550" t="s">
        <v>8</v>
      </c>
      <c r="AE550">
        <v>47</v>
      </c>
      <c r="AF550" t="s">
        <v>19985</v>
      </c>
      <c r="AH550" t="s">
        <v>19984</v>
      </c>
      <c r="AI550" t="s">
        <v>19983</v>
      </c>
      <c r="AJ550" t="s">
        <v>19982</v>
      </c>
      <c r="AK550" t="s">
        <v>19981</v>
      </c>
      <c r="AL550">
        <v>8</v>
      </c>
      <c r="AM550" s="5">
        <f t="shared" si="74"/>
        <v>0.5714285714285714</v>
      </c>
      <c r="AN550" s="4">
        <f t="shared" si="71"/>
        <v>8.6547303510574997E-4</v>
      </c>
      <c r="AO550" s="3"/>
      <c r="AP550">
        <v>0</v>
      </c>
      <c r="AR550" t="s">
        <v>64</v>
      </c>
      <c r="AT550" s="2">
        <v>1.48</v>
      </c>
      <c r="AU550" s="1">
        <f t="shared" si="75"/>
        <v>0.71921850887704275</v>
      </c>
      <c r="AV550" s="1">
        <f t="shared" si="76"/>
        <v>0.53845530734376623</v>
      </c>
      <c r="AW550" s="1">
        <f t="shared" si="77"/>
        <v>0.35769210581048977</v>
      </c>
    </row>
    <row r="551" spans="1:49" x14ac:dyDescent="0.2">
      <c r="A551">
        <v>549</v>
      </c>
      <c r="B551" t="s">
        <v>19980</v>
      </c>
      <c r="C551" t="s">
        <v>19979</v>
      </c>
      <c r="F551" t="s">
        <v>19978</v>
      </c>
      <c r="G551" t="s">
        <v>19</v>
      </c>
      <c r="H551" t="s">
        <v>18</v>
      </c>
      <c r="I551" t="s">
        <v>19977</v>
      </c>
      <c r="J551">
        <v>60005273</v>
      </c>
      <c r="K551" t="s">
        <v>12342</v>
      </c>
      <c r="L551" t="s">
        <v>777</v>
      </c>
      <c r="M551" t="s">
        <v>776</v>
      </c>
      <c r="N551">
        <v>3</v>
      </c>
      <c r="O551" t="s">
        <v>19976</v>
      </c>
      <c r="P551" t="s">
        <v>19975</v>
      </c>
      <c r="Q551" t="s">
        <v>15619</v>
      </c>
      <c r="R551" s="7">
        <v>39563</v>
      </c>
      <c r="S551" s="8">
        <f t="shared" si="72"/>
        <v>2008</v>
      </c>
      <c r="T551" s="8">
        <v>2008</v>
      </c>
      <c r="U551" s="8">
        <f t="shared" si="73"/>
        <v>14</v>
      </c>
      <c r="V551" s="7">
        <v>39563</v>
      </c>
      <c r="W551" t="s">
        <v>9910</v>
      </c>
      <c r="X551" s="2">
        <v>0.17799999999999999</v>
      </c>
      <c r="Y551" s="6">
        <f t="shared" si="70"/>
        <v>4.7516083393395799E-3</v>
      </c>
      <c r="AB551">
        <v>5300152204</v>
      </c>
      <c r="AC551">
        <v>13492543</v>
      </c>
      <c r="AD551" t="s">
        <v>8</v>
      </c>
      <c r="AE551">
        <v>5</v>
      </c>
      <c r="AF551">
        <v>8</v>
      </c>
      <c r="AH551" t="s">
        <v>19974</v>
      </c>
      <c r="AI551" t="s">
        <v>19973</v>
      </c>
      <c r="AJ551" t="s">
        <v>19972</v>
      </c>
      <c r="AK551" t="s">
        <v>19971</v>
      </c>
      <c r="AL551">
        <v>3</v>
      </c>
      <c r="AM551" s="5">
        <f t="shared" si="74"/>
        <v>0.21428571428571427</v>
      </c>
      <c r="AN551" s="4">
        <f t="shared" si="71"/>
        <v>3.2455238816465621E-4</v>
      </c>
      <c r="AO551" s="3"/>
      <c r="AP551">
        <v>1</v>
      </c>
      <c r="AR551" t="s">
        <v>64</v>
      </c>
      <c r="AT551" s="2">
        <v>0.57799999999999996</v>
      </c>
      <c r="AU551" s="1">
        <f t="shared" si="75"/>
        <v>0.3423491553987103</v>
      </c>
      <c r="AV551" s="1">
        <f t="shared" si="76"/>
        <v>0.25380803637521182</v>
      </c>
      <c r="AW551" s="1">
        <f t="shared" si="77"/>
        <v>0.16526691735171331</v>
      </c>
    </row>
    <row r="552" spans="1:49" x14ac:dyDescent="0.2">
      <c r="A552">
        <v>550</v>
      </c>
      <c r="B552" t="s">
        <v>19970</v>
      </c>
      <c r="C552" t="s">
        <v>19969</v>
      </c>
      <c r="F552" t="s">
        <v>19968</v>
      </c>
      <c r="G552" t="s">
        <v>19</v>
      </c>
      <c r="H552" t="s">
        <v>18</v>
      </c>
      <c r="I552" t="s">
        <v>19967</v>
      </c>
      <c r="J552">
        <v>60010126</v>
      </c>
      <c r="K552" t="s">
        <v>19966</v>
      </c>
      <c r="L552" t="s">
        <v>19965</v>
      </c>
      <c r="M552" t="s">
        <v>2776</v>
      </c>
      <c r="N552">
        <v>2</v>
      </c>
      <c r="O552" t="s">
        <v>19964</v>
      </c>
      <c r="P552" t="s">
        <v>19963</v>
      </c>
      <c r="Q552" t="s">
        <v>19962</v>
      </c>
      <c r="R552" s="7">
        <v>39563</v>
      </c>
      <c r="S552" s="8">
        <f t="shared" si="72"/>
        <v>2008</v>
      </c>
      <c r="T552" s="8">
        <v>2008</v>
      </c>
      <c r="U552" s="8">
        <f t="shared" si="73"/>
        <v>14</v>
      </c>
      <c r="V552" s="7">
        <v>39563</v>
      </c>
      <c r="W552" t="s">
        <v>9910</v>
      </c>
      <c r="X552" s="2">
        <v>0.17799999999999999</v>
      </c>
      <c r="Y552" s="6">
        <f t="shared" si="70"/>
        <v>4.7516083393395799E-3</v>
      </c>
      <c r="AB552">
        <v>5300152204</v>
      </c>
      <c r="AC552">
        <v>13492543</v>
      </c>
      <c r="AD552" t="s">
        <v>8</v>
      </c>
      <c r="AE552">
        <v>5</v>
      </c>
      <c r="AF552">
        <v>8</v>
      </c>
      <c r="AH552" t="s">
        <v>10852</v>
      </c>
      <c r="AI552" t="s">
        <v>19961</v>
      </c>
      <c r="AJ552" t="s">
        <v>19960</v>
      </c>
      <c r="AK552" t="s">
        <v>19959</v>
      </c>
      <c r="AL552">
        <v>14</v>
      </c>
      <c r="AM552" s="5">
        <f t="shared" si="74"/>
        <v>1</v>
      </c>
      <c r="AN552" s="4">
        <f t="shared" si="71"/>
        <v>1.5145778114350624E-3</v>
      </c>
      <c r="AO552" s="3"/>
      <c r="AP552">
        <v>1</v>
      </c>
      <c r="AR552" t="s">
        <v>64</v>
      </c>
      <c r="AT552" s="2">
        <v>0.57799999999999996</v>
      </c>
      <c r="AU552" s="1">
        <f t="shared" si="75"/>
        <v>0.37804991809682242</v>
      </c>
      <c r="AV552" s="1">
        <f t="shared" si="76"/>
        <v>0.31330930753873215</v>
      </c>
      <c r="AW552" s="1">
        <f t="shared" si="77"/>
        <v>0.24856869698064174</v>
      </c>
    </row>
    <row r="553" spans="1:49" x14ac:dyDescent="0.2">
      <c r="A553">
        <v>551</v>
      </c>
      <c r="B553" t="s">
        <v>19958</v>
      </c>
      <c r="C553" t="s">
        <v>19957</v>
      </c>
      <c r="F553" t="s">
        <v>19956</v>
      </c>
      <c r="G553" t="s">
        <v>19</v>
      </c>
      <c r="H553" t="s">
        <v>18</v>
      </c>
      <c r="I553" t="s">
        <v>19955</v>
      </c>
      <c r="J553">
        <v>60025778</v>
      </c>
      <c r="K553" t="s">
        <v>14462</v>
      </c>
      <c r="L553" t="s">
        <v>14461</v>
      </c>
      <c r="M553" t="s">
        <v>35</v>
      </c>
      <c r="N553">
        <v>3</v>
      </c>
      <c r="O553" t="s">
        <v>19954</v>
      </c>
      <c r="P553" t="s">
        <v>19953</v>
      </c>
      <c r="Q553" t="s">
        <v>19952</v>
      </c>
      <c r="R553" s="7">
        <v>39563</v>
      </c>
      <c r="S553" s="8">
        <f t="shared" si="72"/>
        <v>2008</v>
      </c>
      <c r="T553" s="8">
        <v>2008</v>
      </c>
      <c r="U553" s="8">
        <f t="shared" si="73"/>
        <v>14</v>
      </c>
      <c r="V553" s="7">
        <v>39563</v>
      </c>
      <c r="W553" t="s">
        <v>13041</v>
      </c>
      <c r="X553" s="2">
        <v>12.555999999999999</v>
      </c>
      <c r="Y553" s="6">
        <f t="shared" si="70"/>
        <v>0.33517524892554923</v>
      </c>
      <c r="AA553">
        <v>368075</v>
      </c>
      <c r="AB553">
        <v>23571</v>
      </c>
      <c r="AC553">
        <v>10959203</v>
      </c>
      <c r="AD553" t="s">
        <v>8</v>
      </c>
      <c r="AE553">
        <v>320</v>
      </c>
      <c r="AF553">
        <v>5875</v>
      </c>
      <c r="AH553" t="s">
        <v>19951</v>
      </c>
      <c r="AI553" t="s">
        <v>19950</v>
      </c>
      <c r="AK553" t="s">
        <v>19949</v>
      </c>
      <c r="AL553">
        <v>203</v>
      </c>
      <c r="AM553" s="5">
        <f t="shared" si="74"/>
        <v>14.5</v>
      </c>
      <c r="AN553" s="4">
        <f t="shared" si="71"/>
        <v>2.1961378265808407E-2</v>
      </c>
      <c r="AO553" s="3"/>
      <c r="AP553">
        <v>0</v>
      </c>
      <c r="AQ553" t="s">
        <v>26</v>
      </c>
      <c r="AR553">
        <v>747623</v>
      </c>
      <c r="AS553" t="s">
        <v>24</v>
      </c>
      <c r="AT553" s="2">
        <v>47.728000000000002</v>
      </c>
      <c r="AU553" s="1">
        <f t="shared" si="75"/>
        <v>24.121108772762696</v>
      </c>
      <c r="AV553" s="1">
        <f t="shared" si="76"/>
        <v>17.856831359567881</v>
      </c>
      <c r="AW553" s="1">
        <f t="shared" si="77"/>
        <v>11.592553946373064</v>
      </c>
    </row>
    <row r="554" spans="1:49" x14ac:dyDescent="0.2">
      <c r="A554">
        <v>552</v>
      </c>
      <c r="B554" t="s">
        <v>19948</v>
      </c>
      <c r="C554" t="s">
        <v>19947</v>
      </c>
      <c r="E554">
        <v>18373361</v>
      </c>
      <c r="F554" t="s">
        <v>19946</v>
      </c>
      <c r="G554" t="s">
        <v>19</v>
      </c>
      <c r="H554" t="s">
        <v>18</v>
      </c>
      <c r="I554" t="s">
        <v>19945</v>
      </c>
      <c r="J554">
        <v>60024609</v>
      </c>
      <c r="K554" t="s">
        <v>19944</v>
      </c>
      <c r="L554" t="s">
        <v>19943</v>
      </c>
      <c r="M554" t="s">
        <v>35</v>
      </c>
      <c r="N554">
        <v>1</v>
      </c>
      <c r="O554" t="s">
        <v>19942</v>
      </c>
      <c r="P554">
        <v>7006573708</v>
      </c>
      <c r="Q554">
        <v>60024609</v>
      </c>
      <c r="R554" s="7">
        <v>39562</v>
      </c>
      <c r="S554" s="8">
        <f t="shared" si="72"/>
        <v>2008</v>
      </c>
      <c r="T554" s="8">
        <v>2008</v>
      </c>
      <c r="U554" s="8">
        <f t="shared" si="73"/>
        <v>14</v>
      </c>
      <c r="V554" s="7">
        <v>39562</v>
      </c>
      <c r="W554" t="s">
        <v>9748</v>
      </c>
      <c r="X554" s="2">
        <v>0.86399999999999999</v>
      </c>
      <c r="Y554" s="6">
        <f t="shared" si="70"/>
        <v>2.3063986546007848E-2</v>
      </c>
      <c r="AA554">
        <v>15206106</v>
      </c>
      <c r="AB554">
        <v>26970</v>
      </c>
      <c r="AD554" t="s">
        <v>8</v>
      </c>
      <c r="AE554">
        <v>112</v>
      </c>
      <c r="AF554">
        <v>16</v>
      </c>
      <c r="AH554" t="s">
        <v>19941</v>
      </c>
      <c r="AI554" t="s">
        <v>19940</v>
      </c>
      <c r="AK554" t="s">
        <v>19939</v>
      </c>
      <c r="AL554">
        <v>23</v>
      </c>
      <c r="AM554" s="5">
        <f t="shared" si="74"/>
        <v>1.6428571428571428</v>
      </c>
      <c r="AN554" s="4">
        <f t="shared" si="71"/>
        <v>2.4882349759290309E-3</v>
      </c>
      <c r="AO554" s="3"/>
      <c r="AP554">
        <v>0</v>
      </c>
      <c r="AR554" t="s">
        <v>64</v>
      </c>
      <c r="AT554" s="2">
        <v>2.9910000000000001</v>
      </c>
      <c r="AU554" s="1">
        <f t="shared" si="75"/>
        <v>1.6891261074984201</v>
      </c>
      <c r="AV554" s="1">
        <f t="shared" si="76"/>
        <v>1.277611076096844</v>
      </c>
      <c r="AW554" s="1">
        <f t="shared" si="77"/>
        <v>0.86609604469526746</v>
      </c>
    </row>
    <row r="555" spans="1:49" x14ac:dyDescent="0.2">
      <c r="A555">
        <v>553</v>
      </c>
      <c r="B555" t="s">
        <v>19938</v>
      </c>
      <c r="C555" t="s">
        <v>19937</v>
      </c>
      <c r="F555" t="s">
        <v>19936</v>
      </c>
      <c r="G555" t="s">
        <v>19</v>
      </c>
      <c r="H555" t="s">
        <v>18</v>
      </c>
      <c r="I555" t="s">
        <v>7134</v>
      </c>
      <c r="J555">
        <v>60005510</v>
      </c>
      <c r="K555" t="s">
        <v>3989</v>
      </c>
      <c r="L555" t="s">
        <v>315</v>
      </c>
      <c r="M555" t="s">
        <v>314</v>
      </c>
      <c r="N555">
        <v>5</v>
      </c>
      <c r="O555" t="s">
        <v>19935</v>
      </c>
      <c r="P555" t="s">
        <v>19934</v>
      </c>
      <c r="Q555" t="s">
        <v>19933</v>
      </c>
      <c r="R555" s="7">
        <v>39561</v>
      </c>
      <c r="S555" s="8">
        <f t="shared" si="72"/>
        <v>2008</v>
      </c>
      <c r="T555" s="8">
        <v>2008</v>
      </c>
      <c r="U555" s="8">
        <f t="shared" si="73"/>
        <v>14</v>
      </c>
      <c r="V555" s="7">
        <v>39561</v>
      </c>
      <c r="W555" t="s">
        <v>19932</v>
      </c>
      <c r="X555" s="2">
        <v>0.19800000000000001</v>
      </c>
      <c r="Y555" s="6">
        <f t="shared" si="70"/>
        <v>5.2854969167934656E-3</v>
      </c>
      <c r="AA555" t="s">
        <v>19931</v>
      </c>
      <c r="AB555">
        <v>4000151909</v>
      </c>
      <c r="AD555" t="s">
        <v>8</v>
      </c>
      <c r="AE555">
        <v>9</v>
      </c>
      <c r="AF555">
        <v>3</v>
      </c>
      <c r="AG555">
        <v>4</v>
      </c>
      <c r="AI555" t="s">
        <v>19930</v>
      </c>
      <c r="AJ555" t="s">
        <v>19929</v>
      </c>
      <c r="AK555" t="s">
        <v>19928</v>
      </c>
      <c r="AL555">
        <v>1</v>
      </c>
      <c r="AM555" s="5">
        <f t="shared" si="74"/>
        <v>7.1428571428571425E-2</v>
      </c>
      <c r="AN555" s="4">
        <f t="shared" si="71"/>
        <v>1.0818412938821875E-4</v>
      </c>
      <c r="AO555" s="3"/>
      <c r="AP555">
        <v>0</v>
      </c>
      <c r="AR555" t="s">
        <v>64</v>
      </c>
      <c r="AT555" s="2" t="s">
        <v>0</v>
      </c>
      <c r="AU555" s="1">
        <f t="shared" si="75"/>
        <v>0.37323030805718915</v>
      </c>
      <c r="AV555" s="1">
        <f t="shared" si="76"/>
        <v>0.26968405230908421</v>
      </c>
      <c r="AW555" s="1">
        <f t="shared" si="77"/>
        <v>0.16613779656097927</v>
      </c>
    </row>
    <row r="556" spans="1:49" x14ac:dyDescent="0.2">
      <c r="A556">
        <v>554</v>
      </c>
      <c r="B556" t="s">
        <v>19927</v>
      </c>
      <c r="F556" t="s">
        <v>19926</v>
      </c>
      <c r="G556" t="s">
        <v>19</v>
      </c>
      <c r="H556" t="s">
        <v>18</v>
      </c>
      <c r="I556" t="s">
        <v>14489</v>
      </c>
      <c r="J556" t="s">
        <v>14488</v>
      </c>
      <c r="K556" t="s">
        <v>14487</v>
      </c>
      <c r="L556" t="s">
        <v>14486</v>
      </c>
      <c r="M556" t="s">
        <v>14485</v>
      </c>
      <c r="N556">
        <v>2</v>
      </c>
      <c r="O556" t="s">
        <v>14484</v>
      </c>
      <c r="P556" t="s">
        <v>14483</v>
      </c>
      <c r="Q556" t="s">
        <v>14488</v>
      </c>
      <c r="R556" s="7">
        <v>39561</v>
      </c>
      <c r="S556" s="8">
        <f t="shared" si="72"/>
        <v>2008</v>
      </c>
      <c r="T556" s="8">
        <v>2008</v>
      </c>
      <c r="U556" s="8">
        <f t="shared" si="73"/>
        <v>14</v>
      </c>
      <c r="V556" s="7">
        <v>2008</v>
      </c>
      <c r="W556" t="s">
        <v>19804</v>
      </c>
      <c r="X556" s="2">
        <v>0.22500000000000001</v>
      </c>
      <c r="Y556" s="6">
        <f t="shared" si="70"/>
        <v>6.0062464963562111E-3</v>
      </c>
      <c r="AA556">
        <v>13000632</v>
      </c>
      <c r="AB556">
        <v>22933</v>
      </c>
      <c r="AC556">
        <v>13036203</v>
      </c>
      <c r="AD556" t="s">
        <v>8</v>
      </c>
      <c r="AE556">
        <v>16</v>
      </c>
      <c r="AF556">
        <v>1</v>
      </c>
      <c r="AH556" t="s">
        <v>19925</v>
      </c>
      <c r="AI556" t="s">
        <v>19924</v>
      </c>
      <c r="AK556" t="s">
        <v>19923</v>
      </c>
      <c r="AL556">
        <v>3</v>
      </c>
      <c r="AM556" s="5">
        <f t="shared" si="74"/>
        <v>0.21428571428571427</v>
      </c>
      <c r="AN556" s="4">
        <f t="shared" si="71"/>
        <v>3.2455238816465621E-4</v>
      </c>
      <c r="AO556" s="3"/>
      <c r="AP556">
        <v>0</v>
      </c>
      <c r="AR556" t="s">
        <v>64</v>
      </c>
      <c r="AT556" s="2" t="s">
        <v>0</v>
      </c>
      <c r="AU556" s="1">
        <f t="shared" si="75"/>
        <v>0.43017382638987445</v>
      </c>
      <c r="AV556" s="1">
        <f t="shared" si="76"/>
        <v>0.31653994422604337</v>
      </c>
      <c r="AW556" s="1">
        <f t="shared" si="77"/>
        <v>0.20290606206221229</v>
      </c>
    </row>
    <row r="557" spans="1:49" x14ac:dyDescent="0.2">
      <c r="A557">
        <v>555</v>
      </c>
      <c r="B557" t="s">
        <v>19922</v>
      </c>
      <c r="F557" t="s">
        <v>19921</v>
      </c>
      <c r="G557" t="s">
        <v>19</v>
      </c>
      <c r="H557" t="s">
        <v>18</v>
      </c>
      <c r="I557" t="s">
        <v>19920</v>
      </c>
      <c r="J557" t="s">
        <v>19919</v>
      </c>
      <c r="K557" t="s">
        <v>19918</v>
      </c>
      <c r="L557" t="s">
        <v>19917</v>
      </c>
      <c r="M557" t="s">
        <v>4518</v>
      </c>
      <c r="N557">
        <v>2</v>
      </c>
      <c r="O557" t="s">
        <v>19916</v>
      </c>
      <c r="P557" t="s">
        <v>19915</v>
      </c>
      <c r="Q557" t="s">
        <v>19914</v>
      </c>
      <c r="R557" s="7">
        <v>39561</v>
      </c>
      <c r="S557" s="8">
        <f t="shared" si="72"/>
        <v>2008</v>
      </c>
      <c r="T557" s="8">
        <v>2008</v>
      </c>
      <c r="U557" s="8">
        <f t="shared" si="73"/>
        <v>14</v>
      </c>
      <c r="V557" s="7">
        <v>2008</v>
      </c>
      <c r="W557" t="s">
        <v>19913</v>
      </c>
      <c r="X557" s="2" t="s">
        <v>0</v>
      </c>
      <c r="Y557" s="6" t="e">
        <f t="shared" si="70"/>
        <v>#VALUE!</v>
      </c>
      <c r="AA557" t="s">
        <v>19912</v>
      </c>
      <c r="AB557">
        <v>11500153309</v>
      </c>
      <c r="AD557" t="s">
        <v>8</v>
      </c>
      <c r="AE557">
        <v>53</v>
      </c>
      <c r="AF557" s="9">
        <v>44228</v>
      </c>
      <c r="AH557" t="s">
        <v>19911</v>
      </c>
      <c r="AI557" t="s">
        <v>19910</v>
      </c>
      <c r="AJ557" t="s">
        <v>19909</v>
      </c>
      <c r="AK557" t="s">
        <v>19908</v>
      </c>
      <c r="AL557">
        <v>1</v>
      </c>
      <c r="AM557" s="5">
        <f t="shared" si="74"/>
        <v>7.1428571428571425E-2</v>
      </c>
      <c r="AN557" s="4">
        <f t="shared" si="71"/>
        <v>1.0818412938821875E-4</v>
      </c>
      <c r="AO557" s="3"/>
      <c r="AP557">
        <v>0</v>
      </c>
      <c r="AR557" t="s">
        <v>64</v>
      </c>
      <c r="AT557" s="2" t="s">
        <v>0</v>
      </c>
      <c r="AU557" s="1" t="e">
        <f t="shared" si="75"/>
        <v>#VALUE!</v>
      </c>
      <c r="AV557" s="1" t="e">
        <f t="shared" si="76"/>
        <v>#VALUE!</v>
      </c>
      <c r="AW557" s="1" t="e">
        <f t="shared" si="77"/>
        <v>#VALUE!</v>
      </c>
    </row>
    <row r="558" spans="1:49" x14ac:dyDescent="0.2">
      <c r="A558">
        <v>556</v>
      </c>
      <c r="B558" t="s">
        <v>19907</v>
      </c>
      <c r="C558" t="s">
        <v>19906</v>
      </c>
      <c r="F558" t="s">
        <v>19905</v>
      </c>
      <c r="G558" t="s">
        <v>19</v>
      </c>
      <c r="H558" t="s">
        <v>18</v>
      </c>
      <c r="I558" t="s">
        <v>19904</v>
      </c>
      <c r="J558" t="s">
        <v>19903</v>
      </c>
      <c r="K558" t="s">
        <v>19902</v>
      </c>
      <c r="L558" t="s">
        <v>19901</v>
      </c>
      <c r="M558" t="s">
        <v>5253</v>
      </c>
      <c r="N558">
        <v>3</v>
      </c>
      <c r="O558" t="s">
        <v>19900</v>
      </c>
      <c r="P558" t="s">
        <v>19899</v>
      </c>
      <c r="Q558" t="s">
        <v>19898</v>
      </c>
      <c r="R558" s="7">
        <v>39559</v>
      </c>
      <c r="S558" s="8">
        <f t="shared" si="72"/>
        <v>2008</v>
      </c>
      <c r="T558" s="8">
        <v>2008</v>
      </c>
      <c r="U558" s="8">
        <f t="shared" si="73"/>
        <v>14</v>
      </c>
      <c r="V558" s="7">
        <v>2008</v>
      </c>
      <c r="W558" t="s">
        <v>19897</v>
      </c>
      <c r="X558" s="2">
        <v>0.69899999999999995</v>
      </c>
      <c r="Y558" s="6">
        <f t="shared" si="70"/>
        <v>1.8659405782013295E-2</v>
      </c>
      <c r="AA558">
        <v>218979</v>
      </c>
      <c r="AB558">
        <v>28132</v>
      </c>
      <c r="AD558" t="s">
        <v>8</v>
      </c>
      <c r="AE558">
        <v>103</v>
      </c>
      <c r="AF558">
        <v>7</v>
      </c>
      <c r="AG558" s="11" t="s">
        <v>19896</v>
      </c>
      <c r="AI558" t="s">
        <v>19895</v>
      </c>
      <c r="AK558" t="s">
        <v>19894</v>
      </c>
      <c r="AL558">
        <v>25</v>
      </c>
      <c r="AM558" s="5">
        <f t="shared" si="74"/>
        <v>1.7857142857142858</v>
      </c>
      <c r="AN558" s="4">
        <f t="shared" si="71"/>
        <v>2.7046032347054689E-3</v>
      </c>
      <c r="AO558" s="3"/>
      <c r="AP558">
        <v>0</v>
      </c>
      <c r="AR558" t="s">
        <v>64</v>
      </c>
      <c r="AT558" s="2">
        <v>2.5459999999999998</v>
      </c>
      <c r="AU558" s="1">
        <f t="shared" si="75"/>
        <v>1.3872965017820946</v>
      </c>
      <c r="AV558" s="1">
        <f t="shared" si="76"/>
        <v>1.0682004508359382</v>
      </c>
      <c r="AW558" s="1">
        <f t="shared" si="77"/>
        <v>0.74910439988978161</v>
      </c>
    </row>
    <row r="559" spans="1:49" x14ac:dyDescent="0.2">
      <c r="A559">
        <v>557</v>
      </c>
      <c r="B559" t="s">
        <v>19893</v>
      </c>
      <c r="C559" t="s">
        <v>19892</v>
      </c>
      <c r="F559" t="s">
        <v>19891</v>
      </c>
      <c r="G559" t="s">
        <v>19</v>
      </c>
      <c r="H559" t="s">
        <v>18</v>
      </c>
      <c r="I559" t="s">
        <v>3160</v>
      </c>
      <c r="J559">
        <v>60001558</v>
      </c>
      <c r="K559" t="s">
        <v>4733</v>
      </c>
      <c r="L559" t="s">
        <v>956</v>
      </c>
      <c r="M559" t="s">
        <v>776</v>
      </c>
      <c r="N559">
        <v>1</v>
      </c>
      <c r="O559" t="s">
        <v>19890</v>
      </c>
      <c r="P559">
        <v>57203597094</v>
      </c>
      <c r="Q559">
        <v>60001558</v>
      </c>
      <c r="R559" s="7">
        <v>39559</v>
      </c>
      <c r="S559" s="8">
        <f t="shared" si="72"/>
        <v>2008</v>
      </c>
      <c r="T559" s="8">
        <v>2008</v>
      </c>
      <c r="U559" s="8">
        <f t="shared" si="73"/>
        <v>14</v>
      </c>
      <c r="V559" s="7">
        <v>2008</v>
      </c>
      <c r="W559" t="s">
        <v>289</v>
      </c>
      <c r="X559" s="2">
        <v>0.375</v>
      </c>
      <c r="Y559" s="6">
        <f t="shared" si="70"/>
        <v>1.0010410827260351E-2</v>
      </c>
      <c r="AA559">
        <v>135194</v>
      </c>
      <c r="AB559">
        <v>24918</v>
      </c>
      <c r="AD559" t="s">
        <v>8</v>
      </c>
      <c r="AE559">
        <v>44</v>
      </c>
      <c r="AF559">
        <v>8</v>
      </c>
      <c r="AH559" t="s">
        <v>19889</v>
      </c>
      <c r="AI559" t="s">
        <v>19888</v>
      </c>
      <c r="AK559" t="s">
        <v>19887</v>
      </c>
      <c r="AL559">
        <v>0</v>
      </c>
      <c r="AM559" s="5">
        <f t="shared" si="74"/>
        <v>0</v>
      </c>
      <c r="AN559" s="4">
        <f t="shared" si="71"/>
        <v>0</v>
      </c>
      <c r="AO559" s="3"/>
      <c r="AP559">
        <v>0</v>
      </c>
      <c r="AR559" t="s">
        <v>64</v>
      </c>
      <c r="AT559" s="2">
        <v>1.3140000000000001</v>
      </c>
      <c r="AU559" s="1">
        <f t="shared" si="75"/>
        <v>0.70072875790822453</v>
      </c>
      <c r="AV559" s="1">
        <f t="shared" si="76"/>
        <v>0.5005205413630176</v>
      </c>
      <c r="AW559" s="1">
        <f t="shared" si="77"/>
        <v>0.30031232481781051</v>
      </c>
    </row>
    <row r="560" spans="1:49" x14ac:dyDescent="0.2">
      <c r="A560">
        <v>558</v>
      </c>
      <c r="B560" t="s">
        <v>19886</v>
      </c>
      <c r="F560" t="s">
        <v>19885</v>
      </c>
      <c r="G560" t="s">
        <v>19</v>
      </c>
      <c r="H560" t="s">
        <v>18</v>
      </c>
      <c r="I560" t="s">
        <v>19884</v>
      </c>
      <c r="J560" t="s">
        <v>19883</v>
      </c>
      <c r="K560" t="s">
        <v>19882</v>
      </c>
      <c r="L560" t="s">
        <v>19881</v>
      </c>
      <c r="M560" t="s">
        <v>12837</v>
      </c>
      <c r="N560">
        <v>4</v>
      </c>
      <c r="O560" t="s">
        <v>19880</v>
      </c>
      <c r="P560" t="s">
        <v>19879</v>
      </c>
      <c r="Q560" t="s">
        <v>19878</v>
      </c>
      <c r="R560" s="7">
        <v>39559</v>
      </c>
      <c r="S560" s="8">
        <f t="shared" si="72"/>
        <v>2008</v>
      </c>
      <c r="T560" s="8">
        <v>2008</v>
      </c>
      <c r="U560" s="8">
        <f t="shared" si="73"/>
        <v>14</v>
      </c>
      <c r="V560" s="7">
        <v>2008</v>
      </c>
      <c r="W560" t="s">
        <v>19804</v>
      </c>
      <c r="X560" s="2">
        <v>0.22500000000000001</v>
      </c>
      <c r="Y560" s="6">
        <f t="shared" si="70"/>
        <v>6.0062464963562111E-3</v>
      </c>
      <c r="AA560">
        <v>13000632</v>
      </c>
      <c r="AB560">
        <v>22933</v>
      </c>
      <c r="AC560">
        <v>13036203</v>
      </c>
      <c r="AD560" t="s">
        <v>8</v>
      </c>
      <c r="AE560">
        <v>16</v>
      </c>
      <c r="AF560">
        <v>1</v>
      </c>
      <c r="AH560" t="s">
        <v>19877</v>
      </c>
      <c r="AI560" t="s">
        <v>19876</v>
      </c>
      <c r="AJ560" t="s">
        <v>19875</v>
      </c>
      <c r="AK560" t="s">
        <v>19874</v>
      </c>
      <c r="AL560">
        <v>8</v>
      </c>
      <c r="AM560" s="5">
        <f t="shared" si="74"/>
        <v>0.5714285714285714</v>
      </c>
      <c r="AN560" s="4">
        <f t="shared" si="71"/>
        <v>8.6547303510574997E-4</v>
      </c>
      <c r="AO560" s="3"/>
      <c r="AP560">
        <v>0</v>
      </c>
      <c r="AR560" t="s">
        <v>64</v>
      </c>
      <c r="AT560" s="2" t="s">
        <v>0</v>
      </c>
      <c r="AU560" s="1">
        <f t="shared" si="75"/>
        <v>0.44640144579810731</v>
      </c>
      <c r="AV560" s="1">
        <f t="shared" si="76"/>
        <v>0.34358597657309808</v>
      </c>
      <c r="AW560" s="1">
        <f t="shared" si="77"/>
        <v>0.24077050734808886</v>
      </c>
    </row>
    <row r="561" spans="1:49" x14ac:dyDescent="0.2">
      <c r="A561">
        <v>559</v>
      </c>
      <c r="B561" t="s">
        <v>19873</v>
      </c>
      <c r="C561" t="s">
        <v>19872</v>
      </c>
      <c r="F561" t="s">
        <v>19871</v>
      </c>
      <c r="G561" t="s">
        <v>19</v>
      </c>
      <c r="H561" t="s">
        <v>18</v>
      </c>
      <c r="I561" t="s">
        <v>19870</v>
      </c>
      <c r="J561" t="s">
        <v>19869</v>
      </c>
      <c r="K561" t="s">
        <v>19868</v>
      </c>
      <c r="L561" t="s">
        <v>19867</v>
      </c>
      <c r="M561" t="s">
        <v>19866</v>
      </c>
      <c r="N561">
        <v>4</v>
      </c>
      <c r="O561" t="s">
        <v>19865</v>
      </c>
      <c r="P561" t="s">
        <v>19864</v>
      </c>
      <c r="Q561" t="s">
        <v>19863</v>
      </c>
      <c r="R561" s="7">
        <v>39559</v>
      </c>
      <c r="S561" s="8">
        <f t="shared" si="72"/>
        <v>2008</v>
      </c>
      <c r="T561" s="8">
        <v>2008</v>
      </c>
      <c r="U561" s="8">
        <f t="shared" si="73"/>
        <v>14</v>
      </c>
      <c r="V561" s="7">
        <v>2008</v>
      </c>
      <c r="W561" t="s">
        <v>12349</v>
      </c>
      <c r="X561" s="2">
        <v>0.35499999999999998</v>
      </c>
      <c r="Y561" s="6">
        <f t="shared" si="70"/>
        <v>9.4765222498064648E-3</v>
      </c>
      <c r="AA561">
        <v>17518628</v>
      </c>
      <c r="AB561">
        <v>5300152202</v>
      </c>
      <c r="AD561" t="s">
        <v>8</v>
      </c>
      <c r="AE561">
        <v>2</v>
      </c>
      <c r="AF561">
        <v>3</v>
      </c>
      <c r="AH561" t="s">
        <v>19862</v>
      </c>
      <c r="AI561" t="s">
        <v>19861</v>
      </c>
      <c r="AK561" t="s">
        <v>19860</v>
      </c>
      <c r="AL561">
        <v>12</v>
      </c>
      <c r="AM561" s="5">
        <f t="shared" si="74"/>
        <v>0.8571428571428571</v>
      </c>
      <c r="AN561" s="4">
        <f t="shared" si="71"/>
        <v>1.2982095526586248E-3</v>
      </c>
      <c r="AO561" s="3"/>
      <c r="AP561">
        <v>0</v>
      </c>
      <c r="AR561" t="s">
        <v>64</v>
      </c>
      <c r="AT561" s="2">
        <v>1.542</v>
      </c>
      <c r="AU561" s="1">
        <f t="shared" si="75"/>
        <v>0.70230284406621124</v>
      </c>
      <c r="AV561" s="1">
        <f t="shared" si="76"/>
        <v>0.53873659012325448</v>
      </c>
      <c r="AW561" s="1">
        <f t="shared" si="77"/>
        <v>0.37517033618029766</v>
      </c>
    </row>
    <row r="562" spans="1:49" x14ac:dyDescent="0.2">
      <c r="A562">
        <v>560</v>
      </c>
      <c r="B562" t="s">
        <v>19859</v>
      </c>
      <c r="C562" t="s">
        <v>19858</v>
      </c>
      <c r="F562" t="s">
        <v>19857</v>
      </c>
      <c r="G562" t="s">
        <v>19</v>
      </c>
      <c r="H562" t="s">
        <v>18</v>
      </c>
      <c r="I562" t="s">
        <v>19856</v>
      </c>
      <c r="J562" t="s">
        <v>19855</v>
      </c>
      <c r="K562" t="s">
        <v>19854</v>
      </c>
      <c r="L562" t="s">
        <v>19853</v>
      </c>
      <c r="M562" t="s">
        <v>1433</v>
      </c>
      <c r="N562">
        <v>6</v>
      </c>
      <c r="O562" t="s">
        <v>19852</v>
      </c>
      <c r="P562" t="s">
        <v>19851</v>
      </c>
      <c r="Q562" t="s">
        <v>19850</v>
      </c>
      <c r="R562" s="7">
        <v>39559</v>
      </c>
      <c r="S562" s="8">
        <f t="shared" si="72"/>
        <v>2008</v>
      </c>
      <c r="T562" s="8">
        <v>2008</v>
      </c>
      <c r="U562" s="8">
        <f t="shared" si="73"/>
        <v>14</v>
      </c>
      <c r="V562" s="7">
        <v>2008</v>
      </c>
      <c r="W562" t="s">
        <v>289</v>
      </c>
      <c r="X562" s="2">
        <v>0.375</v>
      </c>
      <c r="Y562" s="6">
        <f t="shared" si="70"/>
        <v>1.0010410827260351E-2</v>
      </c>
      <c r="AA562">
        <v>135194</v>
      </c>
      <c r="AB562">
        <v>24918</v>
      </c>
      <c r="AD562" t="s">
        <v>8</v>
      </c>
      <c r="AE562">
        <v>44</v>
      </c>
      <c r="AF562">
        <v>8</v>
      </c>
      <c r="AH562" t="s">
        <v>19849</v>
      </c>
      <c r="AI562" t="s">
        <v>19848</v>
      </c>
      <c r="AK562" t="s">
        <v>19847</v>
      </c>
      <c r="AL562">
        <v>28</v>
      </c>
      <c r="AM562" s="5">
        <f t="shared" si="74"/>
        <v>2</v>
      </c>
      <c r="AN562" s="4">
        <f t="shared" si="71"/>
        <v>3.0291556228701248E-3</v>
      </c>
      <c r="AO562" s="3"/>
      <c r="AP562">
        <v>0</v>
      </c>
      <c r="AR562" t="s">
        <v>64</v>
      </c>
      <c r="AT562" s="2">
        <v>1.3140000000000001</v>
      </c>
      <c r="AU562" s="1">
        <f t="shared" si="75"/>
        <v>0.79160342659432836</v>
      </c>
      <c r="AV562" s="1">
        <f t="shared" si="76"/>
        <v>0.65197832250652388</v>
      </c>
      <c r="AW562" s="1">
        <f t="shared" si="77"/>
        <v>0.51235321841871928</v>
      </c>
    </row>
    <row r="563" spans="1:49" x14ac:dyDescent="0.2">
      <c r="A563">
        <v>561</v>
      </c>
      <c r="B563" t="s">
        <v>19846</v>
      </c>
      <c r="F563" t="s">
        <v>19845</v>
      </c>
      <c r="G563" t="s">
        <v>19</v>
      </c>
      <c r="H563" t="s">
        <v>18</v>
      </c>
      <c r="I563" t="s">
        <v>19844</v>
      </c>
      <c r="J563">
        <v>60032882</v>
      </c>
      <c r="K563" t="s">
        <v>19843</v>
      </c>
      <c r="L563" t="s">
        <v>19661</v>
      </c>
      <c r="M563" t="s">
        <v>14559</v>
      </c>
      <c r="N563">
        <v>4</v>
      </c>
      <c r="O563" t="s">
        <v>19842</v>
      </c>
      <c r="P563" t="s">
        <v>19841</v>
      </c>
      <c r="Q563" t="s">
        <v>19840</v>
      </c>
      <c r="R563" s="7">
        <v>39559</v>
      </c>
      <c r="S563" s="8">
        <f t="shared" si="72"/>
        <v>2008</v>
      </c>
      <c r="T563" s="8">
        <v>2008</v>
      </c>
      <c r="U563" s="8">
        <f t="shared" si="73"/>
        <v>14</v>
      </c>
      <c r="V563" s="7">
        <v>2008</v>
      </c>
      <c r="W563" t="s">
        <v>19804</v>
      </c>
      <c r="X563" s="2">
        <v>0.22500000000000001</v>
      </c>
      <c r="Y563" s="6">
        <f t="shared" si="70"/>
        <v>6.0062464963562111E-3</v>
      </c>
      <c r="AA563">
        <v>13000632</v>
      </c>
      <c r="AB563">
        <v>22933</v>
      </c>
      <c r="AC563">
        <v>13036203</v>
      </c>
      <c r="AD563" t="s">
        <v>8</v>
      </c>
      <c r="AE563">
        <v>16</v>
      </c>
      <c r="AF563">
        <v>1</v>
      </c>
      <c r="AH563" s="10">
        <v>43647</v>
      </c>
      <c r="AI563" t="s">
        <v>19839</v>
      </c>
      <c r="AK563" t="s">
        <v>19838</v>
      </c>
      <c r="AL563">
        <v>3</v>
      </c>
      <c r="AM563" s="5">
        <f t="shared" si="74"/>
        <v>0.21428571428571427</v>
      </c>
      <c r="AN563" s="4">
        <f t="shared" si="71"/>
        <v>3.2455238816465621E-4</v>
      </c>
      <c r="AO563" s="3"/>
      <c r="AP563">
        <v>0</v>
      </c>
      <c r="AR563" t="s">
        <v>64</v>
      </c>
      <c r="AT563" s="2" t="s">
        <v>0</v>
      </c>
      <c r="AU563" s="1">
        <f t="shared" si="75"/>
        <v>0.43017382638987445</v>
      </c>
      <c r="AV563" s="1">
        <f t="shared" si="76"/>
        <v>0.31653994422604337</v>
      </c>
      <c r="AW563" s="1">
        <f t="shared" si="77"/>
        <v>0.20290606206221229</v>
      </c>
    </row>
    <row r="564" spans="1:49" x14ac:dyDescent="0.2">
      <c r="A564">
        <v>562</v>
      </c>
      <c r="B564" t="s">
        <v>19837</v>
      </c>
      <c r="C564" t="s">
        <v>19836</v>
      </c>
      <c r="F564" t="s">
        <v>19835</v>
      </c>
      <c r="G564" t="s">
        <v>19</v>
      </c>
      <c r="H564" t="s">
        <v>18</v>
      </c>
      <c r="I564" t="s">
        <v>19834</v>
      </c>
      <c r="J564" t="s">
        <v>19833</v>
      </c>
      <c r="K564" t="s">
        <v>19832</v>
      </c>
      <c r="L564" t="s">
        <v>19831</v>
      </c>
      <c r="M564" t="s">
        <v>19830</v>
      </c>
      <c r="N564">
        <v>4</v>
      </c>
      <c r="O564" t="s">
        <v>19829</v>
      </c>
      <c r="P564" t="s">
        <v>19828</v>
      </c>
      <c r="Q564" t="s">
        <v>19827</v>
      </c>
      <c r="R564" s="7">
        <v>39559</v>
      </c>
      <c r="S564" s="8">
        <f t="shared" si="72"/>
        <v>2008</v>
      </c>
      <c r="T564" s="8">
        <v>2008</v>
      </c>
      <c r="U564" s="8">
        <f t="shared" si="73"/>
        <v>14</v>
      </c>
      <c r="V564" s="7">
        <v>2008</v>
      </c>
      <c r="W564" t="s">
        <v>12349</v>
      </c>
      <c r="X564" s="2">
        <v>0.35499999999999998</v>
      </c>
      <c r="Y564" s="6">
        <f t="shared" si="70"/>
        <v>9.4765222498064648E-3</v>
      </c>
      <c r="AA564">
        <v>17518628</v>
      </c>
      <c r="AB564">
        <v>5300152202</v>
      </c>
      <c r="AD564" t="s">
        <v>8</v>
      </c>
      <c r="AE564">
        <v>2</v>
      </c>
      <c r="AF564">
        <v>3</v>
      </c>
      <c r="AH564" t="s">
        <v>19826</v>
      </c>
      <c r="AI564" t="s">
        <v>19825</v>
      </c>
      <c r="AK564" t="s">
        <v>19824</v>
      </c>
      <c r="AL564">
        <v>19</v>
      </c>
      <c r="AM564" s="5">
        <f t="shared" si="74"/>
        <v>1.3571428571428572</v>
      </c>
      <c r="AN564" s="4">
        <f t="shared" si="71"/>
        <v>2.0554984583761563E-3</v>
      </c>
      <c r="AO564" s="3"/>
      <c r="AP564">
        <v>0</v>
      </c>
      <c r="AR564" t="s">
        <v>64</v>
      </c>
      <c r="AT564" s="2">
        <v>1.542</v>
      </c>
      <c r="AU564" s="1">
        <f t="shared" si="75"/>
        <v>0.72502151123773717</v>
      </c>
      <c r="AV564" s="1">
        <f t="shared" si="76"/>
        <v>0.57660103540913099</v>
      </c>
      <c r="AW564" s="1">
        <f t="shared" si="77"/>
        <v>0.42818055958052487</v>
      </c>
    </row>
    <row r="565" spans="1:49" x14ac:dyDescent="0.2">
      <c r="A565">
        <v>563</v>
      </c>
      <c r="B565" t="s">
        <v>19823</v>
      </c>
      <c r="C565" t="s">
        <v>19822</v>
      </c>
      <c r="F565" t="s">
        <v>19821</v>
      </c>
      <c r="G565" t="s">
        <v>19</v>
      </c>
      <c r="H565" t="s">
        <v>18</v>
      </c>
      <c r="I565" t="s">
        <v>19820</v>
      </c>
      <c r="J565">
        <v>60005273</v>
      </c>
      <c r="K565" t="s">
        <v>12342</v>
      </c>
      <c r="L565" t="s">
        <v>777</v>
      </c>
      <c r="M565" t="s">
        <v>776</v>
      </c>
      <c r="N565">
        <v>4</v>
      </c>
      <c r="O565" t="s">
        <v>19819</v>
      </c>
      <c r="P565" t="s">
        <v>19818</v>
      </c>
      <c r="Q565" t="s">
        <v>19817</v>
      </c>
      <c r="R565" s="7">
        <v>39559</v>
      </c>
      <c r="S565" s="8">
        <f t="shared" si="72"/>
        <v>2008</v>
      </c>
      <c r="T565" s="8">
        <v>2008</v>
      </c>
      <c r="U565" s="8">
        <f t="shared" si="73"/>
        <v>14</v>
      </c>
      <c r="V565" s="7">
        <v>2008</v>
      </c>
      <c r="W565" t="s">
        <v>289</v>
      </c>
      <c r="X565" s="2">
        <v>0.375</v>
      </c>
      <c r="Y565" s="6">
        <f t="shared" si="70"/>
        <v>1.0010410827260351E-2</v>
      </c>
      <c r="AA565">
        <v>135194</v>
      </c>
      <c r="AB565">
        <v>24918</v>
      </c>
      <c r="AD565" t="s">
        <v>8</v>
      </c>
      <c r="AE565">
        <v>44</v>
      </c>
      <c r="AF565">
        <v>8</v>
      </c>
      <c r="AH565" t="s">
        <v>19816</v>
      </c>
      <c r="AI565" t="s">
        <v>19815</v>
      </c>
      <c r="AK565" t="s">
        <v>19814</v>
      </c>
      <c r="AL565">
        <v>24</v>
      </c>
      <c r="AM565" s="5">
        <f t="shared" si="74"/>
        <v>1.7142857142857142</v>
      </c>
      <c r="AN565" s="4">
        <f t="shared" si="71"/>
        <v>2.5964191053172497E-3</v>
      </c>
      <c r="AO565" s="3"/>
      <c r="AP565">
        <v>0</v>
      </c>
      <c r="AR565" t="s">
        <v>64</v>
      </c>
      <c r="AT565" s="2">
        <v>1.3140000000000001</v>
      </c>
      <c r="AU565" s="1">
        <f t="shared" si="75"/>
        <v>0.77862133106774201</v>
      </c>
      <c r="AV565" s="1">
        <f t="shared" si="76"/>
        <v>0.63034149662888006</v>
      </c>
      <c r="AW565" s="1">
        <f t="shared" si="77"/>
        <v>0.48206166219001795</v>
      </c>
    </row>
    <row r="566" spans="1:49" x14ac:dyDescent="0.2">
      <c r="A566">
        <v>564</v>
      </c>
      <c r="B566" t="s">
        <v>19813</v>
      </c>
      <c r="F566" t="s">
        <v>19812</v>
      </c>
      <c r="G566" t="s">
        <v>19</v>
      </c>
      <c r="H566" t="s">
        <v>18</v>
      </c>
      <c r="I566" t="s">
        <v>19811</v>
      </c>
      <c r="J566" t="s">
        <v>19810</v>
      </c>
      <c r="K566" t="s">
        <v>19809</v>
      </c>
      <c r="L566" t="s">
        <v>19808</v>
      </c>
      <c r="M566" t="s">
        <v>1388</v>
      </c>
      <c r="N566">
        <v>2</v>
      </c>
      <c r="O566" t="s">
        <v>19807</v>
      </c>
      <c r="P566" t="s">
        <v>19806</v>
      </c>
      <c r="Q566" t="s">
        <v>19805</v>
      </c>
      <c r="R566" s="7">
        <v>39559</v>
      </c>
      <c r="S566" s="8">
        <f t="shared" si="72"/>
        <v>2008</v>
      </c>
      <c r="T566" s="8">
        <v>2008</v>
      </c>
      <c r="U566" s="8">
        <f t="shared" si="73"/>
        <v>14</v>
      </c>
      <c r="V566" s="7">
        <v>2008</v>
      </c>
      <c r="W566" t="s">
        <v>19804</v>
      </c>
      <c r="X566" s="2">
        <v>0.22500000000000001</v>
      </c>
      <c r="Y566" s="6">
        <f t="shared" si="70"/>
        <v>6.0062464963562111E-3</v>
      </c>
      <c r="AA566">
        <v>13000632</v>
      </c>
      <c r="AB566">
        <v>22933</v>
      </c>
      <c r="AC566">
        <v>13036203</v>
      </c>
      <c r="AD566" t="s">
        <v>8</v>
      </c>
      <c r="AE566">
        <v>16</v>
      </c>
      <c r="AF566">
        <v>1</v>
      </c>
      <c r="AH566" t="s">
        <v>19803</v>
      </c>
      <c r="AI566" t="s">
        <v>19802</v>
      </c>
      <c r="AJ566" t="s">
        <v>19801</v>
      </c>
      <c r="AK566" t="s">
        <v>19800</v>
      </c>
      <c r="AL566">
        <v>19</v>
      </c>
      <c r="AM566" s="5">
        <f t="shared" si="74"/>
        <v>1.3571428571428572</v>
      </c>
      <c r="AN566" s="4">
        <f t="shared" si="71"/>
        <v>2.0554984583761563E-3</v>
      </c>
      <c r="AO566" s="3"/>
      <c r="AP566">
        <v>0</v>
      </c>
      <c r="AR566" t="s">
        <v>64</v>
      </c>
      <c r="AT566" s="2" t="s">
        <v>0</v>
      </c>
      <c r="AU566" s="1">
        <f t="shared" si="75"/>
        <v>0.48210220849621949</v>
      </c>
      <c r="AV566" s="1">
        <f t="shared" si="76"/>
        <v>0.40308724773661836</v>
      </c>
      <c r="AW566" s="1">
        <f t="shared" si="77"/>
        <v>0.32407228697701729</v>
      </c>
    </row>
    <row r="567" spans="1:49" x14ac:dyDescent="0.2">
      <c r="A567">
        <v>565</v>
      </c>
      <c r="B567" t="s">
        <v>19799</v>
      </c>
      <c r="C567" t="s">
        <v>19798</v>
      </c>
      <c r="F567" t="s">
        <v>19797</v>
      </c>
      <c r="G567" t="s">
        <v>19</v>
      </c>
      <c r="H567" t="s">
        <v>18</v>
      </c>
      <c r="I567" t="s">
        <v>19796</v>
      </c>
      <c r="J567">
        <v>60022109</v>
      </c>
      <c r="K567" t="s">
        <v>10217</v>
      </c>
      <c r="L567" t="s">
        <v>10216</v>
      </c>
      <c r="M567" t="s">
        <v>378</v>
      </c>
      <c r="N567">
        <v>6</v>
      </c>
      <c r="O567" t="s">
        <v>19795</v>
      </c>
      <c r="P567" t="s">
        <v>19794</v>
      </c>
      <c r="Q567" t="s">
        <v>19793</v>
      </c>
      <c r="R567" s="7">
        <v>39559</v>
      </c>
      <c r="S567" s="8">
        <f t="shared" si="72"/>
        <v>2008</v>
      </c>
      <c r="T567" s="8">
        <v>2008</v>
      </c>
      <c r="U567" s="8">
        <f t="shared" si="73"/>
        <v>14</v>
      </c>
      <c r="V567" s="7">
        <v>2008</v>
      </c>
      <c r="W567" t="s">
        <v>289</v>
      </c>
      <c r="X567" s="2">
        <v>0.375</v>
      </c>
      <c r="Y567" s="6">
        <f t="shared" si="70"/>
        <v>1.0010410827260351E-2</v>
      </c>
      <c r="AA567">
        <v>135194</v>
      </c>
      <c r="AB567">
        <v>24918</v>
      </c>
      <c r="AD567" t="s">
        <v>8</v>
      </c>
      <c r="AE567">
        <v>44</v>
      </c>
      <c r="AF567">
        <v>8</v>
      </c>
      <c r="AH567" t="s">
        <v>19792</v>
      </c>
      <c r="AI567" t="s">
        <v>19791</v>
      </c>
      <c r="AK567" t="s">
        <v>19790</v>
      </c>
      <c r="AL567">
        <v>39</v>
      </c>
      <c r="AM567" s="5">
        <f t="shared" si="74"/>
        <v>2.7857142857142856</v>
      </c>
      <c r="AN567" s="4">
        <f t="shared" si="71"/>
        <v>4.2191810461405313E-3</v>
      </c>
      <c r="AO567" s="3"/>
      <c r="AP567">
        <v>0</v>
      </c>
      <c r="AR567" t="s">
        <v>64</v>
      </c>
      <c r="AT567" s="2">
        <v>1.3140000000000001</v>
      </c>
      <c r="AU567" s="1">
        <f t="shared" si="75"/>
        <v>0.82730418929244043</v>
      </c>
      <c r="AV567" s="1">
        <f t="shared" si="76"/>
        <v>0.7114795936700441</v>
      </c>
      <c r="AW567" s="1">
        <f t="shared" si="77"/>
        <v>0.59565499804764765</v>
      </c>
    </row>
    <row r="568" spans="1:49" x14ac:dyDescent="0.2">
      <c r="A568">
        <v>566</v>
      </c>
      <c r="B568" t="s">
        <v>19789</v>
      </c>
      <c r="C568" t="s">
        <v>19788</v>
      </c>
      <c r="F568" t="s">
        <v>19787</v>
      </c>
      <c r="G568" t="s">
        <v>19</v>
      </c>
      <c r="H568" t="s">
        <v>18</v>
      </c>
      <c r="I568" t="s">
        <v>18145</v>
      </c>
      <c r="J568">
        <v>60025578</v>
      </c>
      <c r="K568" t="s">
        <v>202</v>
      </c>
      <c r="L568" t="s">
        <v>201</v>
      </c>
      <c r="M568" t="s">
        <v>200</v>
      </c>
      <c r="N568">
        <v>4</v>
      </c>
      <c r="O568" t="s">
        <v>19786</v>
      </c>
      <c r="P568" t="s">
        <v>19785</v>
      </c>
      <c r="Q568" t="s">
        <v>197</v>
      </c>
      <c r="R568" s="7">
        <v>39559</v>
      </c>
      <c r="S568" s="8">
        <f t="shared" si="72"/>
        <v>2008</v>
      </c>
      <c r="T568" s="8">
        <v>2008</v>
      </c>
      <c r="U568" s="8">
        <f t="shared" si="73"/>
        <v>14</v>
      </c>
      <c r="V568" s="7">
        <v>2008</v>
      </c>
      <c r="W568" t="s">
        <v>289</v>
      </c>
      <c r="X568" s="2">
        <v>0.375</v>
      </c>
      <c r="Y568" s="6">
        <f t="shared" si="70"/>
        <v>1.0010410827260351E-2</v>
      </c>
      <c r="AA568">
        <v>135194</v>
      </c>
      <c r="AB568">
        <v>24918</v>
      </c>
      <c r="AD568" t="s">
        <v>8</v>
      </c>
      <c r="AE568">
        <v>44</v>
      </c>
      <c r="AF568">
        <v>8</v>
      </c>
      <c r="AH568" t="s">
        <v>19784</v>
      </c>
      <c r="AI568" t="s">
        <v>19783</v>
      </c>
      <c r="AK568" t="s">
        <v>19782</v>
      </c>
      <c r="AL568">
        <v>13</v>
      </c>
      <c r="AM568" s="5">
        <f t="shared" si="74"/>
        <v>0.9285714285714286</v>
      </c>
      <c r="AN568" s="4">
        <f t="shared" si="71"/>
        <v>1.4063936820468438E-3</v>
      </c>
      <c r="AO568" s="3"/>
      <c r="AP568">
        <v>0</v>
      </c>
      <c r="AR568" t="s">
        <v>64</v>
      </c>
      <c r="AT568" s="2">
        <v>1.3140000000000001</v>
      </c>
      <c r="AU568" s="1">
        <f t="shared" si="75"/>
        <v>0.74292056836962983</v>
      </c>
      <c r="AV568" s="1">
        <f t="shared" si="76"/>
        <v>0.57084022546535973</v>
      </c>
      <c r="AW568" s="1">
        <f t="shared" si="77"/>
        <v>0.39875988256108957</v>
      </c>
    </row>
    <row r="569" spans="1:49" x14ac:dyDescent="0.2">
      <c r="A569">
        <v>567</v>
      </c>
      <c r="B569" t="s">
        <v>19781</v>
      </c>
      <c r="C569" t="s">
        <v>19780</v>
      </c>
      <c r="D569" t="s">
        <v>19779</v>
      </c>
      <c r="F569" t="s">
        <v>19778</v>
      </c>
      <c r="G569" t="s">
        <v>19</v>
      </c>
      <c r="H569" t="s">
        <v>18</v>
      </c>
      <c r="I569" t="s">
        <v>19777</v>
      </c>
      <c r="J569">
        <v>60027856</v>
      </c>
      <c r="K569" t="s">
        <v>13893</v>
      </c>
      <c r="L569" t="s">
        <v>13892</v>
      </c>
      <c r="M569" t="s">
        <v>102</v>
      </c>
      <c r="N569">
        <v>4</v>
      </c>
      <c r="O569" t="s">
        <v>19776</v>
      </c>
      <c r="P569" t="s">
        <v>19775</v>
      </c>
      <c r="Q569" t="s">
        <v>19774</v>
      </c>
      <c r="R569" s="7">
        <v>39558</v>
      </c>
      <c r="S569" s="8">
        <f t="shared" si="72"/>
        <v>2008</v>
      </c>
      <c r="T569" s="8">
        <v>2008</v>
      </c>
      <c r="U569" s="8">
        <f t="shared" si="73"/>
        <v>14</v>
      </c>
      <c r="V569" s="7">
        <v>39558</v>
      </c>
      <c r="W569" t="s">
        <v>19773</v>
      </c>
      <c r="X569" s="2">
        <v>0.54900000000000004</v>
      </c>
      <c r="Y569" s="6">
        <f t="shared" si="70"/>
        <v>1.4655241451109155E-2</v>
      </c>
      <c r="AA569">
        <v>3672530</v>
      </c>
      <c r="AB569">
        <v>18094</v>
      </c>
      <c r="AD569" t="s">
        <v>8</v>
      </c>
      <c r="AE569">
        <v>203</v>
      </c>
      <c r="AF569">
        <v>3</v>
      </c>
      <c r="AH569" t="s">
        <v>19772</v>
      </c>
      <c r="AI569" t="s">
        <v>19771</v>
      </c>
      <c r="AJ569" t="s">
        <v>19770</v>
      </c>
      <c r="AK569" t="s">
        <v>19769</v>
      </c>
      <c r="AL569">
        <v>11</v>
      </c>
      <c r="AM569" s="5">
        <f t="shared" si="74"/>
        <v>0.7857142857142857</v>
      </c>
      <c r="AN569" s="4">
        <f t="shared" si="71"/>
        <v>1.1900254232704063E-3</v>
      </c>
      <c r="AO569" s="3"/>
      <c r="AP569">
        <v>0</v>
      </c>
      <c r="AR569" t="s">
        <v>19768</v>
      </c>
      <c r="AT569" s="2" t="s">
        <v>0</v>
      </c>
      <c r="AU569" s="1">
        <f t="shared" si="75"/>
        <v>1.0615676642757528</v>
      </c>
      <c r="AV569" s="1">
        <f t="shared" si="76"/>
        <v>0.79226334371897811</v>
      </c>
      <c r="AW569" s="1">
        <f t="shared" si="77"/>
        <v>0.52295902316220311</v>
      </c>
    </row>
    <row r="570" spans="1:49" x14ac:dyDescent="0.2">
      <c r="A570">
        <v>568</v>
      </c>
      <c r="B570" t="s">
        <v>19767</v>
      </c>
      <c r="C570" t="s">
        <v>19766</v>
      </c>
      <c r="E570">
        <v>18358044</v>
      </c>
      <c r="F570" t="s">
        <v>19765</v>
      </c>
      <c r="G570" t="s">
        <v>19</v>
      </c>
      <c r="H570" t="s">
        <v>18</v>
      </c>
      <c r="I570" t="s">
        <v>19764</v>
      </c>
      <c r="J570" t="s">
        <v>19763</v>
      </c>
      <c r="K570" t="s">
        <v>19762</v>
      </c>
      <c r="L570" t="s">
        <v>19761</v>
      </c>
      <c r="M570" t="s">
        <v>19760</v>
      </c>
      <c r="N570">
        <v>8</v>
      </c>
      <c r="O570" t="s">
        <v>19759</v>
      </c>
      <c r="P570" t="s">
        <v>19758</v>
      </c>
      <c r="Q570" t="s">
        <v>19757</v>
      </c>
      <c r="R570" s="7">
        <v>39556</v>
      </c>
      <c r="S570" s="8">
        <f t="shared" si="72"/>
        <v>2008</v>
      </c>
      <c r="T570" s="8">
        <v>2008</v>
      </c>
      <c r="U570" s="8">
        <f t="shared" si="73"/>
        <v>14</v>
      </c>
      <c r="V570" s="7">
        <v>39556</v>
      </c>
      <c r="W570" t="s">
        <v>19756</v>
      </c>
      <c r="X570" s="2">
        <v>1.2</v>
      </c>
      <c r="Y570" s="6">
        <f t="shared" si="70"/>
        <v>3.2033314647233121E-2</v>
      </c>
      <c r="AA570">
        <v>223263</v>
      </c>
      <c r="AB570">
        <v>25896</v>
      </c>
      <c r="AD570" t="s">
        <v>8</v>
      </c>
      <c r="AE570">
        <v>73</v>
      </c>
      <c r="AF570">
        <v>8</v>
      </c>
      <c r="AH570" t="s">
        <v>19755</v>
      </c>
      <c r="AI570" t="s">
        <v>19754</v>
      </c>
      <c r="AK570" t="s">
        <v>19753</v>
      </c>
      <c r="AL570">
        <v>41</v>
      </c>
      <c r="AM570" s="5">
        <f t="shared" si="74"/>
        <v>2.9285714285714284</v>
      </c>
      <c r="AN570" s="4">
        <f t="shared" si="71"/>
        <v>4.435549304916968E-3</v>
      </c>
      <c r="AO570" s="3"/>
      <c r="AP570">
        <v>0</v>
      </c>
      <c r="AR570" t="s">
        <v>64</v>
      </c>
      <c r="AT570" s="2">
        <v>4.3540000000000001</v>
      </c>
      <c r="AU570" s="1">
        <f t="shared" si="75"/>
        <v>2.3753985044538273</v>
      </c>
      <c r="AV570" s="1">
        <f t="shared" si="76"/>
        <v>1.8234431976075045</v>
      </c>
      <c r="AW570" s="1">
        <f t="shared" si="77"/>
        <v>1.2714878907611815</v>
      </c>
    </row>
    <row r="571" spans="1:49" x14ac:dyDescent="0.2">
      <c r="A571">
        <v>569</v>
      </c>
      <c r="B571" t="s">
        <v>19752</v>
      </c>
      <c r="C571" t="s">
        <v>19751</v>
      </c>
      <c r="D571" t="s">
        <v>19750</v>
      </c>
      <c r="E571">
        <v>18337004</v>
      </c>
      <c r="F571" t="s">
        <v>19749</v>
      </c>
      <c r="G571" t="s">
        <v>19</v>
      </c>
      <c r="H571" t="s">
        <v>18</v>
      </c>
      <c r="I571" t="s">
        <v>19748</v>
      </c>
      <c r="J571">
        <v>60029543</v>
      </c>
      <c r="K571" t="s">
        <v>19747</v>
      </c>
      <c r="L571" t="s">
        <v>19746</v>
      </c>
      <c r="M571" t="s">
        <v>19729</v>
      </c>
      <c r="N571">
        <v>3</v>
      </c>
      <c r="O571" t="s">
        <v>19745</v>
      </c>
      <c r="P571" t="s">
        <v>19744</v>
      </c>
      <c r="Q571" t="s">
        <v>19743</v>
      </c>
      <c r="R571" s="7">
        <v>39556</v>
      </c>
      <c r="S571" s="8">
        <f t="shared" si="72"/>
        <v>2008</v>
      </c>
      <c r="T571" s="8">
        <v>2008</v>
      </c>
      <c r="U571" s="8">
        <f t="shared" si="73"/>
        <v>14</v>
      </c>
      <c r="V571" s="7">
        <v>39556</v>
      </c>
      <c r="W571" t="s">
        <v>19742</v>
      </c>
      <c r="X571" s="2">
        <v>0.94399999999999995</v>
      </c>
      <c r="Y571" s="6">
        <f t="shared" si="70"/>
        <v>2.5199540855823391E-2</v>
      </c>
      <c r="AA571">
        <v>3043940</v>
      </c>
      <c r="AB571">
        <v>18046</v>
      </c>
      <c r="AD571" t="s">
        <v>8</v>
      </c>
      <c r="AE571">
        <v>435</v>
      </c>
      <c r="AF571">
        <v>2</v>
      </c>
      <c r="AH571" t="s">
        <v>19741</v>
      </c>
      <c r="AI571" t="s">
        <v>19740</v>
      </c>
      <c r="AJ571" t="s">
        <v>19739</v>
      </c>
      <c r="AK571" t="s">
        <v>19738</v>
      </c>
      <c r="AL571">
        <v>4</v>
      </c>
      <c r="AM571" s="5">
        <f t="shared" si="74"/>
        <v>0.2857142857142857</v>
      </c>
      <c r="AN571" s="4">
        <f t="shared" si="71"/>
        <v>4.3273651755287499E-4</v>
      </c>
      <c r="AO571" s="3"/>
      <c r="AP571">
        <v>0</v>
      </c>
      <c r="AQ571" t="s">
        <v>1213</v>
      </c>
      <c r="AR571" t="s">
        <v>19737</v>
      </c>
      <c r="AS571" t="s">
        <v>1211</v>
      </c>
      <c r="AT571" s="2">
        <v>3.0459999999999998</v>
      </c>
      <c r="AU571" s="1">
        <f t="shared" si="75"/>
        <v>1.7769499554342234</v>
      </c>
      <c r="AV571" s="1">
        <f t="shared" si="76"/>
        <v>1.2816138686688132</v>
      </c>
      <c r="AW571" s="1">
        <f t="shared" si="77"/>
        <v>0.78627778190340292</v>
      </c>
    </row>
    <row r="572" spans="1:49" x14ac:dyDescent="0.2">
      <c r="A572">
        <v>570</v>
      </c>
      <c r="B572" t="s">
        <v>19736</v>
      </c>
      <c r="C572" t="s">
        <v>19735</v>
      </c>
      <c r="D572" t="s">
        <v>19734</v>
      </c>
      <c r="E572">
        <v>17761355</v>
      </c>
      <c r="F572" t="s">
        <v>19733</v>
      </c>
      <c r="G572" t="s">
        <v>19</v>
      </c>
      <c r="H572" t="s">
        <v>18</v>
      </c>
      <c r="I572" t="s">
        <v>19732</v>
      </c>
      <c r="J572">
        <v>60025670</v>
      </c>
      <c r="K572" t="s">
        <v>19731</v>
      </c>
      <c r="L572" t="s">
        <v>19730</v>
      </c>
      <c r="M572" t="s">
        <v>19729</v>
      </c>
      <c r="N572">
        <v>4</v>
      </c>
      <c r="O572" t="s">
        <v>19728</v>
      </c>
      <c r="P572" t="s">
        <v>19727</v>
      </c>
      <c r="Q572" t="s">
        <v>19726</v>
      </c>
      <c r="R572" s="7">
        <v>39556</v>
      </c>
      <c r="S572" s="8">
        <f t="shared" si="72"/>
        <v>2008</v>
      </c>
      <c r="T572" s="8">
        <v>2008</v>
      </c>
      <c r="U572" s="8">
        <f t="shared" si="73"/>
        <v>14</v>
      </c>
      <c r="V572" s="7">
        <v>39556</v>
      </c>
      <c r="W572" t="s">
        <v>19725</v>
      </c>
      <c r="X572" s="2">
        <v>1.032</v>
      </c>
      <c r="Y572" s="6">
        <f t="shared" si="70"/>
        <v>2.7548650596620487E-2</v>
      </c>
      <c r="AA572">
        <v>1761617</v>
      </c>
      <c r="AB572">
        <v>19257</v>
      </c>
      <c r="AD572" t="s">
        <v>8</v>
      </c>
      <c r="AE572">
        <v>165</v>
      </c>
      <c r="AF572">
        <v>6</v>
      </c>
      <c r="AH572" t="s">
        <v>19724</v>
      </c>
      <c r="AI572" t="s">
        <v>19723</v>
      </c>
      <c r="AJ572" t="s">
        <v>19722</v>
      </c>
      <c r="AK572" t="s">
        <v>19721</v>
      </c>
      <c r="AL572">
        <v>17</v>
      </c>
      <c r="AM572" s="5">
        <f t="shared" si="74"/>
        <v>1.2142857142857142</v>
      </c>
      <c r="AN572" s="4">
        <f t="shared" si="71"/>
        <v>1.8391301995997185E-3</v>
      </c>
      <c r="AO572" s="3"/>
      <c r="AP572">
        <v>0</v>
      </c>
      <c r="AQ572" t="s">
        <v>1213</v>
      </c>
      <c r="AR572" t="s">
        <v>19720</v>
      </c>
      <c r="AS572" t="s">
        <v>1211</v>
      </c>
      <c r="AT572" s="2">
        <v>3.5489999999999999</v>
      </c>
      <c r="AU572" s="1">
        <f t="shared" si="75"/>
        <v>1.9835794477514255</v>
      </c>
      <c r="AV572" s="1">
        <f t="shared" si="76"/>
        <v>1.4693890398110103</v>
      </c>
      <c r="AW572" s="1">
        <f t="shared" si="77"/>
        <v>0.95519863187059473</v>
      </c>
    </row>
    <row r="573" spans="1:49" x14ac:dyDescent="0.2">
      <c r="A573">
        <v>571</v>
      </c>
      <c r="B573" t="s">
        <v>19719</v>
      </c>
      <c r="C573" t="s">
        <v>19718</v>
      </c>
      <c r="E573">
        <v>18355072</v>
      </c>
      <c r="F573" t="s">
        <v>19717</v>
      </c>
      <c r="G573" t="s">
        <v>19</v>
      </c>
      <c r="H573" t="s">
        <v>18</v>
      </c>
      <c r="I573" t="s">
        <v>19716</v>
      </c>
      <c r="J573" t="s">
        <v>19715</v>
      </c>
      <c r="K573" t="s">
        <v>19714</v>
      </c>
      <c r="L573" t="s">
        <v>19713</v>
      </c>
      <c r="M573" t="s">
        <v>1433</v>
      </c>
      <c r="N573">
        <v>4</v>
      </c>
      <c r="O573" t="s">
        <v>19712</v>
      </c>
      <c r="P573" t="s">
        <v>19711</v>
      </c>
      <c r="Q573" t="s">
        <v>19710</v>
      </c>
      <c r="R573" s="7">
        <v>39555</v>
      </c>
      <c r="S573" s="8">
        <f t="shared" si="72"/>
        <v>2008</v>
      </c>
      <c r="T573" s="8">
        <v>2008</v>
      </c>
      <c r="U573" s="8">
        <f t="shared" si="73"/>
        <v>14</v>
      </c>
      <c r="V573" s="7">
        <v>39555</v>
      </c>
      <c r="W573" t="s">
        <v>19709</v>
      </c>
      <c r="X573" s="2">
        <v>1.94</v>
      </c>
      <c r="Y573" s="6">
        <f t="shared" si="70"/>
        <v>5.1787192013026881E-2</v>
      </c>
      <c r="AA573">
        <v>15237060</v>
      </c>
      <c r="AB573">
        <v>26396</v>
      </c>
      <c r="AD573" t="s">
        <v>8</v>
      </c>
      <c r="AE573">
        <v>10</v>
      </c>
      <c r="AF573">
        <v>8</v>
      </c>
      <c r="AH573" t="s">
        <v>19708</v>
      </c>
      <c r="AI573" t="s">
        <v>19707</v>
      </c>
      <c r="AK573" t="s">
        <v>19706</v>
      </c>
      <c r="AL573">
        <v>31</v>
      </c>
      <c r="AM573" s="5">
        <f t="shared" si="74"/>
        <v>2.2142857142857144</v>
      </c>
      <c r="AN573" s="4">
        <f t="shared" si="71"/>
        <v>3.3537080110347815E-3</v>
      </c>
      <c r="AO573" s="3"/>
      <c r="AP573">
        <v>0</v>
      </c>
      <c r="AR573" t="s">
        <v>64</v>
      </c>
      <c r="AT573" s="2">
        <v>6.0049999999999999</v>
      </c>
      <c r="AU573" s="1">
        <f t="shared" si="75"/>
        <v>3.7257146812429252</v>
      </c>
      <c r="AV573" s="1">
        <f t="shared" si="76"/>
        <v>2.7570450012030832</v>
      </c>
      <c r="AW573" s="1">
        <f t="shared" si="77"/>
        <v>1.7883753211632412</v>
      </c>
    </row>
    <row r="574" spans="1:49" x14ac:dyDescent="0.2">
      <c r="A574">
        <v>572</v>
      </c>
      <c r="B574" t="s">
        <v>19705</v>
      </c>
      <c r="C574" t="s">
        <v>19704</v>
      </c>
      <c r="F574" t="s">
        <v>19703</v>
      </c>
      <c r="G574" t="s">
        <v>19</v>
      </c>
      <c r="H574" t="s">
        <v>18</v>
      </c>
      <c r="I574" t="s">
        <v>19702</v>
      </c>
      <c r="J574" t="s">
        <v>19701</v>
      </c>
      <c r="K574" t="s">
        <v>19700</v>
      </c>
      <c r="L574" t="s">
        <v>19699</v>
      </c>
      <c r="M574" t="s">
        <v>11814</v>
      </c>
      <c r="N574">
        <v>5</v>
      </c>
      <c r="O574" t="s">
        <v>19698</v>
      </c>
      <c r="P574" t="s">
        <v>19697</v>
      </c>
      <c r="Q574" t="s">
        <v>19696</v>
      </c>
      <c r="R574" s="7">
        <v>39554</v>
      </c>
      <c r="S574" s="8">
        <f t="shared" si="72"/>
        <v>2008</v>
      </c>
      <c r="T574" s="8">
        <v>2008</v>
      </c>
      <c r="U574" s="8">
        <f t="shared" si="73"/>
        <v>14</v>
      </c>
      <c r="V574" s="7">
        <v>39554</v>
      </c>
      <c r="W574" t="s">
        <v>16082</v>
      </c>
      <c r="X574" s="2">
        <v>2.0070000000000001</v>
      </c>
      <c r="Y574" s="6">
        <f t="shared" si="70"/>
        <v>5.3575718747497406E-2</v>
      </c>
      <c r="AA574">
        <v>948276</v>
      </c>
      <c r="AB574">
        <v>27962</v>
      </c>
      <c r="AD574" t="s">
        <v>8</v>
      </c>
      <c r="AE574">
        <v>35</v>
      </c>
      <c r="AF574">
        <v>7</v>
      </c>
      <c r="AG574" t="s">
        <v>19695</v>
      </c>
      <c r="AI574" t="s">
        <v>19694</v>
      </c>
      <c r="AK574" t="s">
        <v>19693</v>
      </c>
      <c r="AL574">
        <v>17</v>
      </c>
      <c r="AM574" s="5">
        <f t="shared" si="74"/>
        <v>1.2142857142857142</v>
      </c>
      <c r="AN574" s="4">
        <f t="shared" si="71"/>
        <v>1.8391301995997185E-3</v>
      </c>
      <c r="AO574" s="3"/>
      <c r="AP574">
        <v>1</v>
      </c>
      <c r="AQ574" t="s">
        <v>193</v>
      </c>
      <c r="AR574" t="s">
        <v>19692</v>
      </c>
      <c r="AS574" t="s">
        <v>192</v>
      </c>
      <c r="AT574" s="2">
        <v>4.72</v>
      </c>
      <c r="AU574" s="1">
        <f t="shared" si="75"/>
        <v>3.8054742183128099</v>
      </c>
      <c r="AV574" s="1">
        <f t="shared" si="76"/>
        <v>2.7707424473548561</v>
      </c>
      <c r="AW574" s="1">
        <f t="shared" si="77"/>
        <v>1.7360106763969023</v>
      </c>
    </row>
    <row r="575" spans="1:49" x14ac:dyDescent="0.2">
      <c r="A575">
        <v>573</v>
      </c>
      <c r="B575" t="s">
        <v>19691</v>
      </c>
      <c r="C575" t="s">
        <v>19690</v>
      </c>
      <c r="E575">
        <v>18414661</v>
      </c>
      <c r="F575" t="s">
        <v>19689</v>
      </c>
      <c r="G575" t="s">
        <v>19</v>
      </c>
      <c r="H575" t="s">
        <v>18</v>
      </c>
      <c r="I575" t="s">
        <v>19688</v>
      </c>
      <c r="J575">
        <v>60033221</v>
      </c>
      <c r="K575" t="s">
        <v>19687</v>
      </c>
      <c r="L575" t="s">
        <v>6237</v>
      </c>
      <c r="M575" t="s">
        <v>2464</v>
      </c>
      <c r="N575">
        <v>2</v>
      </c>
      <c r="O575" t="s">
        <v>19686</v>
      </c>
      <c r="P575" t="s">
        <v>19685</v>
      </c>
      <c r="Q575" t="s">
        <v>19684</v>
      </c>
      <c r="R575" s="7">
        <v>39554</v>
      </c>
      <c r="S575" s="8">
        <f t="shared" si="72"/>
        <v>2008</v>
      </c>
      <c r="T575" s="8">
        <v>2008</v>
      </c>
      <c r="U575" s="8">
        <f t="shared" si="73"/>
        <v>14</v>
      </c>
      <c r="V575" s="7">
        <v>39554</v>
      </c>
      <c r="W575" t="s">
        <v>19683</v>
      </c>
      <c r="X575" s="2">
        <v>0.99</v>
      </c>
      <c r="Y575" s="6">
        <f t="shared" si="70"/>
        <v>2.6427484583967327E-2</v>
      </c>
      <c r="AB575">
        <v>10600153309</v>
      </c>
      <c r="AC575">
        <v>19326203</v>
      </c>
      <c r="AD575" t="s">
        <v>8</v>
      </c>
      <c r="AE575">
        <v>3</v>
      </c>
      <c r="AF575">
        <v>4</v>
      </c>
      <c r="AG575" t="s">
        <v>19682</v>
      </c>
      <c r="AI575" t="s">
        <v>19681</v>
      </c>
      <c r="AK575" t="s">
        <v>19680</v>
      </c>
      <c r="AL575">
        <v>1</v>
      </c>
      <c r="AM575" s="5">
        <f t="shared" si="74"/>
        <v>7.1428571428571425E-2</v>
      </c>
      <c r="AN575" s="4">
        <f t="shared" si="71"/>
        <v>1.0818412938821875E-4</v>
      </c>
      <c r="AO575" s="3"/>
      <c r="AP575">
        <v>1</v>
      </c>
      <c r="AR575" t="s">
        <v>64</v>
      </c>
      <c r="AT575" s="2">
        <v>3.24</v>
      </c>
      <c r="AU575" s="1">
        <f t="shared" si="75"/>
        <v>1.8531694447593596</v>
      </c>
      <c r="AV575" s="1">
        <f t="shared" si="76"/>
        <v>1.3267834356677772</v>
      </c>
      <c r="AW575" s="1">
        <f t="shared" si="77"/>
        <v>0.80039742657619495</v>
      </c>
    </row>
    <row r="576" spans="1:49" x14ac:dyDescent="0.2">
      <c r="A576">
        <v>574</v>
      </c>
      <c r="B576" t="s">
        <v>19679</v>
      </c>
      <c r="C576" t="s">
        <v>19678</v>
      </c>
      <c r="F576" t="s">
        <v>19677</v>
      </c>
      <c r="G576" t="s">
        <v>19</v>
      </c>
      <c r="H576" t="s">
        <v>18</v>
      </c>
      <c r="I576" t="s">
        <v>19676</v>
      </c>
      <c r="J576">
        <v>60026097</v>
      </c>
      <c r="K576" t="s">
        <v>19668</v>
      </c>
      <c r="L576" t="s">
        <v>2199</v>
      </c>
      <c r="M576" t="s">
        <v>35</v>
      </c>
      <c r="N576">
        <v>2</v>
      </c>
      <c r="O576" t="s">
        <v>19675</v>
      </c>
      <c r="P576" t="s">
        <v>19674</v>
      </c>
      <c r="Q576" t="s">
        <v>19673</v>
      </c>
      <c r="R576" s="7">
        <v>39553</v>
      </c>
      <c r="S576" s="8">
        <f t="shared" si="72"/>
        <v>2008</v>
      </c>
      <c r="T576" s="8">
        <v>2008</v>
      </c>
      <c r="U576" s="8">
        <f t="shared" si="73"/>
        <v>14</v>
      </c>
      <c r="V576" s="7">
        <v>39553</v>
      </c>
      <c r="W576" t="s">
        <v>15419</v>
      </c>
      <c r="X576" s="2">
        <v>0.81</v>
      </c>
      <c r="Y576" s="6">
        <f t="shared" si="70"/>
        <v>2.1622487386882359E-2</v>
      </c>
      <c r="AA576">
        <v>10411135</v>
      </c>
      <c r="AB576">
        <v>12116</v>
      </c>
      <c r="AD576" t="s">
        <v>8</v>
      </c>
      <c r="AE576">
        <v>20</v>
      </c>
      <c r="AF576">
        <v>8</v>
      </c>
      <c r="AH576" t="s">
        <v>19672</v>
      </c>
      <c r="AI576" t="s">
        <v>19671</v>
      </c>
      <c r="AJ576" t="s">
        <v>19670</v>
      </c>
      <c r="AK576" t="s">
        <v>19669</v>
      </c>
      <c r="AL576">
        <v>40</v>
      </c>
      <c r="AM576" s="5">
        <f t="shared" si="74"/>
        <v>2.8571428571428572</v>
      </c>
      <c r="AN576" s="4">
        <f t="shared" si="71"/>
        <v>4.3273651755287501E-3</v>
      </c>
      <c r="AO576" s="3"/>
      <c r="AP576">
        <v>0</v>
      </c>
      <c r="AR576" t="s">
        <v>64</v>
      </c>
      <c r="AS576" t="s">
        <v>19668</v>
      </c>
      <c r="AT576" s="2">
        <v>2.468</v>
      </c>
      <c r="AU576" s="1">
        <f t="shared" si="75"/>
        <v>1.6433950723476274</v>
      </c>
      <c r="AV576" s="1">
        <f t="shared" si="76"/>
        <v>1.2974926281205554</v>
      </c>
      <c r="AW576" s="1">
        <f t="shared" si="77"/>
        <v>0.95159018389348315</v>
      </c>
    </row>
    <row r="577" spans="1:49" x14ac:dyDescent="0.2">
      <c r="A577">
        <v>575</v>
      </c>
      <c r="B577" t="s">
        <v>19667</v>
      </c>
      <c r="C577" t="s">
        <v>19666</v>
      </c>
      <c r="D577" t="s">
        <v>19665</v>
      </c>
      <c r="F577" t="s">
        <v>19664</v>
      </c>
      <c r="G577" t="s">
        <v>19</v>
      </c>
      <c r="H577" t="s">
        <v>18</v>
      </c>
      <c r="I577" t="s">
        <v>19663</v>
      </c>
      <c r="J577">
        <v>60016561</v>
      </c>
      <c r="K577" t="s">
        <v>19662</v>
      </c>
      <c r="L577" t="s">
        <v>19661</v>
      </c>
      <c r="M577" t="s">
        <v>14559</v>
      </c>
      <c r="N577">
        <v>2</v>
      </c>
      <c r="O577" t="s">
        <v>19660</v>
      </c>
      <c r="P577" t="s">
        <v>19659</v>
      </c>
      <c r="Q577" t="s">
        <v>19658</v>
      </c>
      <c r="R577" s="7">
        <v>39553</v>
      </c>
      <c r="S577" s="8">
        <f t="shared" si="72"/>
        <v>2008</v>
      </c>
      <c r="T577" s="8">
        <v>2008</v>
      </c>
      <c r="U577" s="8">
        <f t="shared" si="73"/>
        <v>14</v>
      </c>
      <c r="V577" s="7">
        <v>39553</v>
      </c>
      <c r="W577" t="s">
        <v>19657</v>
      </c>
      <c r="X577" s="2">
        <v>0.85</v>
      </c>
      <c r="Y577" s="6">
        <f t="shared" si="70"/>
        <v>2.2690264541790128E-2</v>
      </c>
      <c r="AA577">
        <v>9215107</v>
      </c>
      <c r="AB577">
        <v>17812</v>
      </c>
      <c r="AD577" t="s">
        <v>8</v>
      </c>
      <c r="AE577">
        <v>149</v>
      </c>
      <c r="AF577">
        <v>3</v>
      </c>
      <c r="AH577" t="s">
        <v>19656</v>
      </c>
      <c r="AI577" t="s">
        <v>19655</v>
      </c>
      <c r="AJ577" t="s">
        <v>19654</v>
      </c>
      <c r="AK577" t="s">
        <v>19653</v>
      </c>
      <c r="AL577">
        <v>6</v>
      </c>
      <c r="AM577" s="5">
        <f t="shared" si="74"/>
        <v>0.42857142857142855</v>
      </c>
      <c r="AN577" s="4">
        <f t="shared" si="71"/>
        <v>6.4910477632931242E-4</v>
      </c>
      <c r="AO577" s="3"/>
      <c r="AP577">
        <v>0</v>
      </c>
      <c r="AR577" t="s">
        <v>64</v>
      </c>
      <c r="AT577" s="2" t="s">
        <v>0</v>
      </c>
      <c r="AU577" s="1">
        <f t="shared" si="75"/>
        <v>1.6077916612151881</v>
      </c>
      <c r="AV577" s="1">
        <f t="shared" si="76"/>
        <v>1.166968465905972</v>
      </c>
      <c r="AW577" s="1">
        <f t="shared" si="77"/>
        <v>0.72614527059675571</v>
      </c>
    </row>
    <row r="578" spans="1:49" x14ac:dyDescent="0.2">
      <c r="A578">
        <v>576</v>
      </c>
      <c r="B578" t="s">
        <v>19652</v>
      </c>
      <c r="C578" t="s">
        <v>19651</v>
      </c>
      <c r="D578" t="s">
        <v>19650</v>
      </c>
      <c r="E578">
        <v>18654502</v>
      </c>
      <c r="F578" t="s">
        <v>19649</v>
      </c>
      <c r="G578" t="s">
        <v>19</v>
      </c>
      <c r="H578" t="s">
        <v>18</v>
      </c>
      <c r="I578" t="s">
        <v>19648</v>
      </c>
      <c r="J578">
        <v>60017563</v>
      </c>
      <c r="K578" t="s">
        <v>19647</v>
      </c>
      <c r="L578" t="s">
        <v>19646</v>
      </c>
      <c r="M578" t="s">
        <v>5964</v>
      </c>
      <c r="N578">
        <v>3</v>
      </c>
      <c r="O578" t="s">
        <v>19645</v>
      </c>
      <c r="P578" t="s">
        <v>19644</v>
      </c>
      <c r="Q578" t="s">
        <v>19643</v>
      </c>
      <c r="R578" s="7">
        <v>39553</v>
      </c>
      <c r="S578" s="8">
        <f t="shared" si="72"/>
        <v>2008</v>
      </c>
      <c r="T578" s="8">
        <v>2008</v>
      </c>
      <c r="U578" s="8">
        <f t="shared" si="73"/>
        <v>14</v>
      </c>
      <c r="V578" s="7">
        <v>39553</v>
      </c>
      <c r="W578" t="s">
        <v>3673</v>
      </c>
      <c r="X578" s="2">
        <v>14.308</v>
      </c>
      <c r="Y578" s="6">
        <f t="shared" ref="Y578:Y641" si="78">(X578-$Z$4)/($Z$3-$Z$4)</f>
        <v>0.38194388831050963</v>
      </c>
      <c r="AA578">
        <v>17483387</v>
      </c>
      <c r="AB578">
        <v>5200152704</v>
      </c>
      <c r="AC578">
        <v>17483395</v>
      </c>
      <c r="AD578" t="s">
        <v>8</v>
      </c>
      <c r="AE578">
        <v>3</v>
      </c>
      <c r="AF578">
        <v>4</v>
      </c>
      <c r="AH578" t="s">
        <v>19642</v>
      </c>
      <c r="AI578" t="s">
        <v>19641</v>
      </c>
      <c r="AK578" t="s">
        <v>19640</v>
      </c>
      <c r="AL578">
        <v>99</v>
      </c>
      <c r="AM578" s="5">
        <f t="shared" si="74"/>
        <v>7.0714285714285712</v>
      </c>
      <c r="AN578" s="4">
        <f t="shared" ref="AN578:AN641" si="79">(AM578-$AO$4)/($AO$3-$AO$4)</f>
        <v>1.0710228809433656E-2</v>
      </c>
      <c r="AO578" s="3"/>
      <c r="AP578">
        <v>0</v>
      </c>
      <c r="AQ578" t="s">
        <v>19639</v>
      </c>
      <c r="AR578" t="s">
        <v>64</v>
      </c>
      <c r="AS578" t="s">
        <v>19638</v>
      </c>
      <c r="AT578" s="2">
        <v>39.213000000000001</v>
      </c>
      <c r="AU578" s="1">
        <f t="shared" si="75"/>
        <v>27.057379046018681</v>
      </c>
      <c r="AV578" s="1">
        <f t="shared" si="76"/>
        <v>19.632705855997166</v>
      </c>
      <c r="AW578" s="1">
        <f t="shared" si="77"/>
        <v>12.208032665975644</v>
      </c>
    </row>
    <row r="579" spans="1:49" x14ac:dyDescent="0.2">
      <c r="A579">
        <v>577</v>
      </c>
      <c r="B579" t="s">
        <v>19637</v>
      </c>
      <c r="C579" t="s">
        <v>19636</v>
      </c>
      <c r="D579" t="s">
        <v>19635</v>
      </c>
      <c r="F579" t="s">
        <v>19634</v>
      </c>
      <c r="G579" t="s">
        <v>19</v>
      </c>
      <c r="H579" t="s">
        <v>18</v>
      </c>
      <c r="I579" t="s">
        <v>19633</v>
      </c>
      <c r="J579">
        <v>60025997</v>
      </c>
      <c r="K579" t="s">
        <v>8328</v>
      </c>
      <c r="L579" t="s">
        <v>2679</v>
      </c>
      <c r="M579" t="s">
        <v>293</v>
      </c>
      <c r="N579">
        <v>2</v>
      </c>
      <c r="O579" t="s">
        <v>19632</v>
      </c>
      <c r="P579" t="s">
        <v>19631</v>
      </c>
      <c r="Q579" t="s">
        <v>8325</v>
      </c>
      <c r="R579" s="7">
        <v>39553</v>
      </c>
      <c r="S579" s="8">
        <f t="shared" si="72"/>
        <v>2008</v>
      </c>
      <c r="T579" s="8">
        <v>2008</v>
      </c>
      <c r="U579" s="8">
        <f t="shared" si="73"/>
        <v>14</v>
      </c>
      <c r="V579" s="7">
        <v>39553</v>
      </c>
      <c r="W579" t="s">
        <v>19630</v>
      </c>
      <c r="X579" s="2">
        <v>1.2949999999999999</v>
      </c>
      <c r="Y579" s="6">
        <f t="shared" si="78"/>
        <v>3.4569285390139079E-2</v>
      </c>
      <c r="AA579">
        <v>1694332</v>
      </c>
      <c r="AB579">
        <v>28983</v>
      </c>
      <c r="AD579" t="s">
        <v>8</v>
      </c>
      <c r="AE579">
        <v>254</v>
      </c>
      <c r="AF579">
        <v>12</v>
      </c>
      <c r="AH579" t="s">
        <v>19629</v>
      </c>
      <c r="AI579" t="s">
        <v>19628</v>
      </c>
      <c r="AJ579" t="s">
        <v>19627</v>
      </c>
      <c r="AK579" t="s">
        <v>19626</v>
      </c>
      <c r="AL579">
        <v>20</v>
      </c>
      <c r="AM579" s="5">
        <f t="shared" si="74"/>
        <v>1.4285714285714286</v>
      </c>
      <c r="AN579" s="4">
        <f t="shared" si="79"/>
        <v>2.163682587764375E-3</v>
      </c>
      <c r="AO579" s="3"/>
      <c r="AP579">
        <v>0</v>
      </c>
      <c r="AQ579" t="s">
        <v>12475</v>
      </c>
      <c r="AR579" t="s">
        <v>64</v>
      </c>
      <c r="AS579" t="s">
        <v>12474</v>
      </c>
      <c r="AT579" s="2">
        <v>6.7069999999999999</v>
      </c>
      <c r="AU579" s="1">
        <f t="shared" si="75"/>
        <v>2.4847604549426667</v>
      </c>
      <c r="AV579" s="1">
        <f t="shared" si="76"/>
        <v>1.8366483988951725</v>
      </c>
      <c r="AW579" s="1">
        <f t="shared" si="77"/>
        <v>1.1885363428476787</v>
      </c>
    </row>
    <row r="580" spans="1:49" x14ac:dyDescent="0.2">
      <c r="A580">
        <v>578</v>
      </c>
      <c r="B580" t="s">
        <v>19625</v>
      </c>
      <c r="C580" t="s">
        <v>19624</v>
      </c>
      <c r="D580" t="s">
        <v>19623</v>
      </c>
      <c r="F580" t="s">
        <v>19622</v>
      </c>
      <c r="G580" t="s">
        <v>19</v>
      </c>
      <c r="H580" t="s">
        <v>18</v>
      </c>
      <c r="I580" t="s">
        <v>19621</v>
      </c>
      <c r="J580" t="s">
        <v>19620</v>
      </c>
      <c r="K580" t="s">
        <v>19619</v>
      </c>
      <c r="L580" t="s">
        <v>19618</v>
      </c>
      <c r="M580" t="s">
        <v>1164</v>
      </c>
      <c r="N580">
        <v>5</v>
      </c>
      <c r="O580" t="s">
        <v>19617</v>
      </c>
      <c r="P580" t="s">
        <v>19616</v>
      </c>
      <c r="Q580" t="s">
        <v>19615</v>
      </c>
      <c r="R580" s="7">
        <v>39553</v>
      </c>
      <c r="S580" s="8">
        <f t="shared" si="72"/>
        <v>2008</v>
      </c>
      <c r="T580" s="8">
        <v>2008</v>
      </c>
      <c r="U580" s="8">
        <f t="shared" si="73"/>
        <v>14</v>
      </c>
      <c r="V580" s="7">
        <v>39553</v>
      </c>
      <c r="W580" t="s">
        <v>19614</v>
      </c>
      <c r="X580" s="2">
        <v>3.6110000000000002</v>
      </c>
      <c r="Y580" s="6">
        <f t="shared" si="78"/>
        <v>9.639358265929901E-2</v>
      </c>
      <c r="AA580">
        <v>344257</v>
      </c>
      <c r="AB580">
        <v>12503</v>
      </c>
      <c r="AD580" t="s">
        <v>8</v>
      </c>
      <c r="AE580">
        <v>112</v>
      </c>
      <c r="AF580">
        <v>4</v>
      </c>
      <c r="AH580" t="s">
        <v>19613</v>
      </c>
      <c r="AI580" t="s">
        <v>19612</v>
      </c>
      <c r="AJ580" t="s">
        <v>19611</v>
      </c>
      <c r="AK580" t="s">
        <v>19610</v>
      </c>
      <c r="AL580">
        <v>26</v>
      </c>
      <c r="AM580" s="5">
        <f t="shared" si="74"/>
        <v>1.8571428571428572</v>
      </c>
      <c r="AN580" s="4">
        <f t="shared" si="79"/>
        <v>2.8127873640936877E-3</v>
      </c>
      <c r="AO580" s="3"/>
      <c r="AP580">
        <v>0</v>
      </c>
      <c r="AR580" t="s">
        <v>64</v>
      </c>
      <c r="AT580" s="2">
        <v>10.164</v>
      </c>
      <c r="AU580" s="1">
        <f t="shared" si="75"/>
        <v>6.8319344070737404</v>
      </c>
      <c r="AV580" s="1">
        <f t="shared" si="76"/>
        <v>4.9603185011696347</v>
      </c>
      <c r="AW580" s="1">
        <f t="shared" si="77"/>
        <v>3.0887025952655285</v>
      </c>
    </row>
    <row r="581" spans="1:49" x14ac:dyDescent="0.2">
      <c r="A581">
        <v>579</v>
      </c>
      <c r="B581" t="s">
        <v>19609</v>
      </c>
      <c r="C581" t="s">
        <v>19608</v>
      </c>
      <c r="F581" t="s">
        <v>19607</v>
      </c>
      <c r="G581" t="s">
        <v>19</v>
      </c>
      <c r="H581" t="s">
        <v>18</v>
      </c>
      <c r="I581" t="s">
        <v>19606</v>
      </c>
      <c r="J581">
        <v>60028628</v>
      </c>
      <c r="K581" t="s">
        <v>9075</v>
      </c>
      <c r="L581" t="s">
        <v>9074</v>
      </c>
      <c r="M581" t="s">
        <v>35</v>
      </c>
      <c r="N581">
        <v>2</v>
      </c>
      <c r="O581" t="s">
        <v>9073</v>
      </c>
      <c r="P581" t="s">
        <v>9072</v>
      </c>
      <c r="Q581" t="s">
        <v>9071</v>
      </c>
      <c r="R581" s="7">
        <v>39552</v>
      </c>
      <c r="S581" s="8">
        <f t="shared" si="72"/>
        <v>2008</v>
      </c>
      <c r="T581" s="8">
        <v>2008</v>
      </c>
      <c r="U581" s="8">
        <f t="shared" si="73"/>
        <v>14</v>
      </c>
      <c r="V581" s="7">
        <v>39552</v>
      </c>
      <c r="W581" t="s">
        <v>15472</v>
      </c>
      <c r="X581" s="2">
        <v>0.89600000000000002</v>
      </c>
      <c r="Y581" s="6">
        <f t="shared" si="78"/>
        <v>2.3918208269934065E-2</v>
      </c>
      <c r="AA581">
        <v>15393755</v>
      </c>
      <c r="AB581">
        <v>21100855841</v>
      </c>
      <c r="AC581">
        <v>15502376</v>
      </c>
      <c r="AD581" t="s">
        <v>8</v>
      </c>
      <c r="AE581">
        <v>77</v>
      </c>
      <c r="AF581">
        <v>4</v>
      </c>
      <c r="AG581">
        <v>46605</v>
      </c>
      <c r="AI581" t="s">
        <v>19605</v>
      </c>
      <c r="AK581" t="s">
        <v>19604</v>
      </c>
      <c r="AL581">
        <v>2</v>
      </c>
      <c r="AM581" s="5">
        <f t="shared" si="74"/>
        <v>0.14285714285714285</v>
      </c>
      <c r="AN581" s="4">
        <f t="shared" si="79"/>
        <v>2.1636825877643749E-4</v>
      </c>
      <c r="AO581" s="3"/>
      <c r="AP581">
        <v>0</v>
      </c>
      <c r="AR581" t="s">
        <v>64</v>
      </c>
      <c r="AT581" s="2" t="s">
        <v>0</v>
      </c>
      <c r="AU581" s="1">
        <f t="shared" si="75"/>
        <v>1.6807656266586775</v>
      </c>
      <c r="AV581" s="1">
        <f t="shared" si="76"/>
        <v>1.2067288264355249</v>
      </c>
      <c r="AW581" s="1">
        <f t="shared" si="77"/>
        <v>0.7326920262123725</v>
      </c>
    </row>
    <row r="582" spans="1:49" x14ac:dyDescent="0.2">
      <c r="A582">
        <v>580</v>
      </c>
      <c r="B582" t="s">
        <v>19603</v>
      </c>
      <c r="C582" t="s">
        <v>19602</v>
      </c>
      <c r="E582">
        <v>18542694</v>
      </c>
      <c r="F582" t="s">
        <v>19601</v>
      </c>
      <c r="G582" t="s">
        <v>19</v>
      </c>
      <c r="H582" t="s">
        <v>18</v>
      </c>
      <c r="I582" t="s">
        <v>19600</v>
      </c>
      <c r="J582" t="s">
        <v>19599</v>
      </c>
      <c r="K582" t="s">
        <v>19598</v>
      </c>
      <c r="L582" t="s">
        <v>19597</v>
      </c>
      <c r="M582" t="s">
        <v>19596</v>
      </c>
      <c r="N582">
        <v>4</v>
      </c>
      <c r="O582" t="s">
        <v>19595</v>
      </c>
      <c r="P582" t="s">
        <v>19594</v>
      </c>
      <c r="Q582" t="s">
        <v>19593</v>
      </c>
      <c r="R582" s="7">
        <v>39552</v>
      </c>
      <c r="S582" s="8">
        <f t="shared" ref="S582:S645" si="80">YEAR(R582)</f>
        <v>2008</v>
      </c>
      <c r="T582" s="8">
        <v>2008</v>
      </c>
      <c r="U582" s="8">
        <f t="shared" ref="U582:U645" si="81">2022-T582</f>
        <v>14</v>
      </c>
      <c r="V582" s="7">
        <v>39552</v>
      </c>
      <c r="W582" t="s">
        <v>12919</v>
      </c>
      <c r="X582" s="2">
        <v>1.3939999999999999</v>
      </c>
      <c r="Y582" s="6">
        <f t="shared" si="78"/>
        <v>3.721203384853581E-2</v>
      </c>
      <c r="AB582">
        <v>12862</v>
      </c>
      <c r="AC582">
        <v>10944087</v>
      </c>
      <c r="AD582" t="s">
        <v>8</v>
      </c>
      <c r="AE582">
        <v>16</v>
      </c>
      <c r="AF582">
        <v>8</v>
      </c>
      <c r="AH582" t="s">
        <v>19592</v>
      </c>
      <c r="AI582" t="s">
        <v>19591</v>
      </c>
      <c r="AK582" t="s">
        <v>19590</v>
      </c>
      <c r="AL582">
        <v>13</v>
      </c>
      <c r="AM582" s="5">
        <f t="shared" ref="AM582:AM645" si="82">AL582/U582</f>
        <v>0.9285714285714286</v>
      </c>
      <c r="AN582" s="4">
        <f t="shared" si="79"/>
        <v>1.4063936820468438E-3</v>
      </c>
      <c r="AO582" s="3"/>
      <c r="AP582">
        <v>1</v>
      </c>
      <c r="AR582" t="s">
        <v>64</v>
      </c>
      <c r="AT582" s="2">
        <v>3.8940000000000001</v>
      </c>
      <c r="AU582" s="1">
        <f t="shared" ref="AU582:AU645" si="83">(Y582*0.7+AN582*0.3)*100</f>
        <v>2.6470341798589119</v>
      </c>
      <c r="AV582" s="1">
        <f t="shared" ref="AV582:AV645" si="84">(Y582*0.5+AN582*0.5)*100</f>
        <v>1.9309213765291326</v>
      </c>
      <c r="AW582" s="1">
        <f t="shared" ref="AW582:AW645" si="85">(Y582*0.3+AN582*0.7)*100</f>
        <v>1.2148085731993532</v>
      </c>
    </row>
    <row r="583" spans="1:49" x14ac:dyDescent="0.2">
      <c r="A583">
        <v>581</v>
      </c>
      <c r="B583" t="s">
        <v>19589</v>
      </c>
      <c r="C583" t="s">
        <v>19588</v>
      </c>
      <c r="D583" t="s">
        <v>19587</v>
      </c>
      <c r="F583" t="s">
        <v>19586</v>
      </c>
      <c r="G583" t="s">
        <v>19</v>
      </c>
      <c r="H583" t="s">
        <v>18</v>
      </c>
      <c r="I583" t="s">
        <v>19585</v>
      </c>
      <c r="J583" t="s">
        <v>19584</v>
      </c>
      <c r="K583" t="s">
        <v>19583</v>
      </c>
      <c r="L583" t="s">
        <v>19582</v>
      </c>
      <c r="M583" t="s">
        <v>19581</v>
      </c>
      <c r="N583">
        <v>6</v>
      </c>
      <c r="O583" t="s">
        <v>19580</v>
      </c>
      <c r="P583" t="s">
        <v>19579</v>
      </c>
      <c r="Q583" t="s">
        <v>19578</v>
      </c>
      <c r="R583" s="7">
        <v>39552</v>
      </c>
      <c r="S583" s="8">
        <f t="shared" si="80"/>
        <v>2008</v>
      </c>
      <c r="T583" s="8">
        <v>2008</v>
      </c>
      <c r="U583" s="8">
        <f t="shared" si="81"/>
        <v>14</v>
      </c>
      <c r="V583" s="7">
        <v>39552</v>
      </c>
      <c r="W583" t="s">
        <v>19577</v>
      </c>
      <c r="X583" s="2">
        <v>1.601</v>
      </c>
      <c r="Y583" s="6">
        <f t="shared" si="78"/>
        <v>4.2737780625183526E-2</v>
      </c>
      <c r="AA583">
        <v>9254005</v>
      </c>
      <c r="AB583">
        <v>25236</v>
      </c>
      <c r="AD583" t="s">
        <v>8</v>
      </c>
      <c r="AE583">
        <v>131</v>
      </c>
      <c r="AF583">
        <v>1</v>
      </c>
      <c r="AH583" t="s">
        <v>19576</v>
      </c>
      <c r="AI583" t="s">
        <v>19575</v>
      </c>
      <c r="AJ583" t="s">
        <v>19574</v>
      </c>
      <c r="AK583" t="s">
        <v>19573</v>
      </c>
      <c r="AL583">
        <v>36</v>
      </c>
      <c r="AM583" s="5">
        <f t="shared" si="82"/>
        <v>2.5714285714285716</v>
      </c>
      <c r="AN583" s="4">
        <f t="shared" si="79"/>
        <v>3.8946286579758754E-3</v>
      </c>
      <c r="AO583" s="3"/>
      <c r="AP583">
        <v>0</v>
      </c>
      <c r="AR583" t="s">
        <v>64</v>
      </c>
      <c r="AT583" s="2" t="s">
        <v>0</v>
      </c>
      <c r="AU583" s="1">
        <f t="shared" si="83"/>
        <v>3.1084835035021232</v>
      </c>
      <c r="AV583" s="1">
        <f t="shared" si="84"/>
        <v>2.3316204641579699</v>
      </c>
      <c r="AW583" s="1">
        <f t="shared" si="85"/>
        <v>1.554757424813817</v>
      </c>
    </row>
    <row r="584" spans="1:49" x14ac:dyDescent="0.2">
      <c r="A584">
        <v>582</v>
      </c>
      <c r="B584" t="s">
        <v>19572</v>
      </c>
      <c r="C584" t="s">
        <v>19571</v>
      </c>
      <c r="D584" t="s">
        <v>19570</v>
      </c>
      <c r="E584">
        <v>18313682</v>
      </c>
      <c r="F584" t="s">
        <v>19569</v>
      </c>
      <c r="G584" t="s">
        <v>19</v>
      </c>
      <c r="H584" t="s">
        <v>18</v>
      </c>
      <c r="I584" t="s">
        <v>19568</v>
      </c>
      <c r="J584" t="s">
        <v>19567</v>
      </c>
      <c r="K584" t="s">
        <v>19566</v>
      </c>
      <c r="L584" t="s">
        <v>19565</v>
      </c>
      <c r="M584" t="s">
        <v>1433</v>
      </c>
      <c r="N584">
        <v>2</v>
      </c>
      <c r="O584" t="s">
        <v>19564</v>
      </c>
      <c r="P584" t="s">
        <v>19563</v>
      </c>
      <c r="Q584" t="s">
        <v>19562</v>
      </c>
      <c r="R584" s="7">
        <v>39549</v>
      </c>
      <c r="S584" s="8">
        <f t="shared" si="80"/>
        <v>2008</v>
      </c>
      <c r="T584" s="8">
        <v>2008</v>
      </c>
      <c r="U584" s="8">
        <f t="shared" si="81"/>
        <v>14</v>
      </c>
      <c r="V584" s="7">
        <v>39549</v>
      </c>
      <c r="W584" t="s">
        <v>12804</v>
      </c>
      <c r="X584" s="2">
        <v>1.0109999999999999</v>
      </c>
      <c r="Y584" s="6">
        <f t="shared" si="78"/>
        <v>2.6988067590293905E-2</v>
      </c>
      <c r="AA584">
        <v>219673</v>
      </c>
      <c r="AB584">
        <v>130000</v>
      </c>
      <c r="AD584" t="s">
        <v>8</v>
      </c>
      <c r="AE584">
        <v>1187</v>
      </c>
      <c r="AF584" s="9">
        <v>44228</v>
      </c>
      <c r="AH584" t="s">
        <v>15172</v>
      </c>
      <c r="AI584" t="s">
        <v>19561</v>
      </c>
      <c r="AJ584" t="s">
        <v>19560</v>
      </c>
      <c r="AK584" t="s">
        <v>19559</v>
      </c>
      <c r="AL584">
        <v>14</v>
      </c>
      <c r="AM584" s="5">
        <f t="shared" si="82"/>
        <v>1</v>
      </c>
      <c r="AN584" s="4">
        <f t="shared" si="79"/>
        <v>1.5145778114350624E-3</v>
      </c>
      <c r="AO584" s="3"/>
      <c r="AP584">
        <v>0</v>
      </c>
      <c r="AQ584" t="s">
        <v>15523</v>
      </c>
      <c r="AR584" t="s">
        <v>64</v>
      </c>
      <c r="AS584" t="s">
        <v>15521</v>
      </c>
      <c r="AT584" s="2">
        <v>4.7590000000000003</v>
      </c>
      <c r="AU584" s="1">
        <f t="shared" si="83"/>
        <v>1.9346020656636251</v>
      </c>
      <c r="AV584" s="1">
        <f t="shared" si="84"/>
        <v>1.4251322700864484</v>
      </c>
      <c r="AW584" s="1">
        <f t="shared" si="85"/>
        <v>0.91566247450927152</v>
      </c>
    </row>
    <row r="585" spans="1:49" x14ac:dyDescent="0.2">
      <c r="A585">
        <v>583</v>
      </c>
      <c r="B585" t="s">
        <v>19558</v>
      </c>
      <c r="C585" t="s">
        <v>19557</v>
      </c>
      <c r="D585" t="s">
        <v>19556</v>
      </c>
      <c r="E585">
        <v>18261983</v>
      </c>
      <c r="F585" t="s">
        <v>19555</v>
      </c>
      <c r="G585" t="s">
        <v>19</v>
      </c>
      <c r="H585" t="s">
        <v>18</v>
      </c>
      <c r="I585" t="s">
        <v>19554</v>
      </c>
      <c r="J585" t="s">
        <v>19553</v>
      </c>
      <c r="K585" t="s">
        <v>19552</v>
      </c>
      <c r="L585" t="s">
        <v>19551</v>
      </c>
      <c r="M585" t="s">
        <v>637</v>
      </c>
      <c r="N585">
        <v>5</v>
      </c>
      <c r="O585" t="s">
        <v>19550</v>
      </c>
      <c r="P585" t="s">
        <v>19549</v>
      </c>
      <c r="Q585" t="s">
        <v>19548</v>
      </c>
      <c r="R585" s="7">
        <v>39549</v>
      </c>
      <c r="S585" s="8">
        <f t="shared" si="80"/>
        <v>2008</v>
      </c>
      <c r="T585" s="8">
        <v>2008</v>
      </c>
      <c r="U585" s="8">
        <f t="shared" si="81"/>
        <v>14</v>
      </c>
      <c r="V585" s="7">
        <v>39549</v>
      </c>
      <c r="W585" t="s">
        <v>19547</v>
      </c>
      <c r="X585" s="2">
        <v>0.998</v>
      </c>
      <c r="Y585" s="6">
        <f t="shared" si="78"/>
        <v>2.664104001494888E-2</v>
      </c>
      <c r="AA585" t="s">
        <v>19546</v>
      </c>
      <c r="AB585">
        <v>16845</v>
      </c>
      <c r="AC585">
        <v>10902104</v>
      </c>
      <c r="AD585" t="s">
        <v>8</v>
      </c>
      <c r="AE585">
        <v>368</v>
      </c>
      <c r="AF585">
        <v>3</v>
      </c>
      <c r="AH585" t="s">
        <v>19545</v>
      </c>
      <c r="AI585" t="s">
        <v>19544</v>
      </c>
      <c r="AJ585" t="s">
        <v>19543</v>
      </c>
      <c r="AK585" t="s">
        <v>19542</v>
      </c>
      <c r="AL585">
        <v>2</v>
      </c>
      <c r="AM585" s="5">
        <f t="shared" si="82"/>
        <v>0.14285714285714285</v>
      </c>
      <c r="AN585" s="4">
        <f t="shared" si="79"/>
        <v>2.1636825877643749E-4</v>
      </c>
      <c r="AO585" s="3"/>
      <c r="AP585">
        <v>0</v>
      </c>
      <c r="AQ585" t="s">
        <v>19541</v>
      </c>
      <c r="AR585" t="s">
        <v>19540</v>
      </c>
      <c r="AS585" t="s">
        <v>19539</v>
      </c>
      <c r="AT585" s="2" t="s">
        <v>0</v>
      </c>
      <c r="AU585" s="1">
        <f t="shared" si="83"/>
        <v>1.8713638488097146</v>
      </c>
      <c r="AV585" s="1">
        <f t="shared" si="84"/>
        <v>1.3428704136862657</v>
      </c>
      <c r="AW585" s="1">
        <f t="shared" si="85"/>
        <v>0.8143769785628171</v>
      </c>
    </row>
    <row r="586" spans="1:49" x14ac:dyDescent="0.2">
      <c r="A586">
        <v>584</v>
      </c>
      <c r="B586" t="s">
        <v>19538</v>
      </c>
      <c r="C586" t="s">
        <v>19537</v>
      </c>
      <c r="F586" t="s">
        <v>19536</v>
      </c>
      <c r="G586" t="s">
        <v>19</v>
      </c>
      <c r="H586" t="s">
        <v>18</v>
      </c>
      <c r="I586" t="s">
        <v>19535</v>
      </c>
      <c r="J586">
        <v>60008435</v>
      </c>
      <c r="K586" t="s">
        <v>7862</v>
      </c>
      <c r="L586" t="s">
        <v>7861</v>
      </c>
      <c r="M586" t="s">
        <v>293</v>
      </c>
      <c r="N586">
        <v>9</v>
      </c>
      <c r="O586" t="s">
        <v>19534</v>
      </c>
      <c r="P586" t="s">
        <v>19533</v>
      </c>
      <c r="Q586" t="s">
        <v>19532</v>
      </c>
      <c r="R586" s="7">
        <v>39548</v>
      </c>
      <c r="S586" s="8">
        <f t="shared" si="80"/>
        <v>2008</v>
      </c>
      <c r="T586" s="8">
        <v>2008</v>
      </c>
      <c r="U586" s="8">
        <f t="shared" si="81"/>
        <v>14</v>
      </c>
      <c r="V586" s="7">
        <v>39548</v>
      </c>
      <c r="W586" t="s">
        <v>9910</v>
      </c>
      <c r="X586" s="2">
        <v>0.17799999999999999</v>
      </c>
      <c r="Y586" s="6">
        <f t="shared" si="78"/>
        <v>4.7516083393395799E-3</v>
      </c>
      <c r="AB586">
        <v>5300152204</v>
      </c>
      <c r="AC586">
        <v>13492543</v>
      </c>
      <c r="AD586" t="s">
        <v>8</v>
      </c>
      <c r="AE586">
        <v>5</v>
      </c>
      <c r="AF586">
        <v>7</v>
      </c>
      <c r="AH586" t="s">
        <v>18850</v>
      </c>
      <c r="AI586" t="s">
        <v>19531</v>
      </c>
      <c r="AJ586" t="s">
        <v>19530</v>
      </c>
      <c r="AK586" t="s">
        <v>19529</v>
      </c>
      <c r="AL586">
        <v>0</v>
      </c>
      <c r="AM586" s="5">
        <f t="shared" si="82"/>
        <v>0</v>
      </c>
      <c r="AN586" s="4">
        <f t="shared" si="79"/>
        <v>0</v>
      </c>
      <c r="AO586" s="3"/>
      <c r="AP586">
        <v>1</v>
      </c>
      <c r="AR586" t="s">
        <v>64</v>
      </c>
      <c r="AT586" s="2">
        <v>0.57799999999999996</v>
      </c>
      <c r="AU586" s="1">
        <f t="shared" si="83"/>
        <v>0.33261258375377062</v>
      </c>
      <c r="AV586" s="1">
        <f t="shared" si="84"/>
        <v>0.23758041696697899</v>
      </c>
      <c r="AW586" s="1">
        <f t="shared" si="85"/>
        <v>0.14254825018018741</v>
      </c>
    </row>
    <row r="587" spans="1:49" x14ac:dyDescent="0.2">
      <c r="A587">
        <v>585</v>
      </c>
      <c r="B587" t="s">
        <v>19528</v>
      </c>
      <c r="C587" t="s">
        <v>19527</v>
      </c>
      <c r="F587" t="s">
        <v>19526</v>
      </c>
      <c r="G587" t="s">
        <v>19</v>
      </c>
      <c r="H587" t="s">
        <v>18</v>
      </c>
      <c r="I587" t="s">
        <v>19525</v>
      </c>
      <c r="J587" t="s">
        <v>19524</v>
      </c>
      <c r="K587" t="s">
        <v>19523</v>
      </c>
      <c r="L587" t="s">
        <v>19522</v>
      </c>
      <c r="M587" t="s">
        <v>10774</v>
      </c>
      <c r="N587">
        <v>4</v>
      </c>
      <c r="O587" t="s">
        <v>19521</v>
      </c>
      <c r="P587" t="s">
        <v>19520</v>
      </c>
      <c r="Q587" t="s">
        <v>19519</v>
      </c>
      <c r="R587" s="7">
        <v>39547</v>
      </c>
      <c r="S587" s="8">
        <f t="shared" si="80"/>
        <v>2008</v>
      </c>
      <c r="T587" s="8">
        <v>2008</v>
      </c>
      <c r="U587" s="8">
        <f t="shared" si="81"/>
        <v>14</v>
      </c>
      <c r="V587" s="7">
        <v>39547</v>
      </c>
      <c r="W587" t="s">
        <v>19518</v>
      </c>
      <c r="X587" s="2">
        <v>0.433</v>
      </c>
      <c r="Y587" s="6">
        <f t="shared" si="78"/>
        <v>1.1558687701876619E-2</v>
      </c>
      <c r="AA587">
        <v>16807340</v>
      </c>
      <c r="AB587">
        <v>4400151402</v>
      </c>
      <c r="AC587">
        <v>16807359</v>
      </c>
      <c r="AD587" t="s">
        <v>8</v>
      </c>
      <c r="AE587">
        <v>16</v>
      </c>
      <c r="AH587" t="s">
        <v>19517</v>
      </c>
      <c r="AI587" t="s">
        <v>19516</v>
      </c>
      <c r="AK587" t="s">
        <v>19515</v>
      </c>
      <c r="AL587">
        <v>9</v>
      </c>
      <c r="AM587" s="5">
        <f t="shared" si="82"/>
        <v>0.6428571428571429</v>
      </c>
      <c r="AN587" s="4">
        <f t="shared" si="79"/>
        <v>9.7365716449396885E-4</v>
      </c>
      <c r="AO587" s="3"/>
      <c r="AP587">
        <v>1</v>
      </c>
      <c r="AR587" t="s">
        <v>64</v>
      </c>
      <c r="AT587" s="2" t="s">
        <v>0</v>
      </c>
      <c r="AU587" s="1">
        <f t="shared" si="83"/>
        <v>0.8383178540661822</v>
      </c>
      <c r="AV587" s="1">
        <f t="shared" si="84"/>
        <v>0.6266172433185293</v>
      </c>
      <c r="AW587" s="1">
        <f t="shared" si="85"/>
        <v>0.41491663257087641</v>
      </c>
    </row>
    <row r="588" spans="1:49" x14ac:dyDescent="0.2">
      <c r="A588">
        <v>586</v>
      </c>
      <c r="B588" t="s">
        <v>19514</v>
      </c>
      <c r="F588" t="s">
        <v>19513</v>
      </c>
      <c r="G588" t="s">
        <v>19</v>
      </c>
      <c r="H588" t="s">
        <v>18</v>
      </c>
      <c r="I588" t="s">
        <v>19512</v>
      </c>
      <c r="J588" t="s">
        <v>19511</v>
      </c>
      <c r="K588" t="s">
        <v>19510</v>
      </c>
      <c r="L588" t="s">
        <v>19509</v>
      </c>
      <c r="M588" t="s">
        <v>19508</v>
      </c>
      <c r="N588">
        <v>3</v>
      </c>
      <c r="O588" t="s">
        <v>19507</v>
      </c>
      <c r="P588" t="s">
        <v>19506</v>
      </c>
      <c r="Q588" t="s">
        <v>19505</v>
      </c>
      <c r="R588" s="7">
        <v>39547</v>
      </c>
      <c r="S588" s="8">
        <f t="shared" si="80"/>
        <v>2008</v>
      </c>
      <c r="T588" s="8">
        <v>2008</v>
      </c>
      <c r="U588" s="8">
        <f t="shared" si="81"/>
        <v>14</v>
      </c>
      <c r="V588" s="7">
        <v>2008</v>
      </c>
      <c r="W588" t="s">
        <v>19504</v>
      </c>
      <c r="X588" s="2">
        <v>0.24399999999999999</v>
      </c>
      <c r="Y588" s="6">
        <f t="shared" si="78"/>
        <v>6.5134406449374018E-3</v>
      </c>
      <c r="AA588">
        <v>13101331</v>
      </c>
      <c r="AB588">
        <v>31728</v>
      </c>
      <c r="AD588" t="s">
        <v>8</v>
      </c>
      <c r="AE588">
        <v>61</v>
      </c>
      <c r="AF588">
        <v>2</v>
      </c>
      <c r="AH588" t="s">
        <v>6769</v>
      </c>
      <c r="AI588" t="s">
        <v>19503</v>
      </c>
      <c r="AJ588" t="s">
        <v>19502</v>
      </c>
      <c r="AK588" t="s">
        <v>19501</v>
      </c>
      <c r="AL588">
        <v>1</v>
      </c>
      <c r="AM588" s="5">
        <f t="shared" si="82"/>
        <v>7.1428571428571425E-2</v>
      </c>
      <c r="AN588" s="4">
        <f t="shared" si="79"/>
        <v>1.0818412938821875E-4</v>
      </c>
      <c r="AO588" s="3"/>
      <c r="AP588">
        <v>0</v>
      </c>
      <c r="AR588" t="s">
        <v>64</v>
      </c>
      <c r="AT588" s="2" t="s">
        <v>0</v>
      </c>
      <c r="AU588" s="1">
        <f t="shared" si="83"/>
        <v>0.45918636902726462</v>
      </c>
      <c r="AV588" s="1">
        <f t="shared" si="84"/>
        <v>0.33108123871628103</v>
      </c>
      <c r="AW588" s="1">
        <f t="shared" si="85"/>
        <v>0.20297610840529734</v>
      </c>
    </row>
    <row r="589" spans="1:49" x14ac:dyDescent="0.2">
      <c r="A589">
        <v>587</v>
      </c>
      <c r="B589" t="s">
        <v>19500</v>
      </c>
      <c r="C589" t="s">
        <v>19499</v>
      </c>
      <c r="F589" t="s">
        <v>19498</v>
      </c>
      <c r="G589" t="s">
        <v>19</v>
      </c>
      <c r="H589" t="s">
        <v>18</v>
      </c>
      <c r="I589" t="s">
        <v>19497</v>
      </c>
      <c r="J589" t="s">
        <v>19496</v>
      </c>
      <c r="K589" t="s">
        <v>19495</v>
      </c>
      <c r="L589" t="s">
        <v>16442</v>
      </c>
      <c r="M589" t="s">
        <v>2306</v>
      </c>
      <c r="N589">
        <v>4</v>
      </c>
      <c r="O589" t="s">
        <v>19494</v>
      </c>
      <c r="P589" t="s">
        <v>19493</v>
      </c>
      <c r="Q589" t="s">
        <v>19492</v>
      </c>
      <c r="R589" s="7">
        <v>39546</v>
      </c>
      <c r="S589" s="8">
        <f t="shared" si="80"/>
        <v>2008</v>
      </c>
      <c r="T589" s="8">
        <v>2008</v>
      </c>
      <c r="U589" s="8">
        <f t="shared" si="81"/>
        <v>14</v>
      </c>
      <c r="V589" s="7">
        <v>39546</v>
      </c>
      <c r="W589" t="s">
        <v>1561</v>
      </c>
      <c r="X589" s="2">
        <v>2.0099999999999998</v>
      </c>
      <c r="Y589" s="6">
        <f t="shared" si="78"/>
        <v>5.3655802034115477E-2</v>
      </c>
      <c r="AA589">
        <v>15361276</v>
      </c>
      <c r="AB589">
        <v>18933</v>
      </c>
      <c r="AD589" t="s">
        <v>8</v>
      </c>
      <c r="AE589">
        <v>7</v>
      </c>
      <c r="AF589">
        <v>4</v>
      </c>
      <c r="AH589" t="s">
        <v>19491</v>
      </c>
      <c r="AI589" t="s">
        <v>19490</v>
      </c>
      <c r="AJ589" t="s">
        <v>19489</v>
      </c>
      <c r="AK589" t="s">
        <v>19488</v>
      </c>
      <c r="AL589">
        <v>11</v>
      </c>
      <c r="AM589" s="5">
        <f t="shared" si="82"/>
        <v>0.7857142857142857</v>
      </c>
      <c r="AN589" s="4">
        <f t="shared" si="79"/>
        <v>1.1900254232704063E-3</v>
      </c>
      <c r="AO589" s="3"/>
      <c r="AP589">
        <v>0</v>
      </c>
      <c r="AR589" t="s">
        <v>64</v>
      </c>
      <c r="AT589" s="2" t="s">
        <v>0</v>
      </c>
      <c r="AU589" s="1">
        <f t="shared" si="83"/>
        <v>3.7916069050861951</v>
      </c>
      <c r="AV589" s="1">
        <f t="shared" si="84"/>
        <v>2.7422913728692944</v>
      </c>
      <c r="AW589" s="1">
        <f t="shared" si="85"/>
        <v>1.6929758406523925</v>
      </c>
    </row>
    <row r="590" spans="1:49" x14ac:dyDescent="0.2">
      <c r="A590">
        <v>588</v>
      </c>
      <c r="B590" t="s">
        <v>19487</v>
      </c>
      <c r="C590" t="s">
        <v>19486</v>
      </c>
      <c r="F590" t="s">
        <v>19485</v>
      </c>
      <c r="G590" t="s">
        <v>19</v>
      </c>
      <c r="H590" t="s">
        <v>18</v>
      </c>
      <c r="R590" s="7">
        <v>39546</v>
      </c>
      <c r="S590" s="8">
        <f t="shared" si="80"/>
        <v>2008</v>
      </c>
      <c r="T590" s="8">
        <v>2008</v>
      </c>
      <c r="U590" s="8">
        <f t="shared" si="81"/>
        <v>14</v>
      </c>
      <c r="V590" s="7">
        <v>39546</v>
      </c>
      <c r="W590" t="s">
        <v>4531</v>
      </c>
      <c r="X590" s="2">
        <v>0.88100000000000001</v>
      </c>
      <c r="Y590" s="6">
        <f t="shared" si="78"/>
        <v>2.3517791836843653E-2</v>
      </c>
      <c r="AA590">
        <v>10459243</v>
      </c>
      <c r="AB590">
        <v>17248</v>
      </c>
      <c r="AD590" t="s">
        <v>8</v>
      </c>
      <c r="AE590">
        <v>50</v>
      </c>
      <c r="AF590">
        <v>2</v>
      </c>
      <c r="AH590">
        <v>148</v>
      </c>
      <c r="AL590">
        <v>0</v>
      </c>
      <c r="AM590" s="5">
        <f t="shared" si="82"/>
        <v>0</v>
      </c>
      <c r="AN590" s="4">
        <f t="shared" si="79"/>
        <v>0</v>
      </c>
      <c r="AO590" s="3"/>
      <c r="AP590">
        <v>0</v>
      </c>
      <c r="AR590" t="s">
        <v>64</v>
      </c>
      <c r="AT590" s="2" t="s">
        <v>0</v>
      </c>
      <c r="AU590" s="1">
        <f t="shared" si="83"/>
        <v>1.6462454285790555</v>
      </c>
      <c r="AV590" s="1">
        <f t="shared" si="84"/>
        <v>1.1758895918421826</v>
      </c>
      <c r="AW590" s="1">
        <f t="shared" si="85"/>
        <v>0.70553375510530958</v>
      </c>
    </row>
    <row r="591" spans="1:49" x14ac:dyDescent="0.2">
      <c r="A591">
        <v>589</v>
      </c>
      <c r="B591" t="s">
        <v>19484</v>
      </c>
      <c r="C591" t="s">
        <v>19483</v>
      </c>
      <c r="F591" t="s">
        <v>19482</v>
      </c>
      <c r="G591" t="s">
        <v>19</v>
      </c>
      <c r="H591" t="s">
        <v>18</v>
      </c>
      <c r="I591" t="s">
        <v>3886</v>
      </c>
      <c r="J591" t="s">
        <v>19481</v>
      </c>
      <c r="K591" t="s">
        <v>19480</v>
      </c>
      <c r="L591" t="s">
        <v>19479</v>
      </c>
      <c r="M591" t="s">
        <v>18963</v>
      </c>
      <c r="N591">
        <v>4</v>
      </c>
      <c r="O591" t="s">
        <v>19478</v>
      </c>
      <c r="P591" t="s">
        <v>19477</v>
      </c>
      <c r="Q591" t="s">
        <v>19476</v>
      </c>
      <c r="R591" s="7">
        <v>39546</v>
      </c>
      <c r="S591" s="8">
        <f t="shared" si="80"/>
        <v>2008</v>
      </c>
      <c r="T591" s="8">
        <v>2008</v>
      </c>
      <c r="U591" s="8">
        <f t="shared" si="81"/>
        <v>14</v>
      </c>
      <c r="V591" s="7">
        <v>39546</v>
      </c>
      <c r="W591" t="s">
        <v>1561</v>
      </c>
      <c r="X591" s="2">
        <v>2.0099999999999998</v>
      </c>
      <c r="Y591" s="6">
        <f t="shared" si="78"/>
        <v>5.3655802034115477E-2</v>
      </c>
      <c r="AA591">
        <v>15361276</v>
      </c>
      <c r="AB591">
        <v>18933</v>
      </c>
      <c r="AD591" t="s">
        <v>8</v>
      </c>
      <c r="AE591">
        <v>7</v>
      </c>
      <c r="AF591">
        <v>4</v>
      </c>
      <c r="AH591" t="s">
        <v>19475</v>
      </c>
      <c r="AI591" t="s">
        <v>19474</v>
      </c>
      <c r="AJ591" t="s">
        <v>19473</v>
      </c>
      <c r="AK591" t="s">
        <v>19472</v>
      </c>
      <c r="AL591">
        <v>34</v>
      </c>
      <c r="AM591" s="5">
        <f t="shared" si="82"/>
        <v>2.4285714285714284</v>
      </c>
      <c r="AN591" s="4">
        <f t="shared" si="79"/>
        <v>3.678260399199437E-3</v>
      </c>
      <c r="AO591" s="3"/>
      <c r="AP591">
        <v>0</v>
      </c>
      <c r="AQ591" t="s">
        <v>1650</v>
      </c>
      <c r="AR591" t="s">
        <v>1649</v>
      </c>
      <c r="AS591" t="s">
        <v>1648</v>
      </c>
      <c r="AT591" s="2" t="s">
        <v>0</v>
      </c>
      <c r="AU591" s="1">
        <f t="shared" si="83"/>
        <v>3.8662539543640664</v>
      </c>
      <c r="AV591" s="1">
        <f t="shared" si="84"/>
        <v>2.8667031216657457</v>
      </c>
      <c r="AW591" s="1">
        <f t="shared" si="85"/>
        <v>1.8671522889674246</v>
      </c>
    </row>
    <row r="592" spans="1:49" x14ac:dyDescent="0.2">
      <c r="A592">
        <v>590</v>
      </c>
      <c r="B592" t="s">
        <v>19471</v>
      </c>
      <c r="C592" t="s">
        <v>19470</v>
      </c>
      <c r="F592" t="s">
        <v>19469</v>
      </c>
      <c r="G592" t="s">
        <v>19</v>
      </c>
      <c r="H592" t="s">
        <v>18</v>
      </c>
      <c r="I592" t="s">
        <v>19468</v>
      </c>
      <c r="J592" t="s">
        <v>19467</v>
      </c>
      <c r="K592" t="s">
        <v>19466</v>
      </c>
      <c r="L592" t="s">
        <v>19465</v>
      </c>
      <c r="M592" t="s">
        <v>19464</v>
      </c>
      <c r="N592">
        <v>5</v>
      </c>
      <c r="O592" t="s">
        <v>19463</v>
      </c>
      <c r="P592" t="s">
        <v>19462</v>
      </c>
      <c r="Q592" t="s">
        <v>19461</v>
      </c>
      <c r="R592" s="7">
        <v>39546</v>
      </c>
      <c r="S592" s="8">
        <f t="shared" si="80"/>
        <v>2008</v>
      </c>
      <c r="T592" s="8">
        <v>2008</v>
      </c>
      <c r="U592" s="8">
        <f t="shared" si="81"/>
        <v>14</v>
      </c>
      <c r="V592" s="7">
        <v>2008</v>
      </c>
      <c r="W592" t="s">
        <v>15527</v>
      </c>
      <c r="X592" s="2">
        <v>0.60499999999999998</v>
      </c>
      <c r="Y592" s="6">
        <f t="shared" si="78"/>
        <v>1.6150129467980032E-2</v>
      </c>
      <c r="AA592">
        <v>346748</v>
      </c>
      <c r="AB592">
        <v>15563</v>
      </c>
      <c r="AD592" t="s">
        <v>8</v>
      </c>
      <c r="AE592">
        <v>79</v>
      </c>
      <c r="AF592">
        <v>3</v>
      </c>
      <c r="AG592">
        <v>34501</v>
      </c>
      <c r="AI592" t="s">
        <v>19460</v>
      </c>
      <c r="AK592" t="s">
        <v>19459</v>
      </c>
      <c r="AL592">
        <v>108</v>
      </c>
      <c r="AM592" s="5">
        <f t="shared" si="82"/>
        <v>7.7142857142857144</v>
      </c>
      <c r="AN592" s="4">
        <f t="shared" si="79"/>
        <v>1.1683885973927626E-2</v>
      </c>
      <c r="AO592" s="3"/>
      <c r="AP592">
        <v>0</v>
      </c>
      <c r="AQ592" t="s">
        <v>19458</v>
      </c>
      <c r="AR592" t="s">
        <v>64</v>
      </c>
      <c r="AS592" t="s">
        <v>19457</v>
      </c>
      <c r="AT592" s="2">
        <v>1.5229999999999999</v>
      </c>
      <c r="AU592" s="1">
        <f t="shared" si="83"/>
        <v>1.4810256419764309</v>
      </c>
      <c r="AV592" s="1">
        <f t="shared" si="84"/>
        <v>1.3917007720953829</v>
      </c>
      <c r="AW592" s="1">
        <f t="shared" si="85"/>
        <v>1.3023759022143349</v>
      </c>
    </row>
    <row r="593" spans="1:49" x14ac:dyDescent="0.2">
      <c r="A593">
        <v>591</v>
      </c>
      <c r="B593" t="s">
        <v>19456</v>
      </c>
      <c r="C593" t="s">
        <v>19455</v>
      </c>
      <c r="F593" t="s">
        <v>19454</v>
      </c>
      <c r="G593" t="s">
        <v>19</v>
      </c>
      <c r="H593" t="s">
        <v>18</v>
      </c>
      <c r="I593" t="s">
        <v>11470</v>
      </c>
      <c r="J593">
        <v>60013983</v>
      </c>
      <c r="K593" t="s">
        <v>1127</v>
      </c>
      <c r="L593" t="s">
        <v>1126</v>
      </c>
      <c r="M593" t="s">
        <v>1125</v>
      </c>
      <c r="N593">
        <v>3</v>
      </c>
      <c r="O593" t="s">
        <v>19453</v>
      </c>
      <c r="P593" t="s">
        <v>19452</v>
      </c>
      <c r="Q593" t="s">
        <v>10704</v>
      </c>
      <c r="R593" s="7">
        <v>39545</v>
      </c>
      <c r="S593" s="8">
        <f t="shared" si="80"/>
        <v>2008</v>
      </c>
      <c r="T593" s="8">
        <v>2008</v>
      </c>
      <c r="U593" s="8">
        <f t="shared" si="81"/>
        <v>14</v>
      </c>
      <c r="V593" s="7">
        <v>2008</v>
      </c>
      <c r="W593" t="s">
        <v>12550</v>
      </c>
      <c r="X593" s="2">
        <v>0.55500000000000005</v>
      </c>
      <c r="Y593" s="6">
        <f t="shared" si="78"/>
        <v>1.4815408024345321E-2</v>
      </c>
      <c r="AA593">
        <v>17518725</v>
      </c>
      <c r="AB593">
        <v>6100153023</v>
      </c>
      <c r="AC593">
        <v>17518733</v>
      </c>
      <c r="AD593" t="s">
        <v>8</v>
      </c>
      <c r="AE593">
        <v>2</v>
      </c>
      <c r="AF593">
        <v>3</v>
      </c>
      <c r="AH593" t="s">
        <v>19451</v>
      </c>
      <c r="AI593" t="s">
        <v>19450</v>
      </c>
      <c r="AK593" t="s">
        <v>19449</v>
      </c>
      <c r="AL593">
        <v>4</v>
      </c>
      <c r="AM593" s="5">
        <f t="shared" si="82"/>
        <v>0.2857142857142857</v>
      </c>
      <c r="AN593" s="4">
        <f t="shared" si="79"/>
        <v>4.3273651755287499E-4</v>
      </c>
      <c r="AO593" s="3"/>
      <c r="AP593">
        <v>0</v>
      </c>
      <c r="AR593" t="s">
        <v>64</v>
      </c>
      <c r="AT593" s="2" t="s">
        <v>0</v>
      </c>
      <c r="AU593" s="1">
        <f t="shared" si="83"/>
        <v>1.0500606572307585</v>
      </c>
      <c r="AV593" s="1">
        <f t="shared" si="84"/>
        <v>0.76240722709490982</v>
      </c>
      <c r="AW593" s="1">
        <f t="shared" si="85"/>
        <v>0.47475379695906089</v>
      </c>
    </row>
    <row r="594" spans="1:49" x14ac:dyDescent="0.2">
      <c r="A594">
        <v>592</v>
      </c>
      <c r="B594" t="s">
        <v>19448</v>
      </c>
      <c r="C594" t="s">
        <v>19447</v>
      </c>
      <c r="F594" t="s">
        <v>19446</v>
      </c>
      <c r="G594" t="s">
        <v>19</v>
      </c>
      <c r="H594" t="s">
        <v>18</v>
      </c>
      <c r="I594" t="s">
        <v>19445</v>
      </c>
      <c r="J594">
        <v>60027709</v>
      </c>
      <c r="K594" t="s">
        <v>7951</v>
      </c>
      <c r="L594" t="s">
        <v>1192</v>
      </c>
      <c r="M594" t="s">
        <v>342</v>
      </c>
      <c r="N594">
        <v>2</v>
      </c>
      <c r="O594" t="s">
        <v>19444</v>
      </c>
      <c r="P594" t="s">
        <v>19443</v>
      </c>
      <c r="Q594" t="s">
        <v>7948</v>
      </c>
      <c r="R594" s="7">
        <v>39545</v>
      </c>
      <c r="S594" s="8">
        <f t="shared" si="80"/>
        <v>2008</v>
      </c>
      <c r="T594" s="8">
        <v>2008</v>
      </c>
      <c r="U594" s="8">
        <f t="shared" si="81"/>
        <v>14</v>
      </c>
      <c r="V594" s="7">
        <v>2008</v>
      </c>
      <c r="W594" t="s">
        <v>12550</v>
      </c>
      <c r="X594" s="2">
        <v>0.55500000000000005</v>
      </c>
      <c r="Y594" s="6">
        <f t="shared" si="78"/>
        <v>1.4815408024345321E-2</v>
      </c>
      <c r="AA594">
        <v>17518725</v>
      </c>
      <c r="AB594">
        <v>6100153023</v>
      </c>
      <c r="AC594">
        <v>17518733</v>
      </c>
      <c r="AD594" t="s">
        <v>8</v>
      </c>
      <c r="AE594">
        <v>2</v>
      </c>
      <c r="AF594">
        <v>3</v>
      </c>
      <c r="AH594" t="s">
        <v>10852</v>
      </c>
      <c r="AI594" t="s">
        <v>19442</v>
      </c>
      <c r="AK594" t="s">
        <v>19441</v>
      </c>
      <c r="AL594">
        <v>4</v>
      </c>
      <c r="AM594" s="5">
        <f t="shared" si="82"/>
        <v>0.2857142857142857</v>
      </c>
      <c r="AN594" s="4">
        <f t="shared" si="79"/>
        <v>4.3273651755287499E-4</v>
      </c>
      <c r="AO594" s="3"/>
      <c r="AP594">
        <v>0</v>
      </c>
      <c r="AR594" t="s">
        <v>64</v>
      </c>
      <c r="AT594" s="2" t="s">
        <v>0</v>
      </c>
      <c r="AU594" s="1">
        <f t="shared" si="83"/>
        <v>1.0500606572307585</v>
      </c>
      <c r="AV594" s="1">
        <f t="shared" si="84"/>
        <v>0.76240722709490982</v>
      </c>
      <c r="AW594" s="1">
        <f t="shared" si="85"/>
        <v>0.47475379695906089</v>
      </c>
    </row>
    <row r="595" spans="1:49" x14ac:dyDescent="0.2">
      <c r="A595">
        <v>593</v>
      </c>
      <c r="B595" t="s">
        <v>19440</v>
      </c>
      <c r="C595" t="s">
        <v>19439</v>
      </c>
      <c r="F595" t="s">
        <v>19438</v>
      </c>
      <c r="G595" t="s">
        <v>19</v>
      </c>
      <c r="H595" t="s">
        <v>18</v>
      </c>
      <c r="I595" t="s">
        <v>19437</v>
      </c>
      <c r="J595">
        <v>60014171</v>
      </c>
      <c r="K595" t="s">
        <v>14108</v>
      </c>
      <c r="L595" t="s">
        <v>14107</v>
      </c>
      <c r="M595" t="s">
        <v>1322</v>
      </c>
      <c r="N595">
        <v>3</v>
      </c>
      <c r="O595" t="s">
        <v>19436</v>
      </c>
      <c r="P595" t="s">
        <v>19435</v>
      </c>
      <c r="Q595" t="s">
        <v>19434</v>
      </c>
      <c r="R595" s="7">
        <v>39545</v>
      </c>
      <c r="S595" s="8">
        <f t="shared" si="80"/>
        <v>2008</v>
      </c>
      <c r="T595" s="8">
        <v>2008</v>
      </c>
      <c r="U595" s="8">
        <f t="shared" si="81"/>
        <v>14</v>
      </c>
      <c r="V595" s="7">
        <v>2008</v>
      </c>
      <c r="W595" t="s">
        <v>12550</v>
      </c>
      <c r="X595" s="2">
        <v>0.55500000000000005</v>
      </c>
      <c r="Y595" s="6">
        <f t="shared" si="78"/>
        <v>1.4815408024345321E-2</v>
      </c>
      <c r="AA595">
        <v>17518725</v>
      </c>
      <c r="AB595">
        <v>6100153023</v>
      </c>
      <c r="AC595">
        <v>17518733</v>
      </c>
      <c r="AD595" t="s">
        <v>8</v>
      </c>
      <c r="AE595">
        <v>2</v>
      </c>
      <c r="AF595">
        <v>3</v>
      </c>
      <c r="AH595" t="s">
        <v>19433</v>
      </c>
      <c r="AI595" t="s">
        <v>19432</v>
      </c>
      <c r="AK595" t="s">
        <v>19431</v>
      </c>
      <c r="AL595">
        <v>0</v>
      </c>
      <c r="AM595" s="5">
        <f t="shared" si="82"/>
        <v>0</v>
      </c>
      <c r="AN595" s="4">
        <f t="shared" si="79"/>
        <v>0</v>
      </c>
      <c r="AO595" s="3"/>
      <c r="AP595">
        <v>0</v>
      </c>
      <c r="AR595" t="s">
        <v>64</v>
      </c>
      <c r="AT595" s="2" t="s">
        <v>0</v>
      </c>
      <c r="AU595" s="1">
        <f t="shared" si="83"/>
        <v>1.0370785617041725</v>
      </c>
      <c r="AV595" s="1">
        <f t="shared" si="84"/>
        <v>0.74077040121726612</v>
      </c>
      <c r="AW595" s="1">
        <f t="shared" si="85"/>
        <v>0.44446224073035956</v>
      </c>
    </row>
    <row r="596" spans="1:49" x14ac:dyDescent="0.2">
      <c r="A596">
        <v>594</v>
      </c>
      <c r="B596" t="s">
        <v>19430</v>
      </c>
      <c r="C596" t="s">
        <v>19429</v>
      </c>
      <c r="F596" t="s">
        <v>19428</v>
      </c>
      <c r="G596" t="s">
        <v>19</v>
      </c>
      <c r="H596" t="s">
        <v>18</v>
      </c>
      <c r="I596" t="s">
        <v>7293</v>
      </c>
      <c r="J596">
        <v>60013183</v>
      </c>
      <c r="K596" t="s">
        <v>19427</v>
      </c>
      <c r="L596" t="s">
        <v>19426</v>
      </c>
      <c r="M596" t="s">
        <v>19425</v>
      </c>
      <c r="N596">
        <v>2</v>
      </c>
      <c r="O596" t="s">
        <v>19424</v>
      </c>
      <c r="P596" t="s">
        <v>19423</v>
      </c>
      <c r="Q596" t="s">
        <v>19422</v>
      </c>
      <c r="R596" s="7">
        <v>39545</v>
      </c>
      <c r="S596" s="8">
        <f t="shared" si="80"/>
        <v>2008</v>
      </c>
      <c r="T596" s="8">
        <v>2008</v>
      </c>
      <c r="U596" s="8">
        <f t="shared" si="81"/>
        <v>14</v>
      </c>
      <c r="V596" s="7">
        <v>2008</v>
      </c>
      <c r="W596" t="s">
        <v>12550</v>
      </c>
      <c r="X596" s="2">
        <v>0.55500000000000005</v>
      </c>
      <c r="Y596" s="6">
        <f t="shared" si="78"/>
        <v>1.4815408024345321E-2</v>
      </c>
      <c r="AA596">
        <v>17518725</v>
      </c>
      <c r="AB596">
        <v>6100153023</v>
      </c>
      <c r="AC596">
        <v>17518733</v>
      </c>
      <c r="AD596" t="s">
        <v>8</v>
      </c>
      <c r="AE596">
        <v>2</v>
      </c>
      <c r="AF596">
        <v>3</v>
      </c>
      <c r="AH596" t="s">
        <v>19421</v>
      </c>
      <c r="AI596" t="s">
        <v>19420</v>
      </c>
      <c r="AK596" t="s">
        <v>19419</v>
      </c>
      <c r="AL596">
        <v>28</v>
      </c>
      <c r="AM596" s="5">
        <f t="shared" si="82"/>
        <v>2</v>
      </c>
      <c r="AN596" s="4">
        <f t="shared" si="79"/>
        <v>3.0291556228701248E-3</v>
      </c>
      <c r="AO596" s="3"/>
      <c r="AP596">
        <v>0</v>
      </c>
      <c r="AR596" t="s">
        <v>64</v>
      </c>
      <c r="AT596" s="2" t="s">
        <v>0</v>
      </c>
      <c r="AU596" s="1">
        <f t="shared" si="83"/>
        <v>1.1279532303902762</v>
      </c>
      <c r="AV596" s="1">
        <f t="shared" si="84"/>
        <v>0.89222818236077228</v>
      </c>
      <c r="AW596" s="1">
        <f t="shared" si="85"/>
        <v>0.65650313433126828</v>
      </c>
    </row>
    <row r="597" spans="1:49" x14ac:dyDescent="0.2">
      <c r="A597">
        <v>595</v>
      </c>
      <c r="B597" t="s">
        <v>19418</v>
      </c>
      <c r="C597" t="s">
        <v>19417</v>
      </c>
      <c r="F597" t="s">
        <v>19416</v>
      </c>
      <c r="G597" t="s">
        <v>19</v>
      </c>
      <c r="H597" t="s">
        <v>18</v>
      </c>
      <c r="I597" t="s">
        <v>19415</v>
      </c>
      <c r="J597" t="s">
        <v>19414</v>
      </c>
      <c r="K597" t="s">
        <v>19413</v>
      </c>
      <c r="L597" t="s">
        <v>19412</v>
      </c>
      <c r="M597" t="s">
        <v>2240</v>
      </c>
      <c r="N597">
        <v>6</v>
      </c>
      <c r="O597" t="s">
        <v>19411</v>
      </c>
      <c r="P597" t="s">
        <v>19410</v>
      </c>
      <c r="Q597" t="s">
        <v>19409</v>
      </c>
      <c r="R597" s="7">
        <v>39545</v>
      </c>
      <c r="S597" s="8">
        <f t="shared" si="80"/>
        <v>2008</v>
      </c>
      <c r="T597" s="8">
        <v>2008</v>
      </c>
      <c r="U597" s="8">
        <f t="shared" si="81"/>
        <v>14</v>
      </c>
      <c r="V597" s="7">
        <v>2008</v>
      </c>
      <c r="W597" t="s">
        <v>12550</v>
      </c>
      <c r="X597" s="2">
        <v>0.55500000000000005</v>
      </c>
      <c r="Y597" s="6">
        <f t="shared" si="78"/>
        <v>1.4815408024345321E-2</v>
      </c>
      <c r="AA597">
        <v>17518725</v>
      </c>
      <c r="AB597">
        <v>6100153023</v>
      </c>
      <c r="AC597">
        <v>17518733</v>
      </c>
      <c r="AD597" t="s">
        <v>8</v>
      </c>
      <c r="AE597">
        <v>2</v>
      </c>
      <c r="AF597">
        <v>3</v>
      </c>
      <c r="AH597" t="s">
        <v>19408</v>
      </c>
      <c r="AI597" t="s">
        <v>19407</v>
      </c>
      <c r="AK597" t="s">
        <v>19406</v>
      </c>
      <c r="AL597">
        <v>26</v>
      </c>
      <c r="AM597" s="5">
        <f t="shared" si="82"/>
        <v>1.8571428571428572</v>
      </c>
      <c r="AN597" s="4">
        <f t="shared" si="79"/>
        <v>2.8127873640936877E-3</v>
      </c>
      <c r="AO597" s="3"/>
      <c r="AP597">
        <v>0</v>
      </c>
      <c r="AR597" t="s">
        <v>64</v>
      </c>
      <c r="AT597" s="2" t="s">
        <v>0</v>
      </c>
      <c r="AU597" s="1">
        <f t="shared" si="83"/>
        <v>1.1214621826269831</v>
      </c>
      <c r="AV597" s="1">
        <f t="shared" si="84"/>
        <v>0.88140976942195048</v>
      </c>
      <c r="AW597" s="1">
        <f t="shared" si="85"/>
        <v>0.6413573562169177</v>
      </c>
    </row>
    <row r="598" spans="1:49" x14ac:dyDescent="0.2">
      <c r="A598">
        <v>596</v>
      </c>
      <c r="B598" t="s">
        <v>19405</v>
      </c>
      <c r="C598" t="s">
        <v>19404</v>
      </c>
      <c r="F598" t="s">
        <v>19403</v>
      </c>
      <c r="G598" t="s">
        <v>19</v>
      </c>
      <c r="H598" t="s">
        <v>18</v>
      </c>
      <c r="I598" t="s">
        <v>19402</v>
      </c>
      <c r="J598">
        <v>60019983</v>
      </c>
      <c r="K598" t="s">
        <v>19401</v>
      </c>
      <c r="L598" t="s">
        <v>19400</v>
      </c>
      <c r="M598" t="s">
        <v>293</v>
      </c>
      <c r="N598">
        <v>3</v>
      </c>
      <c r="O598" t="s">
        <v>19399</v>
      </c>
      <c r="P598" t="s">
        <v>19398</v>
      </c>
      <c r="Q598" t="s">
        <v>19397</v>
      </c>
      <c r="R598" s="7">
        <v>39545</v>
      </c>
      <c r="S598" s="8">
        <f t="shared" si="80"/>
        <v>2008</v>
      </c>
      <c r="T598" s="8">
        <v>2008</v>
      </c>
      <c r="U598" s="8">
        <f t="shared" si="81"/>
        <v>14</v>
      </c>
      <c r="V598" s="7">
        <v>2008</v>
      </c>
      <c r="W598" t="s">
        <v>12550</v>
      </c>
      <c r="X598" s="2">
        <v>0.55500000000000005</v>
      </c>
      <c r="Y598" s="6">
        <f t="shared" si="78"/>
        <v>1.4815408024345321E-2</v>
      </c>
      <c r="AA598">
        <v>17518725</v>
      </c>
      <c r="AB598">
        <v>6100153023</v>
      </c>
      <c r="AC598">
        <v>17518733</v>
      </c>
      <c r="AD598" t="s">
        <v>8</v>
      </c>
      <c r="AE598">
        <v>2</v>
      </c>
      <c r="AF598">
        <v>3</v>
      </c>
      <c r="AH598" t="s">
        <v>19396</v>
      </c>
      <c r="AI598" t="s">
        <v>19395</v>
      </c>
      <c r="AK598" t="s">
        <v>19394</v>
      </c>
      <c r="AL598">
        <v>13</v>
      </c>
      <c r="AM598" s="5">
        <f t="shared" si="82"/>
        <v>0.9285714285714286</v>
      </c>
      <c r="AN598" s="4">
        <f t="shared" si="79"/>
        <v>1.4063936820468438E-3</v>
      </c>
      <c r="AO598" s="3"/>
      <c r="AP598">
        <v>0</v>
      </c>
      <c r="AR598" t="s">
        <v>64</v>
      </c>
      <c r="AT598" s="2" t="s">
        <v>0</v>
      </c>
      <c r="AU598" s="1">
        <f t="shared" si="83"/>
        <v>1.0792703721655776</v>
      </c>
      <c r="AV598" s="1">
        <f t="shared" si="84"/>
        <v>0.81109008531960824</v>
      </c>
      <c r="AW598" s="1">
        <f t="shared" si="85"/>
        <v>0.54290979847363874</v>
      </c>
    </row>
    <row r="599" spans="1:49" x14ac:dyDescent="0.2">
      <c r="A599">
        <v>597</v>
      </c>
      <c r="B599" t="s">
        <v>19393</v>
      </c>
      <c r="C599" t="s">
        <v>19392</v>
      </c>
      <c r="F599" t="s">
        <v>19391</v>
      </c>
      <c r="G599" t="s">
        <v>19</v>
      </c>
      <c r="H599" t="s">
        <v>18</v>
      </c>
      <c r="I599" t="s">
        <v>19390</v>
      </c>
      <c r="J599" t="s">
        <v>19389</v>
      </c>
      <c r="K599" t="s">
        <v>19388</v>
      </c>
      <c r="L599" t="s">
        <v>19387</v>
      </c>
      <c r="M599" t="s">
        <v>1433</v>
      </c>
      <c r="N599">
        <v>3</v>
      </c>
      <c r="O599" t="s">
        <v>19386</v>
      </c>
      <c r="P599" t="s">
        <v>19385</v>
      </c>
      <c r="Q599" t="s">
        <v>19384</v>
      </c>
      <c r="R599" s="7">
        <v>39542</v>
      </c>
      <c r="S599" s="8">
        <f t="shared" si="80"/>
        <v>2008</v>
      </c>
      <c r="T599" s="8">
        <v>2008</v>
      </c>
      <c r="U599" s="8">
        <f t="shared" si="81"/>
        <v>14</v>
      </c>
      <c r="V599" s="7">
        <v>39542</v>
      </c>
      <c r="W599" t="s">
        <v>19383</v>
      </c>
      <c r="X599" s="2">
        <v>1.9830000000000001</v>
      </c>
      <c r="Y599" s="6">
        <f t="shared" si="78"/>
        <v>5.2935052454552739E-2</v>
      </c>
      <c r="AA599">
        <v>21699313</v>
      </c>
      <c r="AB599">
        <v>21100855886</v>
      </c>
      <c r="AC599">
        <v>21699356</v>
      </c>
      <c r="AD599" t="s">
        <v>8</v>
      </c>
      <c r="AE599">
        <v>113</v>
      </c>
      <c r="AF599">
        <v>4</v>
      </c>
      <c r="AG599" t="s">
        <v>19382</v>
      </c>
      <c r="AI599" t="s">
        <v>19381</v>
      </c>
      <c r="AK599" t="s">
        <v>19380</v>
      </c>
      <c r="AL599">
        <v>69</v>
      </c>
      <c r="AM599" s="5">
        <f t="shared" si="82"/>
        <v>4.9285714285714288</v>
      </c>
      <c r="AN599" s="4">
        <f t="shared" si="79"/>
        <v>7.4647049277870936E-3</v>
      </c>
      <c r="AO599" s="3"/>
      <c r="AP599">
        <v>0</v>
      </c>
      <c r="AR599" t="s">
        <v>64</v>
      </c>
      <c r="AT599" s="2" t="s">
        <v>0</v>
      </c>
      <c r="AU599" s="1">
        <f t="shared" si="83"/>
        <v>3.9293948196523045</v>
      </c>
      <c r="AV599" s="1">
        <f t="shared" si="84"/>
        <v>3.0199878691169917</v>
      </c>
      <c r="AW599" s="1">
        <f t="shared" si="85"/>
        <v>2.1105809185816784</v>
      </c>
    </row>
    <row r="600" spans="1:49" x14ac:dyDescent="0.2">
      <c r="A600">
        <v>598</v>
      </c>
      <c r="B600" t="s">
        <v>19379</v>
      </c>
      <c r="C600" t="s">
        <v>19378</v>
      </c>
      <c r="D600" t="s">
        <v>19377</v>
      </c>
      <c r="E600">
        <v>17920608</v>
      </c>
      <c r="F600" t="s">
        <v>19376</v>
      </c>
      <c r="G600" t="s">
        <v>19</v>
      </c>
      <c r="H600" t="s">
        <v>18</v>
      </c>
      <c r="I600" t="s">
        <v>19375</v>
      </c>
      <c r="J600" t="s">
        <v>19374</v>
      </c>
      <c r="K600" t="s">
        <v>19373</v>
      </c>
      <c r="L600" t="s">
        <v>19372</v>
      </c>
      <c r="M600" t="s">
        <v>9899</v>
      </c>
      <c r="N600">
        <v>7</v>
      </c>
      <c r="O600" t="s">
        <v>19371</v>
      </c>
      <c r="P600" t="s">
        <v>19370</v>
      </c>
      <c r="Q600" t="s">
        <v>19369</v>
      </c>
      <c r="R600" s="7">
        <v>39542</v>
      </c>
      <c r="S600" s="8">
        <f t="shared" si="80"/>
        <v>2008</v>
      </c>
      <c r="T600" s="8">
        <v>2008</v>
      </c>
      <c r="U600" s="8">
        <f t="shared" si="81"/>
        <v>14</v>
      </c>
      <c r="V600" s="7">
        <v>39542</v>
      </c>
      <c r="W600" t="s">
        <v>12804</v>
      </c>
      <c r="X600" s="2">
        <v>1.0109999999999999</v>
      </c>
      <c r="Y600" s="6">
        <f t="shared" si="78"/>
        <v>2.6988067590293905E-2</v>
      </c>
      <c r="AA600">
        <v>219673</v>
      </c>
      <c r="AB600">
        <v>130000</v>
      </c>
      <c r="AD600" t="s">
        <v>8</v>
      </c>
      <c r="AE600">
        <v>1186</v>
      </c>
      <c r="AF600" s="9">
        <v>44228</v>
      </c>
      <c r="AH600" t="s">
        <v>19368</v>
      </c>
      <c r="AI600" t="s">
        <v>19367</v>
      </c>
      <c r="AJ600" t="s">
        <v>19366</v>
      </c>
      <c r="AK600" t="s">
        <v>19365</v>
      </c>
      <c r="AL600">
        <v>19</v>
      </c>
      <c r="AM600" s="5">
        <f t="shared" si="82"/>
        <v>1.3571428571428572</v>
      </c>
      <c r="AN600" s="4">
        <f t="shared" si="79"/>
        <v>2.0554984583761563E-3</v>
      </c>
      <c r="AO600" s="3"/>
      <c r="AP600">
        <v>0</v>
      </c>
      <c r="AR600" t="s">
        <v>64</v>
      </c>
      <c r="AT600" s="2">
        <v>4.7590000000000003</v>
      </c>
      <c r="AU600" s="1">
        <f t="shared" si="83"/>
        <v>1.9508296850718581</v>
      </c>
      <c r="AV600" s="1">
        <f t="shared" si="84"/>
        <v>1.4521783024335031</v>
      </c>
      <c r="AW600" s="1">
        <f t="shared" si="85"/>
        <v>0.95352691979514803</v>
      </c>
    </row>
    <row r="601" spans="1:49" x14ac:dyDescent="0.2">
      <c r="A601">
        <v>599</v>
      </c>
      <c r="B601" t="s">
        <v>19364</v>
      </c>
      <c r="C601" t="s">
        <v>19363</v>
      </c>
      <c r="F601" t="s">
        <v>19362</v>
      </c>
      <c r="G601" t="s">
        <v>19</v>
      </c>
      <c r="H601" t="s">
        <v>18</v>
      </c>
      <c r="I601" t="s">
        <v>19361</v>
      </c>
      <c r="J601" t="s">
        <v>19360</v>
      </c>
      <c r="K601" t="s">
        <v>19359</v>
      </c>
      <c r="L601" t="s">
        <v>19358</v>
      </c>
      <c r="M601" t="s">
        <v>4791</v>
      </c>
      <c r="N601">
        <v>8</v>
      </c>
      <c r="O601" t="s">
        <v>19357</v>
      </c>
      <c r="P601" t="s">
        <v>19356</v>
      </c>
      <c r="Q601" t="s">
        <v>19355</v>
      </c>
      <c r="R601" s="7">
        <v>39541</v>
      </c>
      <c r="S601" s="8">
        <f t="shared" si="80"/>
        <v>2008</v>
      </c>
      <c r="T601" s="8">
        <v>2008</v>
      </c>
      <c r="U601" s="8">
        <f t="shared" si="81"/>
        <v>14</v>
      </c>
      <c r="V601" s="7">
        <v>2008</v>
      </c>
      <c r="W601" t="s">
        <v>10170</v>
      </c>
      <c r="X601" s="2">
        <v>1.1819999999999999</v>
      </c>
      <c r="Y601" s="6">
        <f t="shared" si="78"/>
        <v>3.1552814927524625E-2</v>
      </c>
      <c r="AA601">
        <v>36951</v>
      </c>
      <c r="AB601">
        <v>27030</v>
      </c>
      <c r="AD601" t="s">
        <v>8</v>
      </c>
      <c r="AE601">
        <v>92</v>
      </c>
      <c r="AF601">
        <v>12</v>
      </c>
      <c r="AG601">
        <v>122504</v>
      </c>
      <c r="AI601" t="s">
        <v>19354</v>
      </c>
      <c r="AK601" t="s">
        <v>19353</v>
      </c>
      <c r="AL601">
        <v>6</v>
      </c>
      <c r="AM601" s="5">
        <f t="shared" si="82"/>
        <v>0.42857142857142855</v>
      </c>
      <c r="AN601" s="4">
        <f t="shared" si="79"/>
        <v>6.4910477632931242E-4</v>
      </c>
      <c r="AO601" s="3"/>
      <c r="AP601">
        <v>0</v>
      </c>
      <c r="AR601" t="s">
        <v>64</v>
      </c>
      <c r="AT601" s="2">
        <v>3.7909999999999999</v>
      </c>
      <c r="AU601" s="1">
        <f t="shared" si="83"/>
        <v>2.2281701882166027</v>
      </c>
      <c r="AV601" s="1">
        <f t="shared" si="84"/>
        <v>1.6100959851926968</v>
      </c>
      <c r="AW601" s="1">
        <f t="shared" si="85"/>
        <v>0.99202178216879067</v>
      </c>
    </row>
    <row r="602" spans="1:49" x14ac:dyDescent="0.2">
      <c r="A602">
        <v>600</v>
      </c>
      <c r="B602" t="s">
        <v>19352</v>
      </c>
      <c r="C602" t="s">
        <v>19351</v>
      </c>
      <c r="F602" t="s">
        <v>19350</v>
      </c>
      <c r="G602" t="s">
        <v>19</v>
      </c>
      <c r="H602" t="s">
        <v>18</v>
      </c>
      <c r="I602" t="s">
        <v>19349</v>
      </c>
      <c r="J602" t="s">
        <v>19348</v>
      </c>
      <c r="K602" t="s">
        <v>19347</v>
      </c>
      <c r="L602" t="s">
        <v>19346</v>
      </c>
      <c r="M602" t="s">
        <v>19345</v>
      </c>
      <c r="N602">
        <v>6</v>
      </c>
      <c r="O602" t="s">
        <v>19344</v>
      </c>
      <c r="P602" t="s">
        <v>19343</v>
      </c>
      <c r="Q602" t="s">
        <v>19342</v>
      </c>
      <c r="R602" s="7">
        <v>39541</v>
      </c>
      <c r="S602" s="8">
        <f t="shared" si="80"/>
        <v>2008</v>
      </c>
      <c r="T602" s="8">
        <v>2008</v>
      </c>
      <c r="U602" s="8">
        <f t="shared" si="81"/>
        <v>14</v>
      </c>
      <c r="V602" s="7">
        <v>2008</v>
      </c>
      <c r="W602" t="s">
        <v>10170</v>
      </c>
      <c r="X602" s="2">
        <v>1.1819999999999999</v>
      </c>
      <c r="Y602" s="6">
        <f t="shared" si="78"/>
        <v>3.1552814927524625E-2</v>
      </c>
      <c r="AA602">
        <v>36951</v>
      </c>
      <c r="AB602">
        <v>27030</v>
      </c>
      <c r="AD602" t="s">
        <v>8</v>
      </c>
      <c r="AE602">
        <v>92</v>
      </c>
      <c r="AF602">
        <v>12</v>
      </c>
      <c r="AG602">
        <v>123301</v>
      </c>
      <c r="AI602" t="s">
        <v>19341</v>
      </c>
      <c r="AK602" t="s">
        <v>19340</v>
      </c>
      <c r="AL602">
        <v>35</v>
      </c>
      <c r="AM602" s="5">
        <f t="shared" si="82"/>
        <v>2.5</v>
      </c>
      <c r="AN602" s="4">
        <f t="shared" si="79"/>
        <v>3.7864445285876562E-3</v>
      </c>
      <c r="AO602" s="3"/>
      <c r="AP602">
        <v>0</v>
      </c>
      <c r="AQ602" t="s">
        <v>10877</v>
      </c>
      <c r="AR602" t="s">
        <v>19339</v>
      </c>
      <c r="AS602" t="s">
        <v>10875</v>
      </c>
      <c r="AT602" s="2">
        <v>3.7909999999999999</v>
      </c>
      <c r="AU602" s="1">
        <f t="shared" si="83"/>
        <v>2.3222903807843531</v>
      </c>
      <c r="AV602" s="1">
        <f t="shared" si="84"/>
        <v>1.7669629728056142</v>
      </c>
      <c r="AW602" s="1">
        <f t="shared" si="85"/>
        <v>1.2116355648268746</v>
      </c>
    </row>
    <row r="603" spans="1:49" x14ac:dyDescent="0.2">
      <c r="A603">
        <v>601</v>
      </c>
      <c r="B603" t="s">
        <v>19338</v>
      </c>
      <c r="C603" t="s">
        <v>19337</v>
      </c>
      <c r="F603" t="s">
        <v>19336</v>
      </c>
      <c r="G603" t="s">
        <v>19</v>
      </c>
      <c r="H603" t="s">
        <v>18</v>
      </c>
      <c r="I603" t="s">
        <v>19335</v>
      </c>
      <c r="J603" t="s">
        <v>19334</v>
      </c>
      <c r="K603" t="s">
        <v>19333</v>
      </c>
      <c r="L603" t="s">
        <v>19332</v>
      </c>
      <c r="M603" t="s">
        <v>19331</v>
      </c>
      <c r="N603">
        <v>5</v>
      </c>
      <c r="O603" t="s">
        <v>19330</v>
      </c>
      <c r="P603" t="s">
        <v>19329</v>
      </c>
      <c r="Q603" t="s">
        <v>19328</v>
      </c>
      <c r="R603" s="7">
        <v>39540</v>
      </c>
      <c r="S603" s="8">
        <f t="shared" si="80"/>
        <v>2008</v>
      </c>
      <c r="T603" s="8">
        <v>2008</v>
      </c>
      <c r="U603" s="8">
        <f t="shared" si="81"/>
        <v>14</v>
      </c>
      <c r="V603" s="7">
        <v>39540</v>
      </c>
      <c r="W603" t="s">
        <v>9896</v>
      </c>
      <c r="X603" s="2">
        <v>0.621</v>
      </c>
      <c r="Y603" s="6">
        <f t="shared" si="78"/>
        <v>1.6577240329943142E-2</v>
      </c>
      <c r="AA603">
        <v>11755326</v>
      </c>
      <c r="AB603">
        <v>4700151916</v>
      </c>
      <c r="AC603">
        <v>11755334</v>
      </c>
      <c r="AD603" t="s">
        <v>8</v>
      </c>
      <c r="AF603">
        <v>1740</v>
      </c>
      <c r="AH603" s="10">
        <v>41640</v>
      </c>
      <c r="AI603" t="s">
        <v>19327</v>
      </c>
      <c r="AJ603" t="s">
        <v>19326</v>
      </c>
      <c r="AK603" t="s">
        <v>19325</v>
      </c>
      <c r="AL603">
        <v>9</v>
      </c>
      <c r="AM603" s="5">
        <f t="shared" si="82"/>
        <v>0.6428571428571429</v>
      </c>
      <c r="AN603" s="4">
        <f t="shared" si="79"/>
        <v>9.7365716449396885E-4</v>
      </c>
      <c r="AO603" s="3"/>
      <c r="AP603">
        <v>0</v>
      </c>
      <c r="AR603" t="s">
        <v>64</v>
      </c>
      <c r="AT603" s="2">
        <v>1.091</v>
      </c>
      <c r="AU603" s="1">
        <f t="shared" si="83"/>
        <v>1.189616538030839</v>
      </c>
      <c r="AV603" s="1">
        <f t="shared" si="84"/>
        <v>0.87754487472185561</v>
      </c>
      <c r="AW603" s="1">
        <f t="shared" si="85"/>
        <v>0.56547321141287199</v>
      </c>
    </row>
    <row r="604" spans="1:49" x14ac:dyDescent="0.2">
      <c r="A604">
        <v>602</v>
      </c>
      <c r="B604" t="s">
        <v>19324</v>
      </c>
      <c r="C604" t="s">
        <v>19323</v>
      </c>
      <c r="E604">
        <v>18327941</v>
      </c>
      <c r="F604" t="s">
        <v>19322</v>
      </c>
      <c r="G604" t="s">
        <v>19</v>
      </c>
      <c r="H604" t="s">
        <v>18</v>
      </c>
      <c r="I604" t="s">
        <v>19321</v>
      </c>
      <c r="J604">
        <v>60030718</v>
      </c>
      <c r="K604" t="s">
        <v>19320</v>
      </c>
      <c r="L604" t="s">
        <v>19319</v>
      </c>
      <c r="M604" t="s">
        <v>71</v>
      </c>
      <c r="N604">
        <v>2</v>
      </c>
      <c r="O604" t="s">
        <v>19318</v>
      </c>
      <c r="P604" t="s">
        <v>19317</v>
      </c>
      <c r="Q604" t="s">
        <v>19316</v>
      </c>
      <c r="R604" s="7">
        <v>39540</v>
      </c>
      <c r="S604" s="8">
        <f t="shared" si="80"/>
        <v>2008</v>
      </c>
      <c r="T604" s="8">
        <v>2008</v>
      </c>
      <c r="U604" s="8">
        <f t="shared" si="81"/>
        <v>14</v>
      </c>
      <c r="V604" s="7">
        <v>39540</v>
      </c>
      <c r="W604" t="s">
        <v>9704</v>
      </c>
      <c r="X604" s="2">
        <v>7.1150000000000002</v>
      </c>
      <c r="Y604" s="6">
        <f t="shared" si="78"/>
        <v>0.18993086142921972</v>
      </c>
      <c r="AA604">
        <v>27863</v>
      </c>
      <c r="AB604">
        <v>22680</v>
      </c>
      <c r="AD604" t="s">
        <v>8</v>
      </c>
      <c r="AE604">
        <v>130</v>
      </c>
      <c r="AF604">
        <v>13</v>
      </c>
      <c r="AH604" t="s">
        <v>19315</v>
      </c>
      <c r="AI604" t="s">
        <v>19314</v>
      </c>
      <c r="AK604" t="s">
        <v>19313</v>
      </c>
      <c r="AL604">
        <v>156</v>
      </c>
      <c r="AM604" s="5">
        <f t="shared" si="82"/>
        <v>11.142857142857142</v>
      </c>
      <c r="AN604" s="4">
        <f t="shared" si="79"/>
        <v>1.6876724184562125E-2</v>
      </c>
      <c r="AO604" s="3"/>
      <c r="AP604">
        <v>0</v>
      </c>
      <c r="AR604" t="s">
        <v>64</v>
      </c>
      <c r="AT604" s="2" t="s">
        <v>0</v>
      </c>
      <c r="AU604" s="1">
        <f t="shared" si="83"/>
        <v>13.801462025582245</v>
      </c>
      <c r="AV604" s="1">
        <f t="shared" si="84"/>
        <v>10.340379280689092</v>
      </c>
      <c r="AW604" s="1">
        <f t="shared" si="85"/>
        <v>6.8792965357959392</v>
      </c>
    </row>
    <row r="605" spans="1:49" x14ac:dyDescent="0.2">
      <c r="A605">
        <v>603</v>
      </c>
      <c r="B605" t="s">
        <v>19312</v>
      </c>
      <c r="C605" t="s">
        <v>19311</v>
      </c>
      <c r="E605">
        <v>18327918</v>
      </c>
      <c r="F605" t="s">
        <v>19310</v>
      </c>
      <c r="G605" t="s">
        <v>19</v>
      </c>
      <c r="H605" t="s">
        <v>18</v>
      </c>
      <c r="I605" t="s">
        <v>19309</v>
      </c>
      <c r="J605" t="s">
        <v>19308</v>
      </c>
      <c r="K605" t="s">
        <v>19307</v>
      </c>
      <c r="L605" t="s">
        <v>19306</v>
      </c>
      <c r="M605" t="s">
        <v>19305</v>
      </c>
      <c r="N605">
        <v>8</v>
      </c>
      <c r="O605" t="s">
        <v>19304</v>
      </c>
      <c r="P605" t="s">
        <v>19303</v>
      </c>
      <c r="Q605" t="s">
        <v>19302</v>
      </c>
      <c r="R605" s="7">
        <v>39540</v>
      </c>
      <c r="S605" s="8">
        <f t="shared" si="80"/>
        <v>2008</v>
      </c>
      <c r="T605" s="8">
        <v>2008</v>
      </c>
      <c r="U605" s="8">
        <f t="shared" si="81"/>
        <v>14</v>
      </c>
      <c r="V605" s="7">
        <v>39540</v>
      </c>
      <c r="W605" t="s">
        <v>9704</v>
      </c>
      <c r="X605" s="2">
        <v>7.1150000000000002</v>
      </c>
      <c r="Y605" s="6">
        <f t="shared" si="78"/>
        <v>0.18993086142921972</v>
      </c>
      <c r="AA605">
        <v>27863</v>
      </c>
      <c r="AB605">
        <v>22680</v>
      </c>
      <c r="AD605" t="s">
        <v>8</v>
      </c>
      <c r="AE605">
        <v>130</v>
      </c>
      <c r="AF605">
        <v>13</v>
      </c>
      <c r="AH605" t="s">
        <v>19301</v>
      </c>
      <c r="AI605" t="s">
        <v>19300</v>
      </c>
      <c r="AK605" t="s">
        <v>19299</v>
      </c>
      <c r="AL605">
        <v>109</v>
      </c>
      <c r="AM605" s="5">
        <f t="shared" si="82"/>
        <v>7.7857142857142856</v>
      </c>
      <c r="AN605" s="4">
        <f t="shared" si="79"/>
        <v>1.1792070103315844E-2</v>
      </c>
      <c r="AO605" s="3"/>
      <c r="AP605">
        <v>0</v>
      </c>
      <c r="AR605" t="s">
        <v>64</v>
      </c>
      <c r="AT605" s="2" t="s">
        <v>0</v>
      </c>
      <c r="AU605" s="1">
        <f t="shared" si="83"/>
        <v>13.648922403144855</v>
      </c>
      <c r="AV605" s="1">
        <f t="shared" si="84"/>
        <v>10.086146576626778</v>
      </c>
      <c r="AW605" s="1">
        <f t="shared" si="85"/>
        <v>6.5233707501087004</v>
      </c>
    </row>
    <row r="606" spans="1:49" x14ac:dyDescent="0.2">
      <c r="A606">
        <v>604</v>
      </c>
      <c r="B606" t="s">
        <v>19298</v>
      </c>
      <c r="C606" t="s">
        <v>19297</v>
      </c>
      <c r="D606" t="s">
        <v>19296</v>
      </c>
      <c r="F606" t="s">
        <v>19295</v>
      </c>
      <c r="G606" t="s">
        <v>19</v>
      </c>
      <c r="H606" t="s">
        <v>18</v>
      </c>
      <c r="I606" t="s">
        <v>19294</v>
      </c>
      <c r="J606">
        <v>60002668</v>
      </c>
      <c r="K606" t="s">
        <v>316</v>
      </c>
      <c r="L606" t="s">
        <v>315</v>
      </c>
      <c r="M606" t="s">
        <v>314</v>
      </c>
      <c r="N606">
        <v>4</v>
      </c>
      <c r="O606" t="s">
        <v>19293</v>
      </c>
      <c r="P606" t="s">
        <v>19292</v>
      </c>
      <c r="Q606" t="s">
        <v>19291</v>
      </c>
      <c r="R606" s="7">
        <v>39540</v>
      </c>
      <c r="S606" s="8">
        <f t="shared" si="80"/>
        <v>2008</v>
      </c>
      <c r="T606" s="8">
        <v>2008</v>
      </c>
      <c r="U606" s="8">
        <f t="shared" si="81"/>
        <v>14</v>
      </c>
      <c r="V606" s="7">
        <v>2008</v>
      </c>
      <c r="W606" t="s">
        <v>67</v>
      </c>
      <c r="X606" s="2">
        <v>0.46100000000000002</v>
      </c>
      <c r="Y606" s="6">
        <f t="shared" si="78"/>
        <v>1.2306131710312059E-2</v>
      </c>
      <c r="AA606">
        <v>16871472</v>
      </c>
      <c r="AB606">
        <v>18202</v>
      </c>
      <c r="AC606">
        <v>16871499</v>
      </c>
      <c r="AD606" t="s">
        <v>8</v>
      </c>
      <c r="AE606">
        <v>2008</v>
      </c>
      <c r="AG606">
        <v>541478</v>
      </c>
      <c r="AI606" t="s">
        <v>19290</v>
      </c>
      <c r="AK606" t="s">
        <v>19289</v>
      </c>
      <c r="AL606">
        <v>3</v>
      </c>
      <c r="AM606" s="5">
        <f t="shared" si="82"/>
        <v>0.21428571428571427</v>
      </c>
      <c r="AN606" s="4">
        <f t="shared" si="79"/>
        <v>3.2455238816465621E-4</v>
      </c>
      <c r="AO606" s="3"/>
      <c r="AP606">
        <v>1</v>
      </c>
      <c r="AR606" t="s">
        <v>64</v>
      </c>
      <c r="AT606" s="2" t="s">
        <v>0</v>
      </c>
      <c r="AU606" s="1">
        <f t="shared" si="83"/>
        <v>0.87116579136678374</v>
      </c>
      <c r="AV606" s="1">
        <f t="shared" si="84"/>
        <v>0.63153420492383572</v>
      </c>
      <c r="AW606" s="1">
        <f t="shared" si="85"/>
        <v>0.39190261848088775</v>
      </c>
    </row>
    <row r="607" spans="1:49" x14ac:dyDescent="0.2">
      <c r="A607">
        <v>605</v>
      </c>
      <c r="B607" t="s">
        <v>19288</v>
      </c>
      <c r="C607" t="s">
        <v>19287</v>
      </c>
      <c r="D607" t="s">
        <v>19286</v>
      </c>
      <c r="F607" t="s">
        <v>19285</v>
      </c>
      <c r="G607" t="s">
        <v>19</v>
      </c>
      <c r="H607" t="s">
        <v>18</v>
      </c>
      <c r="I607" t="s">
        <v>19284</v>
      </c>
      <c r="J607">
        <v>60013372</v>
      </c>
      <c r="K607" t="s">
        <v>4277</v>
      </c>
      <c r="L607" t="s">
        <v>4276</v>
      </c>
      <c r="M607" t="s">
        <v>35</v>
      </c>
      <c r="N607">
        <v>2</v>
      </c>
      <c r="O607" t="s">
        <v>19283</v>
      </c>
      <c r="P607" t="s">
        <v>19282</v>
      </c>
      <c r="Q607" t="s">
        <v>19281</v>
      </c>
      <c r="R607" s="7">
        <v>39540</v>
      </c>
      <c r="S607" s="8">
        <f t="shared" si="80"/>
        <v>2008</v>
      </c>
      <c r="T607" s="8">
        <v>2008</v>
      </c>
      <c r="U607" s="8">
        <f t="shared" si="81"/>
        <v>14</v>
      </c>
      <c r="V607" s="7">
        <v>2008</v>
      </c>
      <c r="W607" t="s">
        <v>222</v>
      </c>
      <c r="X607" s="2">
        <v>0.317</v>
      </c>
      <c r="Y607" s="6">
        <f t="shared" si="78"/>
        <v>8.4621339526440836E-3</v>
      </c>
      <c r="AA607">
        <v>16876172</v>
      </c>
      <c r="AB607">
        <v>15300154801</v>
      </c>
      <c r="AC607">
        <v>16876180</v>
      </c>
      <c r="AD607" t="s">
        <v>8</v>
      </c>
      <c r="AE607">
        <v>2008</v>
      </c>
      <c r="AG607">
        <v>594928</v>
      </c>
      <c r="AI607" t="s">
        <v>19280</v>
      </c>
      <c r="AK607" t="s">
        <v>19279</v>
      </c>
      <c r="AL607">
        <v>5</v>
      </c>
      <c r="AM607" s="5">
        <f t="shared" si="82"/>
        <v>0.35714285714285715</v>
      </c>
      <c r="AN607" s="4">
        <f t="shared" si="79"/>
        <v>5.4092064694109376E-4</v>
      </c>
      <c r="AO607" s="3"/>
      <c r="AP607">
        <v>1</v>
      </c>
      <c r="AR607" t="s">
        <v>64</v>
      </c>
      <c r="AT607" s="2">
        <v>1.63</v>
      </c>
      <c r="AU607" s="1">
        <f t="shared" si="83"/>
        <v>0.60857699609331861</v>
      </c>
      <c r="AV607" s="1">
        <f t="shared" si="84"/>
        <v>0.45015272997925881</v>
      </c>
      <c r="AW607" s="1">
        <f t="shared" si="85"/>
        <v>0.29172846386519907</v>
      </c>
    </row>
    <row r="608" spans="1:49" x14ac:dyDescent="0.2">
      <c r="A608">
        <v>606</v>
      </c>
      <c r="B608" t="s">
        <v>19278</v>
      </c>
      <c r="C608" t="s">
        <v>19277</v>
      </c>
      <c r="D608" t="s">
        <v>19276</v>
      </c>
      <c r="F608" t="s">
        <v>19275</v>
      </c>
      <c r="G608" t="s">
        <v>19</v>
      </c>
      <c r="H608" t="s">
        <v>18</v>
      </c>
      <c r="I608" t="s">
        <v>13489</v>
      </c>
      <c r="J608">
        <v>60022148</v>
      </c>
      <c r="K608" t="s">
        <v>19274</v>
      </c>
      <c r="L608" t="s">
        <v>10216</v>
      </c>
      <c r="M608" t="s">
        <v>378</v>
      </c>
      <c r="N608">
        <v>2</v>
      </c>
      <c r="O608" t="s">
        <v>19273</v>
      </c>
      <c r="P608" t="s">
        <v>19272</v>
      </c>
      <c r="Q608" t="s">
        <v>19271</v>
      </c>
      <c r="R608" s="7">
        <v>39540</v>
      </c>
      <c r="S608" s="8">
        <f t="shared" si="80"/>
        <v>2008</v>
      </c>
      <c r="T608" s="8">
        <v>2008</v>
      </c>
      <c r="U608" s="8">
        <f t="shared" si="81"/>
        <v>14</v>
      </c>
      <c r="V608" s="7">
        <v>2008</v>
      </c>
      <c r="W608" t="s">
        <v>222</v>
      </c>
      <c r="X608" s="2">
        <v>0.317</v>
      </c>
      <c r="Y608" s="6">
        <f t="shared" si="78"/>
        <v>8.4621339526440836E-3</v>
      </c>
      <c r="AA608">
        <v>16876172</v>
      </c>
      <c r="AB608">
        <v>15300154801</v>
      </c>
      <c r="AC608">
        <v>16876180</v>
      </c>
      <c r="AD608" t="s">
        <v>8</v>
      </c>
      <c r="AE608">
        <v>2008</v>
      </c>
      <c r="AG608">
        <v>632134</v>
      </c>
      <c r="AI608" t="s">
        <v>19270</v>
      </c>
      <c r="AK608" t="s">
        <v>19269</v>
      </c>
      <c r="AL608">
        <v>5</v>
      </c>
      <c r="AM608" s="5">
        <f t="shared" si="82"/>
        <v>0.35714285714285715</v>
      </c>
      <c r="AN608" s="4">
        <f t="shared" si="79"/>
        <v>5.4092064694109376E-4</v>
      </c>
      <c r="AO608" s="3"/>
      <c r="AP608">
        <v>1</v>
      </c>
      <c r="AQ608" t="s">
        <v>1650</v>
      </c>
      <c r="AR608" t="s">
        <v>19268</v>
      </c>
      <c r="AS608" t="s">
        <v>1648</v>
      </c>
      <c r="AT608" s="2">
        <v>1.63</v>
      </c>
      <c r="AU608" s="1">
        <f t="shared" si="83"/>
        <v>0.60857699609331861</v>
      </c>
      <c r="AV608" s="1">
        <f t="shared" si="84"/>
        <v>0.45015272997925881</v>
      </c>
      <c r="AW608" s="1">
        <f t="shared" si="85"/>
        <v>0.29172846386519907</v>
      </c>
    </row>
    <row r="609" spans="1:49" x14ac:dyDescent="0.2">
      <c r="A609">
        <v>607</v>
      </c>
      <c r="B609" t="s">
        <v>19267</v>
      </c>
      <c r="C609" t="s">
        <v>19266</v>
      </c>
      <c r="D609" t="s">
        <v>19265</v>
      </c>
      <c r="F609" t="s">
        <v>19264</v>
      </c>
      <c r="G609" t="s">
        <v>19</v>
      </c>
      <c r="H609" t="s">
        <v>18</v>
      </c>
      <c r="I609" t="s">
        <v>19263</v>
      </c>
      <c r="J609">
        <v>60013372</v>
      </c>
      <c r="K609" t="s">
        <v>4277</v>
      </c>
      <c r="L609" t="s">
        <v>4276</v>
      </c>
      <c r="M609" t="s">
        <v>35</v>
      </c>
      <c r="N609">
        <v>3</v>
      </c>
      <c r="O609" t="s">
        <v>19262</v>
      </c>
      <c r="P609" t="s">
        <v>19261</v>
      </c>
      <c r="Q609" t="s">
        <v>4273</v>
      </c>
      <c r="R609" s="7">
        <v>39540</v>
      </c>
      <c r="S609" s="8">
        <f t="shared" si="80"/>
        <v>2008</v>
      </c>
      <c r="T609" s="8">
        <v>2008</v>
      </c>
      <c r="U609" s="8">
        <f t="shared" si="81"/>
        <v>14</v>
      </c>
      <c r="V609" s="7">
        <v>2008</v>
      </c>
      <c r="W609" t="s">
        <v>222</v>
      </c>
      <c r="X609" s="2">
        <v>0.317</v>
      </c>
      <c r="Y609" s="6">
        <f t="shared" si="78"/>
        <v>8.4621339526440836E-3</v>
      </c>
      <c r="AA609">
        <v>16876172</v>
      </c>
      <c r="AB609">
        <v>15300154801</v>
      </c>
      <c r="AC609">
        <v>16876180</v>
      </c>
      <c r="AD609" t="s">
        <v>8</v>
      </c>
      <c r="AE609">
        <v>2008</v>
      </c>
      <c r="AG609">
        <v>479357</v>
      </c>
      <c r="AI609" t="s">
        <v>19260</v>
      </c>
      <c r="AK609" t="s">
        <v>19259</v>
      </c>
      <c r="AL609">
        <v>4</v>
      </c>
      <c r="AM609" s="5">
        <f t="shared" si="82"/>
        <v>0.2857142857142857</v>
      </c>
      <c r="AN609" s="4">
        <f t="shared" si="79"/>
        <v>4.3273651755287499E-4</v>
      </c>
      <c r="AO609" s="3"/>
      <c r="AP609">
        <v>1</v>
      </c>
      <c r="AR609" t="s">
        <v>64</v>
      </c>
      <c r="AT609" s="2">
        <v>1.63</v>
      </c>
      <c r="AU609" s="1">
        <f t="shared" si="83"/>
        <v>0.60533147221167205</v>
      </c>
      <c r="AV609" s="1">
        <f t="shared" si="84"/>
        <v>0.44474352350984792</v>
      </c>
      <c r="AW609" s="1">
        <f t="shared" si="85"/>
        <v>0.28415557480802373</v>
      </c>
    </row>
    <row r="610" spans="1:49" x14ac:dyDescent="0.2">
      <c r="A610">
        <v>608</v>
      </c>
      <c r="B610" t="s">
        <v>19258</v>
      </c>
      <c r="C610" t="s">
        <v>19257</v>
      </c>
      <c r="D610" t="s">
        <v>19256</v>
      </c>
      <c r="F610" t="s">
        <v>19255</v>
      </c>
      <c r="G610" t="s">
        <v>19</v>
      </c>
      <c r="H610" t="s">
        <v>18</v>
      </c>
      <c r="I610" t="s">
        <v>19254</v>
      </c>
      <c r="J610">
        <v>60029445</v>
      </c>
      <c r="K610" t="s">
        <v>19253</v>
      </c>
      <c r="L610" t="s">
        <v>19252</v>
      </c>
      <c r="M610" t="s">
        <v>35</v>
      </c>
      <c r="N610">
        <v>4</v>
      </c>
      <c r="O610" t="s">
        <v>19251</v>
      </c>
      <c r="P610" t="s">
        <v>19250</v>
      </c>
      <c r="Q610" t="s">
        <v>19249</v>
      </c>
      <c r="R610" s="7">
        <v>39540</v>
      </c>
      <c r="S610" s="8">
        <f t="shared" si="80"/>
        <v>2008</v>
      </c>
      <c r="T610" s="8">
        <v>2008</v>
      </c>
      <c r="U610" s="8">
        <f t="shared" si="81"/>
        <v>14</v>
      </c>
      <c r="V610" s="7">
        <v>2008</v>
      </c>
      <c r="W610" t="s">
        <v>222</v>
      </c>
      <c r="X610" s="2">
        <v>0.317</v>
      </c>
      <c r="Y610" s="6">
        <f t="shared" si="78"/>
        <v>8.4621339526440836E-3</v>
      </c>
      <c r="AA610">
        <v>16876172</v>
      </c>
      <c r="AB610">
        <v>15300154801</v>
      </c>
      <c r="AC610">
        <v>16876180</v>
      </c>
      <c r="AD610" t="s">
        <v>8</v>
      </c>
      <c r="AE610">
        <v>2008</v>
      </c>
      <c r="AG610">
        <v>352796</v>
      </c>
      <c r="AI610" t="s">
        <v>19248</v>
      </c>
      <c r="AK610" t="s">
        <v>19247</v>
      </c>
      <c r="AL610">
        <v>15</v>
      </c>
      <c r="AM610" s="5">
        <f t="shared" si="82"/>
        <v>1.0714285714285714</v>
      </c>
      <c r="AN610" s="4">
        <f t="shared" si="79"/>
        <v>1.6227619408232812E-3</v>
      </c>
      <c r="AO610" s="3"/>
      <c r="AP610">
        <v>1</v>
      </c>
      <c r="AR610" t="s">
        <v>64</v>
      </c>
      <c r="AT610" s="2">
        <v>1.63</v>
      </c>
      <c r="AU610" s="1">
        <f t="shared" si="83"/>
        <v>0.64103223490978423</v>
      </c>
      <c r="AV610" s="1">
        <f t="shared" si="84"/>
        <v>0.50424479467336825</v>
      </c>
      <c r="AW610" s="1">
        <f t="shared" si="85"/>
        <v>0.36745735443695215</v>
      </c>
    </row>
    <row r="611" spans="1:49" x14ac:dyDescent="0.2">
      <c r="A611">
        <v>609</v>
      </c>
      <c r="B611" t="s">
        <v>19246</v>
      </c>
      <c r="C611" t="s">
        <v>19245</v>
      </c>
      <c r="D611" t="s">
        <v>19244</v>
      </c>
      <c r="F611" t="s">
        <v>19243</v>
      </c>
      <c r="G611" t="s">
        <v>19</v>
      </c>
      <c r="H611" t="s">
        <v>18</v>
      </c>
      <c r="I611" t="s">
        <v>640</v>
      </c>
      <c r="J611" t="s">
        <v>19242</v>
      </c>
      <c r="K611" t="s">
        <v>19241</v>
      </c>
      <c r="L611" t="s">
        <v>19240</v>
      </c>
      <c r="M611" t="s">
        <v>170</v>
      </c>
      <c r="N611">
        <v>3</v>
      </c>
      <c r="O611" t="s">
        <v>19239</v>
      </c>
      <c r="P611" t="s">
        <v>19238</v>
      </c>
      <c r="Q611" t="s">
        <v>19237</v>
      </c>
      <c r="R611" s="7">
        <v>39540</v>
      </c>
      <c r="S611" s="8">
        <f t="shared" si="80"/>
        <v>2008</v>
      </c>
      <c r="T611" s="8">
        <v>2008</v>
      </c>
      <c r="U611" s="8">
        <f t="shared" si="81"/>
        <v>14</v>
      </c>
      <c r="V611" s="7">
        <v>2008</v>
      </c>
      <c r="W611" t="s">
        <v>222</v>
      </c>
      <c r="X611" s="2">
        <v>0.317</v>
      </c>
      <c r="Y611" s="6">
        <f t="shared" si="78"/>
        <v>8.4621339526440836E-3</v>
      </c>
      <c r="AA611">
        <v>16876172</v>
      </c>
      <c r="AB611">
        <v>15300154801</v>
      </c>
      <c r="AC611">
        <v>16876180</v>
      </c>
      <c r="AD611" t="s">
        <v>8</v>
      </c>
      <c r="AE611">
        <v>2008</v>
      </c>
      <c r="AG611">
        <v>847296</v>
      </c>
      <c r="AI611" t="s">
        <v>19236</v>
      </c>
      <c r="AK611" t="s">
        <v>19235</v>
      </c>
      <c r="AL611">
        <v>21</v>
      </c>
      <c r="AM611" s="5">
        <f t="shared" si="82"/>
        <v>1.5</v>
      </c>
      <c r="AN611" s="4">
        <f t="shared" si="79"/>
        <v>2.2718667171525938E-3</v>
      </c>
      <c r="AO611" s="3"/>
      <c r="AP611">
        <v>1</v>
      </c>
      <c r="AR611" t="s">
        <v>64</v>
      </c>
      <c r="AT611" s="2">
        <v>1.63</v>
      </c>
      <c r="AU611" s="1">
        <f t="shared" si="83"/>
        <v>0.6605053781996636</v>
      </c>
      <c r="AV611" s="1">
        <f t="shared" si="84"/>
        <v>0.53670003348983386</v>
      </c>
      <c r="AW611" s="1">
        <f t="shared" si="85"/>
        <v>0.41289468878000407</v>
      </c>
    </row>
    <row r="612" spans="1:49" x14ac:dyDescent="0.2">
      <c r="A612">
        <v>610</v>
      </c>
      <c r="B612" t="s">
        <v>19234</v>
      </c>
      <c r="C612" t="s">
        <v>19233</v>
      </c>
      <c r="D612" t="s">
        <v>19232</v>
      </c>
      <c r="F612" t="s">
        <v>19231</v>
      </c>
      <c r="G612" t="s">
        <v>19</v>
      </c>
      <c r="H612" t="s">
        <v>18</v>
      </c>
      <c r="I612" t="s">
        <v>19230</v>
      </c>
      <c r="J612">
        <v>60010484</v>
      </c>
      <c r="K612" t="s">
        <v>19229</v>
      </c>
      <c r="L612" t="s">
        <v>4720</v>
      </c>
      <c r="M612" t="s">
        <v>776</v>
      </c>
      <c r="N612">
        <v>3</v>
      </c>
      <c r="O612" t="s">
        <v>19228</v>
      </c>
      <c r="P612" t="s">
        <v>19227</v>
      </c>
      <c r="Q612" t="s">
        <v>19226</v>
      </c>
      <c r="R612" s="7">
        <v>39540</v>
      </c>
      <c r="S612" s="8">
        <f t="shared" si="80"/>
        <v>2008</v>
      </c>
      <c r="T612" s="8">
        <v>2008</v>
      </c>
      <c r="U612" s="8">
        <f t="shared" si="81"/>
        <v>14</v>
      </c>
      <c r="V612" s="7">
        <v>2008</v>
      </c>
      <c r="W612" t="s">
        <v>67</v>
      </c>
      <c r="X612" s="2">
        <v>0.46100000000000002</v>
      </c>
      <c r="Y612" s="6">
        <f t="shared" si="78"/>
        <v>1.2306131710312059E-2</v>
      </c>
      <c r="AA612">
        <v>16871472</v>
      </c>
      <c r="AB612">
        <v>18202</v>
      </c>
      <c r="AC612">
        <v>16871499</v>
      </c>
      <c r="AD612" t="s">
        <v>8</v>
      </c>
      <c r="AE612">
        <v>2008</v>
      </c>
      <c r="AG612">
        <v>853164</v>
      </c>
      <c r="AI612" t="s">
        <v>19225</v>
      </c>
      <c r="AK612" t="s">
        <v>19224</v>
      </c>
      <c r="AL612">
        <v>0</v>
      </c>
      <c r="AM612" s="5">
        <f t="shared" si="82"/>
        <v>0</v>
      </c>
      <c r="AN612" s="4">
        <f t="shared" si="79"/>
        <v>0</v>
      </c>
      <c r="AO612" s="3"/>
      <c r="AP612">
        <v>1</v>
      </c>
      <c r="AR612" t="s">
        <v>64</v>
      </c>
      <c r="AT612" s="2" t="s">
        <v>0</v>
      </c>
      <c r="AU612" s="1">
        <f t="shared" si="83"/>
        <v>0.86142921972184405</v>
      </c>
      <c r="AV612" s="1">
        <f t="shared" si="84"/>
        <v>0.61530658551560291</v>
      </c>
      <c r="AW612" s="1">
        <f t="shared" si="85"/>
        <v>0.36918395130936177</v>
      </c>
    </row>
    <row r="613" spans="1:49" x14ac:dyDescent="0.2">
      <c r="A613">
        <v>611</v>
      </c>
      <c r="B613" t="s">
        <v>19223</v>
      </c>
      <c r="C613" t="s">
        <v>19222</v>
      </c>
      <c r="D613" t="s">
        <v>19221</v>
      </c>
      <c r="E613">
        <v>18331840</v>
      </c>
      <c r="F613" t="s">
        <v>19220</v>
      </c>
      <c r="G613" t="s">
        <v>19</v>
      </c>
      <c r="H613" t="s">
        <v>18</v>
      </c>
      <c r="I613" t="s">
        <v>12572</v>
      </c>
      <c r="J613" t="s">
        <v>19219</v>
      </c>
      <c r="K613" t="s">
        <v>19218</v>
      </c>
      <c r="L613" t="s">
        <v>19217</v>
      </c>
      <c r="M613" t="s">
        <v>2212</v>
      </c>
      <c r="N613">
        <v>5</v>
      </c>
      <c r="O613" t="s">
        <v>19216</v>
      </c>
      <c r="P613" t="s">
        <v>19215</v>
      </c>
      <c r="Q613" t="s">
        <v>19214</v>
      </c>
      <c r="R613" s="7">
        <v>39540</v>
      </c>
      <c r="S613" s="8">
        <f t="shared" si="80"/>
        <v>2008</v>
      </c>
      <c r="T613" s="8">
        <v>2008</v>
      </c>
      <c r="U613" s="8">
        <f t="shared" si="81"/>
        <v>14</v>
      </c>
      <c r="V613" s="7">
        <v>39540</v>
      </c>
      <c r="W613" t="s">
        <v>19213</v>
      </c>
      <c r="X613" s="2">
        <v>1.593</v>
      </c>
      <c r="Y613" s="6">
        <f t="shared" si="78"/>
        <v>4.2524225194201973E-2</v>
      </c>
      <c r="AA613">
        <v>145793</v>
      </c>
      <c r="AB613">
        <v>17481</v>
      </c>
      <c r="AD613" t="s">
        <v>8</v>
      </c>
      <c r="AE613">
        <v>582</v>
      </c>
      <c r="AF613">
        <v>7</v>
      </c>
      <c r="AH613" t="s">
        <v>19212</v>
      </c>
      <c r="AI613" t="s">
        <v>19211</v>
      </c>
      <c r="AJ613" t="s">
        <v>19210</v>
      </c>
      <c r="AK613" t="s">
        <v>19209</v>
      </c>
      <c r="AL613">
        <v>6</v>
      </c>
      <c r="AM613" s="5">
        <f t="shared" si="82"/>
        <v>0.42857142857142855</v>
      </c>
      <c r="AN613" s="4">
        <f t="shared" si="79"/>
        <v>6.4910477632931242E-4</v>
      </c>
      <c r="AO613" s="3"/>
      <c r="AP613">
        <v>0</v>
      </c>
      <c r="AQ613" t="s">
        <v>15083</v>
      </c>
      <c r="AR613" t="s">
        <v>64</v>
      </c>
      <c r="AS613" t="s">
        <v>12474</v>
      </c>
      <c r="AT613" s="2">
        <v>4.1239999999999997</v>
      </c>
      <c r="AU613" s="1">
        <f t="shared" si="83"/>
        <v>2.9961689068840172</v>
      </c>
      <c r="AV613" s="1">
        <f t="shared" si="84"/>
        <v>2.1586664985265642</v>
      </c>
      <c r="AW613" s="1">
        <f t="shared" si="85"/>
        <v>1.3211640901691111</v>
      </c>
    </row>
    <row r="614" spans="1:49" x14ac:dyDescent="0.2">
      <c r="A614">
        <v>612</v>
      </c>
      <c r="B614" t="s">
        <v>19208</v>
      </c>
      <c r="F614" t="s">
        <v>19207</v>
      </c>
      <c r="G614" t="s">
        <v>19</v>
      </c>
      <c r="H614" t="s">
        <v>18</v>
      </c>
      <c r="I614" t="s">
        <v>19206</v>
      </c>
      <c r="J614">
        <v>60101560</v>
      </c>
      <c r="K614" t="s">
        <v>19205</v>
      </c>
      <c r="L614" t="s">
        <v>19204</v>
      </c>
      <c r="M614" t="s">
        <v>2776</v>
      </c>
      <c r="N614">
        <v>3</v>
      </c>
      <c r="O614" t="s">
        <v>19203</v>
      </c>
      <c r="P614" t="s">
        <v>19202</v>
      </c>
      <c r="Q614" t="s">
        <v>19201</v>
      </c>
      <c r="R614" s="7">
        <v>39539</v>
      </c>
      <c r="S614" s="8">
        <f t="shared" si="80"/>
        <v>2008</v>
      </c>
      <c r="T614" s="8">
        <v>2008</v>
      </c>
      <c r="U614" s="8">
        <f t="shared" si="81"/>
        <v>14</v>
      </c>
      <c r="V614" s="7">
        <v>39539</v>
      </c>
      <c r="W614" t="s">
        <v>8400</v>
      </c>
      <c r="X614" s="2">
        <v>0.127</v>
      </c>
      <c r="Y614" s="6">
        <f t="shared" si="78"/>
        <v>3.3901924668321725E-3</v>
      </c>
      <c r="AB614">
        <v>21100200818</v>
      </c>
      <c r="AC614">
        <v>15530396</v>
      </c>
      <c r="AD614" t="s">
        <v>8</v>
      </c>
      <c r="AE614">
        <v>3</v>
      </c>
      <c r="AF614">
        <v>2</v>
      </c>
      <c r="AH614" t="s">
        <v>19200</v>
      </c>
      <c r="AI614" t="s">
        <v>19199</v>
      </c>
      <c r="AJ614" t="s">
        <v>19198</v>
      </c>
      <c r="AK614" t="s">
        <v>19197</v>
      </c>
      <c r="AL614">
        <v>0</v>
      </c>
      <c r="AM614" s="5">
        <f t="shared" si="82"/>
        <v>0</v>
      </c>
      <c r="AN614" s="4">
        <f t="shared" si="79"/>
        <v>0</v>
      </c>
      <c r="AO614" s="3"/>
      <c r="AP614">
        <v>0</v>
      </c>
      <c r="AR614" t="s">
        <v>64</v>
      </c>
      <c r="AT614" s="2" t="s">
        <v>0</v>
      </c>
      <c r="AU614" s="1">
        <f t="shared" si="83"/>
        <v>0.23731347267825206</v>
      </c>
      <c r="AV614" s="1">
        <f t="shared" si="84"/>
        <v>0.16950962334160863</v>
      </c>
      <c r="AW614" s="1">
        <f t="shared" si="85"/>
        <v>0.10170577400496518</v>
      </c>
    </row>
    <row r="615" spans="1:49" x14ac:dyDescent="0.2">
      <c r="A615">
        <v>613</v>
      </c>
      <c r="B615" t="s">
        <v>19196</v>
      </c>
      <c r="F615" t="s">
        <v>19195</v>
      </c>
      <c r="G615" t="s">
        <v>19</v>
      </c>
      <c r="H615" t="s">
        <v>18</v>
      </c>
      <c r="I615" t="s">
        <v>19194</v>
      </c>
      <c r="J615">
        <v>60012873</v>
      </c>
      <c r="K615" t="s">
        <v>14397</v>
      </c>
      <c r="L615" t="s">
        <v>14396</v>
      </c>
      <c r="M615" t="s">
        <v>2858</v>
      </c>
      <c r="N615">
        <v>3</v>
      </c>
      <c r="O615" t="s">
        <v>19193</v>
      </c>
      <c r="P615" t="s">
        <v>19192</v>
      </c>
      <c r="Q615" t="s">
        <v>19191</v>
      </c>
      <c r="R615" s="7">
        <v>39539</v>
      </c>
      <c r="S615" s="8">
        <f t="shared" si="80"/>
        <v>2008</v>
      </c>
      <c r="T615" s="8">
        <v>2008</v>
      </c>
      <c r="U615" s="8">
        <f t="shared" si="81"/>
        <v>14</v>
      </c>
      <c r="V615" s="7">
        <v>39539</v>
      </c>
      <c r="W615" t="s">
        <v>8400</v>
      </c>
      <c r="X615" s="2">
        <v>0.127</v>
      </c>
      <c r="Y615" s="6">
        <f t="shared" si="78"/>
        <v>3.3901924668321725E-3</v>
      </c>
      <c r="AB615">
        <v>21100200818</v>
      </c>
      <c r="AC615">
        <v>15530396</v>
      </c>
      <c r="AD615" t="s">
        <v>8</v>
      </c>
      <c r="AE615">
        <v>3</v>
      </c>
      <c r="AF615">
        <v>2</v>
      </c>
      <c r="AH615" t="s">
        <v>19190</v>
      </c>
      <c r="AI615" t="s">
        <v>19189</v>
      </c>
      <c r="AJ615" t="s">
        <v>19188</v>
      </c>
      <c r="AK615" t="s">
        <v>19187</v>
      </c>
      <c r="AL615">
        <v>1</v>
      </c>
      <c r="AM615" s="5">
        <f t="shared" si="82"/>
        <v>7.1428571428571425E-2</v>
      </c>
      <c r="AN615" s="4">
        <f t="shared" si="79"/>
        <v>1.0818412938821875E-4</v>
      </c>
      <c r="AO615" s="3"/>
      <c r="AP615">
        <v>0</v>
      </c>
      <c r="AQ615" t="s">
        <v>14388</v>
      </c>
      <c r="AR615" t="s">
        <v>64</v>
      </c>
      <c r="AS615" t="s">
        <v>14387</v>
      </c>
      <c r="AT615" s="2" t="s">
        <v>0</v>
      </c>
      <c r="AU615" s="1">
        <f t="shared" si="83"/>
        <v>0.24055899655989862</v>
      </c>
      <c r="AV615" s="1">
        <f t="shared" si="84"/>
        <v>0.17491882981101955</v>
      </c>
      <c r="AW615" s="1">
        <f t="shared" si="85"/>
        <v>0.1092786630621405</v>
      </c>
    </row>
    <row r="616" spans="1:49" x14ac:dyDescent="0.2">
      <c r="A616">
        <v>614</v>
      </c>
      <c r="B616" t="s">
        <v>19186</v>
      </c>
      <c r="F616" t="s">
        <v>19185</v>
      </c>
      <c r="G616" t="s">
        <v>19</v>
      </c>
      <c r="H616" t="s">
        <v>18</v>
      </c>
      <c r="I616" t="s">
        <v>19168</v>
      </c>
      <c r="J616" t="s">
        <v>19167</v>
      </c>
      <c r="K616" t="s">
        <v>19166</v>
      </c>
      <c r="L616" t="s">
        <v>19165</v>
      </c>
      <c r="M616" t="s">
        <v>13319</v>
      </c>
      <c r="N616">
        <v>4</v>
      </c>
      <c r="O616" t="s">
        <v>19184</v>
      </c>
      <c r="P616" t="s">
        <v>19183</v>
      </c>
      <c r="Q616" t="s">
        <v>19182</v>
      </c>
      <c r="R616" s="7">
        <v>39539</v>
      </c>
      <c r="S616" s="8">
        <f t="shared" si="80"/>
        <v>2008</v>
      </c>
      <c r="T616" s="8">
        <v>2008</v>
      </c>
      <c r="U616" s="8">
        <f t="shared" si="81"/>
        <v>14</v>
      </c>
      <c r="V616" s="7">
        <v>39539</v>
      </c>
      <c r="W616" t="s">
        <v>8400</v>
      </c>
      <c r="X616" s="2">
        <v>0.127</v>
      </c>
      <c r="Y616" s="6">
        <f t="shared" si="78"/>
        <v>3.3901924668321725E-3</v>
      </c>
      <c r="AB616">
        <v>21100200818</v>
      </c>
      <c r="AC616">
        <v>15530396</v>
      </c>
      <c r="AD616" t="s">
        <v>8</v>
      </c>
      <c r="AE616">
        <v>3</v>
      </c>
      <c r="AF616">
        <v>2</v>
      </c>
      <c r="AH616" t="s">
        <v>9747</v>
      </c>
      <c r="AI616" t="s">
        <v>19181</v>
      </c>
      <c r="AJ616" t="s">
        <v>19180</v>
      </c>
      <c r="AK616" t="s">
        <v>19179</v>
      </c>
      <c r="AL616">
        <v>2</v>
      </c>
      <c r="AM616" s="5">
        <f t="shared" si="82"/>
        <v>0.14285714285714285</v>
      </c>
      <c r="AN616" s="4">
        <f t="shared" si="79"/>
        <v>2.1636825877643749E-4</v>
      </c>
      <c r="AO616" s="3"/>
      <c r="AP616">
        <v>0</v>
      </c>
      <c r="AR616" t="s">
        <v>64</v>
      </c>
      <c r="AT616" s="2" t="s">
        <v>0</v>
      </c>
      <c r="AU616" s="1">
        <f t="shared" si="83"/>
        <v>0.24380452044154519</v>
      </c>
      <c r="AV616" s="1">
        <f t="shared" si="84"/>
        <v>0.18032803628043051</v>
      </c>
      <c r="AW616" s="1">
        <f t="shared" si="85"/>
        <v>0.1168515521193158</v>
      </c>
    </row>
    <row r="617" spans="1:49" x14ac:dyDescent="0.2">
      <c r="A617">
        <v>615</v>
      </c>
      <c r="B617" t="s">
        <v>19178</v>
      </c>
      <c r="F617" t="s">
        <v>19177</v>
      </c>
      <c r="G617" t="s">
        <v>19</v>
      </c>
      <c r="H617" t="s">
        <v>18</v>
      </c>
      <c r="I617" t="s">
        <v>13502</v>
      </c>
      <c r="J617">
        <v>60031730</v>
      </c>
      <c r="K617" t="s">
        <v>13501</v>
      </c>
      <c r="L617" t="s">
        <v>13500</v>
      </c>
      <c r="M617" t="s">
        <v>2776</v>
      </c>
      <c r="N617">
        <v>5</v>
      </c>
      <c r="O617" t="s">
        <v>13499</v>
      </c>
      <c r="P617" t="s">
        <v>13498</v>
      </c>
      <c r="Q617" t="s">
        <v>13497</v>
      </c>
      <c r="R617" s="7">
        <v>39539</v>
      </c>
      <c r="S617" s="8">
        <f t="shared" si="80"/>
        <v>2008</v>
      </c>
      <c r="T617" s="8">
        <v>2008</v>
      </c>
      <c r="U617" s="8">
        <f t="shared" si="81"/>
        <v>14</v>
      </c>
      <c r="V617" s="7">
        <v>39539</v>
      </c>
      <c r="W617" t="s">
        <v>19176</v>
      </c>
      <c r="X617" s="2">
        <v>0.112</v>
      </c>
      <c r="Y617" s="6">
        <f t="shared" si="78"/>
        <v>2.9897760337417581E-3</v>
      </c>
      <c r="AA617">
        <v>3678393</v>
      </c>
      <c r="AB617">
        <v>4800153103</v>
      </c>
      <c r="AC617" t="s">
        <v>19175</v>
      </c>
      <c r="AD617" t="s">
        <v>8</v>
      </c>
      <c r="AE617">
        <v>37</v>
      </c>
      <c r="AF617">
        <v>2</v>
      </c>
      <c r="AH617" t="s">
        <v>19174</v>
      </c>
      <c r="AI617" t="s">
        <v>19173</v>
      </c>
      <c r="AJ617" t="s">
        <v>19172</v>
      </c>
      <c r="AK617" t="s">
        <v>19171</v>
      </c>
      <c r="AL617">
        <v>0</v>
      </c>
      <c r="AM617" s="5">
        <f t="shared" si="82"/>
        <v>0</v>
      </c>
      <c r="AN617" s="4">
        <f t="shared" si="79"/>
        <v>0</v>
      </c>
      <c r="AO617" s="3"/>
      <c r="AP617">
        <v>0</v>
      </c>
      <c r="AR617" t="s">
        <v>64</v>
      </c>
      <c r="AT617" s="2" t="s">
        <v>0</v>
      </c>
      <c r="AU617" s="1">
        <f t="shared" si="83"/>
        <v>0.20928432236192304</v>
      </c>
      <c r="AV617" s="1">
        <f t="shared" si="84"/>
        <v>0.14948880168708789</v>
      </c>
      <c r="AW617" s="1">
        <f t="shared" si="85"/>
        <v>8.969328101225274E-2</v>
      </c>
    </row>
    <row r="618" spans="1:49" x14ac:dyDescent="0.2">
      <c r="A618">
        <v>616</v>
      </c>
      <c r="B618" t="s">
        <v>19170</v>
      </c>
      <c r="F618" t="s">
        <v>19169</v>
      </c>
      <c r="G618" t="s">
        <v>19</v>
      </c>
      <c r="H618" t="s">
        <v>18</v>
      </c>
      <c r="I618" t="s">
        <v>19168</v>
      </c>
      <c r="J618" t="s">
        <v>19167</v>
      </c>
      <c r="K618" t="s">
        <v>19166</v>
      </c>
      <c r="L618" t="s">
        <v>19165</v>
      </c>
      <c r="M618" t="s">
        <v>13319</v>
      </c>
      <c r="N618">
        <v>4</v>
      </c>
      <c r="O618" t="s">
        <v>19164</v>
      </c>
      <c r="P618" t="s">
        <v>19163</v>
      </c>
      <c r="Q618" t="s">
        <v>19162</v>
      </c>
      <c r="R618" s="7">
        <v>39539</v>
      </c>
      <c r="S618" s="8">
        <f t="shared" si="80"/>
        <v>2008</v>
      </c>
      <c r="T618" s="8">
        <v>2008</v>
      </c>
      <c r="U618" s="8">
        <f t="shared" si="81"/>
        <v>14</v>
      </c>
      <c r="V618" s="7">
        <v>39539</v>
      </c>
      <c r="W618" t="s">
        <v>8400</v>
      </c>
      <c r="X618" s="2">
        <v>0.127</v>
      </c>
      <c r="Y618" s="6">
        <f t="shared" si="78"/>
        <v>3.3901924668321725E-3</v>
      </c>
      <c r="AB618">
        <v>21100200818</v>
      </c>
      <c r="AC618">
        <v>15530396</v>
      </c>
      <c r="AD618" t="s">
        <v>8</v>
      </c>
      <c r="AE618">
        <v>3</v>
      </c>
      <c r="AF618">
        <v>2</v>
      </c>
      <c r="AH618" t="s">
        <v>19161</v>
      </c>
      <c r="AI618" t="s">
        <v>19160</v>
      </c>
      <c r="AJ618" t="s">
        <v>19159</v>
      </c>
      <c r="AK618" t="s">
        <v>19158</v>
      </c>
      <c r="AL618">
        <v>4</v>
      </c>
      <c r="AM618" s="5">
        <f t="shared" si="82"/>
        <v>0.2857142857142857</v>
      </c>
      <c r="AN618" s="4">
        <f t="shared" si="79"/>
        <v>4.3273651755287499E-4</v>
      </c>
      <c r="AO618" s="3"/>
      <c r="AP618">
        <v>0</v>
      </c>
      <c r="AR618" t="s">
        <v>64</v>
      </c>
      <c r="AT618" s="2" t="s">
        <v>0</v>
      </c>
      <c r="AU618" s="1">
        <f t="shared" si="83"/>
        <v>0.25029556820483834</v>
      </c>
      <c r="AV618" s="1">
        <f t="shared" si="84"/>
        <v>0.19114644921925239</v>
      </c>
      <c r="AW618" s="1">
        <f t="shared" si="85"/>
        <v>0.13199733023366642</v>
      </c>
    </row>
    <row r="619" spans="1:49" x14ac:dyDescent="0.2">
      <c r="A619">
        <v>617</v>
      </c>
      <c r="B619" t="s">
        <v>19157</v>
      </c>
      <c r="C619" t="s">
        <v>19156</v>
      </c>
      <c r="F619" t="s">
        <v>19155</v>
      </c>
      <c r="G619" t="s">
        <v>19</v>
      </c>
      <c r="H619" t="s">
        <v>18</v>
      </c>
      <c r="I619" t="s">
        <v>19154</v>
      </c>
      <c r="J619" t="s">
        <v>19153</v>
      </c>
      <c r="K619" t="s">
        <v>19152</v>
      </c>
      <c r="L619" t="s">
        <v>19151</v>
      </c>
      <c r="M619" t="s">
        <v>19150</v>
      </c>
      <c r="N619">
        <v>4</v>
      </c>
      <c r="O619" t="s">
        <v>19149</v>
      </c>
      <c r="P619" t="s">
        <v>19148</v>
      </c>
      <c r="Q619" t="s">
        <v>19147</v>
      </c>
      <c r="R619" s="7">
        <v>39539</v>
      </c>
      <c r="S619" s="8">
        <f t="shared" si="80"/>
        <v>2008</v>
      </c>
      <c r="T619" s="8">
        <v>2008</v>
      </c>
      <c r="U619" s="8">
        <f t="shared" si="81"/>
        <v>14</v>
      </c>
      <c r="V619" s="7">
        <v>39539</v>
      </c>
      <c r="W619" t="s">
        <v>1561</v>
      </c>
      <c r="X619" s="2">
        <v>2.0099999999999998</v>
      </c>
      <c r="Y619" s="6">
        <f t="shared" si="78"/>
        <v>5.3655802034115477E-2</v>
      </c>
      <c r="AA619">
        <v>15361276</v>
      </c>
      <c r="AB619">
        <v>18933</v>
      </c>
      <c r="AD619" t="s">
        <v>8</v>
      </c>
      <c r="AE619">
        <v>7</v>
      </c>
      <c r="AF619">
        <v>4</v>
      </c>
      <c r="AG619">
        <v>4489741</v>
      </c>
      <c r="AH619" t="s">
        <v>19146</v>
      </c>
      <c r="AI619" t="s">
        <v>19145</v>
      </c>
      <c r="AJ619" t="s">
        <v>19144</v>
      </c>
      <c r="AK619" t="s">
        <v>19143</v>
      </c>
      <c r="AL619">
        <v>27</v>
      </c>
      <c r="AM619" s="5">
        <f t="shared" si="82"/>
        <v>1.9285714285714286</v>
      </c>
      <c r="AN619" s="4">
        <f t="shared" si="79"/>
        <v>2.9209714934819065E-3</v>
      </c>
      <c r="AO619" s="3"/>
      <c r="AP619">
        <v>0</v>
      </c>
      <c r="AR619" t="s">
        <v>19142</v>
      </c>
      <c r="AT619" s="2" t="s">
        <v>0</v>
      </c>
      <c r="AU619" s="1">
        <f t="shared" si="83"/>
        <v>3.8435352871925406</v>
      </c>
      <c r="AV619" s="1">
        <f t="shared" si="84"/>
        <v>2.8288386763798692</v>
      </c>
      <c r="AW619" s="1">
        <f t="shared" si="85"/>
        <v>1.8141420655671976</v>
      </c>
    </row>
    <row r="620" spans="1:49" x14ac:dyDescent="0.2">
      <c r="A620">
        <v>618</v>
      </c>
      <c r="B620" t="s">
        <v>19141</v>
      </c>
      <c r="F620" t="s">
        <v>19140</v>
      </c>
      <c r="G620" t="s">
        <v>19</v>
      </c>
      <c r="H620" t="s">
        <v>18</v>
      </c>
      <c r="I620" t="s">
        <v>5424</v>
      </c>
      <c r="J620" t="s">
        <v>19139</v>
      </c>
      <c r="K620" t="s">
        <v>19138</v>
      </c>
      <c r="L620" t="s">
        <v>19137</v>
      </c>
      <c r="M620" t="s">
        <v>3349</v>
      </c>
      <c r="N620">
        <v>5</v>
      </c>
      <c r="O620" t="s">
        <v>19136</v>
      </c>
      <c r="P620" t="s">
        <v>19135</v>
      </c>
      <c r="Q620" t="s">
        <v>19134</v>
      </c>
      <c r="R620" s="7">
        <v>39539</v>
      </c>
      <c r="S620" s="8">
        <f t="shared" si="80"/>
        <v>2008</v>
      </c>
      <c r="T620" s="8">
        <v>2008</v>
      </c>
      <c r="U620" s="8">
        <f t="shared" si="81"/>
        <v>14</v>
      </c>
      <c r="V620" s="7">
        <v>39539</v>
      </c>
      <c r="W620" t="s">
        <v>8400</v>
      </c>
      <c r="X620" s="2">
        <v>0.127</v>
      </c>
      <c r="Y620" s="6">
        <f t="shared" si="78"/>
        <v>3.3901924668321725E-3</v>
      </c>
      <c r="AB620">
        <v>21100200818</v>
      </c>
      <c r="AC620">
        <v>15530396</v>
      </c>
      <c r="AD620" t="s">
        <v>8</v>
      </c>
      <c r="AE620">
        <v>3</v>
      </c>
      <c r="AF620">
        <v>2</v>
      </c>
      <c r="AH620" t="s">
        <v>2959</v>
      </c>
      <c r="AI620" t="s">
        <v>19133</v>
      </c>
      <c r="AJ620" t="s">
        <v>19132</v>
      </c>
      <c r="AK620" t="s">
        <v>19131</v>
      </c>
      <c r="AL620">
        <v>18</v>
      </c>
      <c r="AM620" s="5">
        <f t="shared" si="82"/>
        <v>1.2857142857142858</v>
      </c>
      <c r="AN620" s="4">
        <f t="shared" si="79"/>
        <v>1.9473143289879377E-3</v>
      </c>
      <c r="AO620" s="3"/>
      <c r="AP620">
        <v>0</v>
      </c>
      <c r="AR620" t="s">
        <v>64</v>
      </c>
      <c r="AT620" s="2" t="s">
        <v>0</v>
      </c>
      <c r="AU620" s="1">
        <f t="shared" si="83"/>
        <v>0.2957329025478902</v>
      </c>
      <c r="AV620" s="1">
        <f t="shared" si="84"/>
        <v>0.26687533979100553</v>
      </c>
      <c r="AW620" s="1">
        <f t="shared" si="85"/>
        <v>0.2380177770341208</v>
      </c>
    </row>
    <row r="621" spans="1:49" x14ac:dyDescent="0.2">
      <c r="A621">
        <v>619</v>
      </c>
      <c r="B621" t="s">
        <v>19130</v>
      </c>
      <c r="C621" t="s">
        <v>19129</v>
      </c>
      <c r="F621" t="s">
        <v>19128</v>
      </c>
      <c r="G621" t="s">
        <v>19</v>
      </c>
      <c r="H621" t="s">
        <v>18</v>
      </c>
      <c r="I621" t="s">
        <v>3693</v>
      </c>
      <c r="J621" t="s">
        <v>19123</v>
      </c>
      <c r="K621" t="s">
        <v>19127</v>
      </c>
      <c r="L621" t="s">
        <v>19126</v>
      </c>
      <c r="M621" t="s">
        <v>2137</v>
      </c>
      <c r="N621">
        <v>2</v>
      </c>
      <c r="O621" t="s">
        <v>19125</v>
      </c>
      <c r="P621" t="s">
        <v>19124</v>
      </c>
      <c r="Q621" t="s">
        <v>19123</v>
      </c>
      <c r="R621" s="7">
        <v>39539</v>
      </c>
      <c r="S621" s="8">
        <f t="shared" si="80"/>
        <v>2008</v>
      </c>
      <c r="T621" s="8">
        <v>2008</v>
      </c>
      <c r="U621" s="8">
        <f t="shared" si="81"/>
        <v>14</v>
      </c>
      <c r="V621" s="7">
        <v>39539</v>
      </c>
      <c r="W621" t="s">
        <v>1561</v>
      </c>
      <c r="X621" s="2">
        <v>2.0099999999999998</v>
      </c>
      <c r="Y621" s="6">
        <f t="shared" si="78"/>
        <v>5.3655802034115477E-2</v>
      </c>
      <c r="AA621">
        <v>15361276</v>
      </c>
      <c r="AB621">
        <v>18933</v>
      </c>
      <c r="AD621" t="s">
        <v>8</v>
      </c>
      <c r="AE621">
        <v>7</v>
      </c>
      <c r="AF621">
        <v>4</v>
      </c>
      <c r="AG621">
        <v>4489730</v>
      </c>
      <c r="AH621" t="s">
        <v>19122</v>
      </c>
      <c r="AI621" t="s">
        <v>19121</v>
      </c>
      <c r="AJ621" t="s">
        <v>19120</v>
      </c>
      <c r="AK621" t="s">
        <v>19119</v>
      </c>
      <c r="AL621">
        <v>1</v>
      </c>
      <c r="AM621" s="5">
        <f t="shared" si="82"/>
        <v>7.1428571428571425E-2</v>
      </c>
      <c r="AN621" s="4">
        <f t="shared" si="79"/>
        <v>1.0818412938821875E-4</v>
      </c>
      <c r="AO621" s="3"/>
      <c r="AP621">
        <v>0</v>
      </c>
      <c r="AQ621" t="s">
        <v>2130</v>
      </c>
      <c r="AR621" t="s">
        <v>19118</v>
      </c>
      <c r="AS621" t="s">
        <v>2128</v>
      </c>
      <c r="AT621" s="2" t="s">
        <v>0</v>
      </c>
      <c r="AU621" s="1">
        <f t="shared" si="83"/>
        <v>3.7591516662697297</v>
      </c>
      <c r="AV621" s="1">
        <f t="shared" si="84"/>
        <v>2.6881993081751849</v>
      </c>
      <c r="AW621" s="1">
        <f t="shared" si="85"/>
        <v>1.6172469500806395</v>
      </c>
    </row>
    <row r="622" spans="1:49" x14ac:dyDescent="0.2">
      <c r="A622">
        <v>620</v>
      </c>
      <c r="B622" t="s">
        <v>19117</v>
      </c>
      <c r="C622" t="s">
        <v>19116</v>
      </c>
      <c r="F622" t="s">
        <v>19115</v>
      </c>
      <c r="G622" t="s">
        <v>19</v>
      </c>
      <c r="H622" t="s">
        <v>18</v>
      </c>
      <c r="I622" t="s">
        <v>19114</v>
      </c>
      <c r="J622" t="s">
        <v>19113</v>
      </c>
      <c r="K622" t="s">
        <v>19112</v>
      </c>
      <c r="L622" t="s">
        <v>19111</v>
      </c>
      <c r="M622" t="s">
        <v>19110</v>
      </c>
      <c r="N622">
        <v>6</v>
      </c>
      <c r="O622" t="s">
        <v>19109</v>
      </c>
      <c r="P622" t="s">
        <v>19108</v>
      </c>
      <c r="Q622" t="s">
        <v>19107</v>
      </c>
      <c r="R622" s="7">
        <v>39539</v>
      </c>
      <c r="S622" s="8">
        <f t="shared" si="80"/>
        <v>2008</v>
      </c>
      <c r="T622" s="8">
        <v>2008</v>
      </c>
      <c r="U622" s="8">
        <f t="shared" si="81"/>
        <v>14</v>
      </c>
      <c r="V622" s="7">
        <v>39539</v>
      </c>
      <c r="W622" t="s">
        <v>1561</v>
      </c>
      <c r="X622" s="2">
        <v>2.0099999999999998</v>
      </c>
      <c r="Y622" s="6">
        <f t="shared" si="78"/>
        <v>5.3655802034115477E-2</v>
      </c>
      <c r="AA622">
        <v>15361276</v>
      </c>
      <c r="AB622">
        <v>18933</v>
      </c>
      <c r="AD622" t="s">
        <v>8</v>
      </c>
      <c r="AE622">
        <v>7</v>
      </c>
      <c r="AF622">
        <v>4</v>
      </c>
      <c r="AG622">
        <v>4489759</v>
      </c>
      <c r="AH622" t="s">
        <v>19106</v>
      </c>
      <c r="AI622" t="s">
        <v>19105</v>
      </c>
      <c r="AJ622" t="s">
        <v>19104</v>
      </c>
      <c r="AK622" t="s">
        <v>19103</v>
      </c>
      <c r="AL622">
        <v>48</v>
      </c>
      <c r="AM622" s="5">
        <f t="shared" si="82"/>
        <v>3.4285714285714284</v>
      </c>
      <c r="AN622" s="4">
        <f t="shared" si="79"/>
        <v>5.1928382106344994E-3</v>
      </c>
      <c r="AO622" s="3"/>
      <c r="AP622">
        <v>0</v>
      </c>
      <c r="AQ622" t="s">
        <v>193</v>
      </c>
      <c r="AR622" t="s">
        <v>19102</v>
      </c>
      <c r="AS622" t="s">
        <v>192</v>
      </c>
      <c r="AT622" s="2" t="s">
        <v>0</v>
      </c>
      <c r="AU622" s="1">
        <f t="shared" si="83"/>
        <v>3.9116912887071185</v>
      </c>
      <c r="AV622" s="1">
        <f t="shared" si="84"/>
        <v>2.9424320122374987</v>
      </c>
      <c r="AW622" s="1">
        <f t="shared" si="85"/>
        <v>1.973172735767879</v>
      </c>
    </row>
    <row r="623" spans="1:49" x14ac:dyDescent="0.2">
      <c r="A623">
        <v>621</v>
      </c>
      <c r="B623" t="s">
        <v>19101</v>
      </c>
      <c r="C623" t="s">
        <v>19100</v>
      </c>
      <c r="F623" t="s">
        <v>19099</v>
      </c>
      <c r="G623" t="s">
        <v>19</v>
      </c>
      <c r="H623" t="s">
        <v>18</v>
      </c>
      <c r="I623" t="s">
        <v>19098</v>
      </c>
      <c r="J623" t="s">
        <v>19093</v>
      </c>
      <c r="K623" t="s">
        <v>19097</v>
      </c>
      <c r="L623" t="s">
        <v>19096</v>
      </c>
      <c r="M623" t="s">
        <v>2337</v>
      </c>
      <c r="N623">
        <v>2</v>
      </c>
      <c r="O623" t="s">
        <v>19095</v>
      </c>
      <c r="P623" t="s">
        <v>19094</v>
      </c>
      <c r="Q623" t="s">
        <v>19093</v>
      </c>
      <c r="R623" s="7">
        <v>39539</v>
      </c>
      <c r="S623" s="8">
        <f t="shared" si="80"/>
        <v>2008</v>
      </c>
      <c r="T623" s="8">
        <v>2008</v>
      </c>
      <c r="U623" s="8">
        <f t="shared" si="81"/>
        <v>14</v>
      </c>
      <c r="V623" s="7">
        <v>39539</v>
      </c>
      <c r="W623" t="s">
        <v>1561</v>
      </c>
      <c r="X623" s="2">
        <v>2.0099999999999998</v>
      </c>
      <c r="Y623" s="6">
        <f t="shared" si="78"/>
        <v>5.3655802034115477E-2</v>
      </c>
      <c r="AA623">
        <v>15361276</v>
      </c>
      <c r="AB623">
        <v>18933</v>
      </c>
      <c r="AD623" t="s">
        <v>8</v>
      </c>
      <c r="AE623">
        <v>7</v>
      </c>
      <c r="AF623">
        <v>4</v>
      </c>
      <c r="AG623">
        <v>4489737</v>
      </c>
      <c r="AH623" t="s">
        <v>19092</v>
      </c>
      <c r="AI623" t="s">
        <v>19091</v>
      </c>
      <c r="AJ623" t="s">
        <v>19090</v>
      </c>
      <c r="AK623" t="s">
        <v>19089</v>
      </c>
      <c r="AL623">
        <v>9</v>
      </c>
      <c r="AM623" s="5">
        <f t="shared" si="82"/>
        <v>0.6428571428571429</v>
      </c>
      <c r="AN623" s="4">
        <f t="shared" si="79"/>
        <v>9.7365716449396885E-4</v>
      </c>
      <c r="AO623" s="3"/>
      <c r="AP623">
        <v>0</v>
      </c>
      <c r="AQ623" t="s">
        <v>2686</v>
      </c>
      <c r="AR623" t="s">
        <v>64</v>
      </c>
      <c r="AS623" t="s">
        <v>2685</v>
      </c>
      <c r="AT623" s="2" t="s">
        <v>0</v>
      </c>
      <c r="AU623" s="1">
        <f t="shared" si="83"/>
        <v>3.7851158573229022</v>
      </c>
      <c r="AV623" s="1">
        <f t="shared" si="84"/>
        <v>2.7314729599304721</v>
      </c>
      <c r="AW623" s="1">
        <f t="shared" si="85"/>
        <v>1.677830062538042</v>
      </c>
    </row>
    <row r="624" spans="1:49" x14ac:dyDescent="0.2">
      <c r="A624">
        <v>622</v>
      </c>
      <c r="B624" t="s">
        <v>19088</v>
      </c>
      <c r="C624" t="s">
        <v>19087</v>
      </c>
      <c r="F624" t="s">
        <v>19086</v>
      </c>
      <c r="G624" t="s">
        <v>19</v>
      </c>
      <c r="H624" t="s">
        <v>18</v>
      </c>
      <c r="I624" t="s">
        <v>19085</v>
      </c>
      <c r="J624" t="s">
        <v>19084</v>
      </c>
      <c r="K624" t="s">
        <v>19083</v>
      </c>
      <c r="L624" t="s">
        <v>19082</v>
      </c>
      <c r="M624" t="s">
        <v>1433</v>
      </c>
      <c r="N624">
        <v>2</v>
      </c>
      <c r="O624" t="s">
        <v>19081</v>
      </c>
      <c r="P624" t="s">
        <v>19080</v>
      </c>
      <c r="Q624" t="s">
        <v>19079</v>
      </c>
      <c r="R624" s="7">
        <v>39539</v>
      </c>
      <c r="S624" s="8">
        <f t="shared" si="80"/>
        <v>2008</v>
      </c>
      <c r="T624" s="8">
        <v>2008</v>
      </c>
      <c r="U624" s="8">
        <f t="shared" si="81"/>
        <v>14</v>
      </c>
      <c r="V624" s="7">
        <v>39539</v>
      </c>
      <c r="W624" t="s">
        <v>1561</v>
      </c>
      <c r="X624" s="2">
        <v>2.0099999999999998</v>
      </c>
      <c r="Y624" s="6">
        <f t="shared" si="78"/>
        <v>5.3655802034115477E-2</v>
      </c>
      <c r="AA624">
        <v>15361276</v>
      </c>
      <c r="AB624">
        <v>18933</v>
      </c>
      <c r="AD624" t="s">
        <v>8</v>
      </c>
      <c r="AE624">
        <v>7</v>
      </c>
      <c r="AF624">
        <v>4</v>
      </c>
      <c r="AG624">
        <v>4489733</v>
      </c>
      <c r="AH624" t="s">
        <v>19078</v>
      </c>
      <c r="AI624" t="s">
        <v>19077</v>
      </c>
      <c r="AJ624" t="s">
        <v>19076</v>
      </c>
      <c r="AK624" t="s">
        <v>19075</v>
      </c>
      <c r="AL624">
        <v>1</v>
      </c>
      <c r="AM624" s="5">
        <f t="shared" si="82"/>
        <v>7.1428571428571425E-2</v>
      </c>
      <c r="AN624" s="4">
        <f t="shared" si="79"/>
        <v>1.0818412938821875E-4</v>
      </c>
      <c r="AO624" s="3"/>
      <c r="AP624">
        <v>0</v>
      </c>
      <c r="AR624" t="s">
        <v>64</v>
      </c>
      <c r="AT624" s="2" t="s">
        <v>0</v>
      </c>
      <c r="AU624" s="1">
        <f t="shared" si="83"/>
        <v>3.7591516662697297</v>
      </c>
      <c r="AV624" s="1">
        <f t="shared" si="84"/>
        <v>2.6881993081751849</v>
      </c>
      <c r="AW624" s="1">
        <f t="shared" si="85"/>
        <v>1.6172469500806395</v>
      </c>
    </row>
    <row r="625" spans="1:49" x14ac:dyDescent="0.2">
      <c r="A625">
        <v>623</v>
      </c>
      <c r="B625" t="s">
        <v>19074</v>
      </c>
      <c r="C625" t="s">
        <v>19073</v>
      </c>
      <c r="F625" t="s">
        <v>19072</v>
      </c>
      <c r="G625" t="s">
        <v>19</v>
      </c>
      <c r="H625" t="s">
        <v>18</v>
      </c>
      <c r="I625" t="s">
        <v>1732</v>
      </c>
      <c r="J625" t="s">
        <v>19071</v>
      </c>
      <c r="K625" t="s">
        <v>19070</v>
      </c>
      <c r="L625" t="s">
        <v>19069</v>
      </c>
      <c r="M625" t="s">
        <v>19068</v>
      </c>
      <c r="N625">
        <v>3</v>
      </c>
      <c r="O625" t="s">
        <v>19067</v>
      </c>
      <c r="P625" t="s">
        <v>19066</v>
      </c>
      <c r="Q625" t="s">
        <v>19065</v>
      </c>
      <c r="R625" s="7">
        <v>39539</v>
      </c>
      <c r="S625" s="8">
        <f t="shared" si="80"/>
        <v>2008</v>
      </c>
      <c r="T625" s="8">
        <v>2008</v>
      </c>
      <c r="U625" s="8">
        <f t="shared" si="81"/>
        <v>14</v>
      </c>
      <c r="V625" s="7">
        <v>39539</v>
      </c>
      <c r="W625" t="s">
        <v>1561</v>
      </c>
      <c r="X625" s="2">
        <v>2.0099999999999998</v>
      </c>
      <c r="Y625" s="6">
        <f t="shared" si="78"/>
        <v>5.3655802034115477E-2</v>
      </c>
      <c r="AA625">
        <v>15361276</v>
      </c>
      <c r="AB625">
        <v>18933</v>
      </c>
      <c r="AD625" t="s">
        <v>8</v>
      </c>
      <c r="AE625">
        <v>7</v>
      </c>
      <c r="AF625">
        <v>4</v>
      </c>
      <c r="AG625">
        <v>4489735</v>
      </c>
      <c r="AH625" t="s">
        <v>19064</v>
      </c>
      <c r="AI625" t="s">
        <v>19063</v>
      </c>
      <c r="AJ625" t="s">
        <v>19062</v>
      </c>
      <c r="AK625" t="s">
        <v>19061</v>
      </c>
      <c r="AL625">
        <v>6</v>
      </c>
      <c r="AM625" s="5">
        <f t="shared" si="82"/>
        <v>0.42857142857142855</v>
      </c>
      <c r="AN625" s="4">
        <f t="shared" si="79"/>
        <v>6.4910477632931242E-4</v>
      </c>
      <c r="AO625" s="3"/>
      <c r="AP625">
        <v>0</v>
      </c>
      <c r="AQ625" t="s">
        <v>26</v>
      </c>
      <c r="AR625" t="s">
        <v>19060</v>
      </c>
      <c r="AS625" t="s">
        <v>24</v>
      </c>
      <c r="AT625" s="2" t="s">
        <v>0</v>
      </c>
      <c r="AU625" s="1">
        <f t="shared" si="83"/>
        <v>3.7753792856779627</v>
      </c>
      <c r="AV625" s="1">
        <f t="shared" si="84"/>
        <v>2.7152453405222392</v>
      </c>
      <c r="AW625" s="1">
        <f t="shared" si="85"/>
        <v>1.655111395366516</v>
      </c>
    </row>
    <row r="626" spans="1:49" x14ac:dyDescent="0.2">
      <c r="A626">
        <v>624</v>
      </c>
      <c r="B626" t="s">
        <v>19059</v>
      </c>
      <c r="C626" t="s">
        <v>19058</v>
      </c>
      <c r="F626" t="s">
        <v>19057</v>
      </c>
      <c r="G626" t="s">
        <v>19</v>
      </c>
      <c r="H626" t="s">
        <v>18</v>
      </c>
      <c r="I626" t="s">
        <v>2926</v>
      </c>
      <c r="J626">
        <v>60023004</v>
      </c>
      <c r="K626" t="s">
        <v>19056</v>
      </c>
      <c r="L626" t="s">
        <v>19055</v>
      </c>
      <c r="M626" t="s">
        <v>35</v>
      </c>
      <c r="N626">
        <v>2</v>
      </c>
      <c r="O626" t="s">
        <v>19054</v>
      </c>
      <c r="P626" t="s">
        <v>19053</v>
      </c>
      <c r="Q626" t="s">
        <v>19052</v>
      </c>
      <c r="R626" s="7">
        <v>39539</v>
      </c>
      <c r="S626" s="8">
        <f t="shared" si="80"/>
        <v>2008</v>
      </c>
      <c r="T626" s="8">
        <v>2008</v>
      </c>
      <c r="U626" s="8">
        <f t="shared" si="81"/>
        <v>14</v>
      </c>
      <c r="V626" s="7">
        <v>39539</v>
      </c>
      <c r="W626" t="s">
        <v>1561</v>
      </c>
      <c r="X626" s="2">
        <v>2.0099999999999998</v>
      </c>
      <c r="Y626" s="6">
        <f t="shared" si="78"/>
        <v>5.3655802034115477E-2</v>
      </c>
      <c r="AA626">
        <v>15361276</v>
      </c>
      <c r="AB626">
        <v>18933</v>
      </c>
      <c r="AD626" t="s">
        <v>8</v>
      </c>
      <c r="AE626">
        <v>7</v>
      </c>
      <c r="AF626">
        <v>4</v>
      </c>
      <c r="AG626">
        <v>4489746</v>
      </c>
      <c r="AH626" t="s">
        <v>19051</v>
      </c>
      <c r="AI626" t="s">
        <v>19050</v>
      </c>
      <c r="AJ626" t="s">
        <v>19049</v>
      </c>
      <c r="AK626" t="s">
        <v>19048</v>
      </c>
      <c r="AL626">
        <v>11</v>
      </c>
      <c r="AM626" s="5">
        <f t="shared" si="82"/>
        <v>0.7857142857142857</v>
      </c>
      <c r="AN626" s="4">
        <f t="shared" si="79"/>
        <v>1.1900254232704063E-3</v>
      </c>
      <c r="AO626" s="3"/>
      <c r="AP626">
        <v>0</v>
      </c>
      <c r="AQ626" t="s">
        <v>26</v>
      </c>
      <c r="AR626" t="s">
        <v>19047</v>
      </c>
      <c r="AS626" t="s">
        <v>24</v>
      </c>
      <c r="AT626" s="2" t="s">
        <v>0</v>
      </c>
      <c r="AU626" s="1">
        <f t="shared" si="83"/>
        <v>3.7916069050861951</v>
      </c>
      <c r="AV626" s="1">
        <f t="shared" si="84"/>
        <v>2.7422913728692944</v>
      </c>
      <c r="AW626" s="1">
        <f t="shared" si="85"/>
        <v>1.6929758406523925</v>
      </c>
    </row>
    <row r="627" spans="1:49" x14ac:dyDescent="0.2">
      <c r="A627">
        <v>625</v>
      </c>
      <c r="B627" t="s">
        <v>19046</v>
      </c>
      <c r="C627" t="s">
        <v>19045</v>
      </c>
      <c r="D627" t="s">
        <v>19044</v>
      </c>
      <c r="F627" t="s">
        <v>19043</v>
      </c>
      <c r="G627" t="s">
        <v>19</v>
      </c>
      <c r="H627" t="s">
        <v>18</v>
      </c>
      <c r="I627" t="s">
        <v>4396</v>
      </c>
      <c r="J627">
        <v>60005244</v>
      </c>
      <c r="K627" t="s">
        <v>1672</v>
      </c>
      <c r="L627" t="s">
        <v>1671</v>
      </c>
      <c r="M627" t="s">
        <v>200</v>
      </c>
      <c r="N627">
        <v>2</v>
      </c>
      <c r="O627" t="s">
        <v>19042</v>
      </c>
      <c r="P627" t="s">
        <v>19041</v>
      </c>
      <c r="Q627" t="s">
        <v>16396</v>
      </c>
      <c r="R627" s="7">
        <v>39539</v>
      </c>
      <c r="S627" s="8">
        <f t="shared" si="80"/>
        <v>2008</v>
      </c>
      <c r="T627" s="8">
        <v>2008</v>
      </c>
      <c r="U627" s="8">
        <f t="shared" si="81"/>
        <v>14</v>
      </c>
      <c r="V627" s="7">
        <v>39539</v>
      </c>
      <c r="W627" t="s">
        <v>19040</v>
      </c>
      <c r="X627" s="2">
        <v>0.253</v>
      </c>
      <c r="Y627" s="6">
        <f t="shared" si="78"/>
        <v>6.75369050479165E-3</v>
      </c>
      <c r="AA627">
        <v>2181266</v>
      </c>
      <c r="AB627">
        <v>26046</v>
      </c>
      <c r="AD627" t="s">
        <v>8</v>
      </c>
      <c r="AE627">
        <v>17</v>
      </c>
      <c r="AF627">
        <v>2</v>
      </c>
      <c r="AH627" t="s">
        <v>19039</v>
      </c>
      <c r="AI627" t="s">
        <v>19038</v>
      </c>
      <c r="AJ627" t="s">
        <v>19037</v>
      </c>
      <c r="AK627" t="s">
        <v>19036</v>
      </c>
      <c r="AL627">
        <v>0</v>
      </c>
      <c r="AM627" s="5">
        <f t="shared" si="82"/>
        <v>0</v>
      </c>
      <c r="AN627" s="4">
        <f t="shared" si="79"/>
        <v>0</v>
      </c>
      <c r="AO627" s="3"/>
      <c r="AP627">
        <v>0</v>
      </c>
      <c r="AQ627" t="s">
        <v>193</v>
      </c>
      <c r="AR627" t="s">
        <v>19035</v>
      </c>
      <c r="AS627" t="s">
        <v>192</v>
      </c>
      <c r="AT627" s="2" t="s">
        <v>0</v>
      </c>
      <c r="AU627" s="1">
        <f t="shared" si="83"/>
        <v>0.47275833533541545</v>
      </c>
      <c r="AV627" s="1">
        <f t="shared" si="84"/>
        <v>0.33768452523958248</v>
      </c>
      <c r="AW627" s="1">
        <f t="shared" si="85"/>
        <v>0.20261071514374951</v>
      </c>
    </row>
    <row r="628" spans="1:49" x14ac:dyDescent="0.2">
      <c r="A628">
        <v>626</v>
      </c>
      <c r="B628" t="s">
        <v>19034</v>
      </c>
      <c r="C628" t="s">
        <v>19033</v>
      </c>
      <c r="F628" t="s">
        <v>19032</v>
      </c>
      <c r="G628" t="s">
        <v>19</v>
      </c>
      <c r="H628" t="s">
        <v>18</v>
      </c>
      <c r="I628" t="s">
        <v>19031</v>
      </c>
      <c r="J628" t="s">
        <v>19030</v>
      </c>
      <c r="K628" t="s">
        <v>19029</v>
      </c>
      <c r="L628" t="s">
        <v>19028</v>
      </c>
      <c r="M628" t="s">
        <v>5239</v>
      </c>
      <c r="N628">
        <v>2</v>
      </c>
      <c r="O628" t="s">
        <v>19027</v>
      </c>
      <c r="P628" t="s">
        <v>19026</v>
      </c>
      <c r="Q628" t="s">
        <v>19025</v>
      </c>
      <c r="R628" s="7">
        <v>39539</v>
      </c>
      <c r="S628" s="8">
        <f t="shared" si="80"/>
        <v>2008</v>
      </c>
      <c r="T628" s="8">
        <v>2008</v>
      </c>
      <c r="U628" s="8">
        <f t="shared" si="81"/>
        <v>14</v>
      </c>
      <c r="V628" s="7">
        <v>39539</v>
      </c>
      <c r="W628" t="s">
        <v>1561</v>
      </c>
      <c r="X628" s="2">
        <v>2.0099999999999998</v>
      </c>
      <c r="Y628" s="6">
        <f t="shared" si="78"/>
        <v>5.3655802034115477E-2</v>
      </c>
      <c r="AA628">
        <v>15361276</v>
      </c>
      <c r="AB628">
        <v>18933</v>
      </c>
      <c r="AD628" t="s">
        <v>8</v>
      </c>
      <c r="AE628">
        <v>7</v>
      </c>
      <c r="AF628">
        <v>4</v>
      </c>
      <c r="AG628">
        <v>4489742</v>
      </c>
      <c r="AH628" t="s">
        <v>19024</v>
      </c>
      <c r="AI628" t="s">
        <v>19023</v>
      </c>
      <c r="AJ628" t="s">
        <v>19022</v>
      </c>
      <c r="AK628" t="s">
        <v>19021</v>
      </c>
      <c r="AL628">
        <v>10</v>
      </c>
      <c r="AM628" s="5">
        <f t="shared" si="82"/>
        <v>0.7142857142857143</v>
      </c>
      <c r="AN628" s="4">
        <f t="shared" si="79"/>
        <v>1.0818412938821875E-3</v>
      </c>
      <c r="AO628" s="3"/>
      <c r="AP628">
        <v>0</v>
      </c>
      <c r="AQ628" t="s">
        <v>10877</v>
      </c>
      <c r="AR628" t="s">
        <v>19020</v>
      </c>
      <c r="AS628" t="s">
        <v>10875</v>
      </c>
      <c r="AT628" s="2" t="s">
        <v>0</v>
      </c>
      <c r="AU628" s="1">
        <f t="shared" si="83"/>
        <v>3.7883613812045489</v>
      </c>
      <c r="AV628" s="1">
        <f t="shared" si="84"/>
        <v>2.7368821663998832</v>
      </c>
      <c r="AW628" s="1">
        <f t="shared" si="85"/>
        <v>1.6854029515952174</v>
      </c>
    </row>
    <row r="629" spans="1:49" x14ac:dyDescent="0.2">
      <c r="A629">
        <v>627</v>
      </c>
      <c r="B629" t="s">
        <v>19019</v>
      </c>
      <c r="C629" t="s">
        <v>19018</v>
      </c>
      <c r="F629" t="s">
        <v>19017</v>
      </c>
      <c r="G629" t="s">
        <v>19</v>
      </c>
      <c r="H629" t="s">
        <v>18</v>
      </c>
      <c r="I629" t="s">
        <v>19016</v>
      </c>
      <c r="J629" t="s">
        <v>19011</v>
      </c>
      <c r="K629" t="s">
        <v>19015</v>
      </c>
      <c r="L629" t="s">
        <v>19014</v>
      </c>
      <c r="M629" t="s">
        <v>637</v>
      </c>
      <c r="N629">
        <v>2</v>
      </c>
      <c r="O629" t="s">
        <v>19013</v>
      </c>
      <c r="P629" t="s">
        <v>19012</v>
      </c>
      <c r="Q629" t="s">
        <v>19011</v>
      </c>
      <c r="R629" s="7">
        <v>39539</v>
      </c>
      <c r="S629" s="8">
        <f t="shared" si="80"/>
        <v>2008</v>
      </c>
      <c r="T629" s="8">
        <v>2008</v>
      </c>
      <c r="U629" s="8">
        <f t="shared" si="81"/>
        <v>14</v>
      </c>
      <c r="V629" s="7">
        <v>39539</v>
      </c>
      <c r="W629" t="s">
        <v>2790</v>
      </c>
      <c r="X629" s="2">
        <v>1.468</v>
      </c>
      <c r="Y629" s="6">
        <f t="shared" si="78"/>
        <v>3.9187421585115186E-2</v>
      </c>
      <c r="AA629">
        <v>906778</v>
      </c>
      <c r="AB629">
        <v>18931</v>
      </c>
      <c r="AD629" t="s">
        <v>8</v>
      </c>
      <c r="AE629">
        <v>56</v>
      </c>
      <c r="AF629">
        <v>4</v>
      </c>
      <c r="AH629" t="s">
        <v>19010</v>
      </c>
      <c r="AI629" t="s">
        <v>19009</v>
      </c>
      <c r="AJ629" t="s">
        <v>19008</v>
      </c>
      <c r="AK629" t="s">
        <v>19007</v>
      </c>
      <c r="AL629">
        <v>11</v>
      </c>
      <c r="AM629" s="5">
        <f t="shared" si="82"/>
        <v>0.7857142857142857</v>
      </c>
      <c r="AN629" s="4">
        <f t="shared" si="79"/>
        <v>1.1900254232704063E-3</v>
      </c>
      <c r="AO629" s="3"/>
      <c r="AP629">
        <v>0</v>
      </c>
      <c r="AQ629" t="s">
        <v>19006</v>
      </c>
      <c r="AR629" t="s">
        <v>64</v>
      </c>
      <c r="AS629" t="s">
        <v>7305</v>
      </c>
      <c r="AT629" s="2">
        <v>5.0830000000000002</v>
      </c>
      <c r="AU629" s="1">
        <f t="shared" si="83"/>
        <v>2.7788202736561751</v>
      </c>
      <c r="AV629" s="1">
        <f t="shared" si="84"/>
        <v>2.0188723504192798</v>
      </c>
      <c r="AW629" s="1">
        <f t="shared" si="85"/>
        <v>1.2589244271823841</v>
      </c>
    </row>
    <row r="630" spans="1:49" x14ac:dyDescent="0.2">
      <c r="A630">
        <v>628</v>
      </c>
      <c r="B630" t="s">
        <v>19005</v>
      </c>
      <c r="C630" t="s">
        <v>19004</v>
      </c>
      <c r="F630" t="s">
        <v>19003</v>
      </c>
      <c r="G630" t="s">
        <v>19</v>
      </c>
      <c r="H630" t="s">
        <v>18</v>
      </c>
      <c r="I630" t="s">
        <v>19002</v>
      </c>
      <c r="J630" t="s">
        <v>19001</v>
      </c>
      <c r="K630" t="s">
        <v>19000</v>
      </c>
      <c r="L630" t="s">
        <v>18999</v>
      </c>
      <c r="M630" t="s">
        <v>5326</v>
      </c>
      <c r="N630">
        <v>2</v>
      </c>
      <c r="O630" t="s">
        <v>18998</v>
      </c>
      <c r="P630" t="s">
        <v>18997</v>
      </c>
      <c r="Q630" t="s">
        <v>18996</v>
      </c>
      <c r="R630" s="7">
        <v>39539</v>
      </c>
      <c r="S630" s="8">
        <f t="shared" si="80"/>
        <v>2008</v>
      </c>
      <c r="T630" s="8">
        <v>2008</v>
      </c>
      <c r="U630" s="8">
        <f t="shared" si="81"/>
        <v>14</v>
      </c>
      <c r="V630" s="7">
        <v>39539</v>
      </c>
      <c r="W630" t="s">
        <v>2790</v>
      </c>
      <c r="X630" s="2">
        <v>1.468</v>
      </c>
      <c r="Y630" s="6">
        <f t="shared" si="78"/>
        <v>3.9187421585115186E-2</v>
      </c>
      <c r="AA630">
        <v>906778</v>
      </c>
      <c r="AB630">
        <v>18931</v>
      </c>
      <c r="AD630" t="s">
        <v>8</v>
      </c>
      <c r="AE630">
        <v>56</v>
      </c>
      <c r="AF630">
        <v>4</v>
      </c>
      <c r="AH630" t="s">
        <v>18995</v>
      </c>
      <c r="AI630" t="s">
        <v>18994</v>
      </c>
      <c r="AJ630" t="s">
        <v>18993</v>
      </c>
      <c r="AK630" t="s">
        <v>18992</v>
      </c>
      <c r="AL630">
        <v>28</v>
      </c>
      <c r="AM630" s="5">
        <f t="shared" si="82"/>
        <v>2</v>
      </c>
      <c r="AN630" s="4">
        <f t="shared" si="79"/>
        <v>3.0291556228701248E-3</v>
      </c>
      <c r="AO630" s="3"/>
      <c r="AP630">
        <v>0</v>
      </c>
      <c r="AR630" t="s">
        <v>64</v>
      </c>
      <c r="AT630" s="2">
        <v>5.0830000000000002</v>
      </c>
      <c r="AU630" s="1">
        <f t="shared" si="83"/>
        <v>2.8339941796441668</v>
      </c>
      <c r="AV630" s="1">
        <f t="shared" si="84"/>
        <v>2.1108288603992653</v>
      </c>
      <c r="AW630" s="1">
        <f t="shared" si="85"/>
        <v>1.3876635411543643</v>
      </c>
    </row>
    <row r="631" spans="1:49" x14ac:dyDescent="0.2">
      <c r="A631">
        <v>629</v>
      </c>
      <c r="B631" t="s">
        <v>18991</v>
      </c>
      <c r="C631" t="s">
        <v>18990</v>
      </c>
      <c r="F631" t="s">
        <v>18989</v>
      </c>
      <c r="G631" t="s">
        <v>19</v>
      </c>
      <c r="H631" t="s">
        <v>18</v>
      </c>
      <c r="I631" t="s">
        <v>18988</v>
      </c>
      <c r="J631">
        <v>60007278</v>
      </c>
      <c r="K631" t="s">
        <v>13253</v>
      </c>
      <c r="L631" t="s">
        <v>13252</v>
      </c>
      <c r="M631" t="s">
        <v>35</v>
      </c>
      <c r="N631">
        <v>2</v>
      </c>
      <c r="O631" t="s">
        <v>18987</v>
      </c>
      <c r="P631" t="s">
        <v>18986</v>
      </c>
      <c r="Q631" t="s">
        <v>16822</v>
      </c>
      <c r="R631" s="7">
        <v>39539</v>
      </c>
      <c r="S631" s="8">
        <f t="shared" si="80"/>
        <v>2008</v>
      </c>
      <c r="T631" s="8">
        <v>2008</v>
      </c>
      <c r="U631" s="8">
        <f t="shared" si="81"/>
        <v>14</v>
      </c>
      <c r="V631" s="7">
        <v>39539</v>
      </c>
      <c r="W631" t="s">
        <v>2790</v>
      </c>
      <c r="X631" s="2">
        <v>1.468</v>
      </c>
      <c r="Y631" s="6">
        <f t="shared" si="78"/>
        <v>3.9187421585115186E-2</v>
      </c>
      <c r="AA631">
        <v>906778</v>
      </c>
      <c r="AB631">
        <v>18931</v>
      </c>
      <c r="AD631" t="s">
        <v>8</v>
      </c>
      <c r="AE631">
        <v>56</v>
      </c>
      <c r="AF631">
        <v>4</v>
      </c>
      <c r="AH631" t="s">
        <v>18985</v>
      </c>
      <c r="AI631" t="s">
        <v>18984</v>
      </c>
      <c r="AJ631" t="s">
        <v>18983</v>
      </c>
      <c r="AK631" t="s">
        <v>18982</v>
      </c>
      <c r="AL631">
        <v>5</v>
      </c>
      <c r="AM631" s="5">
        <f t="shared" si="82"/>
        <v>0.35714285714285715</v>
      </c>
      <c r="AN631" s="4">
        <f t="shared" si="79"/>
        <v>5.4092064694109376E-4</v>
      </c>
      <c r="AO631" s="3"/>
      <c r="AP631">
        <v>0</v>
      </c>
      <c r="AR631" t="s">
        <v>64</v>
      </c>
      <c r="AT631" s="2">
        <v>5.0830000000000002</v>
      </c>
      <c r="AU631" s="1">
        <f t="shared" si="83"/>
        <v>2.7593471303662955</v>
      </c>
      <c r="AV631" s="1">
        <f t="shared" si="84"/>
        <v>1.9864171116028138</v>
      </c>
      <c r="AW631" s="1">
        <f t="shared" si="85"/>
        <v>1.2134870928393322</v>
      </c>
    </row>
    <row r="632" spans="1:49" x14ac:dyDescent="0.2">
      <c r="A632">
        <v>630</v>
      </c>
      <c r="B632" t="s">
        <v>18981</v>
      </c>
      <c r="C632" t="s">
        <v>18980</v>
      </c>
      <c r="F632" t="s">
        <v>18979</v>
      </c>
      <c r="G632" t="s">
        <v>19</v>
      </c>
      <c r="H632" t="s">
        <v>18</v>
      </c>
      <c r="I632" t="s">
        <v>14781</v>
      </c>
      <c r="J632" t="s">
        <v>18978</v>
      </c>
      <c r="K632" t="s">
        <v>18977</v>
      </c>
      <c r="L632" t="s">
        <v>18976</v>
      </c>
      <c r="M632" t="s">
        <v>1433</v>
      </c>
      <c r="N632">
        <v>3</v>
      </c>
      <c r="O632" t="s">
        <v>14779</v>
      </c>
      <c r="P632" t="s">
        <v>14778</v>
      </c>
      <c r="Q632" t="s">
        <v>18975</v>
      </c>
      <c r="R632" s="7">
        <v>39539</v>
      </c>
      <c r="S632" s="8">
        <f t="shared" si="80"/>
        <v>2008</v>
      </c>
      <c r="T632" s="8">
        <v>2008</v>
      </c>
      <c r="U632" s="8">
        <f t="shared" si="81"/>
        <v>14</v>
      </c>
      <c r="V632" s="7">
        <v>39539</v>
      </c>
      <c r="W632" t="s">
        <v>2790</v>
      </c>
      <c r="X632" s="2">
        <v>1.468</v>
      </c>
      <c r="Y632" s="6">
        <f t="shared" si="78"/>
        <v>3.9187421585115186E-2</v>
      </c>
      <c r="AA632">
        <v>906778</v>
      </c>
      <c r="AB632">
        <v>18931</v>
      </c>
      <c r="AD632" t="s">
        <v>8</v>
      </c>
      <c r="AE632">
        <v>56</v>
      </c>
      <c r="AF632">
        <v>4</v>
      </c>
      <c r="AH632" t="s">
        <v>18974</v>
      </c>
      <c r="AI632" t="s">
        <v>18973</v>
      </c>
      <c r="AJ632" t="s">
        <v>18972</v>
      </c>
      <c r="AK632" t="s">
        <v>18971</v>
      </c>
      <c r="AL632">
        <v>0</v>
      </c>
      <c r="AM632" s="5">
        <f t="shared" si="82"/>
        <v>0</v>
      </c>
      <c r="AN632" s="4">
        <f t="shared" si="79"/>
        <v>0</v>
      </c>
      <c r="AO632" s="3"/>
      <c r="AP632">
        <v>0</v>
      </c>
      <c r="AQ632" t="s">
        <v>2415</v>
      </c>
      <c r="AR632" t="s">
        <v>11071</v>
      </c>
      <c r="AS632" t="s">
        <v>2413</v>
      </c>
      <c r="AT632" s="2">
        <v>5.0830000000000002</v>
      </c>
      <c r="AU632" s="1">
        <f t="shared" si="83"/>
        <v>2.7431195109580626</v>
      </c>
      <c r="AV632" s="1">
        <f t="shared" si="84"/>
        <v>1.9593710792557593</v>
      </c>
      <c r="AW632" s="1">
        <f t="shared" si="85"/>
        <v>1.1756226475534557</v>
      </c>
    </row>
    <row r="633" spans="1:49" x14ac:dyDescent="0.2">
      <c r="A633">
        <v>631</v>
      </c>
      <c r="B633" t="s">
        <v>18970</v>
      </c>
      <c r="C633" t="s">
        <v>18969</v>
      </c>
      <c r="F633" t="s">
        <v>18968</v>
      </c>
      <c r="G633" t="s">
        <v>19</v>
      </c>
      <c r="H633" t="s">
        <v>18</v>
      </c>
      <c r="I633" t="s">
        <v>18967</v>
      </c>
      <c r="J633" t="s">
        <v>18966</v>
      </c>
      <c r="K633" t="s">
        <v>18965</v>
      </c>
      <c r="L633" t="s">
        <v>18964</v>
      </c>
      <c r="M633" t="s">
        <v>18963</v>
      </c>
      <c r="N633">
        <v>4</v>
      </c>
      <c r="O633" t="s">
        <v>18962</v>
      </c>
      <c r="P633" t="s">
        <v>18961</v>
      </c>
      <c r="Q633" t="s">
        <v>18960</v>
      </c>
      <c r="R633" s="7">
        <v>39539</v>
      </c>
      <c r="S633" s="8">
        <f t="shared" si="80"/>
        <v>2008</v>
      </c>
      <c r="T633" s="8">
        <v>2008</v>
      </c>
      <c r="U633" s="8">
        <f t="shared" si="81"/>
        <v>14</v>
      </c>
      <c r="V633" s="7">
        <v>39539</v>
      </c>
      <c r="W633" t="s">
        <v>18946</v>
      </c>
      <c r="X633" s="2">
        <v>0.78500000000000003</v>
      </c>
      <c r="Y633" s="6">
        <f t="shared" si="78"/>
        <v>2.0955126665065004E-2</v>
      </c>
      <c r="AA633">
        <v>10752196</v>
      </c>
      <c r="AB633">
        <v>5000154401</v>
      </c>
      <c r="AC633">
        <v>10990763</v>
      </c>
      <c r="AD633" t="s">
        <v>8</v>
      </c>
      <c r="AE633">
        <v>15</v>
      </c>
      <c r="AF633">
        <v>2</v>
      </c>
      <c r="AH633" t="s">
        <v>18959</v>
      </c>
      <c r="AI633" t="s">
        <v>18958</v>
      </c>
      <c r="AJ633" t="s">
        <v>18957</v>
      </c>
      <c r="AK633" t="s">
        <v>18956</v>
      </c>
      <c r="AL633">
        <v>38</v>
      </c>
      <c r="AM633" s="5">
        <f t="shared" si="82"/>
        <v>2.7142857142857144</v>
      </c>
      <c r="AN633" s="4">
        <f t="shared" si="79"/>
        <v>4.1109969167523125E-3</v>
      </c>
      <c r="AO633" s="3"/>
      <c r="AP633">
        <v>0</v>
      </c>
      <c r="AR633" t="s">
        <v>64</v>
      </c>
      <c r="AT633" s="2">
        <v>2.569</v>
      </c>
      <c r="AU633" s="1">
        <f t="shared" si="83"/>
        <v>1.5901887740571194</v>
      </c>
      <c r="AV633" s="1">
        <f t="shared" si="84"/>
        <v>1.2533061790908657</v>
      </c>
      <c r="AW633" s="1">
        <f t="shared" si="85"/>
        <v>0.91642358412461189</v>
      </c>
    </row>
    <row r="634" spans="1:49" x14ac:dyDescent="0.2">
      <c r="A634">
        <v>632</v>
      </c>
      <c r="B634" t="s">
        <v>18955</v>
      </c>
      <c r="C634" t="s">
        <v>18954</v>
      </c>
      <c r="F634" t="s">
        <v>18953</v>
      </c>
      <c r="G634" t="s">
        <v>19</v>
      </c>
      <c r="H634" t="s">
        <v>18</v>
      </c>
      <c r="I634" t="s">
        <v>18952</v>
      </c>
      <c r="J634">
        <v>60004862</v>
      </c>
      <c r="K634" t="s">
        <v>18951</v>
      </c>
      <c r="L634" t="s">
        <v>18950</v>
      </c>
      <c r="M634" t="s">
        <v>35</v>
      </c>
      <c r="N634">
        <v>2</v>
      </c>
      <c r="O634" t="s">
        <v>18949</v>
      </c>
      <c r="P634" t="s">
        <v>18948</v>
      </c>
      <c r="Q634" t="s">
        <v>18947</v>
      </c>
      <c r="R634" s="7">
        <v>39539</v>
      </c>
      <c r="S634" s="8">
        <f t="shared" si="80"/>
        <v>2008</v>
      </c>
      <c r="T634" s="8">
        <v>2008</v>
      </c>
      <c r="U634" s="8">
        <f t="shared" si="81"/>
        <v>14</v>
      </c>
      <c r="V634" s="7">
        <v>39539</v>
      </c>
      <c r="W634" t="s">
        <v>18946</v>
      </c>
      <c r="X634" s="2">
        <v>0.78500000000000003</v>
      </c>
      <c r="Y634" s="6">
        <f t="shared" si="78"/>
        <v>2.0955126665065004E-2</v>
      </c>
      <c r="AA634">
        <v>10752196</v>
      </c>
      <c r="AB634">
        <v>5000154401</v>
      </c>
      <c r="AC634">
        <v>10990763</v>
      </c>
      <c r="AD634" t="s">
        <v>8</v>
      </c>
      <c r="AE634">
        <v>15</v>
      </c>
      <c r="AF634">
        <v>2</v>
      </c>
      <c r="AH634" t="s">
        <v>18945</v>
      </c>
      <c r="AI634" t="s">
        <v>18944</v>
      </c>
      <c r="AJ634" t="s">
        <v>18943</v>
      </c>
      <c r="AK634" t="s">
        <v>18942</v>
      </c>
      <c r="AL634">
        <v>13</v>
      </c>
      <c r="AM634" s="5">
        <f t="shared" si="82"/>
        <v>0.9285714285714286</v>
      </c>
      <c r="AN634" s="4">
        <f t="shared" si="79"/>
        <v>1.4063936820468438E-3</v>
      </c>
      <c r="AO634" s="3"/>
      <c r="AP634">
        <v>0</v>
      </c>
      <c r="AR634" t="s">
        <v>64</v>
      </c>
      <c r="AT634" s="2">
        <v>2.569</v>
      </c>
      <c r="AU634" s="1">
        <f t="shared" si="83"/>
        <v>1.5090506770159555</v>
      </c>
      <c r="AV634" s="1">
        <f t="shared" si="84"/>
        <v>1.1180760173555924</v>
      </c>
      <c r="AW634" s="1">
        <f t="shared" si="85"/>
        <v>0.7271013576952291</v>
      </c>
    </row>
    <row r="635" spans="1:49" x14ac:dyDescent="0.2">
      <c r="A635">
        <v>633</v>
      </c>
      <c r="B635" t="s">
        <v>18941</v>
      </c>
      <c r="C635" t="s">
        <v>18940</v>
      </c>
      <c r="F635" t="s">
        <v>18939</v>
      </c>
      <c r="G635" t="s">
        <v>19</v>
      </c>
      <c r="H635" t="s">
        <v>18</v>
      </c>
      <c r="I635" t="s">
        <v>18938</v>
      </c>
      <c r="J635">
        <v>60001741</v>
      </c>
      <c r="K635" t="s">
        <v>18178</v>
      </c>
      <c r="L635" t="s">
        <v>103</v>
      </c>
      <c r="M635" t="s">
        <v>102</v>
      </c>
      <c r="N635">
        <v>3</v>
      </c>
      <c r="O635" t="s">
        <v>18937</v>
      </c>
      <c r="P635" t="s">
        <v>18936</v>
      </c>
      <c r="Q635" t="s">
        <v>18175</v>
      </c>
      <c r="R635" s="7">
        <v>39539</v>
      </c>
      <c r="S635" s="8">
        <f t="shared" si="80"/>
        <v>2008</v>
      </c>
      <c r="T635" s="8">
        <v>2008</v>
      </c>
      <c r="U635" s="8">
        <f t="shared" si="81"/>
        <v>14</v>
      </c>
      <c r="V635" s="7">
        <v>39539</v>
      </c>
      <c r="W635" t="s">
        <v>4531</v>
      </c>
      <c r="X635" s="2">
        <v>0.88100000000000001</v>
      </c>
      <c r="Y635" s="6">
        <f t="shared" si="78"/>
        <v>2.3517791836843653E-2</v>
      </c>
      <c r="AA635">
        <v>10459243</v>
      </c>
      <c r="AB635">
        <v>17248</v>
      </c>
      <c r="AD635" t="s">
        <v>8</v>
      </c>
      <c r="AE635">
        <v>50</v>
      </c>
      <c r="AF635">
        <v>2</v>
      </c>
      <c r="AH635" t="s">
        <v>18935</v>
      </c>
      <c r="AI635" t="s">
        <v>18934</v>
      </c>
      <c r="AJ635" t="s">
        <v>18933</v>
      </c>
      <c r="AK635" t="s">
        <v>18932</v>
      </c>
      <c r="AL635">
        <v>63</v>
      </c>
      <c r="AM635" s="5">
        <f t="shared" si="82"/>
        <v>4.5</v>
      </c>
      <c r="AN635" s="4">
        <f t="shared" si="79"/>
        <v>6.815600151457781E-3</v>
      </c>
      <c r="AO635" s="3"/>
      <c r="AP635">
        <v>0</v>
      </c>
      <c r="AR635" t="s">
        <v>64</v>
      </c>
      <c r="AT635" s="2" t="s">
        <v>0</v>
      </c>
      <c r="AU635" s="1">
        <f t="shared" si="83"/>
        <v>1.850713433122789</v>
      </c>
      <c r="AV635" s="1">
        <f t="shared" si="84"/>
        <v>1.5166695994150718</v>
      </c>
      <c r="AW635" s="1">
        <f t="shared" si="85"/>
        <v>1.1826257657073542</v>
      </c>
    </row>
    <row r="636" spans="1:49" x14ac:dyDescent="0.2">
      <c r="A636">
        <v>634</v>
      </c>
      <c r="B636" t="s">
        <v>18931</v>
      </c>
      <c r="C636" t="s">
        <v>18930</v>
      </c>
      <c r="F636" t="s">
        <v>18929</v>
      </c>
      <c r="G636" t="s">
        <v>19</v>
      </c>
      <c r="H636" t="s">
        <v>18</v>
      </c>
      <c r="I636" t="s">
        <v>18928</v>
      </c>
      <c r="J636">
        <v>100580365</v>
      </c>
      <c r="K636" t="s">
        <v>18927</v>
      </c>
      <c r="M636" t="s">
        <v>35</v>
      </c>
      <c r="N636">
        <v>1</v>
      </c>
      <c r="O636" t="s">
        <v>18926</v>
      </c>
      <c r="P636">
        <v>8266831600</v>
      </c>
      <c r="Q636">
        <v>100580365</v>
      </c>
      <c r="R636" s="7">
        <v>39539</v>
      </c>
      <c r="S636" s="8">
        <f t="shared" si="80"/>
        <v>2008</v>
      </c>
      <c r="T636" s="8">
        <v>2008</v>
      </c>
      <c r="U636" s="8">
        <f t="shared" si="81"/>
        <v>14</v>
      </c>
      <c r="V636" s="7">
        <v>39539</v>
      </c>
      <c r="W636" t="s">
        <v>4531</v>
      </c>
      <c r="X636" s="2">
        <v>0.88100000000000001</v>
      </c>
      <c r="Y636" s="6">
        <f t="shared" si="78"/>
        <v>2.3517791836843653E-2</v>
      </c>
      <c r="AA636">
        <v>10459243</v>
      </c>
      <c r="AB636">
        <v>17248</v>
      </c>
      <c r="AD636" t="s">
        <v>8</v>
      </c>
      <c r="AE636">
        <v>50</v>
      </c>
      <c r="AF636">
        <v>2</v>
      </c>
      <c r="AH636" t="s">
        <v>18925</v>
      </c>
      <c r="AI636" t="s">
        <v>18924</v>
      </c>
      <c r="AJ636" t="s">
        <v>18923</v>
      </c>
      <c r="AK636" t="s">
        <v>18922</v>
      </c>
      <c r="AL636">
        <v>3</v>
      </c>
      <c r="AM636" s="5">
        <f t="shared" si="82"/>
        <v>0.21428571428571427</v>
      </c>
      <c r="AN636" s="4">
        <f t="shared" si="79"/>
        <v>3.2455238816465621E-4</v>
      </c>
      <c r="AO636" s="3"/>
      <c r="AP636">
        <v>0</v>
      </c>
      <c r="AR636" t="s">
        <v>64</v>
      </c>
      <c r="AT636" s="2" t="s">
        <v>0</v>
      </c>
      <c r="AU636" s="1">
        <f t="shared" si="83"/>
        <v>1.6559820002239953</v>
      </c>
      <c r="AV636" s="1">
        <f t="shared" si="84"/>
        <v>1.1921172112504155</v>
      </c>
      <c r="AW636" s="1">
        <f t="shared" si="85"/>
        <v>0.72825242227683551</v>
      </c>
    </row>
    <row r="637" spans="1:49" x14ac:dyDescent="0.2">
      <c r="A637">
        <v>635</v>
      </c>
      <c r="B637" t="s">
        <v>18921</v>
      </c>
      <c r="F637" t="s">
        <v>18920</v>
      </c>
      <c r="G637" t="s">
        <v>19</v>
      </c>
      <c r="H637" t="s">
        <v>18</v>
      </c>
      <c r="I637" t="s">
        <v>18919</v>
      </c>
      <c r="J637">
        <v>60011025</v>
      </c>
      <c r="K637" t="s">
        <v>18918</v>
      </c>
      <c r="L637" t="s">
        <v>18917</v>
      </c>
      <c r="M637" t="s">
        <v>4090</v>
      </c>
      <c r="N637">
        <v>1</v>
      </c>
      <c r="O637" t="s">
        <v>18916</v>
      </c>
      <c r="P637">
        <v>6603673221</v>
      </c>
      <c r="Q637">
        <v>60011025</v>
      </c>
      <c r="R637" s="7">
        <v>39539</v>
      </c>
      <c r="S637" s="8">
        <f t="shared" si="80"/>
        <v>2008</v>
      </c>
      <c r="T637" s="8">
        <v>2008</v>
      </c>
      <c r="U637" s="8">
        <f t="shared" si="81"/>
        <v>14</v>
      </c>
      <c r="V637" s="7">
        <v>39539</v>
      </c>
      <c r="W637" t="s">
        <v>18915</v>
      </c>
      <c r="X637" s="2">
        <v>0.11</v>
      </c>
      <c r="Y637" s="6">
        <f t="shared" si="78"/>
        <v>2.9363871759963698E-3</v>
      </c>
      <c r="AA637">
        <v>11092777</v>
      </c>
      <c r="AB637">
        <v>144813</v>
      </c>
      <c r="AD637" t="s">
        <v>8</v>
      </c>
      <c r="AE637">
        <v>7</v>
      </c>
      <c r="AF637">
        <v>4</v>
      </c>
      <c r="AH637" t="s">
        <v>18914</v>
      </c>
      <c r="AI637" t="s">
        <v>18913</v>
      </c>
      <c r="AJ637" t="s">
        <v>18912</v>
      </c>
      <c r="AK637" t="s">
        <v>18911</v>
      </c>
      <c r="AL637">
        <v>7</v>
      </c>
      <c r="AM637" s="5">
        <f t="shared" si="82"/>
        <v>0.5</v>
      </c>
      <c r="AN637" s="4">
        <f t="shared" si="79"/>
        <v>7.572889057175312E-4</v>
      </c>
      <c r="AO637" s="3"/>
      <c r="AP637">
        <v>0</v>
      </c>
      <c r="AR637" t="s">
        <v>64</v>
      </c>
      <c r="AT637" s="2" t="s">
        <v>0</v>
      </c>
      <c r="AU637" s="1">
        <f t="shared" si="83"/>
        <v>0.22826576949127181</v>
      </c>
      <c r="AV637" s="1">
        <f t="shared" si="84"/>
        <v>0.18468380408569507</v>
      </c>
      <c r="AW637" s="1">
        <f t="shared" si="85"/>
        <v>0.14110183868011827</v>
      </c>
    </row>
    <row r="638" spans="1:49" x14ac:dyDescent="0.2">
      <c r="A638">
        <v>636</v>
      </c>
      <c r="B638" t="s">
        <v>18910</v>
      </c>
      <c r="C638" t="s">
        <v>18909</v>
      </c>
      <c r="F638" t="s">
        <v>18908</v>
      </c>
      <c r="G638" t="s">
        <v>19</v>
      </c>
      <c r="H638" t="s">
        <v>18</v>
      </c>
      <c r="I638" t="s">
        <v>18907</v>
      </c>
      <c r="J638" t="s">
        <v>18906</v>
      </c>
      <c r="K638" t="s">
        <v>18905</v>
      </c>
      <c r="L638" t="s">
        <v>18904</v>
      </c>
      <c r="M638" t="s">
        <v>4436</v>
      </c>
      <c r="N638">
        <v>2</v>
      </c>
      <c r="O638" t="s">
        <v>18903</v>
      </c>
      <c r="P638" t="s">
        <v>18902</v>
      </c>
      <c r="Q638" t="s">
        <v>18901</v>
      </c>
      <c r="R638" s="7">
        <v>39539</v>
      </c>
      <c r="S638" s="8">
        <f t="shared" si="80"/>
        <v>2008</v>
      </c>
      <c r="T638" s="8">
        <v>2008</v>
      </c>
      <c r="U638" s="8">
        <f t="shared" si="81"/>
        <v>14</v>
      </c>
      <c r="V638" s="7">
        <v>39539</v>
      </c>
      <c r="W638" t="s">
        <v>4531</v>
      </c>
      <c r="X638" s="2">
        <v>0.88100000000000001</v>
      </c>
      <c r="Y638" s="6">
        <f t="shared" si="78"/>
        <v>2.3517791836843653E-2</v>
      </c>
      <c r="AA638">
        <v>10459243</v>
      </c>
      <c r="AB638">
        <v>17248</v>
      </c>
      <c r="AD638" t="s">
        <v>8</v>
      </c>
      <c r="AE638">
        <v>50</v>
      </c>
      <c r="AF638">
        <v>2</v>
      </c>
      <c r="AH638" t="s">
        <v>18900</v>
      </c>
      <c r="AI638" t="s">
        <v>18899</v>
      </c>
      <c r="AJ638" t="s">
        <v>18898</v>
      </c>
      <c r="AK638" t="s">
        <v>18897</v>
      </c>
      <c r="AL638">
        <v>15</v>
      </c>
      <c r="AM638" s="5">
        <f t="shared" si="82"/>
        <v>1.0714285714285714</v>
      </c>
      <c r="AN638" s="4">
        <f t="shared" si="79"/>
        <v>1.6227619408232812E-3</v>
      </c>
      <c r="AO638" s="3"/>
      <c r="AP638">
        <v>0</v>
      </c>
      <c r="AR638" t="s">
        <v>64</v>
      </c>
      <c r="AT638" s="2" t="s">
        <v>0</v>
      </c>
      <c r="AU638" s="1">
        <f t="shared" si="83"/>
        <v>1.6949282868037541</v>
      </c>
      <c r="AV638" s="1">
        <f t="shared" si="84"/>
        <v>1.2570276888833467</v>
      </c>
      <c r="AW638" s="1">
        <f t="shared" si="85"/>
        <v>0.81912709096293934</v>
      </c>
    </row>
    <row r="639" spans="1:49" x14ac:dyDescent="0.2">
      <c r="A639">
        <v>637</v>
      </c>
      <c r="B639" t="s">
        <v>18896</v>
      </c>
      <c r="C639" t="s">
        <v>18895</v>
      </c>
      <c r="F639" t="s">
        <v>18894</v>
      </c>
      <c r="G639" t="s">
        <v>19</v>
      </c>
      <c r="H639" t="s">
        <v>18</v>
      </c>
      <c r="I639" t="s">
        <v>317</v>
      </c>
      <c r="J639">
        <v>106031372</v>
      </c>
      <c r="K639" t="s">
        <v>18893</v>
      </c>
      <c r="L639" t="s">
        <v>315</v>
      </c>
      <c r="M639" t="s">
        <v>314</v>
      </c>
      <c r="N639">
        <v>2</v>
      </c>
      <c r="O639" t="s">
        <v>18892</v>
      </c>
      <c r="P639" t="s">
        <v>312</v>
      </c>
      <c r="Q639" t="s">
        <v>18891</v>
      </c>
      <c r="R639" s="7">
        <v>39539</v>
      </c>
      <c r="S639" s="8">
        <f t="shared" si="80"/>
        <v>2008</v>
      </c>
      <c r="T639" s="8">
        <v>2008</v>
      </c>
      <c r="U639" s="8">
        <f t="shared" si="81"/>
        <v>14</v>
      </c>
      <c r="V639" s="7">
        <v>39539</v>
      </c>
      <c r="W639" t="s">
        <v>4531</v>
      </c>
      <c r="X639" s="2">
        <v>0.88100000000000001</v>
      </c>
      <c r="Y639" s="6">
        <f t="shared" si="78"/>
        <v>2.3517791836843653E-2</v>
      </c>
      <c r="AA639">
        <v>10459243</v>
      </c>
      <c r="AB639">
        <v>17248</v>
      </c>
      <c r="AD639" t="s">
        <v>8</v>
      </c>
      <c r="AE639">
        <v>50</v>
      </c>
      <c r="AF639">
        <v>2</v>
      </c>
      <c r="AH639" t="s">
        <v>18890</v>
      </c>
      <c r="AI639" t="s">
        <v>18889</v>
      </c>
      <c r="AJ639" t="s">
        <v>18888</v>
      </c>
      <c r="AK639" t="s">
        <v>18887</v>
      </c>
      <c r="AL639">
        <v>4</v>
      </c>
      <c r="AM639" s="5">
        <f t="shared" si="82"/>
        <v>0.2857142857142857</v>
      </c>
      <c r="AN639" s="4">
        <f t="shared" si="79"/>
        <v>4.3273651755287499E-4</v>
      </c>
      <c r="AO639" s="3"/>
      <c r="AP639">
        <v>0</v>
      </c>
      <c r="AR639" t="s">
        <v>64</v>
      </c>
      <c r="AT639" s="2" t="s">
        <v>0</v>
      </c>
      <c r="AU639" s="1">
        <f t="shared" si="83"/>
        <v>1.6592275241056418</v>
      </c>
      <c r="AV639" s="1">
        <f t="shared" si="84"/>
        <v>1.1975264177198264</v>
      </c>
      <c r="AW639" s="1">
        <f t="shared" si="85"/>
        <v>0.73582531133401086</v>
      </c>
    </row>
    <row r="640" spans="1:49" x14ac:dyDescent="0.2">
      <c r="A640">
        <v>638</v>
      </c>
      <c r="B640" t="s">
        <v>18886</v>
      </c>
      <c r="C640" t="s">
        <v>18885</v>
      </c>
      <c r="F640" t="s">
        <v>18884</v>
      </c>
      <c r="G640" t="s">
        <v>19</v>
      </c>
      <c r="H640" t="s">
        <v>18</v>
      </c>
      <c r="I640" t="s">
        <v>18883</v>
      </c>
      <c r="J640">
        <v>106031316</v>
      </c>
      <c r="K640" t="s">
        <v>18882</v>
      </c>
      <c r="L640" t="s">
        <v>18881</v>
      </c>
      <c r="M640" t="s">
        <v>2182</v>
      </c>
      <c r="N640">
        <v>2</v>
      </c>
      <c r="O640" t="s">
        <v>18880</v>
      </c>
      <c r="P640" t="s">
        <v>18879</v>
      </c>
      <c r="Q640" t="s">
        <v>18878</v>
      </c>
      <c r="R640" s="7">
        <v>39539</v>
      </c>
      <c r="S640" s="8">
        <f t="shared" si="80"/>
        <v>2008</v>
      </c>
      <c r="T640" s="8">
        <v>2008</v>
      </c>
      <c r="U640" s="8">
        <f t="shared" si="81"/>
        <v>14</v>
      </c>
      <c r="V640" s="7">
        <v>39539</v>
      </c>
      <c r="W640" t="s">
        <v>4531</v>
      </c>
      <c r="X640" s="2">
        <v>0.88100000000000001</v>
      </c>
      <c r="Y640" s="6">
        <f t="shared" si="78"/>
        <v>2.3517791836843653E-2</v>
      </c>
      <c r="AA640">
        <v>10459243</v>
      </c>
      <c r="AB640">
        <v>17248</v>
      </c>
      <c r="AD640" t="s">
        <v>8</v>
      </c>
      <c r="AE640">
        <v>50</v>
      </c>
      <c r="AF640">
        <v>2</v>
      </c>
      <c r="AH640" t="s">
        <v>18877</v>
      </c>
      <c r="AI640" t="s">
        <v>18876</v>
      </c>
      <c r="AJ640" t="s">
        <v>18875</v>
      </c>
      <c r="AK640" t="s">
        <v>18874</v>
      </c>
      <c r="AL640">
        <v>12</v>
      </c>
      <c r="AM640" s="5">
        <f t="shared" si="82"/>
        <v>0.8571428571428571</v>
      </c>
      <c r="AN640" s="4">
        <f t="shared" si="79"/>
        <v>1.2982095526586248E-3</v>
      </c>
      <c r="AO640" s="3"/>
      <c r="AP640">
        <v>0</v>
      </c>
      <c r="AR640" t="s">
        <v>64</v>
      </c>
      <c r="AT640" s="2" t="s">
        <v>0</v>
      </c>
      <c r="AU640" s="1">
        <f t="shared" si="83"/>
        <v>1.6851917151588143</v>
      </c>
      <c r="AV640" s="1">
        <f t="shared" si="84"/>
        <v>1.240800069475114</v>
      </c>
      <c r="AW640" s="1">
        <f t="shared" si="85"/>
        <v>0.7964084237914133</v>
      </c>
    </row>
    <row r="641" spans="1:49" x14ac:dyDescent="0.2">
      <c r="A641">
        <v>639</v>
      </c>
      <c r="B641" t="s">
        <v>18873</v>
      </c>
      <c r="C641" t="s">
        <v>18872</v>
      </c>
      <c r="F641" t="s">
        <v>18871</v>
      </c>
      <c r="G641" t="s">
        <v>19</v>
      </c>
      <c r="H641" t="s">
        <v>18</v>
      </c>
      <c r="I641" t="s">
        <v>18870</v>
      </c>
      <c r="J641" t="s">
        <v>18869</v>
      </c>
      <c r="K641" t="s">
        <v>18868</v>
      </c>
      <c r="L641" t="s">
        <v>18867</v>
      </c>
      <c r="M641" t="s">
        <v>18866</v>
      </c>
      <c r="N641">
        <v>12</v>
      </c>
      <c r="O641" t="s">
        <v>18865</v>
      </c>
      <c r="P641" t="s">
        <v>18864</v>
      </c>
      <c r="Q641" t="s">
        <v>18863</v>
      </c>
      <c r="R641" s="7">
        <v>39539</v>
      </c>
      <c r="S641" s="8">
        <f t="shared" si="80"/>
        <v>2008</v>
      </c>
      <c r="T641" s="8">
        <v>2008</v>
      </c>
      <c r="U641" s="8">
        <f t="shared" si="81"/>
        <v>14</v>
      </c>
      <c r="V641" s="7">
        <v>39539</v>
      </c>
      <c r="W641" t="s">
        <v>4531</v>
      </c>
      <c r="X641" s="2">
        <v>0.88100000000000001</v>
      </c>
      <c r="Y641" s="6">
        <f t="shared" si="78"/>
        <v>2.3517791836843653E-2</v>
      </c>
      <c r="AA641">
        <v>10459243</v>
      </c>
      <c r="AB641">
        <v>17248</v>
      </c>
      <c r="AD641" t="s">
        <v>8</v>
      </c>
      <c r="AE641">
        <v>50</v>
      </c>
      <c r="AF641">
        <v>2</v>
      </c>
      <c r="AH641" t="s">
        <v>18862</v>
      </c>
      <c r="AI641" t="s">
        <v>18861</v>
      </c>
      <c r="AJ641" t="s">
        <v>18860</v>
      </c>
      <c r="AK641" t="s">
        <v>18859</v>
      </c>
      <c r="AL641">
        <v>37</v>
      </c>
      <c r="AM641" s="5">
        <f t="shared" si="82"/>
        <v>2.6428571428571428</v>
      </c>
      <c r="AN641" s="4">
        <f t="shared" si="79"/>
        <v>4.0028127873640938E-3</v>
      </c>
      <c r="AO641" s="3"/>
      <c r="AP641">
        <v>0</v>
      </c>
      <c r="AR641" t="s">
        <v>64</v>
      </c>
      <c r="AT641" s="2" t="s">
        <v>0</v>
      </c>
      <c r="AU641" s="1">
        <f t="shared" si="83"/>
        <v>1.7663298121999782</v>
      </c>
      <c r="AV641" s="1">
        <f t="shared" si="84"/>
        <v>1.3760302312103874</v>
      </c>
      <c r="AW641" s="1">
        <f t="shared" si="85"/>
        <v>0.98573065022079609</v>
      </c>
    </row>
    <row r="642" spans="1:49" x14ac:dyDescent="0.2">
      <c r="A642">
        <v>640</v>
      </c>
      <c r="B642" t="s">
        <v>18858</v>
      </c>
      <c r="F642" t="s">
        <v>18857</v>
      </c>
      <c r="G642" t="s">
        <v>19</v>
      </c>
      <c r="H642" t="s">
        <v>18</v>
      </c>
      <c r="I642" t="s">
        <v>18856</v>
      </c>
      <c r="J642">
        <v>60068800</v>
      </c>
      <c r="K642" t="s">
        <v>18855</v>
      </c>
      <c r="L642" t="s">
        <v>18854</v>
      </c>
      <c r="M642" t="s">
        <v>901</v>
      </c>
      <c r="N642">
        <v>4</v>
      </c>
      <c r="O642" t="s">
        <v>18853</v>
      </c>
      <c r="P642" t="s">
        <v>18852</v>
      </c>
      <c r="Q642" t="s">
        <v>18851</v>
      </c>
      <c r="R642" s="7">
        <v>39539</v>
      </c>
      <c r="S642" s="8">
        <f t="shared" si="80"/>
        <v>2008</v>
      </c>
      <c r="T642" s="8">
        <v>2008</v>
      </c>
      <c r="U642" s="8">
        <f t="shared" si="81"/>
        <v>14</v>
      </c>
      <c r="V642" s="7">
        <v>39539</v>
      </c>
      <c r="W642" t="s">
        <v>3701</v>
      </c>
      <c r="X642" s="2">
        <v>0.11</v>
      </c>
      <c r="Y642" s="6">
        <f t="shared" ref="Y642:Y705" si="86">(X642-$Z$4)/($Z$3-$Z$4)</f>
        <v>2.9363871759963698E-3</v>
      </c>
      <c r="AA642">
        <v>11092742</v>
      </c>
      <c r="AB642">
        <v>1900147401</v>
      </c>
      <c r="AD642" t="s">
        <v>8</v>
      </c>
      <c r="AE642">
        <v>7</v>
      </c>
      <c r="AF642">
        <v>4</v>
      </c>
      <c r="AH642" t="s">
        <v>18850</v>
      </c>
      <c r="AI642" t="s">
        <v>18849</v>
      </c>
      <c r="AJ642" t="s">
        <v>18848</v>
      </c>
      <c r="AK642" t="s">
        <v>18847</v>
      </c>
      <c r="AL642">
        <v>8</v>
      </c>
      <c r="AM642" s="5">
        <f t="shared" si="82"/>
        <v>0.5714285714285714</v>
      </c>
      <c r="AN642" s="4">
        <f t="shared" ref="AN642:AN705" si="87">(AM642-$AO$4)/($AO$3-$AO$4)</f>
        <v>8.6547303510574997E-4</v>
      </c>
      <c r="AO642" s="3"/>
      <c r="AP642">
        <v>0</v>
      </c>
      <c r="AR642" t="s">
        <v>64</v>
      </c>
      <c r="AT642" s="2" t="s">
        <v>0</v>
      </c>
      <c r="AU642" s="1">
        <f t="shared" si="83"/>
        <v>0.23151129337291837</v>
      </c>
      <c r="AV642" s="1">
        <f t="shared" si="84"/>
        <v>0.190093010555106</v>
      </c>
      <c r="AW642" s="1">
        <f t="shared" si="85"/>
        <v>0.14867472773729359</v>
      </c>
    </row>
    <row r="643" spans="1:49" x14ac:dyDescent="0.2">
      <c r="A643">
        <v>641</v>
      </c>
      <c r="B643" t="s">
        <v>18846</v>
      </c>
      <c r="F643" t="s">
        <v>18845</v>
      </c>
      <c r="G643" t="s">
        <v>19</v>
      </c>
      <c r="H643" t="s">
        <v>18</v>
      </c>
      <c r="I643" t="s">
        <v>18844</v>
      </c>
      <c r="J643">
        <v>60005916</v>
      </c>
      <c r="K643" t="s">
        <v>18843</v>
      </c>
      <c r="L643" t="s">
        <v>18842</v>
      </c>
      <c r="M643" t="s">
        <v>967</v>
      </c>
      <c r="N643">
        <v>4</v>
      </c>
      <c r="O643" t="s">
        <v>18841</v>
      </c>
      <c r="P643" t="s">
        <v>18840</v>
      </c>
      <c r="Q643" t="s">
        <v>18839</v>
      </c>
      <c r="R643" s="7">
        <v>39539</v>
      </c>
      <c r="S643" s="8">
        <f t="shared" si="80"/>
        <v>2008</v>
      </c>
      <c r="T643" s="8">
        <v>2008</v>
      </c>
      <c r="U643" s="8">
        <f t="shared" si="81"/>
        <v>14</v>
      </c>
      <c r="V643" s="7">
        <v>39539</v>
      </c>
      <c r="W643" t="s">
        <v>3701</v>
      </c>
      <c r="X643" s="2">
        <v>0.11</v>
      </c>
      <c r="Y643" s="6">
        <f t="shared" si="86"/>
        <v>2.9363871759963698E-3</v>
      </c>
      <c r="AA643">
        <v>11092742</v>
      </c>
      <c r="AB643">
        <v>1900147401</v>
      </c>
      <c r="AD643" t="s">
        <v>8</v>
      </c>
      <c r="AE643">
        <v>7</v>
      </c>
      <c r="AF643">
        <v>4</v>
      </c>
      <c r="AH643" t="s">
        <v>18838</v>
      </c>
      <c r="AI643" t="s">
        <v>18837</v>
      </c>
      <c r="AJ643" t="s">
        <v>18836</v>
      </c>
      <c r="AK643" t="s">
        <v>18835</v>
      </c>
      <c r="AL643">
        <v>5</v>
      </c>
      <c r="AM643" s="5">
        <f t="shared" si="82"/>
        <v>0.35714285714285715</v>
      </c>
      <c r="AN643" s="4">
        <f t="shared" si="87"/>
        <v>5.4092064694109376E-4</v>
      </c>
      <c r="AO643" s="3"/>
      <c r="AP643">
        <v>0</v>
      </c>
      <c r="AR643" t="s">
        <v>64</v>
      </c>
      <c r="AT643" s="2" t="s">
        <v>0</v>
      </c>
      <c r="AU643" s="1">
        <f t="shared" si="83"/>
        <v>0.22177472172797869</v>
      </c>
      <c r="AV643" s="1">
        <f t="shared" si="84"/>
        <v>0.17386539114687319</v>
      </c>
      <c r="AW643" s="1">
        <f t="shared" si="85"/>
        <v>0.12595606056576766</v>
      </c>
    </row>
    <row r="644" spans="1:49" x14ac:dyDescent="0.2">
      <c r="A644">
        <v>642</v>
      </c>
      <c r="B644" t="s">
        <v>18834</v>
      </c>
      <c r="C644" t="s">
        <v>18833</v>
      </c>
      <c r="E644">
        <v>18381925</v>
      </c>
      <c r="F644" t="s">
        <v>18832</v>
      </c>
      <c r="G644" t="s">
        <v>19</v>
      </c>
      <c r="H644" t="s">
        <v>18</v>
      </c>
      <c r="I644" t="s">
        <v>18831</v>
      </c>
      <c r="J644" t="s">
        <v>18830</v>
      </c>
      <c r="K644" t="s">
        <v>18829</v>
      </c>
      <c r="L644" t="s">
        <v>18828</v>
      </c>
      <c r="M644" t="s">
        <v>4014</v>
      </c>
      <c r="N644">
        <v>5</v>
      </c>
      <c r="O644" t="s">
        <v>18827</v>
      </c>
      <c r="P644" t="s">
        <v>18826</v>
      </c>
      <c r="Q644" t="s">
        <v>18825</v>
      </c>
      <c r="R644" s="7">
        <v>39539</v>
      </c>
      <c r="S644" s="8">
        <f t="shared" si="80"/>
        <v>2008</v>
      </c>
      <c r="T644" s="8">
        <v>2008</v>
      </c>
      <c r="U644" s="8">
        <f t="shared" si="81"/>
        <v>14</v>
      </c>
      <c r="V644" s="7">
        <v>39539</v>
      </c>
      <c r="W644" t="s">
        <v>18824</v>
      </c>
      <c r="X644" s="2">
        <v>5.3239999999999998</v>
      </c>
      <c r="Y644" s="6">
        <f t="shared" si="86"/>
        <v>0.14212113931822429</v>
      </c>
      <c r="AA644">
        <v>10404651</v>
      </c>
      <c r="AB644">
        <v>16594</v>
      </c>
      <c r="AC644" t="s">
        <v>18823</v>
      </c>
      <c r="AD644" t="s">
        <v>8</v>
      </c>
      <c r="AE644">
        <v>20</v>
      </c>
      <c r="AF644">
        <v>4</v>
      </c>
      <c r="AH644" t="s">
        <v>18822</v>
      </c>
      <c r="AI644" t="s">
        <v>18821</v>
      </c>
      <c r="AK644" t="s">
        <v>18820</v>
      </c>
      <c r="AL644">
        <v>139</v>
      </c>
      <c r="AM644" s="5">
        <f t="shared" si="82"/>
        <v>9.9285714285714288</v>
      </c>
      <c r="AN644" s="4">
        <f t="shared" si="87"/>
        <v>1.5037593984962407E-2</v>
      </c>
      <c r="AO644" s="3"/>
      <c r="AP644">
        <v>1</v>
      </c>
      <c r="AR644" t="s">
        <v>64</v>
      </c>
      <c r="AT644" s="2">
        <v>11.276999999999999</v>
      </c>
      <c r="AU644" s="1">
        <f t="shared" si="83"/>
        <v>10.399607571824571</v>
      </c>
      <c r="AV644" s="1">
        <f t="shared" si="84"/>
        <v>7.8579366651593343</v>
      </c>
      <c r="AW644" s="1">
        <f t="shared" si="85"/>
        <v>5.3162657584940964</v>
      </c>
    </row>
    <row r="645" spans="1:49" x14ac:dyDescent="0.2">
      <c r="A645">
        <v>643</v>
      </c>
      <c r="B645" t="s">
        <v>18819</v>
      </c>
      <c r="C645" t="s">
        <v>18818</v>
      </c>
      <c r="F645" t="s">
        <v>18817</v>
      </c>
      <c r="G645" t="s">
        <v>19</v>
      </c>
      <c r="H645" t="s">
        <v>18</v>
      </c>
      <c r="I645" t="s">
        <v>18816</v>
      </c>
      <c r="J645">
        <v>60010756</v>
      </c>
      <c r="K645" t="s">
        <v>18815</v>
      </c>
      <c r="L645" t="s">
        <v>10102</v>
      </c>
      <c r="M645" t="s">
        <v>35</v>
      </c>
      <c r="N645">
        <v>2</v>
      </c>
      <c r="O645" t="s">
        <v>18814</v>
      </c>
      <c r="P645" t="s">
        <v>18813</v>
      </c>
      <c r="Q645" t="s">
        <v>18812</v>
      </c>
      <c r="R645" s="7">
        <v>39539</v>
      </c>
      <c r="S645" s="8">
        <f t="shared" si="80"/>
        <v>2008</v>
      </c>
      <c r="T645" s="8">
        <v>2008</v>
      </c>
      <c r="U645" s="8">
        <f t="shared" si="81"/>
        <v>14</v>
      </c>
      <c r="V645" s="7">
        <v>39539</v>
      </c>
      <c r="W645" t="s">
        <v>18811</v>
      </c>
      <c r="X645" s="2">
        <v>0</v>
      </c>
      <c r="Y645" s="6">
        <f t="shared" si="86"/>
        <v>0</v>
      </c>
      <c r="AB645">
        <v>21101038512</v>
      </c>
      <c r="AC645">
        <v>21699402</v>
      </c>
      <c r="AD645" t="s">
        <v>8</v>
      </c>
      <c r="AE645">
        <v>113</v>
      </c>
      <c r="AF645">
        <v>4</v>
      </c>
      <c r="AG645" t="s">
        <v>18810</v>
      </c>
      <c r="AI645" t="s">
        <v>18809</v>
      </c>
      <c r="AK645" t="s">
        <v>18808</v>
      </c>
      <c r="AL645">
        <v>4</v>
      </c>
      <c r="AM645" s="5">
        <f t="shared" si="82"/>
        <v>0.2857142857142857</v>
      </c>
      <c r="AN645" s="4">
        <f t="shared" si="87"/>
        <v>4.3273651755287499E-4</v>
      </c>
      <c r="AO645" s="3"/>
      <c r="AP645">
        <v>1</v>
      </c>
      <c r="AR645" t="s">
        <v>64</v>
      </c>
      <c r="AT645" s="2" t="s">
        <v>0</v>
      </c>
      <c r="AU645" s="1">
        <f t="shared" si="83"/>
        <v>1.2982095526586248E-2</v>
      </c>
      <c r="AV645" s="1">
        <f t="shared" si="84"/>
        <v>2.1636825877643748E-2</v>
      </c>
      <c r="AW645" s="1">
        <f t="shared" si="85"/>
        <v>3.029155622870125E-2</v>
      </c>
    </row>
    <row r="646" spans="1:49" x14ac:dyDescent="0.2">
      <c r="A646">
        <v>644</v>
      </c>
      <c r="B646" t="s">
        <v>18807</v>
      </c>
      <c r="C646" t="s">
        <v>18806</v>
      </c>
      <c r="F646" t="s">
        <v>18805</v>
      </c>
      <c r="G646" t="s">
        <v>19</v>
      </c>
      <c r="H646" t="s">
        <v>18</v>
      </c>
      <c r="I646" t="s">
        <v>18804</v>
      </c>
      <c r="J646" t="s">
        <v>18803</v>
      </c>
      <c r="K646" t="s">
        <v>18802</v>
      </c>
      <c r="L646" t="s">
        <v>18801</v>
      </c>
      <c r="M646" t="s">
        <v>18800</v>
      </c>
      <c r="N646">
        <v>5</v>
      </c>
      <c r="O646" t="s">
        <v>18799</v>
      </c>
      <c r="P646" t="s">
        <v>18798</v>
      </c>
      <c r="Q646" t="s">
        <v>18797</v>
      </c>
      <c r="R646" s="7">
        <v>39539</v>
      </c>
      <c r="S646" s="8">
        <f t="shared" ref="S646:S709" si="88">YEAR(R646)</f>
        <v>2008</v>
      </c>
      <c r="T646" s="8">
        <v>2008</v>
      </c>
      <c r="U646" s="8">
        <f t="shared" ref="U646:U709" si="89">2022-T646</f>
        <v>14</v>
      </c>
      <c r="V646" s="7">
        <v>39539</v>
      </c>
      <c r="W646" t="s">
        <v>18796</v>
      </c>
      <c r="X646" s="2">
        <v>0.55200000000000005</v>
      </c>
      <c r="Y646" s="6">
        <f t="shared" si="86"/>
        <v>1.4735324737727238E-2</v>
      </c>
      <c r="AA646">
        <v>9907440</v>
      </c>
      <c r="AB646">
        <v>29436</v>
      </c>
      <c r="AC646">
        <v>17652952</v>
      </c>
      <c r="AD646" t="s">
        <v>8</v>
      </c>
      <c r="AE646">
        <v>21</v>
      </c>
      <c r="AF646">
        <v>2</v>
      </c>
      <c r="AH646" t="s">
        <v>16115</v>
      </c>
      <c r="AI646" t="s">
        <v>18795</v>
      </c>
      <c r="AJ646" t="s">
        <v>18794</v>
      </c>
      <c r="AK646" t="s">
        <v>18793</v>
      </c>
      <c r="AL646">
        <v>15</v>
      </c>
      <c r="AM646" s="5">
        <f t="shared" ref="AM646:AM709" si="90">AL646/U646</f>
        <v>1.0714285714285714</v>
      </c>
      <c r="AN646" s="4">
        <f t="shared" si="87"/>
        <v>1.6227619408232812E-3</v>
      </c>
      <c r="AO646" s="3"/>
      <c r="AP646">
        <v>0</v>
      </c>
      <c r="AR646" t="s">
        <v>64</v>
      </c>
      <c r="AT646" s="2">
        <v>1.885</v>
      </c>
      <c r="AU646" s="1">
        <f t="shared" ref="AU646:AU709" si="91">(Y646*0.7+AN646*0.3)*100</f>
        <v>1.0801555898656052</v>
      </c>
      <c r="AV646" s="1">
        <f t="shared" ref="AV646:AV709" si="92">(Y646*0.5+AN646*0.5)*100</f>
        <v>0.81790433392752593</v>
      </c>
      <c r="AW646" s="1">
        <f t="shared" ref="AW646:AW709" si="93">(Y646*0.3+AN646*0.7)*100</f>
        <v>0.55565307798944685</v>
      </c>
    </row>
    <row r="647" spans="1:49" x14ac:dyDescent="0.2">
      <c r="A647">
        <v>645</v>
      </c>
      <c r="B647" t="s">
        <v>18792</v>
      </c>
      <c r="C647" t="s">
        <v>18791</v>
      </c>
      <c r="F647" t="s">
        <v>18790</v>
      </c>
      <c r="G647" t="s">
        <v>19</v>
      </c>
      <c r="H647" t="s">
        <v>18</v>
      </c>
      <c r="I647" t="s">
        <v>18789</v>
      </c>
      <c r="J647">
        <v>60001738</v>
      </c>
      <c r="K647" t="s">
        <v>11675</v>
      </c>
      <c r="L647" t="s">
        <v>11674</v>
      </c>
      <c r="M647" t="s">
        <v>443</v>
      </c>
      <c r="N647">
        <v>3</v>
      </c>
      <c r="O647" t="s">
        <v>18788</v>
      </c>
      <c r="P647" t="s">
        <v>18787</v>
      </c>
      <c r="Q647" t="s">
        <v>18786</v>
      </c>
      <c r="R647" s="7">
        <v>39539</v>
      </c>
      <c r="S647" s="8">
        <f t="shared" si="88"/>
        <v>2008</v>
      </c>
      <c r="T647" s="8">
        <v>2008</v>
      </c>
      <c r="U647" s="8">
        <f t="shared" si="89"/>
        <v>14</v>
      </c>
      <c r="V647" s="7">
        <v>39539</v>
      </c>
      <c r="W647" t="s">
        <v>1561</v>
      </c>
      <c r="X647" s="2">
        <v>2.0099999999999998</v>
      </c>
      <c r="Y647" s="6">
        <f t="shared" si="86"/>
        <v>5.3655802034115477E-2</v>
      </c>
      <c r="AA647">
        <v>15361276</v>
      </c>
      <c r="AB647">
        <v>18933</v>
      </c>
      <c r="AD647" t="s">
        <v>8</v>
      </c>
      <c r="AE647">
        <v>7</v>
      </c>
      <c r="AF647">
        <v>4</v>
      </c>
      <c r="AG647">
        <v>4489770</v>
      </c>
      <c r="AH647" t="s">
        <v>18785</v>
      </c>
      <c r="AI647" t="s">
        <v>18784</v>
      </c>
      <c r="AJ647" t="s">
        <v>18783</v>
      </c>
      <c r="AK647" t="s">
        <v>18782</v>
      </c>
      <c r="AL647">
        <v>109</v>
      </c>
      <c r="AM647" s="5">
        <f t="shared" si="90"/>
        <v>7.7857142857142856</v>
      </c>
      <c r="AN647" s="4">
        <f t="shared" si="87"/>
        <v>1.1792070103315844E-2</v>
      </c>
      <c r="AO647" s="3"/>
      <c r="AP647">
        <v>0</v>
      </c>
      <c r="AQ647" t="s">
        <v>18781</v>
      </c>
      <c r="AR647" t="s">
        <v>64</v>
      </c>
      <c r="AS647" t="s">
        <v>11665</v>
      </c>
      <c r="AT647" s="2" t="s">
        <v>0</v>
      </c>
      <c r="AU647" s="1">
        <f t="shared" si="91"/>
        <v>4.1096682454875584</v>
      </c>
      <c r="AV647" s="1">
        <f t="shared" si="92"/>
        <v>3.272393606871566</v>
      </c>
      <c r="AW647" s="1">
        <f t="shared" si="93"/>
        <v>2.4351189682555732</v>
      </c>
    </row>
    <row r="648" spans="1:49" x14ac:dyDescent="0.2">
      <c r="A648">
        <v>646</v>
      </c>
      <c r="B648" t="s">
        <v>18780</v>
      </c>
      <c r="C648" t="s">
        <v>18779</v>
      </c>
      <c r="F648" t="s">
        <v>18778</v>
      </c>
      <c r="G648" t="s">
        <v>19</v>
      </c>
      <c r="H648" t="s">
        <v>18</v>
      </c>
      <c r="I648" t="s">
        <v>18777</v>
      </c>
      <c r="J648" t="s">
        <v>18776</v>
      </c>
      <c r="K648" t="s">
        <v>18775</v>
      </c>
      <c r="L648" t="s">
        <v>18774</v>
      </c>
      <c r="M648" t="s">
        <v>18773</v>
      </c>
      <c r="N648">
        <v>13</v>
      </c>
      <c r="O648" t="s">
        <v>18772</v>
      </c>
      <c r="P648" t="s">
        <v>18771</v>
      </c>
      <c r="Q648" t="s">
        <v>18770</v>
      </c>
      <c r="R648" s="7">
        <v>39539</v>
      </c>
      <c r="S648" s="8">
        <f t="shared" si="88"/>
        <v>2008</v>
      </c>
      <c r="T648" s="8">
        <v>2008</v>
      </c>
      <c r="U648" s="8">
        <f t="shared" si="89"/>
        <v>14</v>
      </c>
      <c r="V648" s="7">
        <v>39539</v>
      </c>
      <c r="W648" t="s">
        <v>6621</v>
      </c>
      <c r="X648" s="2">
        <v>2.4740000000000002</v>
      </c>
      <c r="Y648" s="6">
        <f t="shared" si="86"/>
        <v>6.6042017031045633E-2</v>
      </c>
      <c r="AA648">
        <v>386308</v>
      </c>
      <c r="AB648">
        <v>28261</v>
      </c>
      <c r="AC648">
        <v>15729672</v>
      </c>
      <c r="AD648" t="s">
        <v>8</v>
      </c>
      <c r="AE648">
        <v>136</v>
      </c>
      <c r="AF648" s="9">
        <v>44287</v>
      </c>
      <c r="AH648" t="s">
        <v>18769</v>
      </c>
      <c r="AI648" t="s">
        <v>18768</v>
      </c>
      <c r="AJ648" t="s">
        <v>18767</v>
      </c>
      <c r="AK648" t="s">
        <v>18766</v>
      </c>
      <c r="AL648">
        <v>82</v>
      </c>
      <c r="AM648" s="5">
        <f t="shared" si="90"/>
        <v>5.8571428571428568</v>
      </c>
      <c r="AN648" s="4">
        <f t="shared" si="87"/>
        <v>8.871098609833936E-3</v>
      </c>
      <c r="AO648" s="3"/>
      <c r="AP648">
        <v>0</v>
      </c>
      <c r="AQ648" t="s">
        <v>2528</v>
      </c>
      <c r="AR648" t="s">
        <v>18750</v>
      </c>
      <c r="AS648" t="s">
        <v>2526</v>
      </c>
      <c r="AT648" s="2">
        <v>8.0169999999999995</v>
      </c>
      <c r="AU648" s="1">
        <f t="shared" si="91"/>
        <v>4.889074150468212</v>
      </c>
      <c r="AV648" s="1">
        <f t="shared" si="92"/>
        <v>3.7456557820439786</v>
      </c>
      <c r="AW648" s="1">
        <f t="shared" si="93"/>
        <v>2.6022374136197448</v>
      </c>
    </row>
    <row r="649" spans="1:49" x14ac:dyDescent="0.2">
      <c r="A649">
        <v>647</v>
      </c>
      <c r="B649" t="s">
        <v>18765</v>
      </c>
      <c r="C649" t="s">
        <v>18764</v>
      </c>
      <c r="F649" t="s">
        <v>18763</v>
      </c>
      <c r="G649" t="s">
        <v>19</v>
      </c>
      <c r="H649" t="s">
        <v>18</v>
      </c>
      <c r="I649" t="s">
        <v>18762</v>
      </c>
      <c r="J649" t="s">
        <v>18761</v>
      </c>
      <c r="K649" t="s">
        <v>18760</v>
      </c>
      <c r="L649" t="s">
        <v>18759</v>
      </c>
      <c r="M649" t="s">
        <v>18758</v>
      </c>
      <c r="N649">
        <v>43</v>
      </c>
      <c r="O649" t="s">
        <v>18757</v>
      </c>
      <c r="P649" t="s">
        <v>18756</v>
      </c>
      <c r="Q649" t="s">
        <v>18755</v>
      </c>
      <c r="R649" s="7">
        <v>39539</v>
      </c>
      <c r="S649" s="8">
        <f t="shared" si="88"/>
        <v>2008</v>
      </c>
      <c r="T649" s="8">
        <v>2008</v>
      </c>
      <c r="U649" s="8">
        <f t="shared" si="89"/>
        <v>14</v>
      </c>
      <c r="V649" s="7">
        <v>39539</v>
      </c>
      <c r="W649" t="s">
        <v>6621</v>
      </c>
      <c r="X649" s="2">
        <v>2.4740000000000002</v>
      </c>
      <c r="Y649" s="6">
        <f t="shared" si="86"/>
        <v>6.6042017031045633E-2</v>
      </c>
      <c r="AA649">
        <v>386308</v>
      </c>
      <c r="AB649">
        <v>28261</v>
      </c>
      <c r="AC649">
        <v>15729672</v>
      </c>
      <c r="AD649" t="s">
        <v>8</v>
      </c>
      <c r="AE649">
        <v>136</v>
      </c>
      <c r="AF649" s="9">
        <v>44287</v>
      </c>
      <c r="AH649" t="s">
        <v>18754</v>
      </c>
      <c r="AI649" t="s">
        <v>18753</v>
      </c>
      <c r="AJ649" t="s">
        <v>18752</v>
      </c>
      <c r="AK649" t="s">
        <v>18751</v>
      </c>
      <c r="AL649">
        <v>252</v>
      </c>
      <c r="AM649" s="5">
        <f t="shared" si="90"/>
        <v>18</v>
      </c>
      <c r="AN649" s="4">
        <f t="shared" si="87"/>
        <v>2.7262400605831124E-2</v>
      </c>
      <c r="AO649" s="3"/>
      <c r="AP649">
        <v>0</v>
      </c>
      <c r="AQ649" t="s">
        <v>2528</v>
      </c>
      <c r="AR649" t="s">
        <v>18750</v>
      </c>
      <c r="AS649" t="s">
        <v>2526</v>
      </c>
      <c r="AT649" s="2">
        <v>8.0169999999999995</v>
      </c>
      <c r="AU649" s="1">
        <f t="shared" si="91"/>
        <v>5.4408132103481277</v>
      </c>
      <c r="AV649" s="1">
        <f t="shared" si="92"/>
        <v>4.6652208818438377</v>
      </c>
      <c r="AW649" s="1">
        <f t="shared" si="93"/>
        <v>3.8896285533395476</v>
      </c>
    </row>
    <row r="650" spans="1:49" x14ac:dyDescent="0.2">
      <c r="A650">
        <v>648</v>
      </c>
      <c r="B650" t="s">
        <v>18749</v>
      </c>
      <c r="C650" t="s">
        <v>18748</v>
      </c>
      <c r="F650" t="s">
        <v>18747</v>
      </c>
      <c r="G650" t="s">
        <v>19</v>
      </c>
      <c r="H650" t="s">
        <v>18</v>
      </c>
      <c r="I650" t="s">
        <v>18746</v>
      </c>
      <c r="J650">
        <v>60008991</v>
      </c>
      <c r="K650" t="s">
        <v>18745</v>
      </c>
      <c r="L650" t="s">
        <v>18744</v>
      </c>
      <c r="M650" t="s">
        <v>280</v>
      </c>
      <c r="N650">
        <v>2</v>
      </c>
      <c r="O650" t="s">
        <v>18743</v>
      </c>
      <c r="P650" t="s">
        <v>18742</v>
      </c>
      <c r="Q650" t="s">
        <v>18741</v>
      </c>
      <c r="R650" s="7">
        <v>39539</v>
      </c>
      <c r="S650" s="8">
        <f t="shared" si="88"/>
        <v>2008</v>
      </c>
      <c r="T650" s="8">
        <v>2008</v>
      </c>
      <c r="U650" s="8">
        <f t="shared" si="89"/>
        <v>14</v>
      </c>
      <c r="V650" s="7">
        <v>39539</v>
      </c>
      <c r="W650" t="s">
        <v>18740</v>
      </c>
      <c r="X650" s="2">
        <v>0.41699999999999998</v>
      </c>
      <c r="Y650" s="6">
        <f t="shared" si="86"/>
        <v>1.1131576839913509E-2</v>
      </c>
      <c r="AA650">
        <v>10220038</v>
      </c>
      <c r="AB650">
        <v>17569</v>
      </c>
      <c r="AD650" t="s">
        <v>8</v>
      </c>
      <c r="AE650">
        <v>14</v>
      </c>
      <c r="AF650">
        <v>2</v>
      </c>
      <c r="AH650" t="s">
        <v>6434</v>
      </c>
      <c r="AI650" t="s">
        <v>18739</v>
      </c>
      <c r="AJ650" t="s">
        <v>18738</v>
      </c>
      <c r="AK650" t="s">
        <v>18737</v>
      </c>
      <c r="AL650">
        <v>11</v>
      </c>
      <c r="AM650" s="5">
        <f t="shared" si="90"/>
        <v>0.7857142857142857</v>
      </c>
      <c r="AN650" s="4">
        <f t="shared" si="87"/>
        <v>1.1900254232704063E-3</v>
      </c>
      <c r="AO650" s="3"/>
      <c r="AP650">
        <v>0</v>
      </c>
      <c r="AR650" t="s">
        <v>64</v>
      </c>
      <c r="AT650" s="2">
        <v>2.6019999999999999</v>
      </c>
      <c r="AU650" s="1">
        <f t="shared" si="91"/>
        <v>0.81491114149205779</v>
      </c>
      <c r="AV650" s="1">
        <f t="shared" si="92"/>
        <v>0.61608011315919575</v>
      </c>
      <c r="AW650" s="1">
        <f t="shared" si="93"/>
        <v>0.41724908482633372</v>
      </c>
    </row>
    <row r="651" spans="1:49" x14ac:dyDescent="0.2">
      <c r="A651">
        <v>649</v>
      </c>
      <c r="B651" t="s">
        <v>18736</v>
      </c>
      <c r="C651" t="s">
        <v>18735</v>
      </c>
      <c r="F651" t="s">
        <v>18734</v>
      </c>
      <c r="G651" t="s">
        <v>19</v>
      </c>
      <c r="H651" t="s">
        <v>18</v>
      </c>
      <c r="I651" t="s">
        <v>18733</v>
      </c>
      <c r="J651" t="s">
        <v>18732</v>
      </c>
      <c r="K651" t="s">
        <v>18731</v>
      </c>
      <c r="L651" t="s">
        <v>18730</v>
      </c>
      <c r="M651" t="s">
        <v>1164</v>
      </c>
      <c r="N651">
        <v>6</v>
      </c>
      <c r="O651" t="s">
        <v>18729</v>
      </c>
      <c r="P651" t="s">
        <v>18728</v>
      </c>
      <c r="Q651" t="s">
        <v>18727</v>
      </c>
      <c r="R651" s="7">
        <v>39539</v>
      </c>
      <c r="S651" s="8">
        <f t="shared" si="88"/>
        <v>2008</v>
      </c>
      <c r="T651" s="8">
        <v>2008</v>
      </c>
      <c r="U651" s="8">
        <f t="shared" si="89"/>
        <v>14</v>
      </c>
      <c r="V651" s="7">
        <v>39539</v>
      </c>
      <c r="W651" t="s">
        <v>9437</v>
      </c>
      <c r="X651" s="2">
        <v>0.79900000000000004</v>
      </c>
      <c r="Y651" s="6">
        <f t="shared" si="86"/>
        <v>2.1328848669282724E-2</v>
      </c>
      <c r="AA651">
        <v>15497747</v>
      </c>
      <c r="AB651">
        <v>9500153930</v>
      </c>
      <c r="AD651" t="s">
        <v>8</v>
      </c>
      <c r="AE651">
        <v>55</v>
      </c>
      <c r="AF651">
        <v>4</v>
      </c>
      <c r="AH651" t="s">
        <v>18726</v>
      </c>
      <c r="AI651" t="s">
        <v>18725</v>
      </c>
      <c r="AJ651" t="s">
        <v>18724</v>
      </c>
      <c r="AK651" t="s">
        <v>18723</v>
      </c>
      <c r="AL651">
        <v>31</v>
      </c>
      <c r="AM651" s="5">
        <f t="shared" si="90"/>
        <v>2.2142857142857144</v>
      </c>
      <c r="AN651" s="4">
        <f t="shared" si="87"/>
        <v>3.3537080110347815E-3</v>
      </c>
      <c r="AO651" s="3"/>
      <c r="AP651">
        <v>0</v>
      </c>
      <c r="AR651" t="s">
        <v>64</v>
      </c>
      <c r="AT651" s="2" t="s">
        <v>0</v>
      </c>
      <c r="AU651" s="1">
        <f t="shared" si="91"/>
        <v>1.5936306471808339</v>
      </c>
      <c r="AV651" s="1">
        <f t="shared" si="92"/>
        <v>1.2341278340158752</v>
      </c>
      <c r="AW651" s="1">
        <f t="shared" si="93"/>
        <v>0.87462502085091631</v>
      </c>
    </row>
    <row r="652" spans="1:49" x14ac:dyDescent="0.2">
      <c r="A652">
        <v>650</v>
      </c>
      <c r="B652" t="s">
        <v>18722</v>
      </c>
      <c r="C652" t="s">
        <v>18721</v>
      </c>
      <c r="F652" t="s">
        <v>18720</v>
      </c>
      <c r="G652" t="s">
        <v>19</v>
      </c>
      <c r="H652" t="s">
        <v>18</v>
      </c>
      <c r="I652" t="s">
        <v>18719</v>
      </c>
      <c r="J652" t="s">
        <v>18718</v>
      </c>
      <c r="K652" t="s">
        <v>18717</v>
      </c>
      <c r="L652" t="s">
        <v>18716</v>
      </c>
      <c r="M652" t="s">
        <v>1433</v>
      </c>
      <c r="N652">
        <v>4</v>
      </c>
      <c r="O652" t="s">
        <v>18715</v>
      </c>
      <c r="P652" t="s">
        <v>18714</v>
      </c>
      <c r="Q652" t="s">
        <v>18713</v>
      </c>
      <c r="R652" s="7">
        <v>39539</v>
      </c>
      <c r="S652" s="8">
        <f t="shared" si="88"/>
        <v>2008</v>
      </c>
      <c r="T652" s="8">
        <v>2008</v>
      </c>
      <c r="U652" s="8">
        <f t="shared" si="89"/>
        <v>14</v>
      </c>
      <c r="V652" s="7">
        <v>39539</v>
      </c>
      <c r="W652" t="s">
        <v>11856</v>
      </c>
      <c r="X652" s="2">
        <v>0.58699999999999997</v>
      </c>
      <c r="Y652" s="6">
        <f t="shared" si="86"/>
        <v>1.5669629748271536E-2</v>
      </c>
      <c r="AA652">
        <v>2755947</v>
      </c>
      <c r="AB652">
        <v>17720</v>
      </c>
      <c r="AC652">
        <v>15488675</v>
      </c>
      <c r="AD652" t="s">
        <v>8</v>
      </c>
      <c r="AE652">
        <v>28</v>
      </c>
      <c r="AF652">
        <v>2</v>
      </c>
      <c r="AH652" t="s">
        <v>18712</v>
      </c>
      <c r="AI652" t="s">
        <v>18711</v>
      </c>
      <c r="AK652" t="s">
        <v>18710</v>
      </c>
      <c r="AL652">
        <v>44</v>
      </c>
      <c r="AM652" s="5">
        <f t="shared" si="90"/>
        <v>3.1428571428571428</v>
      </c>
      <c r="AN652" s="4">
        <f t="shared" si="87"/>
        <v>4.7601016930816252E-3</v>
      </c>
      <c r="AO652" s="3"/>
      <c r="AP652">
        <v>0</v>
      </c>
      <c r="AR652" t="s">
        <v>64</v>
      </c>
      <c r="AS652" t="s">
        <v>18709</v>
      </c>
      <c r="AT652" s="2" t="s">
        <v>0</v>
      </c>
      <c r="AU652" s="1">
        <f t="shared" si="91"/>
        <v>1.2396771331714562</v>
      </c>
      <c r="AV652" s="1">
        <f t="shared" si="92"/>
        <v>1.021486572067658</v>
      </c>
      <c r="AW652" s="1">
        <f t="shared" si="93"/>
        <v>0.80329601096385972</v>
      </c>
    </row>
    <row r="653" spans="1:49" x14ac:dyDescent="0.2">
      <c r="A653">
        <v>651</v>
      </c>
      <c r="B653" t="s">
        <v>18708</v>
      </c>
      <c r="C653" t="s">
        <v>18707</v>
      </c>
      <c r="F653" t="s">
        <v>18706</v>
      </c>
      <c r="G653" t="s">
        <v>19</v>
      </c>
      <c r="H653" t="s">
        <v>18</v>
      </c>
      <c r="I653" t="s">
        <v>2087</v>
      </c>
      <c r="J653" t="s">
        <v>1925</v>
      </c>
      <c r="K653" t="s">
        <v>1924</v>
      </c>
      <c r="L653" t="s">
        <v>1923</v>
      </c>
      <c r="M653" t="s">
        <v>1922</v>
      </c>
      <c r="N653">
        <v>4</v>
      </c>
      <c r="O653" t="s">
        <v>18705</v>
      </c>
      <c r="P653" t="s">
        <v>18704</v>
      </c>
      <c r="Q653" t="s">
        <v>18703</v>
      </c>
      <c r="R653" s="7">
        <v>39539</v>
      </c>
      <c r="S653" s="8">
        <f t="shared" si="88"/>
        <v>2008</v>
      </c>
      <c r="T653" s="8">
        <v>2008</v>
      </c>
      <c r="U653" s="8">
        <f t="shared" si="89"/>
        <v>14</v>
      </c>
      <c r="V653" s="7">
        <v>39539</v>
      </c>
      <c r="W653" t="s">
        <v>18702</v>
      </c>
      <c r="X653" s="2" t="s">
        <v>0</v>
      </c>
      <c r="Y653" s="6" t="e">
        <f t="shared" si="86"/>
        <v>#VALUE!</v>
      </c>
      <c r="AA653">
        <v>10092757</v>
      </c>
      <c r="AB653">
        <v>145627</v>
      </c>
      <c r="AC653">
        <v>18622836</v>
      </c>
      <c r="AD653" t="s">
        <v>8</v>
      </c>
      <c r="AE653">
        <v>51</v>
      </c>
      <c r="AF653">
        <v>4</v>
      </c>
      <c r="AH653" t="s">
        <v>18701</v>
      </c>
      <c r="AI653" t="s">
        <v>18700</v>
      </c>
      <c r="AJ653" t="s">
        <v>18699</v>
      </c>
      <c r="AK653" t="s">
        <v>18698</v>
      </c>
      <c r="AL653">
        <v>1</v>
      </c>
      <c r="AM653" s="5">
        <f t="shared" si="90"/>
        <v>7.1428571428571425E-2</v>
      </c>
      <c r="AN653" s="4">
        <f t="shared" si="87"/>
        <v>1.0818412938821875E-4</v>
      </c>
      <c r="AO653" s="3"/>
      <c r="AP653">
        <v>0</v>
      </c>
      <c r="AQ653" t="s">
        <v>193</v>
      </c>
      <c r="AR653">
        <v>60371020</v>
      </c>
      <c r="AS653" t="s">
        <v>192</v>
      </c>
      <c r="AT653" s="2" t="s">
        <v>0</v>
      </c>
      <c r="AU653" s="1" t="e">
        <f t="shared" si="91"/>
        <v>#VALUE!</v>
      </c>
      <c r="AV653" s="1" t="e">
        <f t="shared" si="92"/>
        <v>#VALUE!</v>
      </c>
      <c r="AW653" s="1" t="e">
        <f t="shared" si="93"/>
        <v>#VALUE!</v>
      </c>
    </row>
    <row r="654" spans="1:49" x14ac:dyDescent="0.2">
      <c r="A654">
        <v>652</v>
      </c>
      <c r="B654" t="s">
        <v>18697</v>
      </c>
      <c r="C654" t="s">
        <v>18696</v>
      </c>
      <c r="F654" t="s">
        <v>18695</v>
      </c>
      <c r="G654" t="s">
        <v>19</v>
      </c>
      <c r="H654" t="s">
        <v>18</v>
      </c>
      <c r="I654" t="s">
        <v>708</v>
      </c>
      <c r="J654">
        <v>60025084</v>
      </c>
      <c r="K654" t="s">
        <v>853</v>
      </c>
      <c r="L654" t="s">
        <v>686</v>
      </c>
      <c r="M654" t="s">
        <v>200</v>
      </c>
      <c r="N654">
        <v>2</v>
      </c>
      <c r="O654" t="s">
        <v>18694</v>
      </c>
      <c r="P654" t="s">
        <v>18693</v>
      </c>
      <c r="Q654" t="s">
        <v>9655</v>
      </c>
      <c r="R654" s="7">
        <v>39539</v>
      </c>
      <c r="S654" s="8">
        <f t="shared" si="88"/>
        <v>2008</v>
      </c>
      <c r="T654" s="8">
        <v>2008</v>
      </c>
      <c r="U654" s="8">
        <f t="shared" si="89"/>
        <v>14</v>
      </c>
      <c r="V654" s="7">
        <v>39539</v>
      </c>
      <c r="W654" t="s">
        <v>10161</v>
      </c>
      <c r="X654" s="2">
        <v>0.30199999999999999</v>
      </c>
      <c r="Y654" s="6">
        <f t="shared" si="86"/>
        <v>8.0617175195536687E-3</v>
      </c>
      <c r="AA654">
        <v>9296212</v>
      </c>
      <c r="AB654">
        <v>20725</v>
      </c>
      <c r="AD654" t="s">
        <v>8</v>
      </c>
      <c r="AE654">
        <v>45</v>
      </c>
      <c r="AF654">
        <v>1</v>
      </c>
      <c r="AH654" t="s">
        <v>18692</v>
      </c>
      <c r="AI654" t="s">
        <v>18691</v>
      </c>
      <c r="AJ654" t="s">
        <v>18690</v>
      </c>
      <c r="AK654" t="s">
        <v>18689</v>
      </c>
      <c r="AL654">
        <v>0</v>
      </c>
      <c r="AM654" s="5">
        <f t="shared" si="90"/>
        <v>0</v>
      </c>
      <c r="AN654" s="4">
        <f t="shared" si="87"/>
        <v>0</v>
      </c>
      <c r="AO654" s="3"/>
      <c r="AP654">
        <v>0</v>
      </c>
      <c r="AR654" t="s">
        <v>64</v>
      </c>
      <c r="AT654" s="2">
        <v>1.671</v>
      </c>
      <c r="AU654" s="1">
        <f t="shared" si="91"/>
        <v>0.56432022636875678</v>
      </c>
      <c r="AV654" s="1">
        <f t="shared" si="92"/>
        <v>0.40308587597768342</v>
      </c>
      <c r="AW654" s="1">
        <f t="shared" si="93"/>
        <v>0.24185152558661005</v>
      </c>
    </row>
    <row r="655" spans="1:49" x14ac:dyDescent="0.2">
      <c r="A655">
        <v>653</v>
      </c>
      <c r="B655" t="s">
        <v>18688</v>
      </c>
      <c r="C655" t="s">
        <v>18687</v>
      </c>
      <c r="E655">
        <v>18421373</v>
      </c>
      <c r="F655" t="s">
        <v>18686</v>
      </c>
      <c r="G655" t="s">
        <v>19</v>
      </c>
      <c r="H655" t="s">
        <v>18</v>
      </c>
      <c r="I655" t="s">
        <v>18685</v>
      </c>
      <c r="J655" t="s">
        <v>18684</v>
      </c>
      <c r="K655" t="s">
        <v>18683</v>
      </c>
      <c r="L655" t="s">
        <v>18682</v>
      </c>
      <c r="M655" t="s">
        <v>1374</v>
      </c>
      <c r="N655">
        <v>5</v>
      </c>
      <c r="O655" t="s">
        <v>18681</v>
      </c>
      <c r="P655" t="s">
        <v>18680</v>
      </c>
      <c r="Q655" t="s">
        <v>18679</v>
      </c>
      <c r="R655" s="7">
        <v>39539</v>
      </c>
      <c r="S655" s="8">
        <f t="shared" si="88"/>
        <v>2008</v>
      </c>
      <c r="T655" s="8">
        <v>2008</v>
      </c>
      <c r="U655" s="8">
        <f t="shared" si="89"/>
        <v>14</v>
      </c>
      <c r="V655" s="7">
        <v>39539</v>
      </c>
      <c r="W655" t="s">
        <v>18678</v>
      </c>
      <c r="X655" s="2">
        <v>2.6280000000000001</v>
      </c>
      <c r="Y655" s="6">
        <f t="shared" si="86"/>
        <v>7.0152959077440541E-2</v>
      </c>
      <c r="AA655" t="s">
        <v>18677</v>
      </c>
      <c r="AB655">
        <v>4000151810</v>
      </c>
      <c r="AC655">
        <v>15537358</v>
      </c>
      <c r="AD655" t="s">
        <v>8</v>
      </c>
      <c r="AE655">
        <v>4</v>
      </c>
      <c r="AF655">
        <v>4</v>
      </c>
      <c r="AG655" t="s">
        <v>18676</v>
      </c>
      <c r="AI655" t="s">
        <v>18675</v>
      </c>
      <c r="AK655" t="s">
        <v>18674</v>
      </c>
      <c r="AL655">
        <v>49</v>
      </c>
      <c r="AM655" s="5">
        <f t="shared" si="90"/>
        <v>3.5</v>
      </c>
      <c r="AN655" s="4">
        <f t="shared" si="87"/>
        <v>5.301022340022719E-3</v>
      </c>
      <c r="AO655" s="3"/>
      <c r="AP655">
        <v>1</v>
      </c>
      <c r="AQ655" t="s">
        <v>13037</v>
      </c>
      <c r="AR655" t="s">
        <v>18673</v>
      </c>
      <c r="AS655" t="s">
        <v>13035</v>
      </c>
      <c r="AT655" s="2">
        <v>4.4749999999999996</v>
      </c>
      <c r="AU655" s="1">
        <f t="shared" si="91"/>
        <v>5.0697378056215188</v>
      </c>
      <c r="AV655" s="1">
        <f t="shared" si="92"/>
        <v>3.7726990708731631</v>
      </c>
      <c r="AW655" s="1">
        <f t="shared" si="93"/>
        <v>2.4756603361248066</v>
      </c>
    </row>
    <row r="656" spans="1:49" x14ac:dyDescent="0.2">
      <c r="A656">
        <v>654</v>
      </c>
      <c r="B656" t="s">
        <v>18672</v>
      </c>
      <c r="C656" t="s">
        <v>18671</v>
      </c>
      <c r="F656" t="s">
        <v>18670</v>
      </c>
      <c r="G656" t="s">
        <v>19</v>
      </c>
      <c r="H656" t="s">
        <v>18</v>
      </c>
      <c r="I656" t="s">
        <v>18669</v>
      </c>
      <c r="J656">
        <v>60064058</v>
      </c>
      <c r="K656" t="s">
        <v>18668</v>
      </c>
      <c r="L656" t="s">
        <v>18667</v>
      </c>
      <c r="M656" t="s">
        <v>18666</v>
      </c>
      <c r="N656">
        <v>3</v>
      </c>
      <c r="O656" t="s">
        <v>18665</v>
      </c>
      <c r="P656" t="s">
        <v>18664</v>
      </c>
      <c r="Q656" t="s">
        <v>18663</v>
      </c>
      <c r="R656" s="7">
        <v>39539</v>
      </c>
      <c r="S656" s="8">
        <f t="shared" si="88"/>
        <v>2008</v>
      </c>
      <c r="T656" s="8">
        <v>2008</v>
      </c>
      <c r="U656" s="8">
        <f t="shared" si="89"/>
        <v>14</v>
      </c>
      <c r="V656" s="7">
        <v>39539</v>
      </c>
      <c r="W656" t="s">
        <v>181</v>
      </c>
      <c r="X656" s="2">
        <v>0.28599999999999998</v>
      </c>
      <c r="Y656" s="6">
        <f t="shared" si="86"/>
        <v>7.6346066575905605E-3</v>
      </c>
      <c r="AA656">
        <v>9205071</v>
      </c>
      <c r="AB656">
        <v>28139</v>
      </c>
      <c r="AC656">
        <v>15693937</v>
      </c>
      <c r="AD656" t="s">
        <v>8</v>
      </c>
      <c r="AE656">
        <v>22</v>
      </c>
      <c r="AF656" s="9">
        <v>44352</v>
      </c>
      <c r="AH656" t="s">
        <v>18662</v>
      </c>
      <c r="AI656" t="s">
        <v>18661</v>
      </c>
      <c r="AK656" t="s">
        <v>18660</v>
      </c>
      <c r="AL656">
        <v>10</v>
      </c>
      <c r="AM656" s="5">
        <f t="shared" si="90"/>
        <v>0.7142857142857143</v>
      </c>
      <c r="AN656" s="4">
        <f t="shared" si="87"/>
        <v>1.0818412938821875E-3</v>
      </c>
      <c r="AO656" s="3"/>
      <c r="AP656">
        <v>0</v>
      </c>
      <c r="AR656" t="s">
        <v>64</v>
      </c>
      <c r="AT656" s="2" t="s">
        <v>0</v>
      </c>
      <c r="AU656" s="1">
        <f t="shared" si="91"/>
        <v>0.56687770484780486</v>
      </c>
      <c r="AV656" s="1">
        <f t="shared" si="92"/>
        <v>0.43582239757363739</v>
      </c>
      <c r="AW656" s="1">
        <f t="shared" si="93"/>
        <v>0.30476709029946997</v>
      </c>
    </row>
    <row r="657" spans="1:49" x14ac:dyDescent="0.2">
      <c r="A657">
        <v>655</v>
      </c>
      <c r="B657" t="s">
        <v>18659</v>
      </c>
      <c r="C657" t="s">
        <v>18658</v>
      </c>
      <c r="E657">
        <v>18344485</v>
      </c>
      <c r="F657" t="s">
        <v>18657</v>
      </c>
      <c r="G657" t="s">
        <v>19</v>
      </c>
      <c r="H657" t="s">
        <v>18</v>
      </c>
      <c r="I657" t="s">
        <v>18656</v>
      </c>
      <c r="J657">
        <v>60030840</v>
      </c>
      <c r="K657" t="s">
        <v>18655</v>
      </c>
      <c r="L657" t="s">
        <v>18654</v>
      </c>
      <c r="M657" t="s">
        <v>10380</v>
      </c>
      <c r="N657">
        <v>2</v>
      </c>
      <c r="O657" t="s">
        <v>18653</v>
      </c>
      <c r="P657" t="s">
        <v>18652</v>
      </c>
      <c r="Q657" t="s">
        <v>18651</v>
      </c>
      <c r="R657" s="7">
        <v>39539</v>
      </c>
      <c r="S657" s="8">
        <f t="shared" si="88"/>
        <v>2008</v>
      </c>
      <c r="T657" s="8">
        <v>2008</v>
      </c>
      <c r="U657" s="8">
        <f t="shared" si="89"/>
        <v>14</v>
      </c>
      <c r="V657" s="7">
        <v>39539</v>
      </c>
      <c r="W657" t="s">
        <v>15023</v>
      </c>
      <c r="X657" s="2">
        <v>1.367</v>
      </c>
      <c r="Y657" s="6">
        <f t="shared" si="86"/>
        <v>3.6491284268973065E-2</v>
      </c>
      <c r="AA657">
        <v>220949</v>
      </c>
      <c r="AB657">
        <v>29605</v>
      </c>
      <c r="AD657" t="s">
        <v>8</v>
      </c>
      <c r="AE657">
        <v>211</v>
      </c>
      <c r="AF657">
        <v>7</v>
      </c>
      <c r="AH657" t="s">
        <v>18650</v>
      </c>
      <c r="AI657" t="s">
        <v>18649</v>
      </c>
      <c r="AJ657" t="s">
        <v>18648</v>
      </c>
      <c r="AK657" t="s">
        <v>18647</v>
      </c>
      <c r="AL657">
        <v>42</v>
      </c>
      <c r="AM657" s="5">
        <f t="shared" si="90"/>
        <v>3</v>
      </c>
      <c r="AN657" s="4">
        <f t="shared" si="87"/>
        <v>4.5437334343051876E-3</v>
      </c>
      <c r="AO657" s="3"/>
      <c r="AP657">
        <v>1</v>
      </c>
      <c r="AR657" t="s">
        <v>64</v>
      </c>
      <c r="AT657" s="2">
        <v>3.3119999999999998</v>
      </c>
      <c r="AU657" s="1">
        <f t="shared" si="91"/>
        <v>2.69070190185727</v>
      </c>
      <c r="AV657" s="1">
        <f t="shared" si="92"/>
        <v>2.0517508851639126</v>
      </c>
      <c r="AW657" s="1">
        <f t="shared" si="93"/>
        <v>1.4127998684705552</v>
      </c>
    </row>
    <row r="658" spans="1:49" x14ac:dyDescent="0.2">
      <c r="A658">
        <v>656</v>
      </c>
      <c r="B658" t="s">
        <v>18646</v>
      </c>
      <c r="C658" t="s">
        <v>18645</v>
      </c>
      <c r="F658" t="s">
        <v>18644</v>
      </c>
      <c r="G658" t="s">
        <v>19</v>
      </c>
      <c r="H658" t="s">
        <v>18</v>
      </c>
      <c r="I658" t="s">
        <v>18643</v>
      </c>
      <c r="J658">
        <v>60025578</v>
      </c>
      <c r="K658" t="s">
        <v>202</v>
      </c>
      <c r="L658" t="s">
        <v>201</v>
      </c>
      <c r="M658" t="s">
        <v>200</v>
      </c>
      <c r="N658">
        <v>3</v>
      </c>
      <c r="O658" t="s">
        <v>18642</v>
      </c>
      <c r="P658" t="s">
        <v>18641</v>
      </c>
      <c r="Q658" t="s">
        <v>1006</v>
      </c>
      <c r="R658" s="7">
        <v>39539</v>
      </c>
      <c r="S658" s="8">
        <f t="shared" si="88"/>
        <v>2008</v>
      </c>
      <c r="T658" s="8">
        <v>2008</v>
      </c>
      <c r="U658" s="8">
        <f t="shared" si="89"/>
        <v>14</v>
      </c>
      <c r="V658" s="7">
        <v>39539</v>
      </c>
      <c r="W658" t="s">
        <v>181</v>
      </c>
      <c r="X658" s="2">
        <v>0.28599999999999998</v>
      </c>
      <c r="Y658" s="6">
        <f t="shared" si="86"/>
        <v>7.6346066575905605E-3</v>
      </c>
      <c r="AA658">
        <v>9205071</v>
      </c>
      <c r="AB658">
        <v>28139</v>
      </c>
      <c r="AC658">
        <v>15693937</v>
      </c>
      <c r="AD658" t="s">
        <v>8</v>
      </c>
      <c r="AE658">
        <v>22</v>
      </c>
      <c r="AF658" s="9">
        <v>44257</v>
      </c>
      <c r="AH658" t="s">
        <v>18640</v>
      </c>
      <c r="AI658" t="s">
        <v>18639</v>
      </c>
      <c r="AK658" t="s">
        <v>18638</v>
      </c>
      <c r="AL658">
        <v>10</v>
      </c>
      <c r="AM658" s="5">
        <f t="shared" si="90"/>
        <v>0.7142857142857143</v>
      </c>
      <c r="AN658" s="4">
        <f t="shared" si="87"/>
        <v>1.0818412938821875E-3</v>
      </c>
      <c r="AO658" s="3"/>
      <c r="AP658">
        <v>0</v>
      </c>
      <c r="AR658" t="s">
        <v>64</v>
      </c>
      <c r="AT658" s="2" t="s">
        <v>0</v>
      </c>
      <c r="AU658" s="1">
        <f t="shared" si="91"/>
        <v>0.56687770484780486</v>
      </c>
      <c r="AV658" s="1">
        <f t="shared" si="92"/>
        <v>0.43582239757363739</v>
      </c>
      <c r="AW658" s="1">
        <f t="shared" si="93"/>
        <v>0.30476709029946997</v>
      </c>
    </row>
    <row r="659" spans="1:49" x14ac:dyDescent="0.2">
      <c r="A659">
        <v>657</v>
      </c>
      <c r="B659" t="s">
        <v>18637</v>
      </c>
      <c r="C659" t="s">
        <v>18636</v>
      </c>
      <c r="F659" t="s">
        <v>18635</v>
      </c>
      <c r="G659" t="s">
        <v>19</v>
      </c>
      <c r="H659" t="s">
        <v>18</v>
      </c>
      <c r="I659" t="s">
        <v>18634</v>
      </c>
      <c r="J659">
        <v>60025578</v>
      </c>
      <c r="K659" t="s">
        <v>202</v>
      </c>
      <c r="L659" t="s">
        <v>201</v>
      </c>
      <c r="M659" t="s">
        <v>200</v>
      </c>
      <c r="N659">
        <v>6</v>
      </c>
      <c r="O659" t="s">
        <v>18633</v>
      </c>
      <c r="P659" t="s">
        <v>18632</v>
      </c>
      <c r="Q659" t="s">
        <v>10300</v>
      </c>
      <c r="R659" s="7">
        <v>39539</v>
      </c>
      <c r="S659" s="8">
        <f t="shared" si="88"/>
        <v>2008</v>
      </c>
      <c r="T659" s="8">
        <v>2008</v>
      </c>
      <c r="U659" s="8">
        <f t="shared" si="89"/>
        <v>14</v>
      </c>
      <c r="V659" s="7">
        <v>39539</v>
      </c>
      <c r="W659" t="s">
        <v>181</v>
      </c>
      <c r="X659" s="2">
        <v>0.28599999999999998</v>
      </c>
      <c r="Y659" s="6">
        <f t="shared" si="86"/>
        <v>7.6346066575905605E-3</v>
      </c>
      <c r="AA659">
        <v>9205071</v>
      </c>
      <c r="AB659">
        <v>28139</v>
      </c>
      <c r="AC659">
        <v>15693937</v>
      </c>
      <c r="AD659" t="s">
        <v>8</v>
      </c>
      <c r="AE659">
        <v>22</v>
      </c>
      <c r="AF659" s="9">
        <v>44352</v>
      </c>
      <c r="AH659" t="s">
        <v>18631</v>
      </c>
      <c r="AI659" t="s">
        <v>18630</v>
      </c>
      <c r="AK659" t="s">
        <v>18629</v>
      </c>
      <c r="AL659">
        <v>4</v>
      </c>
      <c r="AM659" s="5">
        <f t="shared" si="90"/>
        <v>0.2857142857142857</v>
      </c>
      <c r="AN659" s="4">
        <f t="shared" si="87"/>
        <v>4.3273651755287499E-4</v>
      </c>
      <c r="AO659" s="3"/>
      <c r="AP659">
        <v>0</v>
      </c>
      <c r="AR659" t="s">
        <v>64</v>
      </c>
      <c r="AT659" s="2" t="s">
        <v>0</v>
      </c>
      <c r="AU659" s="1">
        <f t="shared" si="91"/>
        <v>0.5474045615579255</v>
      </c>
      <c r="AV659" s="1">
        <f t="shared" si="92"/>
        <v>0.40336715875717177</v>
      </c>
      <c r="AW659" s="1">
        <f t="shared" si="93"/>
        <v>0.25932975595641805</v>
      </c>
    </row>
    <row r="660" spans="1:49" x14ac:dyDescent="0.2">
      <c r="A660">
        <v>658</v>
      </c>
      <c r="B660" t="s">
        <v>18628</v>
      </c>
      <c r="C660" t="s">
        <v>18627</v>
      </c>
      <c r="F660" t="s">
        <v>18626</v>
      </c>
      <c r="G660" t="s">
        <v>19</v>
      </c>
      <c r="H660" t="s">
        <v>18</v>
      </c>
      <c r="I660" t="s">
        <v>9491</v>
      </c>
      <c r="J660">
        <v>60025578</v>
      </c>
      <c r="K660" t="s">
        <v>202</v>
      </c>
      <c r="L660" t="s">
        <v>201</v>
      </c>
      <c r="M660" t="s">
        <v>200</v>
      </c>
      <c r="N660">
        <v>6</v>
      </c>
      <c r="O660" t="s">
        <v>18625</v>
      </c>
      <c r="P660" t="s">
        <v>18624</v>
      </c>
      <c r="Q660" t="s">
        <v>10300</v>
      </c>
      <c r="R660" s="7">
        <v>39539</v>
      </c>
      <c r="S660" s="8">
        <f t="shared" si="88"/>
        <v>2008</v>
      </c>
      <c r="T660" s="8">
        <v>2008</v>
      </c>
      <c r="U660" s="8">
        <f t="shared" si="89"/>
        <v>14</v>
      </c>
      <c r="V660" s="7">
        <v>39539</v>
      </c>
      <c r="W660" t="s">
        <v>181</v>
      </c>
      <c r="X660" s="2">
        <v>0.28599999999999998</v>
      </c>
      <c r="Y660" s="6">
        <f t="shared" si="86"/>
        <v>7.6346066575905605E-3</v>
      </c>
      <c r="AA660">
        <v>9205071</v>
      </c>
      <c r="AB660">
        <v>28139</v>
      </c>
      <c r="AC660">
        <v>15693937</v>
      </c>
      <c r="AD660" t="s">
        <v>8</v>
      </c>
      <c r="AE660">
        <v>22</v>
      </c>
      <c r="AF660" s="9">
        <v>44352</v>
      </c>
      <c r="AH660" t="s">
        <v>18623</v>
      </c>
      <c r="AI660" t="s">
        <v>18622</v>
      </c>
      <c r="AK660" t="s">
        <v>18621</v>
      </c>
      <c r="AL660">
        <v>12</v>
      </c>
      <c r="AM660" s="5">
        <f t="shared" si="90"/>
        <v>0.8571428571428571</v>
      </c>
      <c r="AN660" s="4">
        <f t="shared" si="87"/>
        <v>1.2982095526586248E-3</v>
      </c>
      <c r="AO660" s="3"/>
      <c r="AP660">
        <v>0</v>
      </c>
      <c r="AR660" t="s">
        <v>64</v>
      </c>
      <c r="AT660" s="2" t="s">
        <v>0</v>
      </c>
      <c r="AU660" s="1">
        <f t="shared" si="91"/>
        <v>0.57336875261109799</v>
      </c>
      <c r="AV660" s="1">
        <f t="shared" si="92"/>
        <v>0.4466408105124593</v>
      </c>
      <c r="AW660" s="1">
        <f t="shared" si="93"/>
        <v>0.31991286841382055</v>
      </c>
    </row>
    <row r="661" spans="1:49" x14ac:dyDescent="0.2">
      <c r="A661">
        <v>659</v>
      </c>
      <c r="B661" t="s">
        <v>18620</v>
      </c>
      <c r="C661" t="s">
        <v>18619</v>
      </c>
      <c r="F661" t="s">
        <v>18618</v>
      </c>
      <c r="G661" t="s">
        <v>19</v>
      </c>
      <c r="H661" t="s">
        <v>18</v>
      </c>
      <c r="I661" t="s">
        <v>18617</v>
      </c>
      <c r="J661" t="s">
        <v>18616</v>
      </c>
      <c r="K661" t="s">
        <v>18615</v>
      </c>
      <c r="L661" t="s">
        <v>18614</v>
      </c>
      <c r="M661" t="s">
        <v>212</v>
      </c>
      <c r="N661">
        <v>5</v>
      </c>
      <c r="O661" t="s">
        <v>18613</v>
      </c>
      <c r="P661" t="s">
        <v>18612</v>
      </c>
      <c r="Q661" t="s">
        <v>18611</v>
      </c>
      <c r="R661" s="7">
        <v>39539</v>
      </c>
      <c r="S661" s="8">
        <f t="shared" si="88"/>
        <v>2008</v>
      </c>
      <c r="T661" s="8">
        <v>2008</v>
      </c>
      <c r="U661" s="8">
        <f t="shared" si="89"/>
        <v>14</v>
      </c>
      <c r="V661" s="7">
        <v>39539</v>
      </c>
      <c r="W661" t="s">
        <v>181</v>
      </c>
      <c r="X661" s="2">
        <v>0.28599999999999998</v>
      </c>
      <c r="Y661" s="6">
        <f t="shared" si="86"/>
        <v>7.6346066575905605E-3</v>
      </c>
      <c r="AA661">
        <v>9205071</v>
      </c>
      <c r="AB661">
        <v>28139</v>
      </c>
      <c r="AC661">
        <v>15693937</v>
      </c>
      <c r="AD661" t="s">
        <v>8</v>
      </c>
      <c r="AE661">
        <v>22</v>
      </c>
      <c r="AF661" s="9">
        <v>44352</v>
      </c>
      <c r="AH661" t="s">
        <v>18610</v>
      </c>
      <c r="AI661" t="s">
        <v>18609</v>
      </c>
      <c r="AK661" t="s">
        <v>18608</v>
      </c>
      <c r="AL661">
        <v>4</v>
      </c>
      <c r="AM661" s="5">
        <f t="shared" si="90"/>
        <v>0.2857142857142857</v>
      </c>
      <c r="AN661" s="4">
        <f t="shared" si="87"/>
        <v>4.3273651755287499E-4</v>
      </c>
      <c r="AO661" s="3"/>
      <c r="AP661">
        <v>0</v>
      </c>
      <c r="AQ661" t="s">
        <v>18151</v>
      </c>
      <c r="AR661" t="s">
        <v>64</v>
      </c>
      <c r="AS661" t="s">
        <v>18149</v>
      </c>
      <c r="AT661" s="2" t="s">
        <v>0</v>
      </c>
      <c r="AU661" s="1">
        <f t="shared" si="91"/>
        <v>0.5474045615579255</v>
      </c>
      <c r="AV661" s="1">
        <f t="shared" si="92"/>
        <v>0.40336715875717177</v>
      </c>
      <c r="AW661" s="1">
        <f t="shared" si="93"/>
        <v>0.25932975595641805</v>
      </c>
    </row>
    <row r="662" spans="1:49" x14ac:dyDescent="0.2">
      <c r="A662">
        <v>660</v>
      </c>
      <c r="B662" t="s">
        <v>18607</v>
      </c>
      <c r="C662" t="s">
        <v>18606</v>
      </c>
      <c r="F662" t="s">
        <v>18605</v>
      </c>
      <c r="G662" t="s">
        <v>19</v>
      </c>
      <c r="H662" t="s">
        <v>18</v>
      </c>
      <c r="I662" t="s">
        <v>2940</v>
      </c>
      <c r="J662" t="s">
        <v>2939</v>
      </c>
      <c r="K662" t="s">
        <v>2938</v>
      </c>
      <c r="L662" t="s">
        <v>2937</v>
      </c>
      <c r="M662" t="s">
        <v>1335</v>
      </c>
      <c r="N662">
        <v>3</v>
      </c>
      <c r="O662" t="s">
        <v>9506</v>
      </c>
      <c r="P662" t="s">
        <v>2935</v>
      </c>
      <c r="Q662" t="s">
        <v>2934</v>
      </c>
      <c r="R662" s="7">
        <v>39539</v>
      </c>
      <c r="S662" s="8">
        <f t="shared" si="88"/>
        <v>2008</v>
      </c>
      <c r="T662" s="8">
        <v>2008</v>
      </c>
      <c r="U662" s="8">
        <f t="shared" si="89"/>
        <v>14</v>
      </c>
      <c r="V662" s="7">
        <v>39539</v>
      </c>
      <c r="W662" t="s">
        <v>181</v>
      </c>
      <c r="X662" s="2">
        <v>0.28599999999999998</v>
      </c>
      <c r="Y662" s="6">
        <f t="shared" si="86"/>
        <v>7.6346066575905605E-3</v>
      </c>
      <c r="AA662">
        <v>9205071</v>
      </c>
      <c r="AB662">
        <v>28139</v>
      </c>
      <c r="AC662">
        <v>15693937</v>
      </c>
      <c r="AD662" t="s">
        <v>8</v>
      </c>
      <c r="AE662">
        <v>22</v>
      </c>
      <c r="AF662" s="9">
        <v>44257</v>
      </c>
      <c r="AH662" t="s">
        <v>18604</v>
      </c>
      <c r="AI662" t="s">
        <v>18603</v>
      </c>
      <c r="AK662" t="s">
        <v>18602</v>
      </c>
      <c r="AL662">
        <v>13</v>
      </c>
      <c r="AM662" s="5">
        <f t="shared" si="90"/>
        <v>0.9285714285714286</v>
      </c>
      <c r="AN662" s="4">
        <f t="shared" si="87"/>
        <v>1.4063936820468438E-3</v>
      </c>
      <c r="AO662" s="3"/>
      <c r="AP662">
        <v>0</v>
      </c>
      <c r="AR662" t="s">
        <v>64</v>
      </c>
      <c r="AT662" s="2" t="s">
        <v>0</v>
      </c>
      <c r="AU662" s="1">
        <f t="shared" si="91"/>
        <v>0.57661427649274455</v>
      </c>
      <c r="AV662" s="1">
        <f t="shared" si="92"/>
        <v>0.4520500169818702</v>
      </c>
      <c r="AW662" s="1">
        <f t="shared" si="93"/>
        <v>0.3274857574709959</v>
      </c>
    </row>
    <row r="663" spans="1:49" x14ac:dyDescent="0.2">
      <c r="A663">
        <v>661</v>
      </c>
      <c r="B663" t="s">
        <v>18601</v>
      </c>
      <c r="C663" t="s">
        <v>18600</v>
      </c>
      <c r="F663" t="s">
        <v>18599</v>
      </c>
      <c r="G663" t="s">
        <v>19</v>
      </c>
      <c r="H663" t="s">
        <v>18</v>
      </c>
      <c r="I663" t="s">
        <v>7587</v>
      </c>
      <c r="J663" t="s">
        <v>18598</v>
      </c>
      <c r="K663" t="s">
        <v>18597</v>
      </c>
      <c r="L663" t="s">
        <v>18596</v>
      </c>
      <c r="M663" t="s">
        <v>1511</v>
      </c>
      <c r="N663">
        <v>4</v>
      </c>
      <c r="O663" t="s">
        <v>18595</v>
      </c>
      <c r="P663" t="s">
        <v>18594</v>
      </c>
      <c r="Q663" t="s">
        <v>18593</v>
      </c>
      <c r="R663" s="7">
        <v>39539</v>
      </c>
      <c r="S663" s="8">
        <f t="shared" si="88"/>
        <v>2008</v>
      </c>
      <c r="T663" s="8">
        <v>2008</v>
      </c>
      <c r="U663" s="8">
        <f t="shared" si="89"/>
        <v>14</v>
      </c>
      <c r="V663" s="7">
        <v>39539</v>
      </c>
      <c r="W663" t="s">
        <v>181</v>
      </c>
      <c r="X663" s="2">
        <v>0.28599999999999998</v>
      </c>
      <c r="Y663" s="6">
        <f t="shared" si="86"/>
        <v>7.6346066575905605E-3</v>
      </c>
      <c r="AA663">
        <v>9205071</v>
      </c>
      <c r="AB663">
        <v>28139</v>
      </c>
      <c r="AC663">
        <v>15693937</v>
      </c>
      <c r="AD663" t="s">
        <v>8</v>
      </c>
      <c r="AE663">
        <v>22</v>
      </c>
      <c r="AF663">
        <v>7</v>
      </c>
      <c r="AH663" t="s">
        <v>18592</v>
      </c>
      <c r="AI663" t="s">
        <v>18591</v>
      </c>
      <c r="AK663" t="s">
        <v>18590</v>
      </c>
      <c r="AL663">
        <v>0</v>
      </c>
      <c r="AM663" s="5">
        <f t="shared" si="90"/>
        <v>0</v>
      </c>
      <c r="AN663" s="4">
        <f t="shared" si="87"/>
        <v>0</v>
      </c>
      <c r="AO663" s="3"/>
      <c r="AP663">
        <v>0</v>
      </c>
      <c r="AQ663" t="s">
        <v>13855</v>
      </c>
      <c r="AR663" t="s">
        <v>18589</v>
      </c>
      <c r="AS663" t="s">
        <v>13854</v>
      </c>
      <c r="AT663" s="2" t="s">
        <v>0</v>
      </c>
      <c r="AU663" s="1">
        <f t="shared" si="91"/>
        <v>0.53442246603133925</v>
      </c>
      <c r="AV663" s="1">
        <f t="shared" si="92"/>
        <v>0.38173033287952801</v>
      </c>
      <c r="AW663" s="1">
        <f t="shared" si="93"/>
        <v>0.22903819972771683</v>
      </c>
    </row>
    <row r="664" spans="1:49" x14ac:dyDescent="0.2">
      <c r="A664">
        <v>662</v>
      </c>
      <c r="B664" t="s">
        <v>18588</v>
      </c>
      <c r="C664" t="s">
        <v>18587</v>
      </c>
      <c r="D664" t="s">
        <v>18586</v>
      </c>
      <c r="F664" t="s">
        <v>18585</v>
      </c>
      <c r="G664" t="s">
        <v>19</v>
      </c>
      <c r="H664" t="s">
        <v>18</v>
      </c>
      <c r="I664" t="s">
        <v>18584</v>
      </c>
      <c r="J664" t="s">
        <v>18583</v>
      </c>
      <c r="K664" t="s">
        <v>18582</v>
      </c>
      <c r="L664" t="s">
        <v>18581</v>
      </c>
      <c r="M664" t="s">
        <v>212</v>
      </c>
      <c r="N664">
        <v>3</v>
      </c>
      <c r="O664" t="s">
        <v>18580</v>
      </c>
      <c r="P664" t="s">
        <v>18579</v>
      </c>
      <c r="Q664" t="s">
        <v>18578</v>
      </c>
      <c r="R664" s="7">
        <v>39539</v>
      </c>
      <c r="S664" s="8">
        <f t="shared" si="88"/>
        <v>2008</v>
      </c>
      <c r="T664" s="8">
        <v>2008</v>
      </c>
      <c r="U664" s="8">
        <f t="shared" si="89"/>
        <v>14</v>
      </c>
      <c r="V664" s="7">
        <v>39539</v>
      </c>
      <c r="W664" t="s">
        <v>10909</v>
      </c>
      <c r="X664" s="2">
        <v>0.30099999999999999</v>
      </c>
      <c r="Y664" s="6">
        <f t="shared" si="86"/>
        <v>8.0350230906809754E-3</v>
      </c>
      <c r="AA664">
        <v>10044132</v>
      </c>
      <c r="AB664">
        <v>58655</v>
      </c>
      <c r="AD664" t="s">
        <v>8</v>
      </c>
      <c r="AE664">
        <v>19</v>
      </c>
      <c r="AF664">
        <v>2</v>
      </c>
      <c r="AH664" t="s">
        <v>18577</v>
      </c>
      <c r="AI664" t="s">
        <v>18576</v>
      </c>
      <c r="AJ664" t="s">
        <v>18575</v>
      </c>
      <c r="AK664" t="s">
        <v>18574</v>
      </c>
      <c r="AL664">
        <v>9</v>
      </c>
      <c r="AM664" s="5">
        <f t="shared" si="90"/>
        <v>0.6428571428571429</v>
      </c>
      <c r="AN664" s="4">
        <f t="shared" si="87"/>
        <v>9.7365716449396885E-4</v>
      </c>
      <c r="AO664" s="3"/>
      <c r="AP664">
        <v>0</v>
      </c>
      <c r="AR664" t="s">
        <v>18573</v>
      </c>
      <c r="AT664" s="2">
        <v>1.1859999999999999</v>
      </c>
      <c r="AU664" s="1">
        <f t="shared" si="91"/>
        <v>0.59166133128248732</v>
      </c>
      <c r="AV664" s="1">
        <f t="shared" si="92"/>
        <v>0.45043401275874717</v>
      </c>
      <c r="AW664" s="1">
        <f t="shared" si="93"/>
        <v>0.30920669423500707</v>
      </c>
    </row>
    <row r="665" spans="1:49" x14ac:dyDescent="0.2">
      <c r="A665">
        <v>663</v>
      </c>
      <c r="B665" t="s">
        <v>18572</v>
      </c>
      <c r="C665" t="s">
        <v>18571</v>
      </c>
      <c r="F665" t="s">
        <v>18570</v>
      </c>
      <c r="G665" t="s">
        <v>19</v>
      </c>
      <c r="H665" t="s">
        <v>18</v>
      </c>
      <c r="I665" t="s">
        <v>18569</v>
      </c>
      <c r="J665">
        <v>60025578</v>
      </c>
      <c r="K665" t="s">
        <v>202</v>
      </c>
      <c r="L665" t="s">
        <v>201</v>
      </c>
      <c r="M665" t="s">
        <v>200</v>
      </c>
      <c r="N665">
        <v>5</v>
      </c>
      <c r="O665" t="s">
        <v>18568</v>
      </c>
      <c r="P665" t="s">
        <v>18567</v>
      </c>
      <c r="Q665" t="s">
        <v>7131</v>
      </c>
      <c r="R665" s="7">
        <v>39539</v>
      </c>
      <c r="S665" s="8">
        <f t="shared" si="88"/>
        <v>2008</v>
      </c>
      <c r="T665" s="8">
        <v>2008</v>
      </c>
      <c r="U665" s="8">
        <f t="shared" si="89"/>
        <v>14</v>
      </c>
      <c r="V665" s="7">
        <v>39539</v>
      </c>
      <c r="W665" t="s">
        <v>181</v>
      </c>
      <c r="X665" s="2">
        <v>0.28599999999999998</v>
      </c>
      <c r="Y665" s="6">
        <f t="shared" si="86"/>
        <v>7.6346066575905605E-3</v>
      </c>
      <c r="AA665">
        <v>9205071</v>
      </c>
      <c r="AB665">
        <v>28139</v>
      </c>
      <c r="AC665">
        <v>15693937</v>
      </c>
      <c r="AD665" t="s">
        <v>8</v>
      </c>
      <c r="AE665">
        <v>22</v>
      </c>
      <c r="AF665" s="9">
        <v>44352</v>
      </c>
      <c r="AH665" t="s">
        <v>18566</v>
      </c>
      <c r="AI665" t="s">
        <v>18565</v>
      </c>
      <c r="AK665" t="s">
        <v>18564</v>
      </c>
      <c r="AL665">
        <v>7</v>
      </c>
      <c r="AM665" s="5">
        <f t="shared" si="90"/>
        <v>0.5</v>
      </c>
      <c r="AN665" s="4">
        <f t="shared" si="87"/>
        <v>7.572889057175312E-4</v>
      </c>
      <c r="AO665" s="3"/>
      <c r="AP665">
        <v>0</v>
      </c>
      <c r="AR665" t="s">
        <v>64</v>
      </c>
      <c r="AT665" s="2" t="s">
        <v>0</v>
      </c>
      <c r="AU665" s="1">
        <f t="shared" si="91"/>
        <v>0.55714113320286518</v>
      </c>
      <c r="AV665" s="1">
        <f t="shared" si="92"/>
        <v>0.41959477816540458</v>
      </c>
      <c r="AW665" s="1">
        <f t="shared" si="93"/>
        <v>0.28204842312794398</v>
      </c>
    </row>
    <row r="666" spans="1:49" x14ac:dyDescent="0.2">
      <c r="A666">
        <v>664</v>
      </c>
      <c r="B666" t="s">
        <v>18563</v>
      </c>
      <c r="C666" t="s">
        <v>18562</v>
      </c>
      <c r="F666" t="s">
        <v>18561</v>
      </c>
      <c r="G666" t="s">
        <v>19</v>
      </c>
      <c r="H666" t="s">
        <v>18</v>
      </c>
      <c r="I666" t="s">
        <v>18560</v>
      </c>
      <c r="J666">
        <v>60005465</v>
      </c>
      <c r="K666" t="s">
        <v>1021</v>
      </c>
      <c r="L666" t="s">
        <v>1020</v>
      </c>
      <c r="M666" t="s">
        <v>200</v>
      </c>
      <c r="N666">
        <v>5</v>
      </c>
      <c r="O666" t="s">
        <v>18559</v>
      </c>
      <c r="P666" t="s">
        <v>18558</v>
      </c>
      <c r="Q666" t="s">
        <v>2900</v>
      </c>
      <c r="R666" s="7">
        <v>39539</v>
      </c>
      <c r="S666" s="8">
        <f t="shared" si="88"/>
        <v>2008</v>
      </c>
      <c r="T666" s="8">
        <v>2008</v>
      </c>
      <c r="U666" s="8">
        <f t="shared" si="89"/>
        <v>14</v>
      </c>
      <c r="V666" s="7">
        <v>39539</v>
      </c>
      <c r="W666" t="s">
        <v>181</v>
      </c>
      <c r="X666" s="2">
        <v>0.28599999999999998</v>
      </c>
      <c r="Y666" s="6">
        <f t="shared" si="86"/>
        <v>7.6346066575905605E-3</v>
      </c>
      <c r="AA666">
        <v>9205071</v>
      </c>
      <c r="AB666">
        <v>28139</v>
      </c>
      <c r="AC666">
        <v>15693937</v>
      </c>
      <c r="AD666" t="s">
        <v>8</v>
      </c>
      <c r="AE666">
        <v>22</v>
      </c>
      <c r="AF666">
        <v>7</v>
      </c>
      <c r="AH666" t="s">
        <v>18557</v>
      </c>
      <c r="AI666" t="s">
        <v>18556</v>
      </c>
      <c r="AK666" t="s">
        <v>18555</v>
      </c>
      <c r="AL666">
        <v>2</v>
      </c>
      <c r="AM666" s="5">
        <f t="shared" si="90"/>
        <v>0.14285714285714285</v>
      </c>
      <c r="AN666" s="4">
        <f t="shared" si="87"/>
        <v>2.1636825877643749E-4</v>
      </c>
      <c r="AO666" s="3"/>
      <c r="AP666">
        <v>0</v>
      </c>
      <c r="AR666" t="s">
        <v>64</v>
      </c>
      <c r="AT666" s="2" t="s">
        <v>0</v>
      </c>
      <c r="AU666" s="1">
        <f t="shared" si="91"/>
        <v>0.54091351379463237</v>
      </c>
      <c r="AV666" s="1">
        <f t="shared" si="92"/>
        <v>0.39254874581834992</v>
      </c>
      <c r="AW666" s="1">
        <f t="shared" si="93"/>
        <v>0.24418397784206747</v>
      </c>
    </row>
    <row r="667" spans="1:49" x14ac:dyDescent="0.2">
      <c r="A667">
        <v>665</v>
      </c>
      <c r="B667" t="s">
        <v>18554</v>
      </c>
      <c r="C667" t="s">
        <v>18553</v>
      </c>
      <c r="F667" t="s">
        <v>18552</v>
      </c>
      <c r="G667" t="s">
        <v>19</v>
      </c>
      <c r="H667" t="s">
        <v>18</v>
      </c>
      <c r="I667" t="s">
        <v>18496</v>
      </c>
      <c r="J667">
        <v>60025578</v>
      </c>
      <c r="K667" t="s">
        <v>202</v>
      </c>
      <c r="L667" t="s">
        <v>201</v>
      </c>
      <c r="M667" t="s">
        <v>200</v>
      </c>
      <c r="N667">
        <v>5</v>
      </c>
      <c r="O667" t="s">
        <v>18551</v>
      </c>
      <c r="P667" t="s">
        <v>18550</v>
      </c>
      <c r="Q667" t="s">
        <v>7131</v>
      </c>
      <c r="R667" s="7">
        <v>39539</v>
      </c>
      <c r="S667" s="8">
        <f t="shared" si="88"/>
        <v>2008</v>
      </c>
      <c r="T667" s="8">
        <v>2008</v>
      </c>
      <c r="U667" s="8">
        <f t="shared" si="89"/>
        <v>14</v>
      </c>
      <c r="V667" s="7">
        <v>39539</v>
      </c>
      <c r="W667" t="s">
        <v>181</v>
      </c>
      <c r="X667" s="2">
        <v>0.28599999999999998</v>
      </c>
      <c r="Y667" s="6">
        <f t="shared" si="86"/>
        <v>7.6346066575905605E-3</v>
      </c>
      <c r="AA667">
        <v>9205071</v>
      </c>
      <c r="AB667">
        <v>28139</v>
      </c>
      <c r="AC667">
        <v>15693937</v>
      </c>
      <c r="AD667" t="s">
        <v>8</v>
      </c>
      <c r="AE667">
        <v>22</v>
      </c>
      <c r="AF667" s="9">
        <v>44447</v>
      </c>
      <c r="AH667" t="s">
        <v>18549</v>
      </c>
      <c r="AI667" t="s">
        <v>18548</v>
      </c>
      <c r="AK667" t="s">
        <v>18547</v>
      </c>
      <c r="AL667">
        <v>8</v>
      </c>
      <c r="AM667" s="5">
        <f t="shared" si="90"/>
        <v>0.5714285714285714</v>
      </c>
      <c r="AN667" s="4">
        <f t="shared" si="87"/>
        <v>8.6547303510574997E-4</v>
      </c>
      <c r="AO667" s="3"/>
      <c r="AP667">
        <v>0</v>
      </c>
      <c r="AR667" t="s">
        <v>64</v>
      </c>
      <c r="AT667" s="2" t="s">
        <v>0</v>
      </c>
      <c r="AU667" s="1">
        <f t="shared" si="91"/>
        <v>0.56038665708451174</v>
      </c>
      <c r="AV667" s="1">
        <f t="shared" si="92"/>
        <v>0.42500398463481553</v>
      </c>
      <c r="AW667" s="1">
        <f t="shared" si="93"/>
        <v>0.28962131218511933</v>
      </c>
    </row>
    <row r="668" spans="1:49" x14ac:dyDescent="0.2">
      <c r="A668">
        <v>666</v>
      </c>
      <c r="B668" t="s">
        <v>18546</v>
      </c>
      <c r="C668" t="s">
        <v>18545</v>
      </c>
      <c r="F668" t="s">
        <v>18544</v>
      </c>
      <c r="G668" t="s">
        <v>19</v>
      </c>
      <c r="H668" t="s">
        <v>18</v>
      </c>
      <c r="I668" t="s">
        <v>256</v>
      </c>
      <c r="J668">
        <v>60000627</v>
      </c>
      <c r="K668" t="s">
        <v>255</v>
      </c>
      <c r="L668" t="s">
        <v>254</v>
      </c>
      <c r="M668" t="s">
        <v>185</v>
      </c>
      <c r="N668">
        <v>3</v>
      </c>
      <c r="O668" t="s">
        <v>18543</v>
      </c>
      <c r="P668" t="s">
        <v>18542</v>
      </c>
      <c r="Q668" t="s">
        <v>3360</v>
      </c>
      <c r="R668" s="7">
        <v>39539</v>
      </c>
      <c r="S668" s="8">
        <f t="shared" si="88"/>
        <v>2008</v>
      </c>
      <c r="T668" s="8">
        <v>2008</v>
      </c>
      <c r="U668" s="8">
        <f t="shared" si="89"/>
        <v>14</v>
      </c>
      <c r="V668" s="7">
        <v>39539</v>
      </c>
      <c r="W668" t="s">
        <v>181</v>
      </c>
      <c r="X668" s="2">
        <v>0.28599999999999998</v>
      </c>
      <c r="Y668" s="6">
        <f t="shared" si="86"/>
        <v>7.6346066575905605E-3</v>
      </c>
      <c r="AA668">
        <v>9205071</v>
      </c>
      <c r="AB668">
        <v>28139</v>
      </c>
      <c r="AC668">
        <v>15693937</v>
      </c>
      <c r="AD668" t="s">
        <v>8</v>
      </c>
      <c r="AE668">
        <v>22</v>
      </c>
      <c r="AF668" s="9">
        <v>44352</v>
      </c>
      <c r="AH668" t="s">
        <v>18541</v>
      </c>
      <c r="AI668" t="s">
        <v>18540</v>
      </c>
      <c r="AK668" t="s">
        <v>18539</v>
      </c>
      <c r="AL668">
        <v>5</v>
      </c>
      <c r="AM668" s="5">
        <f t="shared" si="90"/>
        <v>0.35714285714285715</v>
      </c>
      <c r="AN668" s="4">
        <f t="shared" si="87"/>
        <v>5.4092064694109376E-4</v>
      </c>
      <c r="AO668" s="3"/>
      <c r="AP668">
        <v>0</v>
      </c>
      <c r="AQ668" t="s">
        <v>6523</v>
      </c>
      <c r="AR668" t="s">
        <v>64</v>
      </c>
      <c r="AS668" t="s">
        <v>6522</v>
      </c>
      <c r="AT668" s="2" t="s">
        <v>0</v>
      </c>
      <c r="AU668" s="1">
        <f t="shared" si="91"/>
        <v>0.55065008543957206</v>
      </c>
      <c r="AV668" s="1">
        <f t="shared" si="92"/>
        <v>0.40877636522658267</v>
      </c>
      <c r="AW668" s="1">
        <f t="shared" si="93"/>
        <v>0.2669026450135934</v>
      </c>
    </row>
    <row r="669" spans="1:49" x14ac:dyDescent="0.2">
      <c r="A669">
        <v>667</v>
      </c>
      <c r="B669" t="s">
        <v>18538</v>
      </c>
      <c r="C669" t="s">
        <v>18537</v>
      </c>
      <c r="F669" t="s">
        <v>18536</v>
      </c>
      <c r="G669" t="s">
        <v>19</v>
      </c>
      <c r="H669" t="s">
        <v>18</v>
      </c>
      <c r="I669" t="s">
        <v>2035</v>
      </c>
      <c r="J669">
        <v>60016972</v>
      </c>
      <c r="K669" t="s">
        <v>2034</v>
      </c>
      <c r="L669" t="s">
        <v>186</v>
      </c>
      <c r="M669" t="s">
        <v>185</v>
      </c>
      <c r="N669">
        <v>2</v>
      </c>
      <c r="O669" t="s">
        <v>18535</v>
      </c>
      <c r="P669" t="s">
        <v>18534</v>
      </c>
      <c r="Q669" t="s">
        <v>8672</v>
      </c>
      <c r="R669" s="7">
        <v>39539</v>
      </c>
      <c r="S669" s="8">
        <f t="shared" si="88"/>
        <v>2008</v>
      </c>
      <c r="T669" s="8">
        <v>2008</v>
      </c>
      <c r="U669" s="8">
        <f t="shared" si="89"/>
        <v>14</v>
      </c>
      <c r="V669" s="7">
        <v>39539</v>
      </c>
      <c r="W669" t="s">
        <v>181</v>
      </c>
      <c r="X669" s="2">
        <v>0.28599999999999998</v>
      </c>
      <c r="Y669" s="6">
        <f t="shared" si="86"/>
        <v>7.6346066575905605E-3</v>
      </c>
      <c r="AA669">
        <v>9205071</v>
      </c>
      <c r="AB669">
        <v>28139</v>
      </c>
      <c r="AC669">
        <v>15693937</v>
      </c>
      <c r="AD669" t="s">
        <v>8</v>
      </c>
      <c r="AE669">
        <v>22</v>
      </c>
      <c r="AF669" s="9">
        <v>44447</v>
      </c>
      <c r="AH669" t="s">
        <v>18533</v>
      </c>
      <c r="AI669" t="s">
        <v>18532</v>
      </c>
      <c r="AK669" t="s">
        <v>18531</v>
      </c>
      <c r="AL669">
        <v>19</v>
      </c>
      <c r="AM669" s="5">
        <f t="shared" si="90"/>
        <v>1.3571428571428572</v>
      </c>
      <c r="AN669" s="4">
        <f t="shared" si="87"/>
        <v>2.0554984583761563E-3</v>
      </c>
      <c r="AO669" s="3"/>
      <c r="AP669">
        <v>0</v>
      </c>
      <c r="AR669" t="s">
        <v>64</v>
      </c>
      <c r="AT669" s="2" t="s">
        <v>0</v>
      </c>
      <c r="AU669" s="1">
        <f t="shared" si="91"/>
        <v>0.59608741978262392</v>
      </c>
      <c r="AV669" s="1">
        <f t="shared" si="92"/>
        <v>0.48450525579833581</v>
      </c>
      <c r="AW669" s="1">
        <f t="shared" si="93"/>
        <v>0.37292309181404776</v>
      </c>
    </row>
    <row r="670" spans="1:49" x14ac:dyDescent="0.2">
      <c r="A670">
        <v>668</v>
      </c>
      <c r="B670" t="s">
        <v>18530</v>
      </c>
      <c r="C670" t="s">
        <v>18529</v>
      </c>
      <c r="D670" t="s">
        <v>18528</v>
      </c>
      <c r="F670" t="s">
        <v>18527</v>
      </c>
      <c r="G670" t="s">
        <v>19</v>
      </c>
      <c r="H670" t="s">
        <v>18</v>
      </c>
      <c r="I670" t="s">
        <v>18526</v>
      </c>
      <c r="J670">
        <v>60019616</v>
      </c>
      <c r="K670" t="s">
        <v>1614</v>
      </c>
      <c r="L670" t="s">
        <v>1613</v>
      </c>
      <c r="M670" t="s">
        <v>200</v>
      </c>
      <c r="N670">
        <v>3</v>
      </c>
      <c r="O670" t="s">
        <v>18525</v>
      </c>
      <c r="P670" t="s">
        <v>18524</v>
      </c>
      <c r="Q670" t="s">
        <v>13686</v>
      </c>
      <c r="R670" s="7">
        <v>39539</v>
      </c>
      <c r="S670" s="8">
        <f t="shared" si="88"/>
        <v>2008</v>
      </c>
      <c r="T670" s="8">
        <v>2008</v>
      </c>
      <c r="U670" s="8">
        <f t="shared" si="89"/>
        <v>14</v>
      </c>
      <c r="V670" s="7">
        <v>39539</v>
      </c>
      <c r="W670" t="s">
        <v>10909</v>
      </c>
      <c r="X670" s="2">
        <v>0.30099999999999999</v>
      </c>
      <c r="Y670" s="6">
        <f t="shared" si="86"/>
        <v>8.0350230906809754E-3</v>
      </c>
      <c r="AA670">
        <v>10044132</v>
      </c>
      <c r="AB670">
        <v>58655</v>
      </c>
      <c r="AD670" t="s">
        <v>8</v>
      </c>
      <c r="AE670">
        <v>19</v>
      </c>
      <c r="AF670">
        <v>2</v>
      </c>
      <c r="AH670" t="s">
        <v>18523</v>
      </c>
      <c r="AI670" t="s">
        <v>18522</v>
      </c>
      <c r="AJ670" t="s">
        <v>18521</v>
      </c>
      <c r="AK670" t="s">
        <v>18520</v>
      </c>
      <c r="AL670">
        <v>1</v>
      </c>
      <c r="AM670" s="5">
        <f t="shared" si="90"/>
        <v>7.1428571428571425E-2</v>
      </c>
      <c r="AN670" s="4">
        <f t="shared" si="87"/>
        <v>1.0818412938821875E-4</v>
      </c>
      <c r="AO670" s="3"/>
      <c r="AP670">
        <v>0</v>
      </c>
      <c r="AQ670" t="s">
        <v>193</v>
      </c>
      <c r="AR670">
        <v>60432040</v>
      </c>
      <c r="AS670" t="s">
        <v>192</v>
      </c>
      <c r="AT670" s="2">
        <v>1.1859999999999999</v>
      </c>
      <c r="AU670" s="1">
        <f t="shared" si="91"/>
        <v>0.56569714022931483</v>
      </c>
      <c r="AV670" s="1">
        <f t="shared" si="92"/>
        <v>0.40716036100345965</v>
      </c>
      <c r="AW670" s="1">
        <f t="shared" si="93"/>
        <v>0.2486235817776046</v>
      </c>
    </row>
    <row r="671" spans="1:49" x14ac:dyDescent="0.2">
      <c r="A671">
        <v>669</v>
      </c>
      <c r="B671" t="s">
        <v>18519</v>
      </c>
      <c r="C671" t="s">
        <v>18518</v>
      </c>
      <c r="F671" t="s">
        <v>18517</v>
      </c>
      <c r="G671" t="s">
        <v>19</v>
      </c>
      <c r="H671" t="s">
        <v>18</v>
      </c>
      <c r="I671" t="s">
        <v>18516</v>
      </c>
      <c r="J671">
        <v>60005465</v>
      </c>
      <c r="K671" t="s">
        <v>1021</v>
      </c>
      <c r="L671" t="s">
        <v>1020</v>
      </c>
      <c r="M671" t="s">
        <v>200</v>
      </c>
      <c r="N671">
        <v>4</v>
      </c>
      <c r="O671" t="s">
        <v>18515</v>
      </c>
      <c r="P671" t="s">
        <v>18514</v>
      </c>
      <c r="Q671" t="s">
        <v>3721</v>
      </c>
      <c r="R671" s="7">
        <v>39539</v>
      </c>
      <c r="S671" s="8">
        <f t="shared" si="88"/>
        <v>2008</v>
      </c>
      <c r="T671" s="8">
        <v>2008</v>
      </c>
      <c r="U671" s="8">
        <f t="shared" si="89"/>
        <v>14</v>
      </c>
      <c r="V671" s="7">
        <v>39539</v>
      </c>
      <c r="W671" t="s">
        <v>181</v>
      </c>
      <c r="X671" s="2">
        <v>0.28599999999999998</v>
      </c>
      <c r="Y671" s="6">
        <f t="shared" si="86"/>
        <v>7.6346066575905605E-3</v>
      </c>
      <c r="AA671">
        <v>9205071</v>
      </c>
      <c r="AB671">
        <v>28139</v>
      </c>
      <c r="AC671">
        <v>15693937</v>
      </c>
      <c r="AD671" t="s">
        <v>8</v>
      </c>
      <c r="AE671">
        <v>22</v>
      </c>
      <c r="AF671" s="9">
        <v>44257</v>
      </c>
      <c r="AH671" t="s">
        <v>18513</v>
      </c>
      <c r="AI671" t="s">
        <v>18512</v>
      </c>
      <c r="AK671" t="s">
        <v>18511</v>
      </c>
      <c r="AL671">
        <v>8</v>
      </c>
      <c r="AM671" s="5">
        <f t="shared" si="90"/>
        <v>0.5714285714285714</v>
      </c>
      <c r="AN671" s="4">
        <f t="shared" si="87"/>
        <v>8.6547303510574997E-4</v>
      </c>
      <c r="AO671" s="3"/>
      <c r="AP671">
        <v>0</v>
      </c>
      <c r="AR671" t="s">
        <v>18510</v>
      </c>
      <c r="AS671" t="s">
        <v>18509</v>
      </c>
      <c r="AT671" s="2" t="s">
        <v>0</v>
      </c>
      <c r="AU671" s="1">
        <f t="shared" si="91"/>
        <v>0.56038665708451174</v>
      </c>
      <c r="AV671" s="1">
        <f t="shared" si="92"/>
        <v>0.42500398463481553</v>
      </c>
      <c r="AW671" s="1">
        <f t="shared" si="93"/>
        <v>0.28962131218511933</v>
      </c>
    </row>
    <row r="672" spans="1:49" x14ac:dyDescent="0.2">
      <c r="A672">
        <v>670</v>
      </c>
      <c r="B672" t="s">
        <v>18508</v>
      </c>
      <c r="C672" t="s">
        <v>18507</v>
      </c>
      <c r="F672" t="s">
        <v>18506</v>
      </c>
      <c r="G672" t="s">
        <v>19</v>
      </c>
      <c r="H672" t="s">
        <v>18</v>
      </c>
      <c r="I672" t="s">
        <v>18505</v>
      </c>
      <c r="J672">
        <v>60025578</v>
      </c>
      <c r="K672" t="s">
        <v>202</v>
      </c>
      <c r="L672" t="s">
        <v>201</v>
      </c>
      <c r="M672" t="s">
        <v>200</v>
      </c>
      <c r="N672">
        <v>5</v>
      </c>
      <c r="O672" t="s">
        <v>18504</v>
      </c>
      <c r="P672" t="s">
        <v>18503</v>
      </c>
      <c r="Q672" t="s">
        <v>7131</v>
      </c>
      <c r="R672" s="7">
        <v>39539</v>
      </c>
      <c r="S672" s="8">
        <f t="shared" si="88"/>
        <v>2008</v>
      </c>
      <c r="T672" s="8">
        <v>2008</v>
      </c>
      <c r="U672" s="8">
        <f t="shared" si="89"/>
        <v>14</v>
      </c>
      <c r="V672" s="7">
        <v>39539</v>
      </c>
      <c r="W672" t="s">
        <v>181</v>
      </c>
      <c r="X672" s="2">
        <v>0.28599999999999998</v>
      </c>
      <c r="Y672" s="6">
        <f t="shared" si="86"/>
        <v>7.6346066575905605E-3</v>
      </c>
      <c r="AA672">
        <v>9205071</v>
      </c>
      <c r="AB672">
        <v>28139</v>
      </c>
      <c r="AC672">
        <v>15693937</v>
      </c>
      <c r="AD672" t="s">
        <v>8</v>
      </c>
      <c r="AE672">
        <v>22</v>
      </c>
      <c r="AF672" s="9">
        <v>44352</v>
      </c>
      <c r="AH672" t="s">
        <v>18502</v>
      </c>
      <c r="AI672" t="s">
        <v>18501</v>
      </c>
      <c r="AK672" t="s">
        <v>18500</v>
      </c>
      <c r="AL672">
        <v>3</v>
      </c>
      <c r="AM672" s="5">
        <f t="shared" si="90"/>
        <v>0.21428571428571427</v>
      </c>
      <c r="AN672" s="4">
        <f t="shared" si="87"/>
        <v>3.2455238816465621E-4</v>
      </c>
      <c r="AO672" s="3"/>
      <c r="AP672">
        <v>0</v>
      </c>
      <c r="AR672" t="s">
        <v>64</v>
      </c>
      <c r="AT672" s="2" t="s">
        <v>0</v>
      </c>
      <c r="AU672" s="1">
        <f t="shared" si="91"/>
        <v>0.54415903767627893</v>
      </c>
      <c r="AV672" s="1">
        <f t="shared" si="92"/>
        <v>0.39795795228776082</v>
      </c>
      <c r="AW672" s="1">
        <f t="shared" si="93"/>
        <v>0.25175686689924276</v>
      </c>
    </row>
    <row r="673" spans="1:49" x14ac:dyDescent="0.2">
      <c r="A673">
        <v>671</v>
      </c>
      <c r="B673" t="s">
        <v>18499</v>
      </c>
      <c r="C673" t="s">
        <v>18498</v>
      </c>
      <c r="F673" t="s">
        <v>18497</v>
      </c>
      <c r="G673" t="s">
        <v>19</v>
      </c>
      <c r="H673" t="s">
        <v>18</v>
      </c>
      <c r="I673" t="s">
        <v>18496</v>
      </c>
      <c r="J673">
        <v>60025578</v>
      </c>
      <c r="K673" t="s">
        <v>202</v>
      </c>
      <c r="L673" t="s">
        <v>201</v>
      </c>
      <c r="M673" t="s">
        <v>200</v>
      </c>
      <c r="N673">
        <v>5</v>
      </c>
      <c r="O673" t="s">
        <v>18495</v>
      </c>
      <c r="P673" t="s">
        <v>18494</v>
      </c>
      <c r="Q673" t="s">
        <v>7131</v>
      </c>
      <c r="R673" s="7">
        <v>39539</v>
      </c>
      <c r="S673" s="8">
        <f t="shared" si="88"/>
        <v>2008</v>
      </c>
      <c r="T673" s="8">
        <v>2008</v>
      </c>
      <c r="U673" s="8">
        <f t="shared" si="89"/>
        <v>14</v>
      </c>
      <c r="V673" s="7">
        <v>39539</v>
      </c>
      <c r="W673" t="s">
        <v>181</v>
      </c>
      <c r="X673" s="2">
        <v>0.28599999999999998</v>
      </c>
      <c r="Y673" s="6">
        <f t="shared" si="86"/>
        <v>7.6346066575905605E-3</v>
      </c>
      <c r="AA673">
        <v>9205071</v>
      </c>
      <c r="AB673">
        <v>28139</v>
      </c>
      <c r="AC673">
        <v>15693937</v>
      </c>
      <c r="AD673" t="s">
        <v>8</v>
      </c>
      <c r="AE673">
        <v>22</v>
      </c>
      <c r="AF673" s="9">
        <v>44257</v>
      </c>
      <c r="AH673" t="s">
        <v>18493</v>
      </c>
      <c r="AI673" t="s">
        <v>18492</v>
      </c>
      <c r="AK673" t="s">
        <v>18491</v>
      </c>
      <c r="AL673">
        <v>8</v>
      </c>
      <c r="AM673" s="5">
        <f t="shared" si="90"/>
        <v>0.5714285714285714</v>
      </c>
      <c r="AN673" s="4">
        <f t="shared" si="87"/>
        <v>8.6547303510574997E-4</v>
      </c>
      <c r="AO673" s="3"/>
      <c r="AP673">
        <v>0</v>
      </c>
      <c r="AR673" t="s">
        <v>64</v>
      </c>
      <c r="AT673" s="2" t="s">
        <v>0</v>
      </c>
      <c r="AU673" s="1">
        <f t="shared" si="91"/>
        <v>0.56038665708451174</v>
      </c>
      <c r="AV673" s="1">
        <f t="shared" si="92"/>
        <v>0.42500398463481553</v>
      </c>
      <c r="AW673" s="1">
        <f t="shared" si="93"/>
        <v>0.28962131218511933</v>
      </c>
    </row>
    <row r="674" spans="1:49" x14ac:dyDescent="0.2">
      <c r="A674">
        <v>672</v>
      </c>
      <c r="B674" t="s">
        <v>18490</v>
      </c>
      <c r="F674" t="s">
        <v>18489</v>
      </c>
      <c r="G674" t="s">
        <v>19</v>
      </c>
      <c r="H674" t="s">
        <v>18</v>
      </c>
      <c r="I674" t="s">
        <v>18488</v>
      </c>
      <c r="J674">
        <v>60007573</v>
      </c>
      <c r="K674" t="s">
        <v>18487</v>
      </c>
      <c r="L674" t="s">
        <v>18486</v>
      </c>
      <c r="M674" t="s">
        <v>378</v>
      </c>
      <c r="N674">
        <v>3</v>
      </c>
      <c r="O674" t="s">
        <v>18485</v>
      </c>
      <c r="P674" t="s">
        <v>18484</v>
      </c>
      <c r="Q674" t="s">
        <v>18483</v>
      </c>
      <c r="R674" s="7">
        <v>39539</v>
      </c>
      <c r="S674" s="8">
        <f t="shared" si="88"/>
        <v>2008</v>
      </c>
      <c r="T674" s="8">
        <v>2008</v>
      </c>
      <c r="U674" s="8">
        <f t="shared" si="89"/>
        <v>14</v>
      </c>
      <c r="V674" s="7">
        <v>39539</v>
      </c>
      <c r="W674" t="s">
        <v>18482</v>
      </c>
      <c r="X674" s="2" t="s">
        <v>0</v>
      </c>
      <c r="Y674" s="6" t="e">
        <f t="shared" si="86"/>
        <v>#VALUE!</v>
      </c>
      <c r="AA674">
        <v>14036835</v>
      </c>
      <c r="AB674">
        <v>15072</v>
      </c>
      <c r="AC674">
        <v>14006529</v>
      </c>
      <c r="AD674" t="s">
        <v>8</v>
      </c>
      <c r="AE674">
        <v>13</v>
      </c>
      <c r="AH674" t="s">
        <v>7153</v>
      </c>
      <c r="AI674" t="s">
        <v>18481</v>
      </c>
      <c r="AJ674" t="s">
        <v>18480</v>
      </c>
      <c r="AK674" t="s">
        <v>18479</v>
      </c>
      <c r="AL674">
        <v>14</v>
      </c>
      <c r="AM674" s="5">
        <f t="shared" si="90"/>
        <v>1</v>
      </c>
      <c r="AN674" s="4">
        <f t="shared" si="87"/>
        <v>1.5145778114350624E-3</v>
      </c>
      <c r="AO674" s="3"/>
      <c r="AP674">
        <v>0</v>
      </c>
      <c r="AR674" t="s">
        <v>64</v>
      </c>
      <c r="AT674" s="2" t="s">
        <v>0</v>
      </c>
      <c r="AU674" s="1" t="e">
        <f t="shared" si="91"/>
        <v>#VALUE!</v>
      </c>
      <c r="AV674" s="1" t="e">
        <f t="shared" si="92"/>
        <v>#VALUE!</v>
      </c>
      <c r="AW674" s="1" t="e">
        <f t="shared" si="93"/>
        <v>#VALUE!</v>
      </c>
    </row>
    <row r="675" spans="1:49" x14ac:dyDescent="0.2">
      <c r="A675">
        <v>673</v>
      </c>
      <c r="B675" t="s">
        <v>18478</v>
      </c>
      <c r="C675" t="s">
        <v>18477</v>
      </c>
      <c r="F675" t="s">
        <v>18476</v>
      </c>
      <c r="G675" t="s">
        <v>19</v>
      </c>
      <c r="H675" t="s">
        <v>18</v>
      </c>
      <c r="I675" t="s">
        <v>18475</v>
      </c>
      <c r="J675" t="s">
        <v>13579</v>
      </c>
      <c r="K675" t="s">
        <v>13578</v>
      </c>
      <c r="L675" t="s">
        <v>13577</v>
      </c>
      <c r="M675" t="s">
        <v>2137</v>
      </c>
      <c r="N675">
        <v>2</v>
      </c>
      <c r="O675" t="s">
        <v>18474</v>
      </c>
      <c r="P675" t="s">
        <v>18473</v>
      </c>
      <c r="Q675" t="s">
        <v>13574</v>
      </c>
      <c r="R675" s="7">
        <v>39539</v>
      </c>
      <c r="S675" s="8">
        <f t="shared" si="88"/>
        <v>2008</v>
      </c>
      <c r="T675" s="8">
        <v>2008</v>
      </c>
      <c r="U675" s="8">
        <f t="shared" si="89"/>
        <v>14</v>
      </c>
      <c r="V675" s="7">
        <v>39539</v>
      </c>
      <c r="W675" t="s">
        <v>181</v>
      </c>
      <c r="X675" s="2">
        <v>0.28599999999999998</v>
      </c>
      <c r="Y675" s="6">
        <f t="shared" si="86"/>
        <v>7.6346066575905605E-3</v>
      </c>
      <c r="AA675">
        <v>9205071</v>
      </c>
      <c r="AB675">
        <v>28139</v>
      </c>
      <c r="AC675">
        <v>15693937</v>
      </c>
      <c r="AD675" t="s">
        <v>8</v>
      </c>
      <c r="AE675">
        <v>22</v>
      </c>
      <c r="AF675">
        <v>4</v>
      </c>
      <c r="AH675" t="s">
        <v>18472</v>
      </c>
      <c r="AI675" t="s">
        <v>18471</v>
      </c>
      <c r="AK675" t="s">
        <v>18470</v>
      </c>
      <c r="AL675">
        <v>24</v>
      </c>
      <c r="AM675" s="5">
        <f t="shared" si="90"/>
        <v>1.7142857142857142</v>
      </c>
      <c r="AN675" s="4">
        <f t="shared" si="87"/>
        <v>2.5964191053172497E-3</v>
      </c>
      <c r="AO675" s="3"/>
      <c r="AP675">
        <v>0</v>
      </c>
      <c r="AQ675" t="s">
        <v>2130</v>
      </c>
      <c r="AR675" t="s">
        <v>18469</v>
      </c>
      <c r="AS675" t="s">
        <v>2128</v>
      </c>
      <c r="AT675" s="2" t="s">
        <v>0</v>
      </c>
      <c r="AU675" s="1">
        <f t="shared" si="91"/>
        <v>0.61231503919085672</v>
      </c>
      <c r="AV675" s="1">
        <f t="shared" si="92"/>
        <v>0.51155128814539053</v>
      </c>
      <c r="AW675" s="1">
        <f t="shared" si="93"/>
        <v>0.41078753709992433</v>
      </c>
    </row>
    <row r="676" spans="1:49" x14ac:dyDescent="0.2">
      <c r="A676">
        <v>674</v>
      </c>
      <c r="B676" t="s">
        <v>18468</v>
      </c>
      <c r="C676" t="s">
        <v>18467</v>
      </c>
      <c r="F676" t="s">
        <v>18466</v>
      </c>
      <c r="G676" t="s">
        <v>19</v>
      </c>
      <c r="H676" t="s">
        <v>18</v>
      </c>
      <c r="I676" t="s">
        <v>18071</v>
      </c>
      <c r="J676" t="s">
        <v>13579</v>
      </c>
      <c r="K676" t="s">
        <v>13578</v>
      </c>
      <c r="L676" t="s">
        <v>13577</v>
      </c>
      <c r="M676" t="s">
        <v>2137</v>
      </c>
      <c r="N676">
        <v>2</v>
      </c>
      <c r="O676" t="s">
        <v>18465</v>
      </c>
      <c r="P676" t="s">
        <v>18464</v>
      </c>
      <c r="Q676" t="s">
        <v>13579</v>
      </c>
      <c r="R676" s="7">
        <v>39539</v>
      </c>
      <c r="S676" s="8">
        <f t="shared" si="88"/>
        <v>2008</v>
      </c>
      <c r="T676" s="8">
        <v>2008</v>
      </c>
      <c r="U676" s="8">
        <f t="shared" si="89"/>
        <v>14</v>
      </c>
      <c r="V676" s="7">
        <v>39539</v>
      </c>
      <c r="W676" t="s">
        <v>181</v>
      </c>
      <c r="X676" s="2">
        <v>0.28599999999999998</v>
      </c>
      <c r="Y676" s="6">
        <f t="shared" si="86"/>
        <v>7.6346066575905605E-3</v>
      </c>
      <c r="AA676">
        <v>9205071</v>
      </c>
      <c r="AB676">
        <v>28139</v>
      </c>
      <c r="AC676">
        <v>15693937</v>
      </c>
      <c r="AD676" t="s">
        <v>8</v>
      </c>
      <c r="AE676">
        <v>22</v>
      </c>
      <c r="AF676" s="9">
        <v>44352</v>
      </c>
      <c r="AH676" t="s">
        <v>18463</v>
      </c>
      <c r="AI676" t="s">
        <v>18462</v>
      </c>
      <c r="AK676" t="s">
        <v>18461</v>
      </c>
      <c r="AL676">
        <v>3</v>
      </c>
      <c r="AM676" s="5">
        <f t="shared" si="90"/>
        <v>0.21428571428571427</v>
      </c>
      <c r="AN676" s="4">
        <f t="shared" si="87"/>
        <v>3.2455238816465621E-4</v>
      </c>
      <c r="AO676" s="3"/>
      <c r="AP676">
        <v>0</v>
      </c>
      <c r="AR676" t="s">
        <v>64</v>
      </c>
      <c r="AT676" s="2" t="s">
        <v>0</v>
      </c>
      <c r="AU676" s="1">
        <f t="shared" si="91"/>
        <v>0.54415903767627893</v>
      </c>
      <c r="AV676" s="1">
        <f t="shared" si="92"/>
        <v>0.39795795228776082</v>
      </c>
      <c r="AW676" s="1">
        <f t="shared" si="93"/>
        <v>0.25175686689924276</v>
      </c>
    </row>
    <row r="677" spans="1:49" x14ac:dyDescent="0.2">
      <c r="A677">
        <v>675</v>
      </c>
      <c r="B677" t="s">
        <v>18460</v>
      </c>
      <c r="C677" t="s">
        <v>18459</v>
      </c>
      <c r="F677" t="s">
        <v>18458</v>
      </c>
      <c r="G677" t="s">
        <v>19</v>
      </c>
      <c r="H677" t="s">
        <v>18</v>
      </c>
      <c r="I677" t="s">
        <v>18457</v>
      </c>
      <c r="J677">
        <v>60030526</v>
      </c>
      <c r="K677" t="s">
        <v>18456</v>
      </c>
      <c r="L677" t="s">
        <v>2679</v>
      </c>
      <c r="M677" t="s">
        <v>293</v>
      </c>
      <c r="N677">
        <v>4</v>
      </c>
      <c r="O677" t="s">
        <v>18455</v>
      </c>
      <c r="P677" t="s">
        <v>18454</v>
      </c>
      <c r="Q677" t="s">
        <v>18453</v>
      </c>
      <c r="R677" s="7">
        <v>39539</v>
      </c>
      <c r="S677" s="8">
        <f t="shared" si="88"/>
        <v>2008</v>
      </c>
      <c r="T677" s="8">
        <v>2008</v>
      </c>
      <c r="U677" s="8">
        <f t="shared" si="89"/>
        <v>14</v>
      </c>
      <c r="V677" s="7">
        <v>39539</v>
      </c>
      <c r="W677" t="s">
        <v>2080</v>
      </c>
      <c r="X677" s="2">
        <v>1.6519999999999999</v>
      </c>
      <c r="Y677" s="6">
        <f t="shared" si="86"/>
        <v>4.409919649769093E-2</v>
      </c>
      <c r="AA677" t="s">
        <v>2079</v>
      </c>
      <c r="AB677">
        <v>17337</v>
      </c>
      <c r="AD677" t="s">
        <v>8</v>
      </c>
      <c r="AE677">
        <v>56</v>
      </c>
      <c r="AF677">
        <v>4</v>
      </c>
      <c r="AH677" t="s">
        <v>18452</v>
      </c>
      <c r="AI677" t="s">
        <v>18451</v>
      </c>
      <c r="AJ677" t="s">
        <v>18450</v>
      </c>
      <c r="AK677" t="s">
        <v>18449</v>
      </c>
      <c r="AL677">
        <v>63</v>
      </c>
      <c r="AM677" s="5">
        <f t="shared" si="90"/>
        <v>4.5</v>
      </c>
      <c r="AN677" s="4">
        <f t="shared" si="87"/>
        <v>6.815600151457781E-3</v>
      </c>
      <c r="AO677" s="3"/>
      <c r="AP677">
        <v>0</v>
      </c>
      <c r="AR677" t="s">
        <v>64</v>
      </c>
      <c r="AT677" s="2" t="s">
        <v>0</v>
      </c>
      <c r="AU677" s="1">
        <f t="shared" si="91"/>
        <v>3.2914117593820986</v>
      </c>
      <c r="AV677" s="1">
        <f t="shared" si="92"/>
        <v>2.5457398324574356</v>
      </c>
      <c r="AW677" s="1">
        <f t="shared" si="93"/>
        <v>1.8000679055327724</v>
      </c>
    </row>
    <row r="678" spans="1:49" x14ac:dyDescent="0.2">
      <c r="A678">
        <v>676</v>
      </c>
      <c r="B678" t="s">
        <v>18448</v>
      </c>
      <c r="C678" t="s">
        <v>18447</v>
      </c>
      <c r="F678" t="s">
        <v>18446</v>
      </c>
      <c r="G678" t="s">
        <v>19</v>
      </c>
      <c r="H678" t="s">
        <v>18</v>
      </c>
      <c r="I678" t="s">
        <v>18445</v>
      </c>
      <c r="J678">
        <v>60005465</v>
      </c>
      <c r="K678" t="s">
        <v>1021</v>
      </c>
      <c r="L678" t="s">
        <v>1020</v>
      </c>
      <c r="M678" t="s">
        <v>200</v>
      </c>
      <c r="N678">
        <v>4</v>
      </c>
      <c r="O678" t="s">
        <v>18444</v>
      </c>
      <c r="P678" t="s">
        <v>18443</v>
      </c>
      <c r="Q678" t="s">
        <v>3721</v>
      </c>
      <c r="R678" s="7">
        <v>39539</v>
      </c>
      <c r="S678" s="8">
        <f t="shared" si="88"/>
        <v>2008</v>
      </c>
      <c r="T678" s="8">
        <v>2008</v>
      </c>
      <c r="U678" s="8">
        <f t="shared" si="89"/>
        <v>14</v>
      </c>
      <c r="V678" s="7">
        <v>39539</v>
      </c>
      <c r="W678" t="s">
        <v>181</v>
      </c>
      <c r="X678" s="2">
        <v>0.28599999999999998</v>
      </c>
      <c r="Y678" s="6">
        <f t="shared" si="86"/>
        <v>7.6346066575905605E-3</v>
      </c>
      <c r="AA678">
        <v>9205071</v>
      </c>
      <c r="AB678">
        <v>28139</v>
      </c>
      <c r="AC678">
        <v>15693937</v>
      </c>
      <c r="AD678" t="s">
        <v>8</v>
      </c>
      <c r="AE678">
        <v>22</v>
      </c>
      <c r="AF678" s="9">
        <v>44447</v>
      </c>
      <c r="AH678" t="s">
        <v>18442</v>
      </c>
      <c r="AI678" t="s">
        <v>18441</v>
      </c>
      <c r="AK678" t="s">
        <v>18440</v>
      </c>
      <c r="AL678">
        <v>0</v>
      </c>
      <c r="AM678" s="5">
        <f t="shared" si="90"/>
        <v>0</v>
      </c>
      <c r="AN678" s="4">
        <f t="shared" si="87"/>
        <v>0</v>
      </c>
      <c r="AO678" s="3"/>
      <c r="AP678">
        <v>0</v>
      </c>
      <c r="AR678" t="s">
        <v>64</v>
      </c>
      <c r="AT678" s="2" t="s">
        <v>0</v>
      </c>
      <c r="AU678" s="1">
        <f t="shared" si="91"/>
        <v>0.53442246603133925</v>
      </c>
      <c r="AV678" s="1">
        <f t="shared" si="92"/>
        <v>0.38173033287952801</v>
      </c>
      <c r="AW678" s="1">
        <f t="shared" si="93"/>
        <v>0.22903819972771683</v>
      </c>
    </row>
    <row r="679" spans="1:49" x14ac:dyDescent="0.2">
      <c r="A679">
        <v>677</v>
      </c>
      <c r="B679" t="s">
        <v>18439</v>
      </c>
      <c r="C679" t="s">
        <v>18438</v>
      </c>
      <c r="F679" t="s">
        <v>18437</v>
      </c>
      <c r="G679" t="s">
        <v>19</v>
      </c>
      <c r="H679" t="s">
        <v>18</v>
      </c>
      <c r="I679" t="s">
        <v>18436</v>
      </c>
      <c r="J679">
        <v>60019722</v>
      </c>
      <c r="K679" t="s">
        <v>7919</v>
      </c>
      <c r="L679" t="s">
        <v>7918</v>
      </c>
      <c r="M679" t="s">
        <v>71</v>
      </c>
      <c r="N679">
        <v>3</v>
      </c>
      <c r="O679" t="s">
        <v>18435</v>
      </c>
      <c r="P679" t="s">
        <v>18434</v>
      </c>
      <c r="Q679" t="s">
        <v>7915</v>
      </c>
      <c r="R679" s="7">
        <v>39539</v>
      </c>
      <c r="S679" s="8">
        <f t="shared" si="88"/>
        <v>2008</v>
      </c>
      <c r="T679" s="8">
        <v>2008</v>
      </c>
      <c r="U679" s="8">
        <f t="shared" si="89"/>
        <v>14</v>
      </c>
      <c r="V679" s="7">
        <v>39539</v>
      </c>
      <c r="W679" t="s">
        <v>14007</v>
      </c>
      <c r="X679" s="2">
        <v>0.34699999999999998</v>
      </c>
      <c r="Y679" s="6">
        <f t="shared" si="86"/>
        <v>9.2629668188249116E-3</v>
      </c>
      <c r="AA679" t="s">
        <v>14006</v>
      </c>
      <c r="AB679">
        <v>18817</v>
      </c>
      <c r="AD679" t="s">
        <v>8</v>
      </c>
      <c r="AE679">
        <v>19</v>
      </c>
      <c r="AF679">
        <v>3</v>
      </c>
      <c r="AH679" t="s">
        <v>18433</v>
      </c>
      <c r="AI679" t="s">
        <v>18432</v>
      </c>
      <c r="AK679" t="s">
        <v>18431</v>
      </c>
      <c r="AL679">
        <v>62</v>
      </c>
      <c r="AM679" s="5">
        <f t="shared" si="90"/>
        <v>4.4285714285714288</v>
      </c>
      <c r="AN679" s="4">
        <f t="shared" si="87"/>
        <v>6.7074160220695631E-3</v>
      </c>
      <c r="AO679" s="3"/>
      <c r="AP679">
        <v>0</v>
      </c>
      <c r="AR679" t="s">
        <v>64</v>
      </c>
      <c r="AT679" s="2" t="s">
        <v>0</v>
      </c>
      <c r="AU679" s="1">
        <f t="shared" si="91"/>
        <v>0.84963015797983077</v>
      </c>
      <c r="AV679" s="1">
        <f t="shared" si="92"/>
        <v>0.79851914204472374</v>
      </c>
      <c r="AW679" s="1">
        <f t="shared" si="93"/>
        <v>0.74740812610961682</v>
      </c>
    </row>
    <row r="680" spans="1:49" x14ac:dyDescent="0.2">
      <c r="A680">
        <v>678</v>
      </c>
      <c r="B680" t="s">
        <v>18430</v>
      </c>
      <c r="C680" t="s">
        <v>18429</v>
      </c>
      <c r="F680" t="s">
        <v>18428</v>
      </c>
      <c r="G680" t="s">
        <v>19</v>
      </c>
      <c r="H680" t="s">
        <v>18</v>
      </c>
      <c r="I680" t="s">
        <v>597</v>
      </c>
      <c r="J680" t="s">
        <v>596</v>
      </c>
      <c r="K680" t="s">
        <v>595</v>
      </c>
      <c r="L680" t="s">
        <v>594</v>
      </c>
      <c r="M680" t="s">
        <v>593</v>
      </c>
      <c r="N680">
        <v>6</v>
      </c>
      <c r="O680" t="s">
        <v>8105</v>
      </c>
      <c r="P680" t="s">
        <v>18427</v>
      </c>
      <c r="Q680" t="s">
        <v>8103</v>
      </c>
      <c r="R680" s="7">
        <v>39539</v>
      </c>
      <c r="S680" s="8">
        <f t="shared" si="88"/>
        <v>2008</v>
      </c>
      <c r="T680" s="8">
        <v>2008</v>
      </c>
      <c r="U680" s="8">
        <f t="shared" si="89"/>
        <v>14</v>
      </c>
      <c r="V680" s="7">
        <v>39539</v>
      </c>
      <c r="W680" t="s">
        <v>181</v>
      </c>
      <c r="X680" s="2">
        <v>0.28599999999999998</v>
      </c>
      <c r="Y680" s="6">
        <f t="shared" si="86"/>
        <v>7.6346066575905605E-3</v>
      </c>
      <c r="AA680">
        <v>9205071</v>
      </c>
      <c r="AB680">
        <v>28139</v>
      </c>
      <c r="AC680">
        <v>15693937</v>
      </c>
      <c r="AD680" t="s">
        <v>8</v>
      </c>
      <c r="AE680">
        <v>22</v>
      </c>
      <c r="AF680" s="9">
        <v>44257</v>
      </c>
      <c r="AH680" t="s">
        <v>18426</v>
      </c>
      <c r="AI680" t="s">
        <v>18425</v>
      </c>
      <c r="AK680" t="s">
        <v>18424</v>
      </c>
      <c r="AL680">
        <v>16</v>
      </c>
      <c r="AM680" s="5">
        <f t="shared" si="90"/>
        <v>1.1428571428571428</v>
      </c>
      <c r="AN680" s="4">
        <f t="shared" si="87"/>
        <v>1.7309460702114999E-3</v>
      </c>
      <c r="AO680" s="3"/>
      <c r="AP680">
        <v>0</v>
      </c>
      <c r="AR680" t="s">
        <v>64</v>
      </c>
      <c r="AT680" s="2" t="s">
        <v>0</v>
      </c>
      <c r="AU680" s="1">
        <f t="shared" si="91"/>
        <v>0.58635084813768423</v>
      </c>
      <c r="AV680" s="1">
        <f t="shared" si="92"/>
        <v>0.46827763639010306</v>
      </c>
      <c r="AW680" s="1">
        <f t="shared" si="93"/>
        <v>0.35020442464252183</v>
      </c>
    </row>
    <row r="681" spans="1:49" x14ac:dyDescent="0.2">
      <c r="A681">
        <v>679</v>
      </c>
      <c r="B681" t="s">
        <v>18423</v>
      </c>
      <c r="C681" t="s">
        <v>18422</v>
      </c>
      <c r="F681" t="s">
        <v>18421</v>
      </c>
      <c r="G681" t="s">
        <v>19</v>
      </c>
      <c r="H681" t="s">
        <v>18</v>
      </c>
      <c r="I681" t="s">
        <v>18224</v>
      </c>
      <c r="J681">
        <v>60005465</v>
      </c>
      <c r="K681" t="s">
        <v>1021</v>
      </c>
      <c r="L681" t="s">
        <v>1020</v>
      </c>
      <c r="M681" t="s">
        <v>200</v>
      </c>
      <c r="N681">
        <v>4</v>
      </c>
      <c r="O681" t="s">
        <v>18420</v>
      </c>
      <c r="P681" t="s">
        <v>18419</v>
      </c>
      <c r="Q681" t="s">
        <v>3721</v>
      </c>
      <c r="R681" s="7">
        <v>39539</v>
      </c>
      <c r="S681" s="8">
        <f t="shared" si="88"/>
        <v>2008</v>
      </c>
      <c r="T681" s="8">
        <v>2008</v>
      </c>
      <c r="U681" s="8">
        <f t="shared" si="89"/>
        <v>14</v>
      </c>
      <c r="V681" s="7">
        <v>39539</v>
      </c>
      <c r="W681" t="s">
        <v>181</v>
      </c>
      <c r="X681" s="2">
        <v>0.28599999999999998</v>
      </c>
      <c r="Y681" s="6">
        <f t="shared" si="86"/>
        <v>7.6346066575905605E-3</v>
      </c>
      <c r="AA681">
        <v>9205071</v>
      </c>
      <c r="AB681">
        <v>28139</v>
      </c>
      <c r="AC681">
        <v>15693937</v>
      </c>
      <c r="AD681" t="s">
        <v>8</v>
      </c>
      <c r="AE681">
        <v>22</v>
      </c>
      <c r="AF681">
        <v>4</v>
      </c>
      <c r="AH681" t="s">
        <v>18418</v>
      </c>
      <c r="AI681" t="s">
        <v>18417</v>
      </c>
      <c r="AK681" t="s">
        <v>18416</v>
      </c>
      <c r="AL681">
        <v>43</v>
      </c>
      <c r="AM681" s="5">
        <f t="shared" si="90"/>
        <v>3.0714285714285716</v>
      </c>
      <c r="AN681" s="4">
        <f t="shared" si="87"/>
        <v>4.6519175636934064E-3</v>
      </c>
      <c r="AO681" s="3"/>
      <c r="AP681">
        <v>0</v>
      </c>
      <c r="AR681" t="s">
        <v>64</v>
      </c>
      <c r="AT681" s="2" t="s">
        <v>0</v>
      </c>
      <c r="AU681" s="1">
        <f t="shared" si="91"/>
        <v>0.67397999294214139</v>
      </c>
      <c r="AV681" s="1">
        <f t="shared" si="92"/>
        <v>0.61432621106419838</v>
      </c>
      <c r="AW681" s="1">
        <f t="shared" si="93"/>
        <v>0.55467242918625526</v>
      </c>
    </row>
    <row r="682" spans="1:49" x14ac:dyDescent="0.2">
      <c r="A682">
        <v>680</v>
      </c>
      <c r="B682" t="s">
        <v>18415</v>
      </c>
      <c r="C682" t="s">
        <v>18414</v>
      </c>
      <c r="F682" t="s">
        <v>18413</v>
      </c>
      <c r="G682" t="s">
        <v>19</v>
      </c>
      <c r="H682" t="s">
        <v>18</v>
      </c>
      <c r="I682" t="s">
        <v>18412</v>
      </c>
      <c r="J682" t="s">
        <v>18411</v>
      </c>
      <c r="K682" t="s">
        <v>18410</v>
      </c>
      <c r="L682" t="s">
        <v>18409</v>
      </c>
      <c r="M682" t="s">
        <v>18408</v>
      </c>
      <c r="N682">
        <v>5</v>
      </c>
      <c r="O682" t="s">
        <v>18407</v>
      </c>
      <c r="P682" t="s">
        <v>18406</v>
      </c>
      <c r="Q682" t="s">
        <v>18405</v>
      </c>
      <c r="R682" s="7">
        <v>39539</v>
      </c>
      <c r="S682" s="8">
        <f t="shared" si="88"/>
        <v>2008</v>
      </c>
      <c r="T682" s="8">
        <v>2008</v>
      </c>
      <c r="U682" s="8">
        <f t="shared" si="89"/>
        <v>14</v>
      </c>
      <c r="V682" s="7">
        <v>39539</v>
      </c>
      <c r="W682" t="s">
        <v>2080</v>
      </c>
      <c r="X682" s="2">
        <v>1.6519999999999999</v>
      </c>
      <c r="Y682" s="6">
        <f t="shared" si="86"/>
        <v>4.409919649769093E-2</v>
      </c>
      <c r="AA682" t="s">
        <v>2079</v>
      </c>
      <c r="AB682">
        <v>17337</v>
      </c>
      <c r="AD682" t="s">
        <v>8</v>
      </c>
      <c r="AE682">
        <v>56</v>
      </c>
      <c r="AF682">
        <v>4</v>
      </c>
      <c r="AH682" t="s">
        <v>18404</v>
      </c>
      <c r="AI682" t="s">
        <v>18403</v>
      </c>
      <c r="AJ682" t="s">
        <v>18402</v>
      </c>
      <c r="AK682" t="s">
        <v>18401</v>
      </c>
      <c r="AL682">
        <v>60</v>
      </c>
      <c r="AM682" s="5">
        <f t="shared" si="90"/>
        <v>4.2857142857142856</v>
      </c>
      <c r="AN682" s="4">
        <f t="shared" si="87"/>
        <v>6.4910477632931247E-3</v>
      </c>
      <c r="AO682" s="3"/>
      <c r="AP682">
        <v>0</v>
      </c>
      <c r="AR682">
        <v>52292</v>
      </c>
      <c r="AS682" t="s">
        <v>18400</v>
      </c>
      <c r="AT682" s="2" t="s">
        <v>0</v>
      </c>
      <c r="AU682" s="1">
        <f t="shared" si="91"/>
        <v>3.281675187737159</v>
      </c>
      <c r="AV682" s="1">
        <f t="shared" si="92"/>
        <v>2.5295122130492027</v>
      </c>
      <c r="AW682" s="1">
        <f t="shared" si="93"/>
        <v>1.7773492383612464</v>
      </c>
    </row>
    <row r="683" spans="1:49" x14ac:dyDescent="0.2">
      <c r="A683">
        <v>681</v>
      </c>
      <c r="B683" t="s">
        <v>18399</v>
      </c>
      <c r="C683" t="s">
        <v>18398</v>
      </c>
      <c r="F683" t="s">
        <v>18397</v>
      </c>
      <c r="G683" t="s">
        <v>19</v>
      </c>
      <c r="H683" t="s">
        <v>18</v>
      </c>
      <c r="I683" t="s">
        <v>9635</v>
      </c>
      <c r="J683">
        <v>60003970</v>
      </c>
      <c r="K683" t="s">
        <v>2057</v>
      </c>
      <c r="L683" t="s">
        <v>840</v>
      </c>
      <c r="M683" t="s">
        <v>200</v>
      </c>
      <c r="N683">
        <v>4</v>
      </c>
      <c r="O683" t="s">
        <v>18396</v>
      </c>
      <c r="P683" t="s">
        <v>18395</v>
      </c>
      <c r="Q683" t="s">
        <v>2054</v>
      </c>
      <c r="R683" s="7">
        <v>39539</v>
      </c>
      <c r="S683" s="8">
        <f t="shared" si="88"/>
        <v>2008</v>
      </c>
      <c r="T683" s="8">
        <v>2008</v>
      </c>
      <c r="U683" s="8">
        <f t="shared" si="89"/>
        <v>14</v>
      </c>
      <c r="V683" s="7">
        <v>39539</v>
      </c>
      <c r="W683" t="s">
        <v>181</v>
      </c>
      <c r="X683" s="2">
        <v>0.28599999999999998</v>
      </c>
      <c r="Y683" s="6">
        <f t="shared" si="86"/>
        <v>7.6346066575905605E-3</v>
      </c>
      <c r="AA683">
        <v>9205071</v>
      </c>
      <c r="AB683">
        <v>28139</v>
      </c>
      <c r="AC683">
        <v>15693937</v>
      </c>
      <c r="AD683" t="s">
        <v>8</v>
      </c>
      <c r="AE683">
        <v>22</v>
      </c>
      <c r="AF683">
        <v>4</v>
      </c>
      <c r="AH683" t="s">
        <v>18394</v>
      </c>
      <c r="AI683" t="s">
        <v>18393</v>
      </c>
      <c r="AK683" t="s">
        <v>18392</v>
      </c>
      <c r="AL683">
        <v>4</v>
      </c>
      <c r="AM683" s="5">
        <f t="shared" si="90"/>
        <v>0.2857142857142857</v>
      </c>
      <c r="AN683" s="4">
        <f t="shared" si="87"/>
        <v>4.3273651755287499E-4</v>
      </c>
      <c r="AO683" s="3"/>
      <c r="AP683">
        <v>0</v>
      </c>
      <c r="AR683" t="s">
        <v>9631</v>
      </c>
      <c r="AS683" t="s">
        <v>18391</v>
      </c>
      <c r="AT683" s="2" t="s">
        <v>0</v>
      </c>
      <c r="AU683" s="1">
        <f t="shared" si="91"/>
        <v>0.5474045615579255</v>
      </c>
      <c r="AV683" s="1">
        <f t="shared" si="92"/>
        <v>0.40336715875717177</v>
      </c>
      <c r="AW683" s="1">
        <f t="shared" si="93"/>
        <v>0.25932975595641805</v>
      </c>
    </row>
    <row r="684" spans="1:49" x14ac:dyDescent="0.2">
      <c r="A684">
        <v>682</v>
      </c>
      <c r="B684" t="s">
        <v>18390</v>
      </c>
      <c r="C684" t="s">
        <v>18389</v>
      </c>
      <c r="F684" t="s">
        <v>18388</v>
      </c>
      <c r="G684" t="s">
        <v>19</v>
      </c>
      <c r="H684" t="s">
        <v>18</v>
      </c>
      <c r="I684" t="s">
        <v>18387</v>
      </c>
      <c r="J684" t="s">
        <v>18386</v>
      </c>
      <c r="K684" t="s">
        <v>18385</v>
      </c>
      <c r="L684" t="s">
        <v>18384</v>
      </c>
      <c r="M684" t="s">
        <v>212</v>
      </c>
      <c r="N684">
        <v>4</v>
      </c>
      <c r="O684" t="s">
        <v>18383</v>
      </c>
      <c r="P684" t="s">
        <v>18382</v>
      </c>
      <c r="Q684" t="s">
        <v>18381</v>
      </c>
      <c r="R684" s="7">
        <v>39539</v>
      </c>
      <c r="S684" s="8">
        <f t="shared" si="88"/>
        <v>2008</v>
      </c>
      <c r="T684" s="8">
        <v>2008</v>
      </c>
      <c r="U684" s="8">
        <f t="shared" si="89"/>
        <v>14</v>
      </c>
      <c r="V684" s="7">
        <v>39539</v>
      </c>
      <c r="W684" t="s">
        <v>181</v>
      </c>
      <c r="X684" s="2">
        <v>0.28599999999999998</v>
      </c>
      <c r="Y684" s="6">
        <f t="shared" si="86"/>
        <v>7.6346066575905605E-3</v>
      </c>
      <c r="AA684">
        <v>9205071</v>
      </c>
      <c r="AB684">
        <v>28139</v>
      </c>
      <c r="AC684">
        <v>15693937</v>
      </c>
      <c r="AD684" t="s">
        <v>8</v>
      </c>
      <c r="AE684">
        <v>22</v>
      </c>
      <c r="AF684" s="9">
        <v>44447</v>
      </c>
      <c r="AH684" t="s">
        <v>18380</v>
      </c>
      <c r="AI684" t="s">
        <v>18379</v>
      </c>
      <c r="AK684" t="s">
        <v>18378</v>
      </c>
      <c r="AL684">
        <v>23</v>
      </c>
      <c r="AM684" s="5">
        <f t="shared" si="90"/>
        <v>1.6428571428571428</v>
      </c>
      <c r="AN684" s="4">
        <f t="shared" si="87"/>
        <v>2.4882349759290309E-3</v>
      </c>
      <c r="AO684" s="3"/>
      <c r="AP684">
        <v>0</v>
      </c>
      <c r="AR684" t="s">
        <v>64</v>
      </c>
      <c r="AT684" s="2" t="s">
        <v>0</v>
      </c>
      <c r="AU684" s="1">
        <f t="shared" si="91"/>
        <v>0.60906951530921016</v>
      </c>
      <c r="AV684" s="1">
        <f t="shared" si="92"/>
        <v>0.50614208167597963</v>
      </c>
      <c r="AW684" s="1">
        <f t="shared" si="93"/>
        <v>0.40321464804274898</v>
      </c>
    </row>
    <row r="685" spans="1:49" x14ac:dyDescent="0.2">
      <c r="A685">
        <v>683</v>
      </c>
      <c r="B685" t="s">
        <v>18377</v>
      </c>
      <c r="C685" t="s">
        <v>18376</v>
      </c>
      <c r="F685" t="s">
        <v>18375</v>
      </c>
      <c r="G685" t="s">
        <v>19</v>
      </c>
      <c r="H685" t="s">
        <v>18</v>
      </c>
      <c r="I685" t="s">
        <v>3413</v>
      </c>
      <c r="J685">
        <v>60012835</v>
      </c>
      <c r="K685" t="s">
        <v>1296</v>
      </c>
      <c r="L685" t="s">
        <v>186</v>
      </c>
      <c r="M685" t="s">
        <v>185</v>
      </c>
      <c r="N685">
        <v>1</v>
      </c>
      <c r="O685" t="s">
        <v>3412</v>
      </c>
      <c r="P685">
        <v>24081049400</v>
      </c>
      <c r="Q685">
        <v>60012835</v>
      </c>
      <c r="R685" s="7">
        <v>39539</v>
      </c>
      <c r="S685" s="8">
        <f t="shared" si="88"/>
        <v>2008</v>
      </c>
      <c r="T685" s="8">
        <v>2008</v>
      </c>
      <c r="U685" s="8">
        <f t="shared" si="89"/>
        <v>14</v>
      </c>
      <c r="V685" s="7">
        <v>39539</v>
      </c>
      <c r="W685" t="s">
        <v>181</v>
      </c>
      <c r="X685" s="2">
        <v>0.28599999999999998</v>
      </c>
      <c r="Y685" s="6">
        <f t="shared" si="86"/>
        <v>7.6346066575905605E-3</v>
      </c>
      <c r="AA685">
        <v>9205071</v>
      </c>
      <c r="AB685">
        <v>28139</v>
      </c>
      <c r="AC685">
        <v>15693937</v>
      </c>
      <c r="AD685" t="s">
        <v>8</v>
      </c>
      <c r="AE685">
        <v>22</v>
      </c>
      <c r="AF685" s="9">
        <v>44257</v>
      </c>
      <c r="AH685" t="s">
        <v>18374</v>
      </c>
      <c r="AI685" t="s">
        <v>18373</v>
      </c>
      <c r="AK685" t="s">
        <v>18372</v>
      </c>
      <c r="AL685">
        <v>15</v>
      </c>
      <c r="AM685" s="5">
        <f t="shared" si="90"/>
        <v>1.0714285714285714</v>
      </c>
      <c r="AN685" s="4">
        <f t="shared" si="87"/>
        <v>1.6227619408232812E-3</v>
      </c>
      <c r="AO685" s="3"/>
      <c r="AP685">
        <v>0</v>
      </c>
      <c r="AR685" t="s">
        <v>64</v>
      </c>
      <c r="AT685" s="2" t="s">
        <v>0</v>
      </c>
      <c r="AU685" s="1">
        <f t="shared" si="91"/>
        <v>0.58310532425603767</v>
      </c>
      <c r="AV685" s="1">
        <f t="shared" si="92"/>
        <v>0.46286842992069205</v>
      </c>
      <c r="AW685" s="1">
        <f t="shared" si="93"/>
        <v>0.34263153558534648</v>
      </c>
    </row>
    <row r="686" spans="1:49" x14ac:dyDescent="0.2">
      <c r="A686">
        <v>684</v>
      </c>
      <c r="B686" t="s">
        <v>18371</v>
      </c>
      <c r="C686" t="s">
        <v>18370</v>
      </c>
      <c r="F686" t="s">
        <v>18369</v>
      </c>
      <c r="G686" t="s">
        <v>19</v>
      </c>
      <c r="H686" t="s">
        <v>18</v>
      </c>
      <c r="I686" t="s">
        <v>18368</v>
      </c>
      <c r="N686">
        <v>1</v>
      </c>
      <c r="O686" t="s">
        <v>18367</v>
      </c>
      <c r="P686">
        <v>6603111605</v>
      </c>
      <c r="R686" s="7">
        <v>39539</v>
      </c>
      <c r="S686" s="8">
        <f t="shared" si="88"/>
        <v>2008</v>
      </c>
      <c r="T686" s="8">
        <v>2008</v>
      </c>
      <c r="U686" s="8">
        <f t="shared" si="89"/>
        <v>14</v>
      </c>
      <c r="V686" s="7">
        <v>39539</v>
      </c>
      <c r="W686" t="s">
        <v>2080</v>
      </c>
      <c r="X686" s="2">
        <v>1.6519999999999999</v>
      </c>
      <c r="Y686" s="6">
        <f t="shared" si="86"/>
        <v>4.409919649769093E-2</v>
      </c>
      <c r="AA686" t="s">
        <v>2079</v>
      </c>
      <c r="AB686">
        <v>17337</v>
      </c>
      <c r="AD686" t="s">
        <v>8</v>
      </c>
      <c r="AE686">
        <v>56</v>
      </c>
      <c r="AF686">
        <v>4</v>
      </c>
      <c r="AH686" t="s">
        <v>18366</v>
      </c>
      <c r="AI686" t="s">
        <v>18365</v>
      </c>
      <c r="AJ686" t="s">
        <v>18364</v>
      </c>
      <c r="AK686" t="s">
        <v>18363</v>
      </c>
      <c r="AL686">
        <v>1</v>
      </c>
      <c r="AM686" s="5">
        <f t="shared" si="90"/>
        <v>7.1428571428571425E-2</v>
      </c>
      <c r="AN686" s="4">
        <f t="shared" si="87"/>
        <v>1.0818412938821875E-4</v>
      </c>
      <c r="AO686" s="3"/>
      <c r="AP686">
        <v>0</v>
      </c>
      <c r="AR686" t="s">
        <v>64</v>
      </c>
      <c r="AT686" s="2" t="s">
        <v>0</v>
      </c>
      <c r="AU686" s="1">
        <f t="shared" si="91"/>
        <v>3.0901892787200116</v>
      </c>
      <c r="AV686" s="1">
        <f t="shared" si="92"/>
        <v>2.2103690313539577</v>
      </c>
      <c r="AW686" s="1">
        <f t="shared" si="93"/>
        <v>1.3305487839879031</v>
      </c>
    </row>
    <row r="687" spans="1:49" x14ac:dyDescent="0.2">
      <c r="A687">
        <v>685</v>
      </c>
      <c r="B687" t="s">
        <v>18362</v>
      </c>
      <c r="C687" t="s">
        <v>18361</v>
      </c>
      <c r="F687" t="s">
        <v>18360</v>
      </c>
      <c r="G687" t="s">
        <v>19</v>
      </c>
      <c r="H687" t="s">
        <v>18</v>
      </c>
      <c r="I687" t="s">
        <v>18359</v>
      </c>
      <c r="J687">
        <v>60027550</v>
      </c>
      <c r="K687" t="s">
        <v>37</v>
      </c>
      <c r="L687" t="s">
        <v>36</v>
      </c>
      <c r="M687" t="s">
        <v>35</v>
      </c>
      <c r="N687">
        <v>2</v>
      </c>
      <c r="O687" t="s">
        <v>18358</v>
      </c>
      <c r="P687" t="s">
        <v>18357</v>
      </c>
      <c r="Q687" t="s">
        <v>32</v>
      </c>
      <c r="R687" s="7">
        <v>39539</v>
      </c>
      <c r="S687" s="8">
        <f t="shared" si="88"/>
        <v>2008</v>
      </c>
      <c r="T687" s="8">
        <v>2008</v>
      </c>
      <c r="U687" s="8">
        <f t="shared" si="89"/>
        <v>14</v>
      </c>
      <c r="V687" s="7">
        <v>39539</v>
      </c>
      <c r="W687" t="s">
        <v>2080</v>
      </c>
      <c r="X687" s="2">
        <v>1.6519999999999999</v>
      </c>
      <c r="Y687" s="6">
        <f t="shared" si="86"/>
        <v>4.409919649769093E-2</v>
      </c>
      <c r="AA687" t="s">
        <v>2079</v>
      </c>
      <c r="AB687">
        <v>17337</v>
      </c>
      <c r="AD687" t="s">
        <v>8</v>
      </c>
      <c r="AE687">
        <v>56</v>
      </c>
      <c r="AF687">
        <v>4</v>
      </c>
      <c r="AH687" t="s">
        <v>18356</v>
      </c>
      <c r="AI687" t="s">
        <v>18355</v>
      </c>
      <c r="AJ687" t="s">
        <v>18354</v>
      </c>
      <c r="AK687" t="s">
        <v>18353</v>
      </c>
      <c r="AL687">
        <v>28</v>
      </c>
      <c r="AM687" s="5">
        <f t="shared" si="90"/>
        <v>2</v>
      </c>
      <c r="AN687" s="4">
        <f t="shared" si="87"/>
        <v>3.0291556228701248E-3</v>
      </c>
      <c r="AO687" s="3"/>
      <c r="AP687">
        <v>0</v>
      </c>
      <c r="AR687" t="s">
        <v>64</v>
      </c>
      <c r="AT687" s="2" t="s">
        <v>0</v>
      </c>
      <c r="AU687" s="1">
        <f t="shared" si="91"/>
        <v>3.1778184235244686</v>
      </c>
      <c r="AV687" s="1">
        <f t="shared" si="92"/>
        <v>2.3564176060280526</v>
      </c>
      <c r="AW687" s="1">
        <f t="shared" si="93"/>
        <v>1.5350167885316366</v>
      </c>
    </row>
    <row r="688" spans="1:49" x14ac:dyDescent="0.2">
      <c r="A688">
        <v>686</v>
      </c>
      <c r="B688" t="s">
        <v>18352</v>
      </c>
      <c r="C688" t="s">
        <v>18351</v>
      </c>
      <c r="F688" t="s">
        <v>18350</v>
      </c>
      <c r="G688" t="s">
        <v>19</v>
      </c>
      <c r="H688" t="s">
        <v>18</v>
      </c>
      <c r="I688" t="s">
        <v>18349</v>
      </c>
      <c r="J688" t="s">
        <v>18348</v>
      </c>
      <c r="K688" t="s">
        <v>18347</v>
      </c>
      <c r="L688" t="s">
        <v>18346</v>
      </c>
      <c r="M688" t="s">
        <v>18345</v>
      </c>
      <c r="N688">
        <v>2</v>
      </c>
      <c r="O688" t="s">
        <v>18344</v>
      </c>
      <c r="P688" t="s">
        <v>18343</v>
      </c>
      <c r="Q688" t="s">
        <v>18342</v>
      </c>
      <c r="R688" s="7">
        <v>39539</v>
      </c>
      <c r="S688" s="8">
        <f t="shared" si="88"/>
        <v>2008</v>
      </c>
      <c r="T688" s="8">
        <v>2008</v>
      </c>
      <c r="U688" s="8">
        <f t="shared" si="89"/>
        <v>14</v>
      </c>
      <c r="V688" s="7">
        <v>39539</v>
      </c>
      <c r="W688" t="s">
        <v>181</v>
      </c>
      <c r="X688" s="2">
        <v>0.28599999999999998</v>
      </c>
      <c r="Y688" s="6">
        <f t="shared" si="86"/>
        <v>7.6346066575905605E-3</v>
      </c>
      <c r="AA688">
        <v>9205071</v>
      </c>
      <c r="AB688">
        <v>28139</v>
      </c>
      <c r="AC688">
        <v>15693937</v>
      </c>
      <c r="AD688" t="s">
        <v>8</v>
      </c>
      <c r="AE688">
        <v>22</v>
      </c>
      <c r="AF688">
        <v>4</v>
      </c>
      <c r="AH688" t="s">
        <v>18341</v>
      </c>
      <c r="AI688" t="s">
        <v>18340</v>
      </c>
      <c r="AK688" t="s">
        <v>18339</v>
      </c>
      <c r="AL688">
        <v>37</v>
      </c>
      <c r="AM688" s="5">
        <f t="shared" si="90"/>
        <v>2.6428571428571428</v>
      </c>
      <c r="AN688" s="4">
        <f t="shared" si="87"/>
        <v>4.0028127873640938E-3</v>
      </c>
      <c r="AO688" s="3"/>
      <c r="AP688">
        <v>0</v>
      </c>
      <c r="AR688" t="s">
        <v>64</v>
      </c>
      <c r="AT688" s="2" t="s">
        <v>0</v>
      </c>
      <c r="AU688" s="1">
        <f t="shared" si="91"/>
        <v>0.65450684965226202</v>
      </c>
      <c r="AV688" s="1">
        <f t="shared" si="92"/>
        <v>0.58187097224773277</v>
      </c>
      <c r="AW688" s="1">
        <f t="shared" si="93"/>
        <v>0.50923509484320328</v>
      </c>
    </row>
    <row r="689" spans="1:49" x14ac:dyDescent="0.2">
      <c r="A689">
        <v>687</v>
      </c>
      <c r="B689" t="s">
        <v>18338</v>
      </c>
      <c r="C689" t="s">
        <v>18337</v>
      </c>
      <c r="F689" t="s">
        <v>18336</v>
      </c>
      <c r="G689" t="s">
        <v>19</v>
      </c>
      <c r="H689" t="s">
        <v>18</v>
      </c>
      <c r="I689" t="s">
        <v>18335</v>
      </c>
      <c r="J689" t="s">
        <v>18334</v>
      </c>
      <c r="K689" t="s">
        <v>18333</v>
      </c>
      <c r="L689" t="s">
        <v>18332</v>
      </c>
      <c r="M689" t="s">
        <v>18331</v>
      </c>
      <c r="N689">
        <v>4</v>
      </c>
      <c r="O689" t="s">
        <v>18330</v>
      </c>
      <c r="P689" t="s">
        <v>18329</v>
      </c>
      <c r="Q689" t="s">
        <v>18328</v>
      </c>
      <c r="R689" s="7">
        <v>39539</v>
      </c>
      <c r="S689" s="8">
        <f t="shared" si="88"/>
        <v>2008</v>
      </c>
      <c r="T689" s="8">
        <v>2008</v>
      </c>
      <c r="U689" s="8">
        <f t="shared" si="89"/>
        <v>14</v>
      </c>
      <c r="V689" s="7">
        <v>39539</v>
      </c>
      <c r="W689" t="s">
        <v>2080</v>
      </c>
      <c r="X689" s="2">
        <v>1.6519999999999999</v>
      </c>
      <c r="Y689" s="6">
        <f t="shared" si="86"/>
        <v>4.409919649769093E-2</v>
      </c>
      <c r="AA689" t="s">
        <v>2079</v>
      </c>
      <c r="AB689">
        <v>17337</v>
      </c>
      <c r="AD689" t="s">
        <v>8</v>
      </c>
      <c r="AE689">
        <v>56</v>
      </c>
      <c r="AF689">
        <v>4</v>
      </c>
      <c r="AH689" t="s">
        <v>18327</v>
      </c>
      <c r="AI689" t="s">
        <v>18326</v>
      </c>
      <c r="AJ689" t="s">
        <v>18325</v>
      </c>
      <c r="AK689" t="s">
        <v>18324</v>
      </c>
      <c r="AL689">
        <v>48</v>
      </c>
      <c r="AM689" s="5">
        <f t="shared" si="90"/>
        <v>3.4285714285714284</v>
      </c>
      <c r="AN689" s="4">
        <f t="shared" si="87"/>
        <v>5.1928382106344994E-3</v>
      </c>
      <c r="AO689" s="3"/>
      <c r="AP689">
        <v>0</v>
      </c>
      <c r="AQ689" t="s">
        <v>9951</v>
      </c>
      <c r="AR689" t="s">
        <v>64</v>
      </c>
      <c r="AS689" t="s">
        <v>9949</v>
      </c>
      <c r="AT689" s="2" t="s">
        <v>0</v>
      </c>
      <c r="AU689" s="1">
        <f t="shared" si="91"/>
        <v>3.2427289011574003</v>
      </c>
      <c r="AV689" s="1">
        <f t="shared" si="92"/>
        <v>2.4646017354162715</v>
      </c>
      <c r="AW689" s="1">
        <f t="shared" si="93"/>
        <v>1.6864745696751429</v>
      </c>
    </row>
    <row r="690" spans="1:49" x14ac:dyDescent="0.2">
      <c r="A690">
        <v>688</v>
      </c>
      <c r="B690" t="s">
        <v>18323</v>
      </c>
      <c r="C690" t="s">
        <v>18322</v>
      </c>
      <c r="D690" t="s">
        <v>18321</v>
      </c>
      <c r="F690" t="s">
        <v>18320</v>
      </c>
      <c r="G690" t="s">
        <v>19</v>
      </c>
      <c r="H690" t="s">
        <v>18</v>
      </c>
      <c r="I690" t="s">
        <v>18319</v>
      </c>
      <c r="J690">
        <v>60021032</v>
      </c>
      <c r="K690" t="s">
        <v>2314</v>
      </c>
      <c r="L690" t="s">
        <v>9353</v>
      </c>
      <c r="M690" t="s">
        <v>35</v>
      </c>
      <c r="N690">
        <v>2</v>
      </c>
      <c r="O690" t="s">
        <v>18318</v>
      </c>
      <c r="P690" t="s">
        <v>18317</v>
      </c>
      <c r="Q690" t="s">
        <v>10311</v>
      </c>
      <c r="R690" s="7">
        <v>39539</v>
      </c>
      <c r="S690" s="8">
        <f t="shared" si="88"/>
        <v>2008</v>
      </c>
      <c r="T690" s="8">
        <v>2008</v>
      </c>
      <c r="U690" s="8">
        <f t="shared" si="89"/>
        <v>14</v>
      </c>
      <c r="V690" s="7">
        <v>39539</v>
      </c>
      <c r="W690" t="s">
        <v>3099</v>
      </c>
      <c r="X690" s="2">
        <v>0.49399999999999999</v>
      </c>
      <c r="Y690" s="6">
        <f t="shared" si="86"/>
        <v>1.3187047863110968E-2</v>
      </c>
      <c r="AA690">
        <v>9601317</v>
      </c>
      <c r="AB690">
        <v>20983</v>
      </c>
      <c r="AC690">
        <v>13616439</v>
      </c>
      <c r="AD690" t="s">
        <v>8</v>
      </c>
      <c r="AE690">
        <v>18</v>
      </c>
      <c r="AF690">
        <v>4</v>
      </c>
      <c r="AG690">
        <v>45020</v>
      </c>
      <c r="AI690" t="s">
        <v>18316</v>
      </c>
      <c r="AK690" t="s">
        <v>18315</v>
      </c>
      <c r="AL690">
        <v>1</v>
      </c>
      <c r="AM690" s="5">
        <f t="shared" si="90"/>
        <v>7.1428571428571425E-2</v>
      </c>
      <c r="AN690" s="4">
        <f t="shared" si="87"/>
        <v>1.0818412938821875E-4</v>
      </c>
      <c r="AO690" s="3"/>
      <c r="AP690">
        <v>0</v>
      </c>
      <c r="AR690" t="s">
        <v>64</v>
      </c>
      <c r="AT690" s="2" t="s">
        <v>0</v>
      </c>
      <c r="AU690" s="1">
        <f t="shared" si="91"/>
        <v>0.92633887429941431</v>
      </c>
      <c r="AV690" s="1">
        <f t="shared" si="92"/>
        <v>0.66476159962495929</v>
      </c>
      <c r="AW690" s="1">
        <f t="shared" si="93"/>
        <v>0.40318432495050438</v>
      </c>
    </row>
    <row r="691" spans="1:49" x14ac:dyDescent="0.2">
      <c r="A691">
        <v>689</v>
      </c>
      <c r="B691" t="s">
        <v>18314</v>
      </c>
      <c r="C691" t="s">
        <v>18313</v>
      </c>
      <c r="F691" t="s">
        <v>18312</v>
      </c>
      <c r="G691" t="s">
        <v>19</v>
      </c>
      <c r="H691" t="s">
        <v>18</v>
      </c>
      <c r="I691" t="s">
        <v>3272</v>
      </c>
      <c r="J691" t="s">
        <v>18311</v>
      </c>
      <c r="K691" t="s">
        <v>18310</v>
      </c>
      <c r="L691" t="s">
        <v>4614</v>
      </c>
      <c r="M691" t="s">
        <v>212</v>
      </c>
      <c r="N691">
        <v>4</v>
      </c>
      <c r="O691" t="s">
        <v>18309</v>
      </c>
      <c r="P691" t="s">
        <v>18308</v>
      </c>
      <c r="Q691" t="s">
        <v>18307</v>
      </c>
      <c r="R691" s="7">
        <v>39539</v>
      </c>
      <c r="S691" s="8">
        <f t="shared" si="88"/>
        <v>2008</v>
      </c>
      <c r="T691" s="8">
        <v>2008</v>
      </c>
      <c r="U691" s="8">
        <f t="shared" si="89"/>
        <v>14</v>
      </c>
      <c r="V691" s="7">
        <v>39539</v>
      </c>
      <c r="W691" t="s">
        <v>181</v>
      </c>
      <c r="X691" s="2">
        <v>0.28599999999999998</v>
      </c>
      <c r="Y691" s="6">
        <f t="shared" si="86"/>
        <v>7.6346066575905605E-3</v>
      </c>
      <c r="AA691">
        <v>9205071</v>
      </c>
      <c r="AB691">
        <v>28139</v>
      </c>
      <c r="AC691">
        <v>15693937</v>
      </c>
      <c r="AD691" t="s">
        <v>8</v>
      </c>
      <c r="AE691">
        <v>22</v>
      </c>
      <c r="AF691" s="9">
        <v>44447</v>
      </c>
      <c r="AH691" t="s">
        <v>18306</v>
      </c>
      <c r="AI691" t="s">
        <v>18305</v>
      </c>
      <c r="AK691" t="s">
        <v>18304</v>
      </c>
      <c r="AL691">
        <v>2</v>
      </c>
      <c r="AM691" s="5">
        <f t="shared" si="90"/>
        <v>0.14285714285714285</v>
      </c>
      <c r="AN691" s="4">
        <f t="shared" si="87"/>
        <v>2.1636825877643749E-4</v>
      </c>
      <c r="AO691" s="3"/>
      <c r="AP691">
        <v>0</v>
      </c>
      <c r="AR691" t="s">
        <v>64</v>
      </c>
      <c r="AT691" s="2" t="s">
        <v>0</v>
      </c>
      <c r="AU691" s="1">
        <f t="shared" si="91"/>
        <v>0.54091351379463237</v>
      </c>
      <c r="AV691" s="1">
        <f t="shared" si="92"/>
        <v>0.39254874581834992</v>
      </c>
      <c r="AW691" s="1">
        <f t="shared" si="93"/>
        <v>0.24418397784206747</v>
      </c>
    </row>
    <row r="692" spans="1:49" x14ac:dyDescent="0.2">
      <c r="A692">
        <v>690</v>
      </c>
      <c r="B692" t="s">
        <v>18303</v>
      </c>
      <c r="C692" t="s">
        <v>18302</v>
      </c>
      <c r="F692" t="s">
        <v>18301</v>
      </c>
      <c r="G692" t="s">
        <v>19</v>
      </c>
      <c r="H692" t="s">
        <v>18</v>
      </c>
      <c r="I692" t="s">
        <v>18300</v>
      </c>
      <c r="J692">
        <v>60005510</v>
      </c>
      <c r="K692" t="s">
        <v>3989</v>
      </c>
      <c r="L692" t="s">
        <v>315</v>
      </c>
      <c r="M692" t="s">
        <v>314</v>
      </c>
      <c r="N692">
        <v>2</v>
      </c>
      <c r="O692" t="s">
        <v>18299</v>
      </c>
      <c r="P692" t="s">
        <v>18298</v>
      </c>
      <c r="Q692" t="s">
        <v>3986</v>
      </c>
      <c r="R692" s="7">
        <v>39539</v>
      </c>
      <c r="S692" s="8">
        <f t="shared" si="88"/>
        <v>2008</v>
      </c>
      <c r="T692" s="8">
        <v>2008</v>
      </c>
      <c r="U692" s="8">
        <f t="shared" si="89"/>
        <v>14</v>
      </c>
      <c r="V692" s="7">
        <v>39539</v>
      </c>
      <c r="W692" t="s">
        <v>2080</v>
      </c>
      <c r="X692" s="2">
        <v>1.6519999999999999</v>
      </c>
      <c r="Y692" s="6">
        <f t="shared" si="86"/>
        <v>4.409919649769093E-2</v>
      </c>
      <c r="AA692" t="s">
        <v>2079</v>
      </c>
      <c r="AB692">
        <v>17337</v>
      </c>
      <c r="AD692" t="s">
        <v>8</v>
      </c>
      <c r="AE692">
        <v>56</v>
      </c>
      <c r="AF692">
        <v>4</v>
      </c>
      <c r="AH692" t="s">
        <v>18297</v>
      </c>
      <c r="AI692" t="s">
        <v>18296</v>
      </c>
      <c r="AJ692" t="s">
        <v>18295</v>
      </c>
      <c r="AK692" t="s">
        <v>18294</v>
      </c>
      <c r="AL692">
        <v>10</v>
      </c>
      <c r="AM692" s="5">
        <f t="shared" si="90"/>
        <v>0.7142857142857143</v>
      </c>
      <c r="AN692" s="4">
        <f t="shared" si="87"/>
        <v>1.0818412938821875E-3</v>
      </c>
      <c r="AO692" s="3"/>
      <c r="AP692">
        <v>0</v>
      </c>
      <c r="AQ692" t="s">
        <v>11401</v>
      </c>
      <c r="AR692" t="s">
        <v>18170</v>
      </c>
      <c r="AS692" t="s">
        <v>11399</v>
      </c>
      <c r="AT692" s="2" t="s">
        <v>0</v>
      </c>
      <c r="AU692" s="1">
        <f t="shared" si="91"/>
        <v>3.1193989936548308</v>
      </c>
      <c r="AV692" s="1">
        <f t="shared" si="92"/>
        <v>2.259051889578656</v>
      </c>
      <c r="AW692" s="1">
        <f t="shared" si="93"/>
        <v>1.3987047855024808</v>
      </c>
    </row>
    <row r="693" spans="1:49" x14ac:dyDescent="0.2">
      <c r="A693">
        <v>691</v>
      </c>
      <c r="B693" t="s">
        <v>18293</v>
      </c>
      <c r="C693" t="s">
        <v>18292</v>
      </c>
      <c r="F693" t="s">
        <v>18291</v>
      </c>
      <c r="G693" t="s">
        <v>19</v>
      </c>
      <c r="H693" t="s">
        <v>18</v>
      </c>
      <c r="I693" t="s">
        <v>18290</v>
      </c>
      <c r="J693">
        <v>60032053</v>
      </c>
      <c r="K693" t="s">
        <v>187</v>
      </c>
      <c r="L693" t="s">
        <v>186</v>
      </c>
      <c r="M693" t="s">
        <v>185</v>
      </c>
      <c r="N693">
        <v>2</v>
      </c>
      <c r="O693" t="s">
        <v>18289</v>
      </c>
      <c r="P693" t="s">
        <v>18288</v>
      </c>
      <c r="Q693" t="s">
        <v>1851</v>
      </c>
      <c r="R693" s="7">
        <v>39539</v>
      </c>
      <c r="S693" s="8">
        <f t="shared" si="88"/>
        <v>2008</v>
      </c>
      <c r="T693" s="8">
        <v>2008</v>
      </c>
      <c r="U693" s="8">
        <f t="shared" si="89"/>
        <v>14</v>
      </c>
      <c r="V693" s="7">
        <v>39539</v>
      </c>
      <c r="W693" t="s">
        <v>181</v>
      </c>
      <c r="X693" s="2">
        <v>0.28599999999999998</v>
      </c>
      <c r="Y693" s="6">
        <f t="shared" si="86"/>
        <v>7.6346066575905605E-3</v>
      </c>
      <c r="AA693">
        <v>9205071</v>
      </c>
      <c r="AB693">
        <v>28139</v>
      </c>
      <c r="AC693">
        <v>15693937</v>
      </c>
      <c r="AD693" t="s">
        <v>8</v>
      </c>
      <c r="AE693">
        <v>22</v>
      </c>
      <c r="AF693" s="9">
        <v>44257</v>
      </c>
      <c r="AH693" t="s">
        <v>18287</v>
      </c>
      <c r="AI693" t="s">
        <v>18286</v>
      </c>
      <c r="AK693" t="s">
        <v>18285</v>
      </c>
      <c r="AL693">
        <v>6</v>
      </c>
      <c r="AM693" s="5">
        <f t="shared" si="90"/>
        <v>0.42857142857142855</v>
      </c>
      <c r="AN693" s="4">
        <f t="shared" si="87"/>
        <v>6.4910477632931242E-4</v>
      </c>
      <c r="AO693" s="3"/>
      <c r="AP693">
        <v>0</v>
      </c>
      <c r="AR693" t="s">
        <v>18284</v>
      </c>
      <c r="AT693" s="2" t="s">
        <v>0</v>
      </c>
      <c r="AU693" s="1">
        <f t="shared" si="91"/>
        <v>0.55389560932121862</v>
      </c>
      <c r="AV693" s="1">
        <f t="shared" si="92"/>
        <v>0.41418557169599368</v>
      </c>
      <c r="AW693" s="1">
        <f t="shared" si="93"/>
        <v>0.27447553407076869</v>
      </c>
    </row>
    <row r="694" spans="1:49" x14ac:dyDescent="0.2">
      <c r="A694">
        <v>692</v>
      </c>
      <c r="B694" t="s">
        <v>18283</v>
      </c>
      <c r="C694" t="s">
        <v>18282</v>
      </c>
      <c r="F694" t="s">
        <v>18281</v>
      </c>
      <c r="G694" t="s">
        <v>19</v>
      </c>
      <c r="H694" t="s">
        <v>18</v>
      </c>
      <c r="I694" t="s">
        <v>15865</v>
      </c>
      <c r="J694">
        <v>60002947</v>
      </c>
      <c r="K694" t="s">
        <v>5492</v>
      </c>
      <c r="L694" t="s">
        <v>5491</v>
      </c>
      <c r="M694" t="s">
        <v>5490</v>
      </c>
      <c r="N694">
        <v>5</v>
      </c>
      <c r="O694" t="s">
        <v>18280</v>
      </c>
      <c r="P694" t="s">
        <v>18279</v>
      </c>
      <c r="Q694" t="s">
        <v>18278</v>
      </c>
      <c r="R694" s="7">
        <v>39539</v>
      </c>
      <c r="S694" s="8">
        <f t="shared" si="88"/>
        <v>2008</v>
      </c>
      <c r="T694" s="8">
        <v>2008</v>
      </c>
      <c r="U694" s="8">
        <f t="shared" si="89"/>
        <v>14</v>
      </c>
      <c r="V694" s="7">
        <v>39539</v>
      </c>
      <c r="W694" t="s">
        <v>181</v>
      </c>
      <c r="X694" s="2">
        <v>0.28599999999999998</v>
      </c>
      <c r="Y694" s="6">
        <f t="shared" si="86"/>
        <v>7.6346066575905605E-3</v>
      </c>
      <c r="AA694">
        <v>9205071</v>
      </c>
      <c r="AB694">
        <v>28139</v>
      </c>
      <c r="AC694">
        <v>15693937</v>
      </c>
      <c r="AD694" t="s">
        <v>8</v>
      </c>
      <c r="AE694">
        <v>22</v>
      </c>
      <c r="AF694" s="9">
        <v>44257</v>
      </c>
      <c r="AH694" t="s">
        <v>18277</v>
      </c>
      <c r="AI694" t="s">
        <v>18276</v>
      </c>
      <c r="AK694" t="s">
        <v>18275</v>
      </c>
      <c r="AL694">
        <v>9</v>
      </c>
      <c r="AM694" s="5">
        <f t="shared" si="90"/>
        <v>0.6428571428571429</v>
      </c>
      <c r="AN694" s="4">
        <f t="shared" si="87"/>
        <v>9.7365716449396885E-4</v>
      </c>
      <c r="AO694" s="3"/>
      <c r="AP694">
        <v>0</v>
      </c>
      <c r="AQ694" t="s">
        <v>18274</v>
      </c>
      <c r="AR694" t="s">
        <v>64</v>
      </c>
      <c r="AS694" t="s">
        <v>18273</v>
      </c>
      <c r="AT694" s="2" t="s">
        <v>0</v>
      </c>
      <c r="AU694" s="1">
        <f t="shared" si="91"/>
        <v>0.5636321809661583</v>
      </c>
      <c r="AV694" s="1">
        <f t="shared" si="92"/>
        <v>0.43041319110422643</v>
      </c>
      <c r="AW694" s="1">
        <f t="shared" si="93"/>
        <v>0.29719420124229462</v>
      </c>
    </row>
    <row r="695" spans="1:49" x14ac:dyDescent="0.2">
      <c r="A695">
        <v>693</v>
      </c>
      <c r="B695" t="s">
        <v>18272</v>
      </c>
      <c r="C695" t="s">
        <v>18271</v>
      </c>
      <c r="F695" t="s">
        <v>18270</v>
      </c>
      <c r="G695" t="s">
        <v>19</v>
      </c>
      <c r="H695" t="s">
        <v>18</v>
      </c>
      <c r="I695" t="s">
        <v>1716</v>
      </c>
      <c r="J695">
        <v>60025578</v>
      </c>
      <c r="K695" t="s">
        <v>202</v>
      </c>
      <c r="L695" t="s">
        <v>201</v>
      </c>
      <c r="M695" t="s">
        <v>200</v>
      </c>
      <c r="N695">
        <v>4</v>
      </c>
      <c r="O695" t="s">
        <v>18269</v>
      </c>
      <c r="P695" t="s">
        <v>18268</v>
      </c>
      <c r="Q695" t="s">
        <v>197</v>
      </c>
      <c r="R695" s="7">
        <v>39539</v>
      </c>
      <c r="S695" s="8">
        <f t="shared" si="88"/>
        <v>2008</v>
      </c>
      <c r="T695" s="8">
        <v>2008</v>
      </c>
      <c r="U695" s="8">
        <f t="shared" si="89"/>
        <v>14</v>
      </c>
      <c r="V695" s="7">
        <v>39539</v>
      </c>
      <c r="W695" t="s">
        <v>181</v>
      </c>
      <c r="X695" s="2">
        <v>0.28599999999999998</v>
      </c>
      <c r="Y695" s="6">
        <f t="shared" si="86"/>
        <v>7.6346066575905605E-3</v>
      </c>
      <c r="AA695">
        <v>9205071</v>
      </c>
      <c r="AB695">
        <v>28139</v>
      </c>
      <c r="AC695">
        <v>15693937</v>
      </c>
      <c r="AD695" t="s">
        <v>8</v>
      </c>
      <c r="AE695">
        <v>22</v>
      </c>
      <c r="AF695" s="9">
        <v>44447</v>
      </c>
      <c r="AH695" t="s">
        <v>18267</v>
      </c>
      <c r="AI695" t="s">
        <v>18266</v>
      </c>
      <c r="AK695" t="s">
        <v>18265</v>
      </c>
      <c r="AL695">
        <v>11</v>
      </c>
      <c r="AM695" s="5">
        <f t="shared" si="90"/>
        <v>0.7857142857142857</v>
      </c>
      <c r="AN695" s="4">
        <f t="shared" si="87"/>
        <v>1.1900254232704063E-3</v>
      </c>
      <c r="AO695" s="3"/>
      <c r="AP695">
        <v>0</v>
      </c>
      <c r="AR695" t="s">
        <v>64</v>
      </c>
      <c r="AT695" s="2" t="s">
        <v>0</v>
      </c>
      <c r="AU695" s="1">
        <f t="shared" si="91"/>
        <v>0.57012322872945143</v>
      </c>
      <c r="AV695" s="1">
        <f t="shared" si="92"/>
        <v>0.44123160404304829</v>
      </c>
      <c r="AW695" s="1">
        <f t="shared" si="93"/>
        <v>0.31233997935664526</v>
      </c>
    </row>
    <row r="696" spans="1:49" x14ac:dyDescent="0.2">
      <c r="A696">
        <v>694</v>
      </c>
      <c r="B696" t="s">
        <v>18264</v>
      </c>
      <c r="C696" t="s">
        <v>18263</v>
      </c>
      <c r="F696" t="s">
        <v>18262</v>
      </c>
      <c r="G696" t="s">
        <v>19</v>
      </c>
      <c r="H696" t="s">
        <v>18</v>
      </c>
      <c r="I696" t="s">
        <v>3979</v>
      </c>
      <c r="J696">
        <v>60021666</v>
      </c>
      <c r="K696" t="s">
        <v>3978</v>
      </c>
      <c r="L696" t="s">
        <v>1671</v>
      </c>
      <c r="M696" t="s">
        <v>200</v>
      </c>
      <c r="N696">
        <v>2</v>
      </c>
      <c r="O696" t="s">
        <v>3977</v>
      </c>
      <c r="P696" t="s">
        <v>3976</v>
      </c>
      <c r="Q696" t="s">
        <v>3975</v>
      </c>
      <c r="R696" s="7">
        <v>39539</v>
      </c>
      <c r="S696" s="8">
        <f t="shared" si="88"/>
        <v>2008</v>
      </c>
      <c r="T696" s="8">
        <v>2008</v>
      </c>
      <c r="U696" s="8">
        <f t="shared" si="89"/>
        <v>14</v>
      </c>
      <c r="V696" s="7">
        <v>39539</v>
      </c>
      <c r="W696" t="s">
        <v>181</v>
      </c>
      <c r="X696" s="2">
        <v>0.28599999999999998</v>
      </c>
      <c r="Y696" s="6">
        <f t="shared" si="86"/>
        <v>7.6346066575905605E-3</v>
      </c>
      <c r="AA696">
        <v>9205071</v>
      </c>
      <c r="AB696">
        <v>28139</v>
      </c>
      <c r="AC696">
        <v>15693937</v>
      </c>
      <c r="AD696" t="s">
        <v>8</v>
      </c>
      <c r="AE696">
        <v>22</v>
      </c>
      <c r="AF696" s="9">
        <v>44257</v>
      </c>
      <c r="AH696" t="s">
        <v>18261</v>
      </c>
      <c r="AI696" t="s">
        <v>18260</v>
      </c>
      <c r="AK696" t="s">
        <v>18259</v>
      </c>
      <c r="AL696">
        <v>5</v>
      </c>
      <c r="AM696" s="5">
        <f t="shared" si="90"/>
        <v>0.35714285714285715</v>
      </c>
      <c r="AN696" s="4">
        <f t="shared" si="87"/>
        <v>5.4092064694109376E-4</v>
      </c>
      <c r="AO696" s="3"/>
      <c r="AP696">
        <v>0</v>
      </c>
      <c r="AQ696" t="s">
        <v>193</v>
      </c>
      <c r="AR696">
        <v>60572108</v>
      </c>
      <c r="AS696" t="s">
        <v>192</v>
      </c>
      <c r="AT696" s="2" t="s">
        <v>0</v>
      </c>
      <c r="AU696" s="1">
        <f t="shared" si="91"/>
        <v>0.55065008543957206</v>
      </c>
      <c r="AV696" s="1">
        <f t="shared" si="92"/>
        <v>0.40877636522658267</v>
      </c>
      <c r="AW696" s="1">
        <f t="shared" si="93"/>
        <v>0.2669026450135934</v>
      </c>
    </row>
    <row r="697" spans="1:49" x14ac:dyDescent="0.2">
      <c r="A697">
        <v>695</v>
      </c>
      <c r="B697" t="s">
        <v>18258</v>
      </c>
      <c r="C697" t="s">
        <v>18257</v>
      </c>
      <c r="F697" t="s">
        <v>18256</v>
      </c>
      <c r="G697" t="s">
        <v>19</v>
      </c>
      <c r="H697" t="s">
        <v>18</v>
      </c>
      <c r="I697" t="s">
        <v>18255</v>
      </c>
      <c r="J697">
        <v>60009697</v>
      </c>
      <c r="K697" t="s">
        <v>5435</v>
      </c>
      <c r="L697" t="s">
        <v>5434</v>
      </c>
      <c r="M697" t="s">
        <v>1322</v>
      </c>
      <c r="N697">
        <v>2</v>
      </c>
      <c r="O697" t="s">
        <v>18254</v>
      </c>
      <c r="P697" t="s">
        <v>18253</v>
      </c>
      <c r="Q697" t="s">
        <v>10391</v>
      </c>
      <c r="R697" s="7">
        <v>39539</v>
      </c>
      <c r="S697" s="8">
        <f t="shared" si="88"/>
        <v>2008</v>
      </c>
      <c r="T697" s="8">
        <v>2008</v>
      </c>
      <c r="U697" s="8">
        <f t="shared" si="89"/>
        <v>14</v>
      </c>
      <c r="V697" s="7">
        <v>39539</v>
      </c>
      <c r="W697" t="s">
        <v>181</v>
      </c>
      <c r="X697" s="2">
        <v>0.28599999999999998</v>
      </c>
      <c r="Y697" s="6">
        <f t="shared" si="86"/>
        <v>7.6346066575905605E-3</v>
      </c>
      <c r="AA697">
        <v>9205071</v>
      </c>
      <c r="AB697">
        <v>28139</v>
      </c>
      <c r="AC697">
        <v>15693937</v>
      </c>
      <c r="AD697" t="s">
        <v>8</v>
      </c>
      <c r="AE697">
        <v>22</v>
      </c>
      <c r="AF697" s="9">
        <v>44447</v>
      </c>
      <c r="AH697" t="s">
        <v>18252</v>
      </c>
      <c r="AI697" t="s">
        <v>18251</v>
      </c>
      <c r="AK697" t="s">
        <v>18250</v>
      </c>
      <c r="AL697">
        <v>8</v>
      </c>
      <c r="AM697" s="5">
        <f t="shared" si="90"/>
        <v>0.5714285714285714</v>
      </c>
      <c r="AN697" s="4">
        <f t="shared" si="87"/>
        <v>8.6547303510574997E-4</v>
      </c>
      <c r="AO697" s="3"/>
      <c r="AP697">
        <v>0</v>
      </c>
      <c r="AR697" t="s">
        <v>64</v>
      </c>
      <c r="AT697" s="2" t="s">
        <v>0</v>
      </c>
      <c r="AU697" s="1">
        <f t="shared" si="91"/>
        <v>0.56038665708451174</v>
      </c>
      <c r="AV697" s="1">
        <f t="shared" si="92"/>
        <v>0.42500398463481553</v>
      </c>
      <c r="AW697" s="1">
        <f t="shared" si="93"/>
        <v>0.28962131218511933</v>
      </c>
    </row>
    <row r="698" spans="1:49" x14ac:dyDescent="0.2">
      <c r="A698">
        <v>696</v>
      </c>
      <c r="B698" t="s">
        <v>18249</v>
      </c>
      <c r="C698" t="s">
        <v>18248</v>
      </c>
      <c r="F698" t="s">
        <v>18247</v>
      </c>
      <c r="G698" t="s">
        <v>19</v>
      </c>
      <c r="H698" t="s">
        <v>18</v>
      </c>
      <c r="I698" t="s">
        <v>18246</v>
      </c>
      <c r="J698">
        <v>60019544</v>
      </c>
      <c r="K698" t="s">
        <v>18245</v>
      </c>
      <c r="L698" t="s">
        <v>18244</v>
      </c>
      <c r="M698" t="s">
        <v>2464</v>
      </c>
      <c r="N698">
        <v>2</v>
      </c>
      <c r="O698" t="s">
        <v>18243</v>
      </c>
      <c r="P698" t="s">
        <v>18242</v>
      </c>
      <c r="Q698" t="s">
        <v>18241</v>
      </c>
      <c r="R698" s="7">
        <v>39539</v>
      </c>
      <c r="S698" s="8">
        <f t="shared" si="88"/>
        <v>2008</v>
      </c>
      <c r="T698" s="8">
        <v>2008</v>
      </c>
      <c r="U698" s="8">
        <f t="shared" si="89"/>
        <v>14</v>
      </c>
      <c r="V698" s="7">
        <v>39539</v>
      </c>
      <c r="W698" t="s">
        <v>2080</v>
      </c>
      <c r="X698" s="2">
        <v>1.6519999999999999</v>
      </c>
      <c r="Y698" s="6">
        <f t="shared" si="86"/>
        <v>4.409919649769093E-2</v>
      </c>
      <c r="AA698" t="s">
        <v>2079</v>
      </c>
      <c r="AB698">
        <v>17337</v>
      </c>
      <c r="AD698" t="s">
        <v>8</v>
      </c>
      <c r="AE698">
        <v>56</v>
      </c>
      <c r="AF698">
        <v>4</v>
      </c>
      <c r="AH698" t="s">
        <v>18240</v>
      </c>
      <c r="AI698" t="s">
        <v>18239</v>
      </c>
      <c r="AJ698" t="s">
        <v>18238</v>
      </c>
      <c r="AK698" t="s">
        <v>18237</v>
      </c>
      <c r="AL698">
        <v>44</v>
      </c>
      <c r="AM698" s="5">
        <f t="shared" si="90"/>
        <v>3.1428571428571428</v>
      </c>
      <c r="AN698" s="4">
        <f t="shared" si="87"/>
        <v>4.7601016930816252E-3</v>
      </c>
      <c r="AO698" s="3"/>
      <c r="AP698">
        <v>0</v>
      </c>
      <c r="AR698" t="s">
        <v>64</v>
      </c>
      <c r="AT698" s="2" t="s">
        <v>0</v>
      </c>
      <c r="AU698" s="1">
        <f t="shared" si="91"/>
        <v>3.2297468056308136</v>
      </c>
      <c r="AV698" s="1">
        <f t="shared" si="92"/>
        <v>2.4429649095386274</v>
      </c>
      <c r="AW698" s="1">
        <f t="shared" si="93"/>
        <v>1.6561830134464415</v>
      </c>
    </row>
    <row r="699" spans="1:49" x14ac:dyDescent="0.2">
      <c r="A699">
        <v>697</v>
      </c>
      <c r="B699" t="s">
        <v>18236</v>
      </c>
      <c r="C699" t="s">
        <v>18235</v>
      </c>
      <c r="F699" t="s">
        <v>18234</v>
      </c>
      <c r="G699" t="s">
        <v>19</v>
      </c>
      <c r="H699" t="s">
        <v>18</v>
      </c>
      <c r="I699" t="s">
        <v>6518</v>
      </c>
      <c r="J699">
        <v>60012005</v>
      </c>
      <c r="K699" t="s">
        <v>268</v>
      </c>
      <c r="L699" t="s">
        <v>267</v>
      </c>
      <c r="M699" t="s">
        <v>266</v>
      </c>
      <c r="N699">
        <v>4</v>
      </c>
      <c r="O699" t="s">
        <v>18233</v>
      </c>
      <c r="P699" t="s">
        <v>18232</v>
      </c>
      <c r="Q699" t="s">
        <v>18231</v>
      </c>
      <c r="R699" s="7">
        <v>39539</v>
      </c>
      <c r="S699" s="8">
        <f t="shared" si="88"/>
        <v>2008</v>
      </c>
      <c r="T699" s="8">
        <v>2008</v>
      </c>
      <c r="U699" s="8">
        <f t="shared" si="89"/>
        <v>14</v>
      </c>
      <c r="V699" s="7">
        <v>39539</v>
      </c>
      <c r="W699" t="s">
        <v>181</v>
      </c>
      <c r="X699" s="2">
        <v>0.28599999999999998</v>
      </c>
      <c r="Y699" s="6">
        <f t="shared" si="86"/>
        <v>7.6346066575905605E-3</v>
      </c>
      <c r="AA699">
        <v>9205071</v>
      </c>
      <c r="AB699">
        <v>28139</v>
      </c>
      <c r="AC699">
        <v>15693937</v>
      </c>
      <c r="AD699" t="s">
        <v>8</v>
      </c>
      <c r="AE699">
        <v>22</v>
      </c>
      <c r="AF699" s="9">
        <v>44257</v>
      </c>
      <c r="AH699" t="s">
        <v>18230</v>
      </c>
      <c r="AI699" t="s">
        <v>18229</v>
      </c>
      <c r="AK699" t="s">
        <v>18228</v>
      </c>
      <c r="AL699">
        <v>2</v>
      </c>
      <c r="AM699" s="5">
        <f t="shared" si="90"/>
        <v>0.14285714285714285</v>
      </c>
      <c r="AN699" s="4">
        <f t="shared" si="87"/>
        <v>2.1636825877643749E-4</v>
      </c>
      <c r="AO699" s="3"/>
      <c r="AP699">
        <v>0</v>
      </c>
      <c r="AR699" t="s">
        <v>64</v>
      </c>
      <c r="AT699" s="2" t="s">
        <v>0</v>
      </c>
      <c r="AU699" s="1">
        <f t="shared" si="91"/>
        <v>0.54091351379463237</v>
      </c>
      <c r="AV699" s="1">
        <f t="shared" si="92"/>
        <v>0.39254874581834992</v>
      </c>
      <c r="AW699" s="1">
        <f t="shared" si="93"/>
        <v>0.24418397784206747</v>
      </c>
    </row>
    <row r="700" spans="1:49" x14ac:dyDescent="0.2">
      <c r="A700">
        <v>698</v>
      </c>
      <c r="B700" t="s">
        <v>18227</v>
      </c>
      <c r="C700" t="s">
        <v>18226</v>
      </c>
      <c r="F700" t="s">
        <v>18225</v>
      </c>
      <c r="G700" t="s">
        <v>19</v>
      </c>
      <c r="H700" t="s">
        <v>18</v>
      </c>
      <c r="I700" t="s">
        <v>18224</v>
      </c>
      <c r="J700">
        <v>60005465</v>
      </c>
      <c r="K700" t="s">
        <v>1021</v>
      </c>
      <c r="L700" t="s">
        <v>1020</v>
      </c>
      <c r="M700" t="s">
        <v>200</v>
      </c>
      <c r="N700">
        <v>2</v>
      </c>
      <c r="O700" t="s">
        <v>18223</v>
      </c>
      <c r="P700" t="s">
        <v>18222</v>
      </c>
      <c r="Q700" t="s">
        <v>15853</v>
      </c>
      <c r="R700" s="7">
        <v>39539</v>
      </c>
      <c r="S700" s="8">
        <f t="shared" si="88"/>
        <v>2008</v>
      </c>
      <c r="T700" s="8">
        <v>2008</v>
      </c>
      <c r="U700" s="8">
        <f t="shared" si="89"/>
        <v>14</v>
      </c>
      <c r="V700" s="7">
        <v>39539</v>
      </c>
      <c r="W700" t="s">
        <v>181</v>
      </c>
      <c r="X700" s="2">
        <v>0.28599999999999998</v>
      </c>
      <c r="Y700" s="6">
        <f t="shared" si="86"/>
        <v>7.6346066575905605E-3</v>
      </c>
      <c r="AA700">
        <v>9205071</v>
      </c>
      <c r="AB700">
        <v>28139</v>
      </c>
      <c r="AC700">
        <v>15693937</v>
      </c>
      <c r="AD700" t="s">
        <v>8</v>
      </c>
      <c r="AE700">
        <v>22</v>
      </c>
      <c r="AF700" s="9">
        <v>44447</v>
      </c>
      <c r="AH700" t="s">
        <v>18221</v>
      </c>
      <c r="AI700" t="s">
        <v>18220</v>
      </c>
      <c r="AK700" t="s">
        <v>18219</v>
      </c>
      <c r="AL700">
        <v>4</v>
      </c>
      <c r="AM700" s="5">
        <f t="shared" si="90"/>
        <v>0.2857142857142857</v>
      </c>
      <c r="AN700" s="4">
        <f t="shared" si="87"/>
        <v>4.3273651755287499E-4</v>
      </c>
      <c r="AO700" s="3"/>
      <c r="AP700">
        <v>0</v>
      </c>
      <c r="AR700" t="s">
        <v>64</v>
      </c>
      <c r="AT700" s="2" t="s">
        <v>0</v>
      </c>
      <c r="AU700" s="1">
        <f t="shared" si="91"/>
        <v>0.5474045615579255</v>
      </c>
      <c r="AV700" s="1">
        <f t="shared" si="92"/>
        <v>0.40336715875717177</v>
      </c>
      <c r="AW700" s="1">
        <f t="shared" si="93"/>
        <v>0.25932975595641805</v>
      </c>
    </row>
    <row r="701" spans="1:49" x14ac:dyDescent="0.2">
      <c r="A701">
        <v>699</v>
      </c>
      <c r="B701" t="s">
        <v>18218</v>
      </c>
      <c r="C701" t="s">
        <v>18217</v>
      </c>
      <c r="F701" t="s">
        <v>18216</v>
      </c>
      <c r="G701" t="s">
        <v>19</v>
      </c>
      <c r="H701" t="s">
        <v>18</v>
      </c>
      <c r="I701" t="s">
        <v>18215</v>
      </c>
      <c r="J701">
        <v>60008592</v>
      </c>
      <c r="K701" t="s">
        <v>18062</v>
      </c>
      <c r="L701" t="s">
        <v>1125</v>
      </c>
      <c r="M701" t="s">
        <v>1125</v>
      </c>
      <c r="N701">
        <v>2</v>
      </c>
      <c r="O701" t="s">
        <v>18214</v>
      </c>
      <c r="P701" t="s">
        <v>18213</v>
      </c>
      <c r="Q701" t="s">
        <v>18212</v>
      </c>
      <c r="R701" s="7">
        <v>39539</v>
      </c>
      <c r="S701" s="8">
        <f t="shared" si="88"/>
        <v>2008</v>
      </c>
      <c r="T701" s="8">
        <v>2008</v>
      </c>
      <c r="U701" s="8">
        <f t="shared" si="89"/>
        <v>14</v>
      </c>
      <c r="V701" s="7">
        <v>39539</v>
      </c>
      <c r="W701" t="s">
        <v>18211</v>
      </c>
      <c r="X701" s="2" t="s">
        <v>0</v>
      </c>
      <c r="Y701" s="6" t="e">
        <f t="shared" si="86"/>
        <v>#VALUE!</v>
      </c>
      <c r="AA701" t="s">
        <v>18210</v>
      </c>
      <c r="AB701">
        <v>17345</v>
      </c>
      <c r="AD701" t="s">
        <v>8</v>
      </c>
      <c r="AE701">
        <v>31</v>
      </c>
      <c r="AF701">
        <v>2</v>
      </c>
      <c r="AH701" t="s">
        <v>18209</v>
      </c>
      <c r="AI701" t="s">
        <v>18208</v>
      </c>
      <c r="AJ701" t="s">
        <v>18207</v>
      </c>
      <c r="AK701" t="s">
        <v>18206</v>
      </c>
      <c r="AL701">
        <v>11</v>
      </c>
      <c r="AM701" s="5">
        <f t="shared" si="90"/>
        <v>0.7857142857142857</v>
      </c>
      <c r="AN701" s="4">
        <f t="shared" si="87"/>
        <v>1.1900254232704063E-3</v>
      </c>
      <c r="AO701" s="3"/>
      <c r="AP701">
        <v>0</v>
      </c>
      <c r="AR701">
        <v>615007</v>
      </c>
      <c r="AT701" s="2" t="s">
        <v>0</v>
      </c>
      <c r="AU701" s="1" t="e">
        <f t="shared" si="91"/>
        <v>#VALUE!</v>
      </c>
      <c r="AV701" s="1" t="e">
        <f t="shared" si="92"/>
        <v>#VALUE!</v>
      </c>
      <c r="AW701" s="1" t="e">
        <f t="shared" si="93"/>
        <v>#VALUE!</v>
      </c>
    </row>
    <row r="702" spans="1:49" x14ac:dyDescent="0.2">
      <c r="A702">
        <v>700</v>
      </c>
      <c r="B702" t="s">
        <v>18205</v>
      </c>
      <c r="C702" t="s">
        <v>18204</v>
      </c>
      <c r="F702" t="s">
        <v>18203</v>
      </c>
      <c r="G702" t="s">
        <v>19</v>
      </c>
      <c r="H702" t="s">
        <v>18</v>
      </c>
      <c r="I702" t="s">
        <v>15788</v>
      </c>
      <c r="J702">
        <v>60025578</v>
      </c>
      <c r="K702" t="s">
        <v>202</v>
      </c>
      <c r="L702" t="s">
        <v>201</v>
      </c>
      <c r="M702" t="s">
        <v>200</v>
      </c>
      <c r="N702">
        <v>3</v>
      </c>
      <c r="O702" t="s">
        <v>18202</v>
      </c>
      <c r="P702" t="s">
        <v>18201</v>
      </c>
      <c r="Q702" t="s">
        <v>1006</v>
      </c>
      <c r="R702" s="7">
        <v>39539</v>
      </c>
      <c r="S702" s="8">
        <f t="shared" si="88"/>
        <v>2008</v>
      </c>
      <c r="T702" s="8">
        <v>2008</v>
      </c>
      <c r="U702" s="8">
        <f t="shared" si="89"/>
        <v>14</v>
      </c>
      <c r="V702" s="7">
        <v>39539</v>
      </c>
      <c r="W702" t="s">
        <v>181</v>
      </c>
      <c r="X702" s="2">
        <v>0.28599999999999998</v>
      </c>
      <c r="Y702" s="6">
        <f t="shared" si="86"/>
        <v>7.6346066575905605E-3</v>
      </c>
      <c r="AA702">
        <v>9205071</v>
      </c>
      <c r="AB702">
        <v>28139</v>
      </c>
      <c r="AC702">
        <v>15693937</v>
      </c>
      <c r="AD702" t="s">
        <v>8</v>
      </c>
      <c r="AE702">
        <v>22</v>
      </c>
      <c r="AF702" s="9">
        <v>44447</v>
      </c>
      <c r="AH702" t="s">
        <v>18200</v>
      </c>
      <c r="AI702" t="s">
        <v>18199</v>
      </c>
      <c r="AK702" t="s">
        <v>18198</v>
      </c>
      <c r="AL702">
        <v>5</v>
      </c>
      <c r="AM702" s="5">
        <f t="shared" si="90"/>
        <v>0.35714285714285715</v>
      </c>
      <c r="AN702" s="4">
        <f t="shared" si="87"/>
        <v>5.4092064694109376E-4</v>
      </c>
      <c r="AO702" s="3"/>
      <c r="AP702">
        <v>0</v>
      </c>
      <c r="AR702" t="s">
        <v>64</v>
      </c>
      <c r="AT702" s="2" t="s">
        <v>0</v>
      </c>
      <c r="AU702" s="1">
        <f t="shared" si="91"/>
        <v>0.55065008543957206</v>
      </c>
      <c r="AV702" s="1">
        <f t="shared" si="92"/>
        <v>0.40877636522658267</v>
      </c>
      <c r="AW702" s="1">
        <f t="shared" si="93"/>
        <v>0.2669026450135934</v>
      </c>
    </row>
    <row r="703" spans="1:49" x14ac:dyDescent="0.2">
      <c r="A703">
        <v>701</v>
      </c>
      <c r="B703" t="s">
        <v>18197</v>
      </c>
      <c r="C703" t="s">
        <v>18196</v>
      </c>
      <c r="F703" t="s">
        <v>18195</v>
      </c>
      <c r="G703" t="s">
        <v>19</v>
      </c>
      <c r="H703" t="s">
        <v>18</v>
      </c>
      <c r="I703" t="s">
        <v>18194</v>
      </c>
      <c r="J703" t="s">
        <v>18193</v>
      </c>
      <c r="K703" t="s">
        <v>18192</v>
      </c>
      <c r="L703" t="s">
        <v>18191</v>
      </c>
      <c r="M703" t="s">
        <v>18190</v>
      </c>
      <c r="N703">
        <v>5</v>
      </c>
      <c r="O703" t="s">
        <v>18189</v>
      </c>
      <c r="P703" t="s">
        <v>18188</v>
      </c>
      <c r="Q703" t="s">
        <v>18187</v>
      </c>
      <c r="R703" s="7">
        <v>39539</v>
      </c>
      <c r="S703" s="8">
        <f t="shared" si="88"/>
        <v>2008</v>
      </c>
      <c r="T703" s="8">
        <v>2008</v>
      </c>
      <c r="U703" s="8">
        <f t="shared" si="89"/>
        <v>14</v>
      </c>
      <c r="V703" s="7">
        <v>39539</v>
      </c>
      <c r="W703" t="s">
        <v>2080</v>
      </c>
      <c r="X703" s="2">
        <v>1.6519999999999999</v>
      </c>
      <c r="Y703" s="6">
        <f t="shared" si="86"/>
        <v>4.409919649769093E-2</v>
      </c>
      <c r="AA703" t="s">
        <v>2079</v>
      </c>
      <c r="AB703">
        <v>17337</v>
      </c>
      <c r="AD703" t="s">
        <v>8</v>
      </c>
      <c r="AE703">
        <v>56</v>
      </c>
      <c r="AF703">
        <v>4</v>
      </c>
      <c r="AH703" t="s">
        <v>18186</v>
      </c>
      <c r="AI703" t="s">
        <v>18185</v>
      </c>
      <c r="AJ703" t="s">
        <v>18184</v>
      </c>
      <c r="AK703" t="s">
        <v>18183</v>
      </c>
      <c r="AL703">
        <v>41</v>
      </c>
      <c r="AM703" s="5">
        <f t="shared" si="90"/>
        <v>2.9285714285714284</v>
      </c>
      <c r="AN703" s="4">
        <f t="shared" si="87"/>
        <v>4.435549304916968E-3</v>
      </c>
      <c r="AO703" s="3"/>
      <c r="AP703">
        <v>0</v>
      </c>
      <c r="AR703" t="s">
        <v>64</v>
      </c>
      <c r="AT703" s="2" t="s">
        <v>0</v>
      </c>
      <c r="AU703" s="1">
        <f t="shared" si="91"/>
        <v>3.220010233985874</v>
      </c>
      <c r="AV703" s="1">
        <f t="shared" si="92"/>
        <v>2.426737290130395</v>
      </c>
      <c r="AW703" s="1">
        <f t="shared" si="93"/>
        <v>1.6334643462749154</v>
      </c>
    </row>
    <row r="704" spans="1:49" x14ac:dyDescent="0.2">
      <c r="A704">
        <v>702</v>
      </c>
      <c r="B704" t="s">
        <v>18182</v>
      </c>
      <c r="C704" t="s">
        <v>18181</v>
      </c>
      <c r="F704" t="s">
        <v>18180</v>
      </c>
      <c r="G704" t="s">
        <v>19</v>
      </c>
      <c r="H704" t="s">
        <v>18</v>
      </c>
      <c r="I704" t="s">
        <v>18179</v>
      </c>
      <c r="J704">
        <v>60001741</v>
      </c>
      <c r="K704" t="s">
        <v>18178</v>
      </c>
      <c r="L704" t="s">
        <v>103</v>
      </c>
      <c r="M704" t="s">
        <v>102</v>
      </c>
      <c r="N704">
        <v>3</v>
      </c>
      <c r="O704" t="s">
        <v>18177</v>
      </c>
      <c r="P704" t="s">
        <v>18176</v>
      </c>
      <c r="Q704" t="s">
        <v>18175</v>
      </c>
      <c r="R704" s="7">
        <v>39539</v>
      </c>
      <c r="S704" s="8">
        <f t="shared" si="88"/>
        <v>2008</v>
      </c>
      <c r="T704" s="8">
        <v>2008</v>
      </c>
      <c r="U704" s="8">
        <f t="shared" si="89"/>
        <v>14</v>
      </c>
      <c r="V704" s="7">
        <v>39539</v>
      </c>
      <c r="W704" t="s">
        <v>2080</v>
      </c>
      <c r="X704" s="2">
        <v>1.6519999999999999</v>
      </c>
      <c r="Y704" s="6">
        <f t="shared" si="86"/>
        <v>4.409919649769093E-2</v>
      </c>
      <c r="AA704" t="s">
        <v>2079</v>
      </c>
      <c r="AB704">
        <v>17337</v>
      </c>
      <c r="AD704" t="s">
        <v>8</v>
      </c>
      <c r="AE704">
        <v>56</v>
      </c>
      <c r="AF704">
        <v>4</v>
      </c>
      <c r="AH704" t="s">
        <v>18174</v>
      </c>
      <c r="AI704" t="s">
        <v>18173</v>
      </c>
      <c r="AJ704" t="s">
        <v>18172</v>
      </c>
      <c r="AK704" t="s">
        <v>18171</v>
      </c>
      <c r="AL704">
        <v>49</v>
      </c>
      <c r="AM704" s="5">
        <f t="shared" si="90"/>
        <v>3.5</v>
      </c>
      <c r="AN704" s="4">
        <f t="shared" si="87"/>
        <v>5.301022340022719E-3</v>
      </c>
      <c r="AO704" s="3"/>
      <c r="AP704">
        <v>0</v>
      </c>
      <c r="AQ704" t="s">
        <v>11401</v>
      </c>
      <c r="AR704" t="s">
        <v>18170</v>
      </c>
      <c r="AS704" t="s">
        <v>11399</v>
      </c>
      <c r="AT704" s="2" t="s">
        <v>0</v>
      </c>
      <c r="AU704" s="1">
        <f t="shared" si="91"/>
        <v>3.2459744250390465</v>
      </c>
      <c r="AV704" s="1">
        <f t="shared" si="92"/>
        <v>2.4700109418856826</v>
      </c>
      <c r="AW704" s="1">
        <f t="shared" si="93"/>
        <v>1.694047458732318</v>
      </c>
    </row>
    <row r="705" spans="1:49" x14ac:dyDescent="0.2">
      <c r="A705">
        <v>703</v>
      </c>
      <c r="B705" t="s">
        <v>18169</v>
      </c>
      <c r="C705" t="s">
        <v>18168</v>
      </c>
      <c r="F705" t="s">
        <v>18167</v>
      </c>
      <c r="G705" t="s">
        <v>19</v>
      </c>
      <c r="H705" t="s">
        <v>18</v>
      </c>
      <c r="I705" t="s">
        <v>7587</v>
      </c>
      <c r="J705">
        <v>60025578</v>
      </c>
      <c r="K705" t="s">
        <v>202</v>
      </c>
      <c r="L705" t="s">
        <v>201</v>
      </c>
      <c r="M705" t="s">
        <v>200</v>
      </c>
      <c r="N705">
        <v>2</v>
      </c>
      <c r="O705" t="s">
        <v>18166</v>
      </c>
      <c r="P705" t="s">
        <v>18165</v>
      </c>
      <c r="Q705" t="s">
        <v>18164</v>
      </c>
      <c r="R705" s="7">
        <v>39539</v>
      </c>
      <c r="S705" s="8">
        <f t="shared" si="88"/>
        <v>2008</v>
      </c>
      <c r="T705" s="8">
        <v>2008</v>
      </c>
      <c r="U705" s="8">
        <f t="shared" si="89"/>
        <v>14</v>
      </c>
      <c r="V705" s="7">
        <v>39539</v>
      </c>
      <c r="W705" t="s">
        <v>181</v>
      </c>
      <c r="X705" s="2">
        <v>0.28599999999999998</v>
      </c>
      <c r="Y705" s="6">
        <f t="shared" si="86"/>
        <v>7.6346066575905605E-3</v>
      </c>
      <c r="AA705">
        <v>9205071</v>
      </c>
      <c r="AB705">
        <v>28139</v>
      </c>
      <c r="AC705">
        <v>15693937</v>
      </c>
      <c r="AD705" t="s">
        <v>8</v>
      </c>
      <c r="AE705">
        <v>22</v>
      </c>
      <c r="AF705" s="9">
        <v>44447</v>
      </c>
      <c r="AH705" t="s">
        <v>18163</v>
      </c>
      <c r="AI705" t="s">
        <v>18162</v>
      </c>
      <c r="AK705" t="s">
        <v>18161</v>
      </c>
      <c r="AL705">
        <v>20</v>
      </c>
      <c r="AM705" s="5">
        <f t="shared" si="90"/>
        <v>1.4285714285714286</v>
      </c>
      <c r="AN705" s="4">
        <f t="shared" si="87"/>
        <v>2.163682587764375E-3</v>
      </c>
      <c r="AO705" s="3"/>
      <c r="AP705">
        <v>0</v>
      </c>
      <c r="AR705" t="s">
        <v>64</v>
      </c>
      <c r="AT705" s="2" t="s">
        <v>0</v>
      </c>
      <c r="AU705" s="1">
        <f t="shared" si="91"/>
        <v>0.59933294366427048</v>
      </c>
      <c r="AV705" s="1">
        <f t="shared" si="92"/>
        <v>0.48991446226774682</v>
      </c>
      <c r="AW705" s="1">
        <f t="shared" si="93"/>
        <v>0.38049598087122305</v>
      </c>
    </row>
    <row r="706" spans="1:49" x14ac:dyDescent="0.2">
      <c r="A706">
        <v>704</v>
      </c>
      <c r="B706" t="s">
        <v>18160</v>
      </c>
      <c r="C706" t="s">
        <v>18159</v>
      </c>
      <c r="F706" t="s">
        <v>18158</v>
      </c>
      <c r="G706" t="s">
        <v>19</v>
      </c>
      <c r="H706" t="s">
        <v>18</v>
      </c>
      <c r="I706" t="s">
        <v>18157</v>
      </c>
      <c r="J706">
        <v>60025578</v>
      </c>
      <c r="K706" t="s">
        <v>202</v>
      </c>
      <c r="L706" t="s">
        <v>201</v>
      </c>
      <c r="M706" t="s">
        <v>200</v>
      </c>
      <c r="N706">
        <v>5</v>
      </c>
      <c r="O706" t="s">
        <v>18156</v>
      </c>
      <c r="P706" t="s">
        <v>18155</v>
      </c>
      <c r="Q706" t="s">
        <v>7131</v>
      </c>
      <c r="R706" s="7">
        <v>39539</v>
      </c>
      <c r="S706" s="8">
        <f t="shared" si="88"/>
        <v>2008</v>
      </c>
      <c r="T706" s="8">
        <v>2008</v>
      </c>
      <c r="U706" s="8">
        <f t="shared" si="89"/>
        <v>14</v>
      </c>
      <c r="V706" s="7">
        <v>39539</v>
      </c>
      <c r="W706" t="s">
        <v>181</v>
      </c>
      <c r="X706" s="2">
        <v>0.28599999999999998</v>
      </c>
      <c r="Y706" s="6">
        <f t="shared" ref="Y706:Y769" si="94">(X706-$Z$4)/($Z$3-$Z$4)</f>
        <v>7.6346066575905605E-3</v>
      </c>
      <c r="AA706">
        <v>9205071</v>
      </c>
      <c r="AB706">
        <v>28139</v>
      </c>
      <c r="AC706">
        <v>15693937</v>
      </c>
      <c r="AD706" t="s">
        <v>8</v>
      </c>
      <c r="AE706">
        <v>22</v>
      </c>
      <c r="AF706" s="9">
        <v>44447</v>
      </c>
      <c r="AH706" t="s">
        <v>18154</v>
      </c>
      <c r="AI706" t="s">
        <v>18153</v>
      </c>
      <c r="AK706" t="s">
        <v>18152</v>
      </c>
      <c r="AL706">
        <v>1</v>
      </c>
      <c r="AM706" s="5">
        <f t="shared" si="90"/>
        <v>7.1428571428571425E-2</v>
      </c>
      <c r="AN706" s="4">
        <f t="shared" ref="AN706:AN769" si="95">(AM706-$AO$4)/($AO$3-$AO$4)</f>
        <v>1.0818412938821875E-4</v>
      </c>
      <c r="AO706" s="3"/>
      <c r="AP706">
        <v>0</v>
      </c>
      <c r="AQ706" t="s">
        <v>18151</v>
      </c>
      <c r="AR706" t="s">
        <v>18150</v>
      </c>
      <c r="AS706" t="s">
        <v>18149</v>
      </c>
      <c r="AT706" s="2" t="s">
        <v>0</v>
      </c>
      <c r="AU706" s="1">
        <f t="shared" si="91"/>
        <v>0.53766798991298581</v>
      </c>
      <c r="AV706" s="1">
        <f t="shared" si="92"/>
        <v>0.38713953934893897</v>
      </c>
      <c r="AW706" s="1">
        <f t="shared" si="93"/>
        <v>0.23661108878489215</v>
      </c>
    </row>
    <row r="707" spans="1:49" x14ac:dyDescent="0.2">
      <c r="A707">
        <v>705</v>
      </c>
      <c r="B707" t="s">
        <v>18148</v>
      </c>
      <c r="C707" t="s">
        <v>18147</v>
      </c>
      <c r="F707" t="s">
        <v>18146</v>
      </c>
      <c r="G707" t="s">
        <v>19</v>
      </c>
      <c r="H707" t="s">
        <v>18</v>
      </c>
      <c r="I707" t="s">
        <v>18145</v>
      </c>
      <c r="J707">
        <v>60025578</v>
      </c>
      <c r="K707" t="s">
        <v>202</v>
      </c>
      <c r="L707" t="s">
        <v>201</v>
      </c>
      <c r="M707" t="s">
        <v>200</v>
      </c>
      <c r="N707">
        <v>3</v>
      </c>
      <c r="O707" t="s">
        <v>18144</v>
      </c>
      <c r="P707" t="s">
        <v>18143</v>
      </c>
      <c r="Q707" t="s">
        <v>1006</v>
      </c>
      <c r="R707" s="7">
        <v>39539</v>
      </c>
      <c r="S707" s="8">
        <f t="shared" si="88"/>
        <v>2008</v>
      </c>
      <c r="T707" s="8">
        <v>2008</v>
      </c>
      <c r="U707" s="8">
        <f t="shared" si="89"/>
        <v>14</v>
      </c>
      <c r="V707" s="7">
        <v>39539</v>
      </c>
      <c r="W707" t="s">
        <v>181</v>
      </c>
      <c r="X707" s="2">
        <v>0.28599999999999998</v>
      </c>
      <c r="Y707" s="6">
        <f t="shared" si="94"/>
        <v>7.6346066575905605E-3</v>
      </c>
      <c r="AA707">
        <v>9205071</v>
      </c>
      <c r="AB707">
        <v>28139</v>
      </c>
      <c r="AC707">
        <v>15693937</v>
      </c>
      <c r="AD707" t="s">
        <v>8</v>
      </c>
      <c r="AE707">
        <v>22</v>
      </c>
      <c r="AF707" s="9">
        <v>44447</v>
      </c>
      <c r="AH707" t="s">
        <v>18142</v>
      </c>
      <c r="AI707" t="s">
        <v>18141</v>
      </c>
      <c r="AK707" t="s">
        <v>18140</v>
      </c>
      <c r="AL707">
        <v>11</v>
      </c>
      <c r="AM707" s="5">
        <f t="shared" si="90"/>
        <v>0.7857142857142857</v>
      </c>
      <c r="AN707" s="4">
        <f t="shared" si="95"/>
        <v>1.1900254232704063E-3</v>
      </c>
      <c r="AO707" s="3"/>
      <c r="AP707">
        <v>0</v>
      </c>
      <c r="AR707" t="s">
        <v>64</v>
      </c>
      <c r="AT707" s="2" t="s">
        <v>0</v>
      </c>
      <c r="AU707" s="1">
        <f t="shared" si="91"/>
        <v>0.57012322872945143</v>
      </c>
      <c r="AV707" s="1">
        <f t="shared" si="92"/>
        <v>0.44123160404304829</v>
      </c>
      <c r="AW707" s="1">
        <f t="shared" si="93"/>
        <v>0.31233997935664526</v>
      </c>
    </row>
    <row r="708" spans="1:49" x14ac:dyDescent="0.2">
      <c r="A708">
        <v>706</v>
      </c>
      <c r="B708" t="s">
        <v>18139</v>
      </c>
      <c r="C708" t="s">
        <v>18138</v>
      </c>
      <c r="F708" t="s">
        <v>18137</v>
      </c>
      <c r="G708" t="s">
        <v>19</v>
      </c>
      <c r="H708" t="s">
        <v>18</v>
      </c>
      <c r="I708" t="s">
        <v>18136</v>
      </c>
      <c r="J708" t="s">
        <v>18135</v>
      </c>
      <c r="K708" t="s">
        <v>18134</v>
      </c>
      <c r="L708" t="s">
        <v>18133</v>
      </c>
      <c r="M708" t="s">
        <v>18132</v>
      </c>
      <c r="N708">
        <v>5</v>
      </c>
      <c r="O708" t="s">
        <v>18131</v>
      </c>
      <c r="P708" t="s">
        <v>18130</v>
      </c>
      <c r="Q708" t="s">
        <v>18129</v>
      </c>
      <c r="R708" s="7">
        <v>39539</v>
      </c>
      <c r="S708" s="8">
        <f t="shared" si="88"/>
        <v>2008</v>
      </c>
      <c r="T708" s="8">
        <v>2008</v>
      </c>
      <c r="U708" s="8">
        <f t="shared" si="89"/>
        <v>14</v>
      </c>
      <c r="V708" s="7">
        <v>39539</v>
      </c>
      <c r="W708" t="s">
        <v>2080</v>
      </c>
      <c r="X708" s="2">
        <v>1.6519999999999999</v>
      </c>
      <c r="Y708" s="6">
        <f t="shared" si="94"/>
        <v>4.409919649769093E-2</v>
      </c>
      <c r="AA708" t="s">
        <v>2079</v>
      </c>
      <c r="AB708">
        <v>17337</v>
      </c>
      <c r="AD708" t="s">
        <v>8</v>
      </c>
      <c r="AE708">
        <v>56</v>
      </c>
      <c r="AF708">
        <v>4</v>
      </c>
      <c r="AH708" t="s">
        <v>18128</v>
      </c>
      <c r="AI708" t="s">
        <v>18127</v>
      </c>
      <c r="AJ708" t="s">
        <v>18126</v>
      </c>
      <c r="AK708" t="s">
        <v>18125</v>
      </c>
      <c r="AL708">
        <v>36</v>
      </c>
      <c r="AM708" s="5">
        <f t="shared" si="90"/>
        <v>2.5714285714285716</v>
      </c>
      <c r="AN708" s="4">
        <f t="shared" si="95"/>
        <v>3.8946286579758754E-3</v>
      </c>
      <c r="AO708" s="3"/>
      <c r="AP708">
        <v>0</v>
      </c>
      <c r="AQ708" t="s">
        <v>10877</v>
      </c>
      <c r="AR708" t="s">
        <v>18124</v>
      </c>
      <c r="AS708" t="s">
        <v>10875</v>
      </c>
      <c r="AT708" s="2" t="s">
        <v>0</v>
      </c>
      <c r="AU708" s="1">
        <f t="shared" si="91"/>
        <v>3.2037826145776411</v>
      </c>
      <c r="AV708" s="1">
        <f t="shared" si="92"/>
        <v>2.3996912577833402</v>
      </c>
      <c r="AW708" s="1">
        <f t="shared" si="93"/>
        <v>1.5955999009890394</v>
      </c>
    </row>
    <row r="709" spans="1:49" x14ac:dyDescent="0.2">
      <c r="A709">
        <v>707</v>
      </c>
      <c r="B709" t="s">
        <v>18123</v>
      </c>
      <c r="C709" t="s">
        <v>18122</v>
      </c>
      <c r="F709" t="s">
        <v>18121</v>
      </c>
      <c r="G709" t="s">
        <v>19</v>
      </c>
      <c r="H709" t="s">
        <v>18</v>
      </c>
      <c r="I709" t="s">
        <v>18120</v>
      </c>
      <c r="J709">
        <v>60000627</v>
      </c>
      <c r="K709" t="s">
        <v>255</v>
      </c>
      <c r="L709" t="s">
        <v>254</v>
      </c>
      <c r="M709" t="s">
        <v>185</v>
      </c>
      <c r="N709">
        <v>2</v>
      </c>
      <c r="O709" t="s">
        <v>18119</v>
      </c>
      <c r="P709" t="s">
        <v>18118</v>
      </c>
      <c r="Q709" t="s">
        <v>18117</v>
      </c>
      <c r="R709" s="7">
        <v>39539</v>
      </c>
      <c r="S709" s="8">
        <f t="shared" si="88"/>
        <v>2008</v>
      </c>
      <c r="T709" s="8">
        <v>2008</v>
      </c>
      <c r="U709" s="8">
        <f t="shared" si="89"/>
        <v>14</v>
      </c>
      <c r="V709" s="7">
        <v>39539</v>
      </c>
      <c r="W709" t="s">
        <v>181</v>
      </c>
      <c r="X709" s="2">
        <v>0.28599999999999998</v>
      </c>
      <c r="Y709" s="6">
        <f t="shared" si="94"/>
        <v>7.6346066575905605E-3</v>
      </c>
      <c r="AA709">
        <v>9205071</v>
      </c>
      <c r="AB709">
        <v>28139</v>
      </c>
      <c r="AC709">
        <v>15693937</v>
      </c>
      <c r="AD709" t="s">
        <v>8</v>
      </c>
      <c r="AE709">
        <v>22</v>
      </c>
      <c r="AF709" s="9">
        <v>44447</v>
      </c>
      <c r="AH709" t="s">
        <v>18116</v>
      </c>
      <c r="AI709" t="s">
        <v>18115</v>
      </c>
      <c r="AK709" t="s">
        <v>18114</v>
      </c>
      <c r="AL709">
        <v>7</v>
      </c>
      <c r="AM709" s="5">
        <f t="shared" si="90"/>
        <v>0.5</v>
      </c>
      <c r="AN709" s="4">
        <f t="shared" si="95"/>
        <v>7.572889057175312E-4</v>
      </c>
      <c r="AO709" s="3"/>
      <c r="AP709">
        <v>0</v>
      </c>
      <c r="AQ709" t="s">
        <v>6523</v>
      </c>
      <c r="AR709" t="s">
        <v>64</v>
      </c>
      <c r="AS709" t="s">
        <v>18113</v>
      </c>
      <c r="AT709" s="2" t="s">
        <v>0</v>
      </c>
      <c r="AU709" s="1">
        <f t="shared" si="91"/>
        <v>0.55714113320286518</v>
      </c>
      <c r="AV709" s="1">
        <f t="shared" si="92"/>
        <v>0.41959477816540458</v>
      </c>
      <c r="AW709" s="1">
        <f t="shared" si="93"/>
        <v>0.28204842312794398</v>
      </c>
    </row>
    <row r="710" spans="1:49" x14ac:dyDescent="0.2">
      <c r="A710">
        <v>708</v>
      </c>
      <c r="B710" t="s">
        <v>18112</v>
      </c>
      <c r="C710" t="s">
        <v>18111</v>
      </c>
      <c r="F710" t="s">
        <v>18110</v>
      </c>
      <c r="G710" t="s">
        <v>19</v>
      </c>
      <c r="H710" t="s">
        <v>18</v>
      </c>
      <c r="I710" t="s">
        <v>18109</v>
      </c>
      <c r="J710" t="s">
        <v>18108</v>
      </c>
      <c r="K710" t="s">
        <v>18107</v>
      </c>
      <c r="L710" t="s">
        <v>18106</v>
      </c>
      <c r="M710" t="s">
        <v>212</v>
      </c>
      <c r="N710">
        <v>4</v>
      </c>
      <c r="O710" t="s">
        <v>18105</v>
      </c>
      <c r="P710" t="s">
        <v>18104</v>
      </c>
      <c r="Q710" t="s">
        <v>18103</v>
      </c>
      <c r="R710" s="7">
        <v>39539</v>
      </c>
      <c r="S710" s="8">
        <f t="shared" ref="S710:S773" si="96">YEAR(R710)</f>
        <v>2008</v>
      </c>
      <c r="T710" s="8">
        <v>2008</v>
      </c>
      <c r="U710" s="8">
        <f t="shared" ref="U710:U773" si="97">2022-T710</f>
        <v>14</v>
      </c>
      <c r="V710" s="7">
        <v>39539</v>
      </c>
      <c r="W710" t="s">
        <v>181</v>
      </c>
      <c r="X710" s="2">
        <v>0.28599999999999998</v>
      </c>
      <c r="Y710" s="6">
        <f t="shared" si="94"/>
        <v>7.6346066575905605E-3</v>
      </c>
      <c r="AA710">
        <v>9205071</v>
      </c>
      <c r="AB710">
        <v>28139</v>
      </c>
      <c r="AC710">
        <v>15693937</v>
      </c>
      <c r="AD710" t="s">
        <v>8</v>
      </c>
      <c r="AE710">
        <v>22</v>
      </c>
      <c r="AF710">
        <v>4</v>
      </c>
      <c r="AH710" t="s">
        <v>18102</v>
      </c>
      <c r="AI710" t="s">
        <v>18101</v>
      </c>
      <c r="AK710" t="s">
        <v>18100</v>
      </c>
      <c r="AL710">
        <v>14</v>
      </c>
      <c r="AM710" s="5">
        <f t="shared" ref="AM710:AM773" si="98">AL710/U710</f>
        <v>1</v>
      </c>
      <c r="AN710" s="4">
        <f t="shared" si="95"/>
        <v>1.5145778114350624E-3</v>
      </c>
      <c r="AO710" s="3"/>
      <c r="AP710">
        <v>0</v>
      </c>
      <c r="AR710" t="s">
        <v>64</v>
      </c>
      <c r="AT710" s="2" t="s">
        <v>0</v>
      </c>
      <c r="AU710" s="1">
        <f t="shared" ref="AU710:AU773" si="99">(Y710*0.7+AN710*0.3)*100</f>
        <v>0.57985980037439111</v>
      </c>
      <c r="AV710" s="1">
        <f t="shared" ref="AV710:AV773" si="100">(Y710*0.5+AN710*0.5)*100</f>
        <v>0.45745922345128115</v>
      </c>
      <c r="AW710" s="1">
        <f t="shared" ref="AW710:AW773" si="101">(Y710*0.3+AN710*0.7)*100</f>
        <v>0.33505864652817119</v>
      </c>
    </row>
    <row r="711" spans="1:49" x14ac:dyDescent="0.2">
      <c r="A711">
        <v>709</v>
      </c>
      <c r="B711" t="s">
        <v>18099</v>
      </c>
      <c r="C711" t="s">
        <v>18098</v>
      </c>
      <c r="F711" t="s">
        <v>18097</v>
      </c>
      <c r="G711" t="s">
        <v>19</v>
      </c>
      <c r="H711" t="s">
        <v>18</v>
      </c>
      <c r="I711" t="s">
        <v>11561</v>
      </c>
      <c r="J711">
        <v>60021032</v>
      </c>
      <c r="K711" t="s">
        <v>2314</v>
      </c>
      <c r="L711" t="s">
        <v>9353</v>
      </c>
      <c r="M711" t="s">
        <v>35</v>
      </c>
      <c r="N711">
        <v>4</v>
      </c>
      <c r="O711" t="s">
        <v>18096</v>
      </c>
      <c r="P711" t="s">
        <v>18095</v>
      </c>
      <c r="Q711" t="s">
        <v>18094</v>
      </c>
      <c r="R711" s="7">
        <v>39539</v>
      </c>
      <c r="S711" s="8">
        <f t="shared" si="96"/>
        <v>2008</v>
      </c>
      <c r="T711" s="8">
        <v>2008</v>
      </c>
      <c r="U711" s="8">
        <f t="shared" si="97"/>
        <v>14</v>
      </c>
      <c r="V711" s="7">
        <v>39539</v>
      </c>
      <c r="W711" t="s">
        <v>2080</v>
      </c>
      <c r="X711" s="2">
        <v>1.6519999999999999</v>
      </c>
      <c r="Y711" s="6">
        <f t="shared" si="94"/>
        <v>4.409919649769093E-2</v>
      </c>
      <c r="AA711" t="s">
        <v>2079</v>
      </c>
      <c r="AB711">
        <v>17337</v>
      </c>
      <c r="AD711" t="s">
        <v>8</v>
      </c>
      <c r="AE711">
        <v>56</v>
      </c>
      <c r="AF711">
        <v>4</v>
      </c>
      <c r="AH711" t="s">
        <v>18093</v>
      </c>
      <c r="AI711" t="s">
        <v>18092</v>
      </c>
      <c r="AJ711" t="s">
        <v>18091</v>
      </c>
      <c r="AK711" t="s">
        <v>18090</v>
      </c>
      <c r="AL711">
        <v>59</v>
      </c>
      <c r="AM711" s="5">
        <f t="shared" si="98"/>
        <v>4.2142857142857144</v>
      </c>
      <c r="AN711" s="4">
        <f t="shared" si="95"/>
        <v>6.3828636339049068E-3</v>
      </c>
      <c r="AO711" s="3"/>
      <c r="AP711">
        <v>0</v>
      </c>
      <c r="AQ711" t="s">
        <v>26</v>
      </c>
      <c r="AR711">
        <v>9964761</v>
      </c>
      <c r="AS711" t="s">
        <v>24</v>
      </c>
      <c r="AT711" s="2" t="s">
        <v>0</v>
      </c>
      <c r="AU711" s="1">
        <f t="shared" si="99"/>
        <v>3.2784296638555124</v>
      </c>
      <c r="AV711" s="1">
        <f t="shared" si="100"/>
        <v>2.524103006579792</v>
      </c>
      <c r="AW711" s="1">
        <f t="shared" si="101"/>
        <v>1.769776349304071</v>
      </c>
    </row>
    <row r="712" spans="1:49" x14ac:dyDescent="0.2">
      <c r="A712">
        <v>710</v>
      </c>
      <c r="B712" t="s">
        <v>18089</v>
      </c>
      <c r="C712" t="s">
        <v>18088</v>
      </c>
      <c r="F712" t="s">
        <v>18087</v>
      </c>
      <c r="G712" t="s">
        <v>19</v>
      </c>
      <c r="H712" t="s">
        <v>18</v>
      </c>
      <c r="I712" t="s">
        <v>3979</v>
      </c>
      <c r="J712">
        <v>60021666</v>
      </c>
      <c r="K712" t="s">
        <v>3978</v>
      </c>
      <c r="L712" t="s">
        <v>1671</v>
      </c>
      <c r="M712" t="s">
        <v>200</v>
      </c>
      <c r="N712">
        <v>2</v>
      </c>
      <c r="O712" t="s">
        <v>3977</v>
      </c>
      <c r="P712" t="s">
        <v>3976</v>
      </c>
      <c r="Q712" t="s">
        <v>3975</v>
      </c>
      <c r="R712" s="7">
        <v>39539</v>
      </c>
      <c r="S712" s="8">
        <f t="shared" si="96"/>
        <v>2008</v>
      </c>
      <c r="T712" s="8">
        <v>2008</v>
      </c>
      <c r="U712" s="8">
        <f t="shared" si="97"/>
        <v>14</v>
      </c>
      <c r="V712" s="7">
        <v>39539</v>
      </c>
      <c r="W712" t="s">
        <v>181</v>
      </c>
      <c r="X712" s="2">
        <v>0.28599999999999998</v>
      </c>
      <c r="Y712" s="6">
        <f t="shared" si="94"/>
        <v>7.6346066575905605E-3</v>
      </c>
      <c r="AA712">
        <v>9205071</v>
      </c>
      <c r="AB712">
        <v>28139</v>
      </c>
      <c r="AC712">
        <v>15693937</v>
      </c>
      <c r="AD712" t="s">
        <v>8</v>
      </c>
      <c r="AE712">
        <v>22</v>
      </c>
      <c r="AF712" s="9">
        <v>44447</v>
      </c>
      <c r="AH712" t="s">
        <v>18086</v>
      </c>
      <c r="AI712" t="s">
        <v>18085</v>
      </c>
      <c r="AK712" t="s">
        <v>18084</v>
      </c>
      <c r="AL712">
        <v>2</v>
      </c>
      <c r="AM712" s="5">
        <f t="shared" si="98"/>
        <v>0.14285714285714285</v>
      </c>
      <c r="AN712" s="4">
        <f t="shared" si="95"/>
        <v>2.1636825877643749E-4</v>
      </c>
      <c r="AO712" s="3"/>
      <c r="AP712">
        <v>0</v>
      </c>
      <c r="AQ712" t="s">
        <v>193</v>
      </c>
      <c r="AR712">
        <v>60572108</v>
      </c>
      <c r="AS712" t="s">
        <v>192</v>
      </c>
      <c r="AT712" s="2" t="s">
        <v>0</v>
      </c>
      <c r="AU712" s="1">
        <f t="shared" si="99"/>
        <v>0.54091351379463237</v>
      </c>
      <c r="AV712" s="1">
        <f t="shared" si="100"/>
        <v>0.39254874581834992</v>
      </c>
      <c r="AW712" s="1">
        <f t="shared" si="101"/>
        <v>0.24418397784206747</v>
      </c>
    </row>
    <row r="713" spans="1:49" x14ac:dyDescent="0.2">
      <c r="A713">
        <v>711</v>
      </c>
      <c r="B713" t="s">
        <v>18083</v>
      </c>
      <c r="C713" t="s">
        <v>18082</v>
      </c>
      <c r="F713" t="s">
        <v>18081</v>
      </c>
      <c r="G713" t="s">
        <v>19</v>
      </c>
      <c r="H713" t="s">
        <v>18</v>
      </c>
      <c r="I713" t="s">
        <v>18080</v>
      </c>
      <c r="J713">
        <v>60025578</v>
      </c>
      <c r="K713" t="s">
        <v>202</v>
      </c>
      <c r="L713" t="s">
        <v>201</v>
      </c>
      <c r="M713" t="s">
        <v>200</v>
      </c>
      <c r="N713">
        <v>5</v>
      </c>
      <c r="O713" t="s">
        <v>18079</v>
      </c>
      <c r="P713" t="s">
        <v>18078</v>
      </c>
      <c r="Q713" t="s">
        <v>7131</v>
      </c>
      <c r="R713" s="7">
        <v>39539</v>
      </c>
      <c r="S713" s="8">
        <f t="shared" si="96"/>
        <v>2008</v>
      </c>
      <c r="T713" s="8">
        <v>2008</v>
      </c>
      <c r="U713" s="8">
        <f t="shared" si="97"/>
        <v>14</v>
      </c>
      <c r="V713" s="7">
        <v>39539</v>
      </c>
      <c r="W713" t="s">
        <v>181</v>
      </c>
      <c r="X713" s="2">
        <v>0.28599999999999998</v>
      </c>
      <c r="Y713" s="6">
        <f t="shared" si="94"/>
        <v>7.6346066575905605E-3</v>
      </c>
      <c r="AA713">
        <v>9205071</v>
      </c>
      <c r="AB713">
        <v>28139</v>
      </c>
      <c r="AC713">
        <v>15693937</v>
      </c>
      <c r="AD713" t="s">
        <v>8</v>
      </c>
      <c r="AE713">
        <v>22</v>
      </c>
      <c r="AF713" s="9">
        <v>44447</v>
      </c>
      <c r="AH713" t="s">
        <v>18077</v>
      </c>
      <c r="AI713" t="s">
        <v>18076</v>
      </c>
      <c r="AK713" t="s">
        <v>18075</v>
      </c>
      <c r="AL713">
        <v>3</v>
      </c>
      <c r="AM713" s="5">
        <f t="shared" si="98"/>
        <v>0.21428571428571427</v>
      </c>
      <c r="AN713" s="4">
        <f t="shared" si="95"/>
        <v>3.2455238816465621E-4</v>
      </c>
      <c r="AO713" s="3"/>
      <c r="AP713">
        <v>0</v>
      </c>
      <c r="AR713" t="s">
        <v>64</v>
      </c>
      <c r="AT713" s="2" t="s">
        <v>0</v>
      </c>
      <c r="AU713" s="1">
        <f t="shared" si="99"/>
        <v>0.54415903767627893</v>
      </c>
      <c r="AV713" s="1">
        <f t="shared" si="100"/>
        <v>0.39795795228776082</v>
      </c>
      <c r="AW713" s="1">
        <f t="shared" si="101"/>
        <v>0.25175686689924276</v>
      </c>
    </row>
    <row r="714" spans="1:49" x14ac:dyDescent="0.2">
      <c r="A714">
        <v>712</v>
      </c>
      <c r="B714" t="s">
        <v>18074</v>
      </c>
      <c r="C714" t="s">
        <v>18073</v>
      </c>
      <c r="F714" t="s">
        <v>18072</v>
      </c>
      <c r="G714" t="s">
        <v>19</v>
      </c>
      <c r="H714" t="s">
        <v>18</v>
      </c>
      <c r="I714" t="s">
        <v>18071</v>
      </c>
      <c r="J714">
        <v>60008495</v>
      </c>
      <c r="K714" t="s">
        <v>18070</v>
      </c>
      <c r="L714" t="s">
        <v>343</v>
      </c>
      <c r="M714" t="s">
        <v>342</v>
      </c>
      <c r="N714">
        <v>1</v>
      </c>
      <c r="O714" t="s">
        <v>18069</v>
      </c>
      <c r="P714">
        <v>14066062800</v>
      </c>
      <c r="Q714">
        <v>60008495</v>
      </c>
      <c r="R714" s="7">
        <v>39539</v>
      </c>
      <c r="S714" s="8">
        <f t="shared" si="96"/>
        <v>2008</v>
      </c>
      <c r="T714" s="8">
        <v>2008</v>
      </c>
      <c r="U714" s="8">
        <f t="shared" si="97"/>
        <v>14</v>
      </c>
      <c r="V714" s="7">
        <v>39539</v>
      </c>
      <c r="W714" t="s">
        <v>181</v>
      </c>
      <c r="X714" s="2">
        <v>0.28599999999999998</v>
      </c>
      <c r="Y714" s="6">
        <f t="shared" si="94"/>
        <v>7.6346066575905605E-3</v>
      </c>
      <c r="AA714">
        <v>9205071</v>
      </c>
      <c r="AB714">
        <v>28139</v>
      </c>
      <c r="AC714">
        <v>15693937</v>
      </c>
      <c r="AD714" t="s">
        <v>8</v>
      </c>
      <c r="AE714">
        <v>22</v>
      </c>
      <c r="AF714">
        <v>4</v>
      </c>
      <c r="AH714" t="s">
        <v>18068</v>
      </c>
      <c r="AI714" t="s">
        <v>18067</v>
      </c>
      <c r="AK714" t="s">
        <v>18066</v>
      </c>
      <c r="AL714">
        <v>9</v>
      </c>
      <c r="AM714" s="5">
        <f t="shared" si="98"/>
        <v>0.6428571428571429</v>
      </c>
      <c r="AN714" s="4">
        <f t="shared" si="95"/>
        <v>9.7365716449396885E-4</v>
      </c>
      <c r="AO714" s="3"/>
      <c r="AP714">
        <v>0</v>
      </c>
      <c r="AR714" t="s">
        <v>64</v>
      </c>
      <c r="AT714" s="2" t="s">
        <v>0</v>
      </c>
      <c r="AU714" s="1">
        <f t="shared" si="99"/>
        <v>0.5636321809661583</v>
      </c>
      <c r="AV714" s="1">
        <f t="shared" si="100"/>
        <v>0.43041319110422643</v>
      </c>
      <c r="AW714" s="1">
        <f t="shared" si="101"/>
        <v>0.29719420124229462</v>
      </c>
    </row>
    <row r="715" spans="1:49" x14ac:dyDescent="0.2">
      <c r="A715">
        <v>713</v>
      </c>
      <c r="B715" t="s">
        <v>18065</v>
      </c>
      <c r="C715" t="s">
        <v>18064</v>
      </c>
      <c r="F715" t="s">
        <v>18063</v>
      </c>
      <c r="G715" t="s">
        <v>19</v>
      </c>
      <c r="H715" t="s">
        <v>18</v>
      </c>
      <c r="I715" t="s">
        <v>867</v>
      </c>
      <c r="J715">
        <v>60008592</v>
      </c>
      <c r="K715" t="s">
        <v>18062</v>
      </c>
      <c r="L715" t="s">
        <v>1125</v>
      </c>
      <c r="M715" t="s">
        <v>1125</v>
      </c>
      <c r="N715">
        <v>3</v>
      </c>
      <c r="O715" t="s">
        <v>18061</v>
      </c>
      <c r="P715" t="s">
        <v>18060</v>
      </c>
      <c r="Q715" t="s">
        <v>18059</v>
      </c>
      <c r="R715" s="7">
        <v>39539</v>
      </c>
      <c r="S715" s="8">
        <f t="shared" si="96"/>
        <v>2008</v>
      </c>
      <c r="T715" s="8">
        <v>2008</v>
      </c>
      <c r="U715" s="8">
        <f t="shared" si="97"/>
        <v>14</v>
      </c>
      <c r="V715" s="7">
        <v>39539</v>
      </c>
      <c r="W715" t="s">
        <v>2080</v>
      </c>
      <c r="X715" s="2">
        <v>1.6519999999999999</v>
      </c>
      <c r="Y715" s="6">
        <f t="shared" si="94"/>
        <v>4.409919649769093E-2</v>
      </c>
      <c r="AA715" t="s">
        <v>2079</v>
      </c>
      <c r="AB715">
        <v>17337</v>
      </c>
      <c r="AD715" t="s">
        <v>8</v>
      </c>
      <c r="AE715">
        <v>56</v>
      </c>
      <c r="AF715">
        <v>4</v>
      </c>
      <c r="AH715" t="s">
        <v>18058</v>
      </c>
      <c r="AI715" t="s">
        <v>18057</v>
      </c>
      <c r="AJ715" t="s">
        <v>18056</v>
      </c>
      <c r="AK715" t="s">
        <v>18055</v>
      </c>
      <c r="AL715">
        <v>47</v>
      </c>
      <c r="AM715" s="5">
        <f t="shared" si="98"/>
        <v>3.3571428571428572</v>
      </c>
      <c r="AN715" s="4">
        <f t="shared" si="95"/>
        <v>5.0846540812462815E-3</v>
      </c>
      <c r="AO715" s="3"/>
      <c r="AP715">
        <v>0</v>
      </c>
      <c r="AR715" t="s">
        <v>18054</v>
      </c>
      <c r="AT715" s="2" t="s">
        <v>0</v>
      </c>
      <c r="AU715" s="1">
        <f t="shared" si="99"/>
        <v>3.2394833772757536</v>
      </c>
      <c r="AV715" s="1">
        <f t="shared" si="100"/>
        <v>2.4591925289468608</v>
      </c>
      <c r="AW715" s="1">
        <f t="shared" si="101"/>
        <v>1.6789016806179675</v>
      </c>
    </row>
    <row r="716" spans="1:49" x14ac:dyDescent="0.2">
      <c r="A716">
        <v>714</v>
      </c>
      <c r="B716" t="s">
        <v>18053</v>
      </c>
      <c r="C716" t="s">
        <v>18052</v>
      </c>
      <c r="F716" t="s">
        <v>18051</v>
      </c>
      <c r="G716" t="s">
        <v>19</v>
      </c>
      <c r="H716" t="s">
        <v>18</v>
      </c>
      <c r="I716" t="s">
        <v>18050</v>
      </c>
      <c r="J716" t="s">
        <v>18049</v>
      </c>
      <c r="K716" t="s">
        <v>18048</v>
      </c>
      <c r="L716" t="s">
        <v>18047</v>
      </c>
      <c r="M716" t="s">
        <v>18046</v>
      </c>
      <c r="N716">
        <v>3</v>
      </c>
      <c r="O716" t="s">
        <v>18045</v>
      </c>
      <c r="P716" t="s">
        <v>18044</v>
      </c>
      <c r="Q716" t="s">
        <v>18043</v>
      </c>
      <c r="R716" s="7">
        <v>39539</v>
      </c>
      <c r="S716" s="8">
        <f t="shared" si="96"/>
        <v>2008</v>
      </c>
      <c r="T716" s="8">
        <v>2008</v>
      </c>
      <c r="U716" s="8">
        <f t="shared" si="97"/>
        <v>14</v>
      </c>
      <c r="V716" s="7">
        <v>39539</v>
      </c>
      <c r="W716" t="s">
        <v>14007</v>
      </c>
      <c r="X716" s="2">
        <v>0.34699999999999998</v>
      </c>
      <c r="Y716" s="6">
        <f t="shared" si="94"/>
        <v>9.2629668188249116E-3</v>
      </c>
      <c r="AA716" t="s">
        <v>14006</v>
      </c>
      <c r="AB716">
        <v>18817</v>
      </c>
      <c r="AD716" t="s">
        <v>8</v>
      </c>
      <c r="AE716">
        <v>19</v>
      </c>
      <c r="AF716">
        <v>3</v>
      </c>
      <c r="AH716" t="s">
        <v>18042</v>
      </c>
      <c r="AI716" t="s">
        <v>18041</v>
      </c>
      <c r="AK716" t="s">
        <v>18040</v>
      </c>
      <c r="AL716">
        <v>5</v>
      </c>
      <c r="AM716" s="5">
        <f t="shared" si="98"/>
        <v>0.35714285714285715</v>
      </c>
      <c r="AN716" s="4">
        <f t="shared" si="95"/>
        <v>5.4092064694109376E-4</v>
      </c>
      <c r="AO716" s="3"/>
      <c r="AP716">
        <v>0</v>
      </c>
      <c r="AR716" t="s">
        <v>64</v>
      </c>
      <c r="AT716" s="2" t="s">
        <v>0</v>
      </c>
      <c r="AU716" s="1">
        <f t="shared" si="99"/>
        <v>0.66463529672597654</v>
      </c>
      <c r="AV716" s="1">
        <f t="shared" si="100"/>
        <v>0.49019437328830023</v>
      </c>
      <c r="AW716" s="1">
        <f t="shared" si="101"/>
        <v>0.31575344985062387</v>
      </c>
    </row>
    <row r="717" spans="1:49" x14ac:dyDescent="0.2">
      <c r="A717">
        <v>715</v>
      </c>
      <c r="B717" t="s">
        <v>18039</v>
      </c>
      <c r="C717" t="s">
        <v>18038</v>
      </c>
      <c r="F717" t="s">
        <v>18037</v>
      </c>
      <c r="G717" t="s">
        <v>19</v>
      </c>
      <c r="H717" t="s">
        <v>18</v>
      </c>
      <c r="I717" t="s">
        <v>3413</v>
      </c>
      <c r="J717">
        <v>60012835</v>
      </c>
      <c r="K717" t="s">
        <v>1296</v>
      </c>
      <c r="L717" t="s">
        <v>186</v>
      </c>
      <c r="M717" t="s">
        <v>185</v>
      </c>
      <c r="N717">
        <v>2</v>
      </c>
      <c r="O717" t="s">
        <v>18036</v>
      </c>
      <c r="P717" t="s">
        <v>18035</v>
      </c>
      <c r="Q717" t="s">
        <v>7154</v>
      </c>
      <c r="R717" s="7">
        <v>39539</v>
      </c>
      <c r="S717" s="8">
        <f t="shared" si="96"/>
        <v>2008</v>
      </c>
      <c r="T717" s="8">
        <v>2008</v>
      </c>
      <c r="U717" s="8">
        <f t="shared" si="97"/>
        <v>14</v>
      </c>
      <c r="V717" s="7">
        <v>39539</v>
      </c>
      <c r="W717" t="s">
        <v>181</v>
      </c>
      <c r="X717" s="2">
        <v>0.28599999999999998</v>
      </c>
      <c r="Y717" s="6">
        <f t="shared" si="94"/>
        <v>7.6346066575905605E-3</v>
      </c>
      <c r="AA717">
        <v>9205071</v>
      </c>
      <c r="AB717">
        <v>28139</v>
      </c>
      <c r="AC717">
        <v>15693937</v>
      </c>
      <c r="AD717" t="s">
        <v>8</v>
      </c>
      <c r="AE717">
        <v>22</v>
      </c>
      <c r="AF717" s="9">
        <v>44257</v>
      </c>
      <c r="AH717" t="s">
        <v>18034</v>
      </c>
      <c r="AI717" t="s">
        <v>18033</v>
      </c>
      <c r="AK717" t="s">
        <v>18032</v>
      </c>
      <c r="AL717">
        <v>27</v>
      </c>
      <c r="AM717" s="5">
        <f t="shared" si="98"/>
        <v>1.9285714285714286</v>
      </c>
      <c r="AN717" s="4">
        <f t="shared" si="95"/>
        <v>2.9209714934819065E-3</v>
      </c>
      <c r="AO717" s="3"/>
      <c r="AP717">
        <v>0</v>
      </c>
      <c r="AR717" t="s">
        <v>64</v>
      </c>
      <c r="AT717" s="2" t="s">
        <v>0</v>
      </c>
      <c r="AU717" s="1">
        <f t="shared" si="99"/>
        <v>0.62205161083579641</v>
      </c>
      <c r="AV717" s="1">
        <f t="shared" si="100"/>
        <v>0.52777890755362333</v>
      </c>
      <c r="AW717" s="1">
        <f t="shared" si="101"/>
        <v>0.43350620427145026</v>
      </c>
    </row>
    <row r="718" spans="1:49" x14ac:dyDescent="0.2">
      <c r="A718">
        <v>716</v>
      </c>
      <c r="B718" t="s">
        <v>18031</v>
      </c>
      <c r="C718" t="s">
        <v>18030</v>
      </c>
      <c r="F718" t="s">
        <v>18029</v>
      </c>
      <c r="G718" t="s">
        <v>19</v>
      </c>
      <c r="H718" t="s">
        <v>18</v>
      </c>
      <c r="I718" t="s">
        <v>9491</v>
      </c>
      <c r="J718">
        <v>60025578</v>
      </c>
      <c r="K718" t="s">
        <v>202</v>
      </c>
      <c r="L718" t="s">
        <v>201</v>
      </c>
      <c r="M718" t="s">
        <v>200</v>
      </c>
      <c r="N718">
        <v>7</v>
      </c>
      <c r="O718" t="s">
        <v>18028</v>
      </c>
      <c r="P718" t="s">
        <v>18027</v>
      </c>
      <c r="Q718" t="s">
        <v>18026</v>
      </c>
      <c r="R718" s="7">
        <v>39539</v>
      </c>
      <c r="S718" s="8">
        <f t="shared" si="96"/>
        <v>2008</v>
      </c>
      <c r="T718" s="8">
        <v>2008</v>
      </c>
      <c r="U718" s="8">
        <f t="shared" si="97"/>
        <v>14</v>
      </c>
      <c r="V718" s="7">
        <v>39539</v>
      </c>
      <c r="W718" t="s">
        <v>181</v>
      </c>
      <c r="X718" s="2">
        <v>0.28599999999999998</v>
      </c>
      <c r="Y718" s="6">
        <f t="shared" si="94"/>
        <v>7.6346066575905605E-3</v>
      </c>
      <c r="AA718">
        <v>9205071</v>
      </c>
      <c r="AB718">
        <v>28139</v>
      </c>
      <c r="AC718">
        <v>15693937</v>
      </c>
      <c r="AD718" t="s">
        <v>8</v>
      </c>
      <c r="AE718">
        <v>22</v>
      </c>
      <c r="AF718" s="9">
        <v>44447</v>
      </c>
      <c r="AH718" t="s">
        <v>18025</v>
      </c>
      <c r="AI718" t="s">
        <v>18024</v>
      </c>
      <c r="AK718" t="s">
        <v>18023</v>
      </c>
      <c r="AL718">
        <v>8</v>
      </c>
      <c r="AM718" s="5">
        <f t="shared" si="98"/>
        <v>0.5714285714285714</v>
      </c>
      <c r="AN718" s="4">
        <f t="shared" si="95"/>
        <v>8.6547303510574997E-4</v>
      </c>
      <c r="AO718" s="3"/>
      <c r="AP718">
        <v>0</v>
      </c>
      <c r="AR718" t="s">
        <v>64</v>
      </c>
      <c r="AT718" s="2" t="s">
        <v>0</v>
      </c>
      <c r="AU718" s="1">
        <f t="shared" si="99"/>
        <v>0.56038665708451174</v>
      </c>
      <c r="AV718" s="1">
        <f t="shared" si="100"/>
        <v>0.42500398463481553</v>
      </c>
      <c r="AW718" s="1">
        <f t="shared" si="101"/>
        <v>0.28962131218511933</v>
      </c>
    </row>
    <row r="719" spans="1:49" x14ac:dyDescent="0.2">
      <c r="A719">
        <v>717</v>
      </c>
      <c r="B719" t="s">
        <v>18022</v>
      </c>
      <c r="C719" t="s">
        <v>18021</v>
      </c>
      <c r="F719" t="s">
        <v>18020</v>
      </c>
      <c r="G719" t="s">
        <v>19</v>
      </c>
      <c r="H719" t="s">
        <v>18</v>
      </c>
      <c r="I719" t="s">
        <v>18019</v>
      </c>
      <c r="J719">
        <v>60025578</v>
      </c>
      <c r="K719" t="s">
        <v>202</v>
      </c>
      <c r="L719" t="s">
        <v>201</v>
      </c>
      <c r="M719" t="s">
        <v>200</v>
      </c>
      <c r="N719">
        <v>4</v>
      </c>
      <c r="O719" t="s">
        <v>18018</v>
      </c>
      <c r="P719" t="s">
        <v>18017</v>
      </c>
      <c r="Q719" t="s">
        <v>197</v>
      </c>
      <c r="R719" s="7">
        <v>39539</v>
      </c>
      <c r="S719" s="8">
        <f t="shared" si="96"/>
        <v>2008</v>
      </c>
      <c r="T719" s="8">
        <v>2008</v>
      </c>
      <c r="U719" s="8">
        <f t="shared" si="97"/>
        <v>14</v>
      </c>
      <c r="V719" s="7">
        <v>39539</v>
      </c>
      <c r="W719" t="s">
        <v>181</v>
      </c>
      <c r="X719" s="2">
        <v>0.28599999999999998</v>
      </c>
      <c r="Y719" s="6">
        <f t="shared" si="94"/>
        <v>7.6346066575905605E-3</v>
      </c>
      <c r="AA719">
        <v>9205071</v>
      </c>
      <c r="AB719">
        <v>28139</v>
      </c>
      <c r="AC719">
        <v>15693937</v>
      </c>
      <c r="AD719" t="s">
        <v>8</v>
      </c>
      <c r="AE719">
        <v>22</v>
      </c>
      <c r="AF719">
        <v>7</v>
      </c>
      <c r="AH719" t="s">
        <v>18016</v>
      </c>
      <c r="AI719" t="s">
        <v>18015</v>
      </c>
      <c r="AK719" t="s">
        <v>18014</v>
      </c>
      <c r="AL719">
        <v>19</v>
      </c>
      <c r="AM719" s="5">
        <f t="shared" si="98"/>
        <v>1.3571428571428572</v>
      </c>
      <c r="AN719" s="4">
        <f t="shared" si="95"/>
        <v>2.0554984583761563E-3</v>
      </c>
      <c r="AO719" s="3"/>
      <c r="AP719">
        <v>0</v>
      </c>
      <c r="AR719" t="s">
        <v>64</v>
      </c>
      <c r="AT719" s="2" t="s">
        <v>0</v>
      </c>
      <c r="AU719" s="1">
        <f t="shared" si="99"/>
        <v>0.59608741978262392</v>
      </c>
      <c r="AV719" s="1">
        <f t="shared" si="100"/>
        <v>0.48450525579833581</v>
      </c>
      <c r="AW719" s="1">
        <f t="shared" si="101"/>
        <v>0.37292309181404776</v>
      </c>
    </row>
    <row r="720" spans="1:49" x14ac:dyDescent="0.2">
      <c r="A720">
        <v>718</v>
      </c>
      <c r="B720" t="s">
        <v>18013</v>
      </c>
      <c r="C720" t="s">
        <v>18012</v>
      </c>
      <c r="F720" t="s">
        <v>18011</v>
      </c>
      <c r="G720" t="s">
        <v>19</v>
      </c>
      <c r="H720" t="s">
        <v>18</v>
      </c>
      <c r="I720" t="s">
        <v>18010</v>
      </c>
      <c r="J720">
        <v>60006834</v>
      </c>
      <c r="K720" t="s">
        <v>344</v>
      </c>
      <c r="L720" t="s">
        <v>343</v>
      </c>
      <c r="M720" t="s">
        <v>342</v>
      </c>
      <c r="N720">
        <v>2</v>
      </c>
      <c r="O720" t="s">
        <v>18009</v>
      </c>
      <c r="P720" t="s">
        <v>18008</v>
      </c>
      <c r="Q720" t="s">
        <v>339</v>
      </c>
      <c r="R720" s="7">
        <v>39539</v>
      </c>
      <c r="S720" s="8">
        <f t="shared" si="96"/>
        <v>2008</v>
      </c>
      <c r="T720" s="8">
        <v>2008</v>
      </c>
      <c r="U720" s="8">
        <f t="shared" si="97"/>
        <v>14</v>
      </c>
      <c r="V720" s="7">
        <v>39539</v>
      </c>
      <c r="W720" t="s">
        <v>2080</v>
      </c>
      <c r="X720" s="2">
        <v>1.6519999999999999</v>
      </c>
      <c r="Y720" s="6">
        <f t="shared" si="94"/>
        <v>4.409919649769093E-2</v>
      </c>
      <c r="AA720" t="s">
        <v>2079</v>
      </c>
      <c r="AB720">
        <v>17337</v>
      </c>
      <c r="AD720" t="s">
        <v>8</v>
      </c>
      <c r="AE720">
        <v>56</v>
      </c>
      <c r="AF720">
        <v>4</v>
      </c>
      <c r="AH720" t="s">
        <v>18007</v>
      </c>
      <c r="AI720" t="s">
        <v>18006</v>
      </c>
      <c r="AJ720" t="s">
        <v>18005</v>
      </c>
      <c r="AK720" t="s">
        <v>18004</v>
      </c>
      <c r="AL720">
        <v>127</v>
      </c>
      <c r="AM720" s="5">
        <f t="shared" si="98"/>
        <v>9.0714285714285712</v>
      </c>
      <c r="AN720" s="4">
        <f t="shared" si="95"/>
        <v>1.373938443230378E-2</v>
      </c>
      <c r="AO720" s="3"/>
      <c r="AP720">
        <v>0</v>
      </c>
      <c r="AR720" t="s">
        <v>64</v>
      </c>
      <c r="AT720" s="2" t="s">
        <v>0</v>
      </c>
      <c r="AU720" s="1">
        <f t="shared" si="99"/>
        <v>3.4991252878074786</v>
      </c>
      <c r="AV720" s="1">
        <f t="shared" si="100"/>
        <v>2.8919290464997354</v>
      </c>
      <c r="AW720" s="1">
        <f t="shared" si="101"/>
        <v>2.2847328051919922</v>
      </c>
    </row>
    <row r="721" spans="1:49" x14ac:dyDescent="0.2">
      <c r="A721">
        <v>719</v>
      </c>
      <c r="B721" t="s">
        <v>18003</v>
      </c>
      <c r="C721" t="s">
        <v>18002</v>
      </c>
      <c r="F721" t="s">
        <v>18001</v>
      </c>
      <c r="G721" t="s">
        <v>19</v>
      </c>
      <c r="H721" t="s">
        <v>18</v>
      </c>
      <c r="I721" t="s">
        <v>9561</v>
      </c>
      <c r="J721">
        <v>60021353</v>
      </c>
      <c r="K721" t="s">
        <v>10580</v>
      </c>
      <c r="L721" t="s">
        <v>10579</v>
      </c>
      <c r="M721" t="s">
        <v>342</v>
      </c>
      <c r="N721">
        <v>2</v>
      </c>
      <c r="O721" t="s">
        <v>18000</v>
      </c>
      <c r="P721" t="s">
        <v>17999</v>
      </c>
      <c r="Q721" t="s">
        <v>10576</v>
      </c>
      <c r="R721" s="7">
        <v>39539</v>
      </c>
      <c r="S721" s="8">
        <f t="shared" si="96"/>
        <v>2008</v>
      </c>
      <c r="T721" s="8">
        <v>2008</v>
      </c>
      <c r="U721" s="8">
        <f t="shared" si="97"/>
        <v>14</v>
      </c>
      <c r="V721" s="7">
        <v>39539</v>
      </c>
      <c r="W721" t="s">
        <v>2080</v>
      </c>
      <c r="X721" s="2">
        <v>1.6519999999999999</v>
      </c>
      <c r="Y721" s="6">
        <f t="shared" si="94"/>
        <v>4.409919649769093E-2</v>
      </c>
      <c r="AA721" t="s">
        <v>2079</v>
      </c>
      <c r="AB721">
        <v>17337</v>
      </c>
      <c r="AD721" t="s">
        <v>8</v>
      </c>
      <c r="AE721">
        <v>56</v>
      </c>
      <c r="AF721">
        <v>4</v>
      </c>
      <c r="AH721" t="s">
        <v>17998</v>
      </c>
      <c r="AI721" t="s">
        <v>17997</v>
      </c>
      <c r="AJ721" t="s">
        <v>17996</v>
      </c>
      <c r="AK721" t="s">
        <v>17995</v>
      </c>
      <c r="AL721">
        <v>116</v>
      </c>
      <c r="AM721" s="5">
        <f t="shared" si="98"/>
        <v>8.2857142857142865</v>
      </c>
      <c r="AN721" s="4">
        <f t="shared" si="95"/>
        <v>1.2549359009033376E-2</v>
      </c>
      <c r="AO721" s="3"/>
      <c r="AP721">
        <v>0</v>
      </c>
      <c r="AR721" t="s">
        <v>17994</v>
      </c>
      <c r="AT721" s="2" t="s">
        <v>0</v>
      </c>
      <c r="AU721" s="1">
        <f t="shared" si="99"/>
        <v>3.463424525109366</v>
      </c>
      <c r="AV721" s="1">
        <f t="shared" si="100"/>
        <v>2.8324277753362153</v>
      </c>
      <c r="AW721" s="1">
        <f t="shared" si="101"/>
        <v>2.201431025563064</v>
      </c>
    </row>
    <row r="722" spans="1:49" x14ac:dyDescent="0.2">
      <c r="A722">
        <v>720</v>
      </c>
      <c r="B722" t="s">
        <v>17993</v>
      </c>
      <c r="C722" t="s">
        <v>17992</v>
      </c>
      <c r="F722" t="s">
        <v>17991</v>
      </c>
      <c r="G722" t="s">
        <v>19</v>
      </c>
      <c r="H722" t="s">
        <v>18</v>
      </c>
      <c r="I722" t="s">
        <v>17990</v>
      </c>
      <c r="J722">
        <v>60005415</v>
      </c>
      <c r="K722" t="s">
        <v>1324</v>
      </c>
      <c r="L722" t="s">
        <v>1323</v>
      </c>
      <c r="M722" t="s">
        <v>1322</v>
      </c>
      <c r="N722">
        <v>4</v>
      </c>
      <c r="O722" t="s">
        <v>17989</v>
      </c>
      <c r="P722" t="s">
        <v>17988</v>
      </c>
      <c r="Q722" t="s">
        <v>1319</v>
      </c>
      <c r="R722" s="7">
        <v>39539</v>
      </c>
      <c r="S722" s="8">
        <f t="shared" si="96"/>
        <v>2008</v>
      </c>
      <c r="T722" s="8">
        <v>2008</v>
      </c>
      <c r="U722" s="8">
        <f t="shared" si="97"/>
        <v>14</v>
      </c>
      <c r="V722" s="7">
        <v>39539</v>
      </c>
      <c r="W722" t="s">
        <v>181</v>
      </c>
      <c r="X722" s="2">
        <v>0.28599999999999998</v>
      </c>
      <c r="Y722" s="6">
        <f t="shared" si="94"/>
        <v>7.6346066575905605E-3</v>
      </c>
      <c r="AA722">
        <v>9205071</v>
      </c>
      <c r="AB722">
        <v>28139</v>
      </c>
      <c r="AC722">
        <v>15693937</v>
      </c>
      <c r="AD722" t="s">
        <v>8</v>
      </c>
      <c r="AE722">
        <v>22</v>
      </c>
      <c r="AF722" s="9">
        <v>44447</v>
      </c>
      <c r="AH722" t="s">
        <v>17987</v>
      </c>
      <c r="AI722" t="s">
        <v>17986</v>
      </c>
      <c r="AK722" t="s">
        <v>17985</v>
      </c>
      <c r="AL722">
        <v>3</v>
      </c>
      <c r="AM722" s="5">
        <f t="shared" si="98"/>
        <v>0.21428571428571427</v>
      </c>
      <c r="AN722" s="4">
        <f t="shared" si="95"/>
        <v>3.2455238816465621E-4</v>
      </c>
      <c r="AO722" s="3"/>
      <c r="AP722">
        <v>0</v>
      </c>
      <c r="AR722" t="s">
        <v>64</v>
      </c>
      <c r="AT722" s="2" t="s">
        <v>0</v>
      </c>
      <c r="AU722" s="1">
        <f t="shared" si="99"/>
        <v>0.54415903767627893</v>
      </c>
      <c r="AV722" s="1">
        <f t="shared" si="100"/>
        <v>0.39795795228776082</v>
      </c>
      <c r="AW722" s="1">
        <f t="shared" si="101"/>
        <v>0.25175686689924276</v>
      </c>
    </row>
    <row r="723" spans="1:49" x14ac:dyDescent="0.2">
      <c r="A723">
        <v>721</v>
      </c>
      <c r="B723" t="s">
        <v>17984</v>
      </c>
      <c r="C723" t="s">
        <v>17983</v>
      </c>
      <c r="F723" t="s">
        <v>17982</v>
      </c>
      <c r="G723" t="s">
        <v>19</v>
      </c>
      <c r="H723" t="s">
        <v>18</v>
      </c>
      <c r="I723" t="s">
        <v>17981</v>
      </c>
      <c r="J723" t="s">
        <v>17976</v>
      </c>
      <c r="K723" t="s">
        <v>17980</v>
      </c>
      <c r="L723" t="s">
        <v>17979</v>
      </c>
      <c r="M723" t="s">
        <v>3647</v>
      </c>
      <c r="N723">
        <v>2</v>
      </c>
      <c r="O723" t="s">
        <v>17978</v>
      </c>
      <c r="P723" t="s">
        <v>17977</v>
      </c>
      <c r="Q723" t="s">
        <v>17976</v>
      </c>
      <c r="R723" s="7">
        <v>39539</v>
      </c>
      <c r="S723" s="8">
        <f t="shared" si="96"/>
        <v>2008</v>
      </c>
      <c r="T723" s="8">
        <v>2008</v>
      </c>
      <c r="U723" s="8">
        <f t="shared" si="97"/>
        <v>14</v>
      </c>
      <c r="V723" s="7">
        <v>39539</v>
      </c>
      <c r="W723" t="s">
        <v>2080</v>
      </c>
      <c r="X723" s="2">
        <v>1.6519999999999999</v>
      </c>
      <c r="Y723" s="6">
        <f t="shared" si="94"/>
        <v>4.409919649769093E-2</v>
      </c>
      <c r="AA723" t="s">
        <v>2079</v>
      </c>
      <c r="AB723">
        <v>17337</v>
      </c>
      <c r="AD723" t="s">
        <v>8</v>
      </c>
      <c r="AE723">
        <v>56</v>
      </c>
      <c r="AF723">
        <v>4</v>
      </c>
      <c r="AH723" t="s">
        <v>17975</v>
      </c>
      <c r="AI723" t="s">
        <v>17974</v>
      </c>
      <c r="AJ723" t="s">
        <v>17973</v>
      </c>
      <c r="AK723" t="s">
        <v>17972</v>
      </c>
      <c r="AL723">
        <v>7</v>
      </c>
      <c r="AM723" s="5">
        <f t="shared" si="98"/>
        <v>0.5</v>
      </c>
      <c r="AN723" s="4">
        <f t="shared" si="95"/>
        <v>7.572889057175312E-4</v>
      </c>
      <c r="AO723" s="3"/>
      <c r="AP723">
        <v>0</v>
      </c>
      <c r="AQ723" t="s">
        <v>2191</v>
      </c>
      <c r="AR723" t="s">
        <v>17971</v>
      </c>
      <c r="AS723" t="s">
        <v>2189</v>
      </c>
      <c r="AT723" s="2" t="s">
        <v>0</v>
      </c>
      <c r="AU723" s="1">
        <f t="shared" si="99"/>
        <v>3.1096624220098912</v>
      </c>
      <c r="AV723" s="1">
        <f t="shared" si="100"/>
        <v>2.2428242701704231</v>
      </c>
      <c r="AW723" s="1">
        <f t="shared" si="101"/>
        <v>1.375986118330955</v>
      </c>
    </row>
    <row r="724" spans="1:49" x14ac:dyDescent="0.2">
      <c r="A724">
        <v>722</v>
      </c>
      <c r="B724" t="s">
        <v>17970</v>
      </c>
      <c r="C724" t="s">
        <v>17969</v>
      </c>
      <c r="F724" t="s">
        <v>17968</v>
      </c>
      <c r="G724" t="s">
        <v>19</v>
      </c>
      <c r="H724" t="s">
        <v>18</v>
      </c>
      <c r="I724" t="s">
        <v>17967</v>
      </c>
      <c r="J724">
        <v>60000221</v>
      </c>
      <c r="K724" t="s">
        <v>17966</v>
      </c>
      <c r="L724" t="s">
        <v>17965</v>
      </c>
      <c r="M724" t="s">
        <v>35</v>
      </c>
      <c r="N724">
        <v>2</v>
      </c>
      <c r="O724" t="s">
        <v>17964</v>
      </c>
      <c r="P724" t="s">
        <v>17963</v>
      </c>
      <c r="Q724" t="s">
        <v>17962</v>
      </c>
      <c r="R724" s="7">
        <v>39539</v>
      </c>
      <c r="S724" s="8">
        <f t="shared" si="96"/>
        <v>2008</v>
      </c>
      <c r="T724" s="8">
        <v>2008</v>
      </c>
      <c r="U724" s="8">
        <f t="shared" si="97"/>
        <v>14</v>
      </c>
      <c r="V724" s="7">
        <v>39539</v>
      </c>
      <c r="W724" t="s">
        <v>2080</v>
      </c>
      <c r="X724" s="2">
        <v>1.6519999999999999</v>
      </c>
      <c r="Y724" s="6">
        <f t="shared" si="94"/>
        <v>4.409919649769093E-2</v>
      </c>
      <c r="AA724" t="s">
        <v>2079</v>
      </c>
      <c r="AB724">
        <v>17337</v>
      </c>
      <c r="AD724" t="s">
        <v>8</v>
      </c>
      <c r="AE724">
        <v>56</v>
      </c>
      <c r="AF724">
        <v>4</v>
      </c>
      <c r="AH724" t="s">
        <v>17961</v>
      </c>
      <c r="AI724" t="s">
        <v>17960</v>
      </c>
      <c r="AJ724" t="s">
        <v>17959</v>
      </c>
      <c r="AK724" t="s">
        <v>17958</v>
      </c>
      <c r="AL724">
        <v>21</v>
      </c>
      <c r="AM724" s="5">
        <f t="shared" si="98"/>
        <v>1.5</v>
      </c>
      <c r="AN724" s="4">
        <f t="shared" si="95"/>
        <v>2.2718667171525938E-3</v>
      </c>
      <c r="AO724" s="3"/>
      <c r="AP724">
        <v>0</v>
      </c>
      <c r="AR724" t="s">
        <v>64</v>
      </c>
      <c r="AT724" s="2" t="s">
        <v>0</v>
      </c>
      <c r="AU724" s="1">
        <f t="shared" si="99"/>
        <v>3.1550997563529428</v>
      </c>
      <c r="AV724" s="1">
        <f t="shared" si="100"/>
        <v>2.3185531607421761</v>
      </c>
      <c r="AW724" s="1">
        <f t="shared" si="101"/>
        <v>1.4820065651314094</v>
      </c>
    </row>
    <row r="725" spans="1:49" x14ac:dyDescent="0.2">
      <c r="A725">
        <v>723</v>
      </c>
      <c r="B725" t="s">
        <v>17957</v>
      </c>
      <c r="C725" t="s">
        <v>17956</v>
      </c>
      <c r="F725" t="s">
        <v>17955</v>
      </c>
      <c r="G725" t="s">
        <v>19</v>
      </c>
      <c r="H725" t="s">
        <v>18</v>
      </c>
      <c r="I725" t="s">
        <v>17954</v>
      </c>
      <c r="J725" t="s">
        <v>17953</v>
      </c>
      <c r="K725" t="s">
        <v>17952</v>
      </c>
      <c r="L725" t="s">
        <v>1864</v>
      </c>
      <c r="M725" t="s">
        <v>1863</v>
      </c>
      <c r="N725">
        <v>2</v>
      </c>
      <c r="O725" t="s">
        <v>17951</v>
      </c>
      <c r="P725" t="s">
        <v>17950</v>
      </c>
      <c r="Q725" t="s">
        <v>17949</v>
      </c>
      <c r="R725" s="7">
        <v>39539</v>
      </c>
      <c r="S725" s="8">
        <f t="shared" si="96"/>
        <v>2008</v>
      </c>
      <c r="T725" s="8">
        <v>2008</v>
      </c>
      <c r="U725" s="8">
        <f t="shared" si="97"/>
        <v>14</v>
      </c>
      <c r="V725" s="7">
        <v>39539</v>
      </c>
      <c r="W725" t="s">
        <v>181</v>
      </c>
      <c r="X725" s="2">
        <v>0.28599999999999998</v>
      </c>
      <c r="Y725" s="6">
        <f t="shared" si="94"/>
        <v>7.6346066575905605E-3</v>
      </c>
      <c r="AA725">
        <v>9205071</v>
      </c>
      <c r="AB725">
        <v>28139</v>
      </c>
      <c r="AC725">
        <v>15693937</v>
      </c>
      <c r="AD725" t="s">
        <v>8</v>
      </c>
      <c r="AE725">
        <v>22</v>
      </c>
      <c r="AF725" s="9">
        <v>44257</v>
      </c>
      <c r="AH725" t="s">
        <v>17948</v>
      </c>
      <c r="AI725" t="s">
        <v>17947</v>
      </c>
      <c r="AK725" t="s">
        <v>17946</v>
      </c>
      <c r="AL725">
        <v>4</v>
      </c>
      <c r="AM725" s="5">
        <f t="shared" si="98"/>
        <v>0.2857142857142857</v>
      </c>
      <c r="AN725" s="4">
        <f t="shared" si="95"/>
        <v>4.3273651755287499E-4</v>
      </c>
      <c r="AO725" s="3"/>
      <c r="AP725">
        <v>0</v>
      </c>
      <c r="AR725" t="s">
        <v>64</v>
      </c>
      <c r="AT725" s="2" t="s">
        <v>0</v>
      </c>
      <c r="AU725" s="1">
        <f t="shared" si="99"/>
        <v>0.5474045615579255</v>
      </c>
      <c r="AV725" s="1">
        <f t="shared" si="100"/>
        <v>0.40336715875717177</v>
      </c>
      <c r="AW725" s="1">
        <f t="shared" si="101"/>
        <v>0.25932975595641805</v>
      </c>
    </row>
    <row r="726" spans="1:49" x14ac:dyDescent="0.2">
      <c r="A726">
        <v>724</v>
      </c>
      <c r="B726" t="s">
        <v>17945</v>
      </c>
      <c r="C726" t="s">
        <v>17944</v>
      </c>
      <c r="F726" t="s">
        <v>17943</v>
      </c>
      <c r="G726" t="s">
        <v>19</v>
      </c>
      <c r="H726" t="s">
        <v>18</v>
      </c>
      <c r="I726" t="s">
        <v>17942</v>
      </c>
      <c r="J726">
        <v>60026610</v>
      </c>
      <c r="K726" t="s">
        <v>6358</v>
      </c>
      <c r="L726" t="s">
        <v>6357</v>
      </c>
      <c r="M726" t="s">
        <v>35</v>
      </c>
      <c r="N726">
        <v>2</v>
      </c>
      <c r="O726" t="s">
        <v>17941</v>
      </c>
      <c r="P726" t="s">
        <v>17940</v>
      </c>
      <c r="Q726" t="s">
        <v>17939</v>
      </c>
      <c r="R726" s="7">
        <v>39539</v>
      </c>
      <c r="S726" s="8">
        <f t="shared" si="96"/>
        <v>2008</v>
      </c>
      <c r="T726" s="8">
        <v>2008</v>
      </c>
      <c r="U726" s="8">
        <f t="shared" si="97"/>
        <v>14</v>
      </c>
      <c r="V726" s="7">
        <v>39539</v>
      </c>
      <c r="W726" t="s">
        <v>2080</v>
      </c>
      <c r="X726" s="2">
        <v>1.6519999999999999</v>
      </c>
      <c r="Y726" s="6">
        <f t="shared" si="94"/>
        <v>4.409919649769093E-2</v>
      </c>
      <c r="AA726" t="s">
        <v>2079</v>
      </c>
      <c r="AB726">
        <v>17337</v>
      </c>
      <c r="AD726" t="s">
        <v>8</v>
      </c>
      <c r="AE726">
        <v>56</v>
      </c>
      <c r="AF726">
        <v>4</v>
      </c>
      <c r="AH726" t="s">
        <v>17938</v>
      </c>
      <c r="AI726" t="s">
        <v>17937</v>
      </c>
      <c r="AJ726" t="s">
        <v>17936</v>
      </c>
      <c r="AK726" t="s">
        <v>17935</v>
      </c>
      <c r="AL726">
        <v>7</v>
      </c>
      <c r="AM726" s="5">
        <f t="shared" si="98"/>
        <v>0.5</v>
      </c>
      <c r="AN726" s="4">
        <f t="shared" si="95"/>
        <v>7.572889057175312E-4</v>
      </c>
      <c r="AO726" s="3"/>
      <c r="AP726">
        <v>0</v>
      </c>
      <c r="AQ726" t="s">
        <v>10094</v>
      </c>
      <c r="AR726" t="s">
        <v>17934</v>
      </c>
      <c r="AS726" t="s">
        <v>10093</v>
      </c>
      <c r="AT726" s="2" t="s">
        <v>0</v>
      </c>
      <c r="AU726" s="1">
        <f t="shared" si="99"/>
        <v>3.1096624220098912</v>
      </c>
      <c r="AV726" s="1">
        <f t="shared" si="100"/>
        <v>2.2428242701704231</v>
      </c>
      <c r="AW726" s="1">
        <f t="shared" si="101"/>
        <v>1.375986118330955</v>
      </c>
    </row>
    <row r="727" spans="1:49" x14ac:dyDescent="0.2">
      <c r="A727">
        <v>725</v>
      </c>
      <c r="B727" t="s">
        <v>17933</v>
      </c>
      <c r="C727" t="s">
        <v>17932</v>
      </c>
      <c r="E727">
        <v>18459410</v>
      </c>
      <c r="F727" t="s">
        <v>17931</v>
      </c>
      <c r="G727" t="s">
        <v>19</v>
      </c>
      <c r="H727" t="s">
        <v>18</v>
      </c>
      <c r="I727" t="s">
        <v>17930</v>
      </c>
      <c r="J727" t="s">
        <v>17929</v>
      </c>
      <c r="K727" t="s">
        <v>17928</v>
      </c>
      <c r="L727" t="s">
        <v>17927</v>
      </c>
      <c r="M727" t="s">
        <v>2378</v>
      </c>
      <c r="N727">
        <v>8</v>
      </c>
      <c r="O727" t="s">
        <v>17926</v>
      </c>
      <c r="P727" t="s">
        <v>17925</v>
      </c>
      <c r="Q727" t="s">
        <v>17924</v>
      </c>
      <c r="R727" s="7">
        <v>39539</v>
      </c>
      <c r="S727" s="8">
        <f t="shared" si="96"/>
        <v>2008</v>
      </c>
      <c r="T727" s="8">
        <v>2008</v>
      </c>
      <c r="U727" s="8">
        <f t="shared" si="97"/>
        <v>14</v>
      </c>
      <c r="V727" s="7">
        <v>39539</v>
      </c>
      <c r="W727" t="s">
        <v>17923</v>
      </c>
      <c r="X727" s="2">
        <v>0.81799999999999995</v>
      </c>
      <c r="Y727" s="6">
        <f t="shared" si="94"/>
        <v>2.1836042817863912E-2</v>
      </c>
      <c r="AA727">
        <v>220493</v>
      </c>
      <c r="AB727">
        <v>20465</v>
      </c>
      <c r="AD727" t="s">
        <v>8</v>
      </c>
      <c r="AE727">
        <v>101</v>
      </c>
      <c r="AF727">
        <v>2</v>
      </c>
      <c r="AH727" t="s">
        <v>6749</v>
      </c>
      <c r="AI727" t="s">
        <v>17922</v>
      </c>
      <c r="AJ727" t="s">
        <v>17921</v>
      </c>
      <c r="AK727" t="s">
        <v>17920</v>
      </c>
      <c r="AL727">
        <v>12</v>
      </c>
      <c r="AM727" s="5">
        <f t="shared" si="98"/>
        <v>0.8571428571428571</v>
      </c>
      <c r="AN727" s="4">
        <f t="shared" si="95"/>
        <v>1.2982095526586248E-3</v>
      </c>
      <c r="AO727" s="3"/>
      <c r="AP727">
        <v>0</v>
      </c>
      <c r="AR727" t="s">
        <v>64</v>
      </c>
      <c r="AT727" s="2">
        <v>2.3809999999999998</v>
      </c>
      <c r="AU727" s="1">
        <f t="shared" si="99"/>
        <v>1.5674692838302324</v>
      </c>
      <c r="AV727" s="1">
        <f t="shared" si="100"/>
        <v>1.1567126185261269</v>
      </c>
      <c r="AW727" s="1">
        <f t="shared" si="101"/>
        <v>0.74595595322202113</v>
      </c>
    </row>
    <row r="728" spans="1:49" x14ac:dyDescent="0.2">
      <c r="A728">
        <v>726</v>
      </c>
      <c r="B728" t="s">
        <v>17919</v>
      </c>
      <c r="C728" t="s">
        <v>17918</v>
      </c>
      <c r="E728">
        <v>18292471</v>
      </c>
      <c r="F728" t="s">
        <v>17917</v>
      </c>
      <c r="G728" t="s">
        <v>19</v>
      </c>
      <c r="H728" t="s">
        <v>18</v>
      </c>
      <c r="I728" t="s">
        <v>17916</v>
      </c>
      <c r="J728">
        <v>60032179</v>
      </c>
      <c r="K728" t="s">
        <v>478</v>
      </c>
      <c r="L728" t="s">
        <v>477</v>
      </c>
      <c r="M728" t="s">
        <v>35</v>
      </c>
      <c r="N728">
        <v>10</v>
      </c>
      <c r="O728" t="s">
        <v>17915</v>
      </c>
      <c r="P728" t="s">
        <v>17914</v>
      </c>
      <c r="Q728" t="s">
        <v>17913</v>
      </c>
      <c r="R728" s="7">
        <v>39539</v>
      </c>
      <c r="S728" s="8">
        <f t="shared" si="96"/>
        <v>2008</v>
      </c>
      <c r="T728" s="8">
        <v>2008</v>
      </c>
      <c r="U728" s="8">
        <f t="shared" si="97"/>
        <v>14</v>
      </c>
      <c r="V728" s="7">
        <v>39539</v>
      </c>
      <c r="W728" t="s">
        <v>17912</v>
      </c>
      <c r="X728" s="2">
        <v>3.1179999999999999</v>
      </c>
      <c r="Y728" s="6">
        <f t="shared" si="94"/>
        <v>8.3233229225060726E-2</v>
      </c>
      <c r="AA728">
        <v>338419</v>
      </c>
      <c r="AB728">
        <v>17864</v>
      </c>
      <c r="AC728">
        <v>15271315</v>
      </c>
      <c r="AD728" t="s">
        <v>8</v>
      </c>
      <c r="AE728">
        <v>247</v>
      </c>
      <c r="AF728">
        <v>1</v>
      </c>
      <c r="AH728" t="s">
        <v>17911</v>
      </c>
      <c r="AI728" t="s">
        <v>17910</v>
      </c>
      <c r="AK728" t="s">
        <v>17909</v>
      </c>
      <c r="AL728">
        <v>46</v>
      </c>
      <c r="AM728" s="5">
        <f t="shared" si="98"/>
        <v>3.2857142857142856</v>
      </c>
      <c r="AN728" s="4">
        <f t="shared" si="95"/>
        <v>4.9764699518580618E-3</v>
      </c>
      <c r="AO728" s="3"/>
      <c r="AP728">
        <v>0</v>
      </c>
      <c r="AQ728" t="s">
        <v>536</v>
      </c>
      <c r="AR728" t="s">
        <v>17908</v>
      </c>
      <c r="AS728" t="s">
        <v>534</v>
      </c>
      <c r="AT728" s="2">
        <v>11.105</v>
      </c>
      <c r="AU728" s="1">
        <f t="shared" si="99"/>
        <v>5.9756201443099917</v>
      </c>
      <c r="AV728" s="1">
        <f t="shared" si="100"/>
        <v>4.4104849588459398</v>
      </c>
      <c r="AW728" s="1">
        <f t="shared" si="101"/>
        <v>2.8453497733818862</v>
      </c>
    </row>
    <row r="729" spans="1:49" x14ac:dyDescent="0.2">
      <c r="A729">
        <v>727</v>
      </c>
      <c r="B729" t="s">
        <v>17907</v>
      </c>
      <c r="C729" t="s">
        <v>17906</v>
      </c>
      <c r="D729" t="s">
        <v>17905</v>
      </c>
      <c r="F729" t="s">
        <v>17904</v>
      </c>
      <c r="G729" t="s">
        <v>19</v>
      </c>
      <c r="H729" t="s">
        <v>18</v>
      </c>
      <c r="I729" t="s">
        <v>17903</v>
      </c>
      <c r="J729">
        <v>60015970</v>
      </c>
      <c r="K729" t="s">
        <v>17902</v>
      </c>
      <c r="L729" t="s">
        <v>17901</v>
      </c>
      <c r="M729" t="s">
        <v>293</v>
      </c>
      <c r="N729">
        <v>9</v>
      </c>
      <c r="O729" t="s">
        <v>17900</v>
      </c>
      <c r="P729" t="s">
        <v>17899</v>
      </c>
      <c r="Q729" t="s">
        <v>17898</v>
      </c>
      <c r="R729" s="7">
        <v>39539</v>
      </c>
      <c r="S729" s="8">
        <f t="shared" si="96"/>
        <v>2008</v>
      </c>
      <c r="T729" s="8">
        <v>2008</v>
      </c>
      <c r="U729" s="8">
        <f t="shared" si="97"/>
        <v>14</v>
      </c>
      <c r="V729" s="7">
        <v>39539</v>
      </c>
      <c r="W729" t="s">
        <v>17827</v>
      </c>
      <c r="X729" s="2">
        <v>0.65600000000000003</v>
      </c>
      <c r="Y729" s="6">
        <f t="shared" si="94"/>
        <v>1.751154534048744E-2</v>
      </c>
      <c r="AA729">
        <v>9203796</v>
      </c>
      <c r="AB729">
        <v>20344</v>
      </c>
      <c r="AD729" t="s">
        <v>8</v>
      </c>
      <c r="AE729">
        <v>83</v>
      </c>
      <c r="AF729" s="9">
        <v>44257</v>
      </c>
      <c r="AH729" t="s">
        <v>17897</v>
      </c>
      <c r="AI729" t="s">
        <v>17896</v>
      </c>
      <c r="AJ729" t="s">
        <v>17895</v>
      </c>
      <c r="AK729" t="s">
        <v>17894</v>
      </c>
      <c r="AL729">
        <v>1</v>
      </c>
      <c r="AM729" s="5">
        <f t="shared" si="98"/>
        <v>7.1428571428571425E-2</v>
      </c>
      <c r="AN729" s="4">
        <f t="shared" si="95"/>
        <v>1.0818412938821875E-4</v>
      </c>
      <c r="AO729" s="3"/>
      <c r="AP729">
        <v>0</v>
      </c>
      <c r="AR729" t="s">
        <v>64</v>
      </c>
      <c r="AT729" s="2">
        <v>1.4530000000000001</v>
      </c>
      <c r="AU729" s="1">
        <f t="shared" si="99"/>
        <v>1.2290536977157673</v>
      </c>
      <c r="AV729" s="1">
        <f t="shared" si="100"/>
        <v>0.88098647349378301</v>
      </c>
      <c r="AW729" s="1">
        <f t="shared" si="101"/>
        <v>0.53291924927179857</v>
      </c>
    </row>
    <row r="730" spans="1:49" x14ac:dyDescent="0.2">
      <c r="A730">
        <v>728</v>
      </c>
      <c r="B730" t="s">
        <v>17893</v>
      </c>
      <c r="C730" t="s">
        <v>17892</v>
      </c>
      <c r="D730" t="s">
        <v>17891</v>
      </c>
      <c r="F730" t="s">
        <v>17890</v>
      </c>
      <c r="G730" t="s">
        <v>19</v>
      </c>
      <c r="H730" t="s">
        <v>18</v>
      </c>
      <c r="I730" t="s">
        <v>2141</v>
      </c>
      <c r="J730">
        <v>60022717</v>
      </c>
      <c r="K730" t="s">
        <v>17889</v>
      </c>
      <c r="L730" t="s">
        <v>3132</v>
      </c>
      <c r="M730" t="s">
        <v>35</v>
      </c>
      <c r="N730">
        <v>5</v>
      </c>
      <c r="O730" t="s">
        <v>17888</v>
      </c>
      <c r="P730" t="s">
        <v>17887</v>
      </c>
      <c r="Q730" t="s">
        <v>17886</v>
      </c>
      <c r="R730" s="7">
        <v>39539</v>
      </c>
      <c r="S730" s="8">
        <f t="shared" si="96"/>
        <v>2008</v>
      </c>
      <c r="T730" s="8">
        <v>2008</v>
      </c>
      <c r="U730" s="8">
        <f t="shared" si="97"/>
        <v>14</v>
      </c>
      <c r="V730" s="7">
        <v>39539</v>
      </c>
      <c r="W730" t="s">
        <v>17827</v>
      </c>
      <c r="X730" s="2">
        <v>0.65600000000000003</v>
      </c>
      <c r="Y730" s="6">
        <f t="shared" si="94"/>
        <v>1.751154534048744E-2</v>
      </c>
      <c r="AA730">
        <v>9203796</v>
      </c>
      <c r="AB730">
        <v>20344</v>
      </c>
      <c r="AD730" t="s">
        <v>8</v>
      </c>
      <c r="AE730">
        <v>83</v>
      </c>
      <c r="AF730" s="9">
        <v>44257</v>
      </c>
      <c r="AH730" t="s">
        <v>938</v>
      </c>
      <c r="AI730" t="s">
        <v>17885</v>
      </c>
      <c r="AJ730" t="s">
        <v>17884</v>
      </c>
      <c r="AK730" t="s">
        <v>17883</v>
      </c>
      <c r="AL730">
        <v>11</v>
      </c>
      <c r="AM730" s="5">
        <f t="shared" si="98"/>
        <v>0.7857142857142857</v>
      </c>
      <c r="AN730" s="4">
        <f t="shared" si="95"/>
        <v>1.1900254232704063E-3</v>
      </c>
      <c r="AO730" s="3"/>
      <c r="AP730">
        <v>0</v>
      </c>
      <c r="AQ730" t="s">
        <v>17882</v>
      </c>
      <c r="AR730" t="s">
        <v>64</v>
      </c>
      <c r="AS730" t="s">
        <v>11213</v>
      </c>
      <c r="AT730" s="2">
        <v>1.4530000000000001</v>
      </c>
      <c r="AU730" s="1">
        <f t="shared" si="99"/>
        <v>1.2615089365322332</v>
      </c>
      <c r="AV730" s="1">
        <f t="shared" si="100"/>
        <v>0.93507853818789233</v>
      </c>
      <c r="AW730" s="1">
        <f t="shared" si="101"/>
        <v>0.60864813984355171</v>
      </c>
    </row>
    <row r="731" spans="1:49" x14ac:dyDescent="0.2">
      <c r="A731">
        <v>729</v>
      </c>
      <c r="B731" t="s">
        <v>17881</v>
      </c>
      <c r="C731" t="s">
        <v>17880</v>
      </c>
      <c r="D731" t="s">
        <v>17879</v>
      </c>
      <c r="F731" t="s">
        <v>17878</v>
      </c>
      <c r="G731" t="s">
        <v>19</v>
      </c>
      <c r="H731" t="s">
        <v>18</v>
      </c>
      <c r="I731" t="s">
        <v>17877</v>
      </c>
      <c r="J731" t="s">
        <v>17876</v>
      </c>
      <c r="K731" t="s">
        <v>17875</v>
      </c>
      <c r="L731" t="s">
        <v>17874</v>
      </c>
      <c r="M731" t="s">
        <v>2212</v>
      </c>
      <c r="N731">
        <v>20</v>
      </c>
      <c r="O731" t="s">
        <v>17873</v>
      </c>
      <c r="P731" t="s">
        <v>17872</v>
      </c>
      <c r="Q731" t="s">
        <v>17871</v>
      </c>
      <c r="R731" s="7">
        <v>39539</v>
      </c>
      <c r="S731" s="8">
        <f t="shared" si="96"/>
        <v>2008</v>
      </c>
      <c r="T731" s="8">
        <v>2008</v>
      </c>
      <c r="U731" s="8">
        <f t="shared" si="97"/>
        <v>14</v>
      </c>
      <c r="V731" s="7">
        <v>39539</v>
      </c>
      <c r="W731" t="s">
        <v>17827</v>
      </c>
      <c r="X731" s="2">
        <v>0.65600000000000003</v>
      </c>
      <c r="Y731" s="6">
        <f t="shared" si="94"/>
        <v>1.751154534048744E-2</v>
      </c>
      <c r="AA731">
        <v>9203796</v>
      </c>
      <c r="AB731">
        <v>20344</v>
      </c>
      <c r="AD731" t="s">
        <v>8</v>
      </c>
      <c r="AE731">
        <v>83</v>
      </c>
      <c r="AF731" s="9">
        <v>44257</v>
      </c>
      <c r="AH731" t="s">
        <v>17870</v>
      </c>
      <c r="AI731" t="s">
        <v>17869</v>
      </c>
      <c r="AJ731" t="s">
        <v>17868</v>
      </c>
      <c r="AK731" t="s">
        <v>17867</v>
      </c>
      <c r="AL731">
        <v>5</v>
      </c>
      <c r="AM731" s="5">
        <f t="shared" si="98"/>
        <v>0.35714285714285715</v>
      </c>
      <c r="AN731" s="4">
        <f t="shared" si="95"/>
        <v>5.4092064694109376E-4</v>
      </c>
      <c r="AO731" s="3"/>
      <c r="AP731">
        <v>0</v>
      </c>
      <c r="AR731" t="s">
        <v>64</v>
      </c>
      <c r="AT731" s="2">
        <v>1.4530000000000001</v>
      </c>
      <c r="AU731" s="1">
        <f t="shared" si="99"/>
        <v>1.2420357932423536</v>
      </c>
      <c r="AV731" s="1">
        <f t="shared" si="100"/>
        <v>0.90262329937142671</v>
      </c>
      <c r="AW731" s="1">
        <f t="shared" si="101"/>
        <v>0.56321080550049973</v>
      </c>
    </row>
    <row r="732" spans="1:49" x14ac:dyDescent="0.2">
      <c r="A732">
        <v>730</v>
      </c>
      <c r="B732" t="s">
        <v>17866</v>
      </c>
      <c r="F732" t="s">
        <v>17865</v>
      </c>
      <c r="G732" t="s">
        <v>19</v>
      </c>
      <c r="H732" t="s">
        <v>18</v>
      </c>
      <c r="I732" t="s">
        <v>10233</v>
      </c>
      <c r="J732" t="s">
        <v>17864</v>
      </c>
      <c r="K732" t="s">
        <v>17863</v>
      </c>
      <c r="L732" t="s">
        <v>17862</v>
      </c>
      <c r="M732" t="s">
        <v>609</v>
      </c>
      <c r="N732">
        <v>5</v>
      </c>
      <c r="O732" t="s">
        <v>17861</v>
      </c>
      <c r="P732" t="s">
        <v>17860</v>
      </c>
      <c r="Q732" t="s">
        <v>17859</v>
      </c>
      <c r="R732" s="7">
        <v>39539</v>
      </c>
      <c r="S732" s="8">
        <f t="shared" si="96"/>
        <v>2008</v>
      </c>
      <c r="T732" s="8">
        <v>2008</v>
      </c>
      <c r="U732" s="8">
        <f t="shared" si="97"/>
        <v>14</v>
      </c>
      <c r="V732" s="7">
        <v>39539</v>
      </c>
      <c r="W732" t="s">
        <v>2899</v>
      </c>
      <c r="X732" s="2">
        <v>0.26700000000000002</v>
      </c>
      <c r="Y732" s="6">
        <f t="shared" si="94"/>
        <v>7.1274125090093707E-3</v>
      </c>
      <c r="AA732">
        <v>10224653</v>
      </c>
      <c r="AB732">
        <v>24184</v>
      </c>
      <c r="AD732" t="s">
        <v>8</v>
      </c>
      <c r="AE732">
        <v>17</v>
      </c>
      <c r="AF732">
        <v>2</v>
      </c>
      <c r="AH732" t="s">
        <v>17858</v>
      </c>
      <c r="AI732" t="s">
        <v>17857</v>
      </c>
      <c r="AJ732" t="s">
        <v>17856</v>
      </c>
      <c r="AK732" t="s">
        <v>17855</v>
      </c>
      <c r="AL732">
        <v>0</v>
      </c>
      <c r="AM732" s="5">
        <f t="shared" si="98"/>
        <v>0</v>
      </c>
      <c r="AN732" s="4">
        <f t="shared" si="95"/>
        <v>0</v>
      </c>
      <c r="AO732" s="3"/>
      <c r="AP732">
        <v>0</v>
      </c>
      <c r="AR732" t="s">
        <v>64</v>
      </c>
      <c r="AT732" s="2">
        <v>1.014</v>
      </c>
      <c r="AU732" s="1">
        <f t="shared" si="99"/>
        <v>0.49891887563065596</v>
      </c>
      <c r="AV732" s="1">
        <f t="shared" si="100"/>
        <v>0.35637062545046855</v>
      </c>
      <c r="AW732" s="1">
        <f t="shared" si="101"/>
        <v>0.21382237527028108</v>
      </c>
    </row>
    <row r="733" spans="1:49" x14ac:dyDescent="0.2">
      <c r="A733">
        <v>731</v>
      </c>
      <c r="B733" t="s">
        <v>17854</v>
      </c>
      <c r="C733" t="s">
        <v>17853</v>
      </c>
      <c r="D733" t="s">
        <v>17852</v>
      </c>
      <c r="F733" t="s">
        <v>17851</v>
      </c>
      <c r="G733" t="s">
        <v>19</v>
      </c>
      <c r="H733" t="s">
        <v>18</v>
      </c>
      <c r="I733" t="s">
        <v>17850</v>
      </c>
      <c r="J733" t="s">
        <v>17849</v>
      </c>
      <c r="K733" t="s">
        <v>17848</v>
      </c>
      <c r="L733" t="s">
        <v>17847</v>
      </c>
      <c r="M733" t="s">
        <v>86</v>
      </c>
      <c r="N733">
        <v>3</v>
      </c>
      <c r="O733" t="s">
        <v>17846</v>
      </c>
      <c r="P733" t="s">
        <v>17845</v>
      </c>
      <c r="Q733" t="s">
        <v>17844</v>
      </c>
      <c r="R733" s="7">
        <v>39539</v>
      </c>
      <c r="S733" s="8">
        <f t="shared" si="96"/>
        <v>2008</v>
      </c>
      <c r="T733" s="8">
        <v>2008</v>
      </c>
      <c r="U733" s="8">
        <f t="shared" si="97"/>
        <v>14</v>
      </c>
      <c r="V733" s="7">
        <v>39539</v>
      </c>
      <c r="W733" t="s">
        <v>17827</v>
      </c>
      <c r="X733" s="2">
        <v>0.65600000000000003</v>
      </c>
      <c r="Y733" s="6">
        <f t="shared" si="94"/>
        <v>1.751154534048744E-2</v>
      </c>
      <c r="AA733">
        <v>9203796</v>
      </c>
      <c r="AB733">
        <v>20344</v>
      </c>
      <c r="AD733" t="s">
        <v>8</v>
      </c>
      <c r="AE733">
        <v>83</v>
      </c>
      <c r="AF733" s="9">
        <v>44257</v>
      </c>
      <c r="AH733" t="s">
        <v>17843</v>
      </c>
      <c r="AI733" t="s">
        <v>17842</v>
      </c>
      <c r="AJ733" t="s">
        <v>17841</v>
      </c>
      <c r="AK733" t="s">
        <v>17840</v>
      </c>
      <c r="AL733">
        <v>0</v>
      </c>
      <c r="AM733" s="5">
        <f t="shared" si="98"/>
        <v>0</v>
      </c>
      <c r="AN733" s="4">
        <f t="shared" si="95"/>
        <v>0</v>
      </c>
      <c r="AO733" s="3"/>
      <c r="AP733">
        <v>0</v>
      </c>
      <c r="AR733" t="s">
        <v>64</v>
      </c>
      <c r="AT733" s="2">
        <v>1.4530000000000001</v>
      </c>
      <c r="AU733" s="1">
        <f t="shared" si="99"/>
        <v>1.2258081738341209</v>
      </c>
      <c r="AV733" s="1">
        <f t="shared" si="100"/>
        <v>0.875577267024372</v>
      </c>
      <c r="AW733" s="1">
        <f t="shared" si="101"/>
        <v>0.52534636021462322</v>
      </c>
    </row>
    <row r="734" spans="1:49" x14ac:dyDescent="0.2">
      <c r="A734">
        <v>732</v>
      </c>
      <c r="B734" t="s">
        <v>17839</v>
      </c>
      <c r="C734" t="s">
        <v>17838</v>
      </c>
      <c r="D734" t="s">
        <v>17837</v>
      </c>
      <c r="F734" t="s">
        <v>17836</v>
      </c>
      <c r="G734" t="s">
        <v>19</v>
      </c>
      <c r="H734" t="s">
        <v>18</v>
      </c>
      <c r="I734" t="s">
        <v>17835</v>
      </c>
      <c r="J734" t="s">
        <v>17834</v>
      </c>
      <c r="K734" t="s">
        <v>17833</v>
      </c>
      <c r="L734" t="s">
        <v>17832</v>
      </c>
      <c r="M734" t="s">
        <v>17831</v>
      </c>
      <c r="N734">
        <v>13</v>
      </c>
      <c r="O734" t="s">
        <v>17830</v>
      </c>
      <c r="P734" t="s">
        <v>17829</v>
      </c>
      <c r="Q734" t="s">
        <v>17828</v>
      </c>
      <c r="R734" s="7">
        <v>39539</v>
      </c>
      <c r="S734" s="8">
        <f t="shared" si="96"/>
        <v>2008</v>
      </c>
      <c r="T734" s="8">
        <v>2008</v>
      </c>
      <c r="U734" s="8">
        <f t="shared" si="97"/>
        <v>14</v>
      </c>
      <c r="V734" s="7">
        <v>39539</v>
      </c>
      <c r="W734" t="s">
        <v>17827</v>
      </c>
      <c r="X734" s="2">
        <v>0.65600000000000003</v>
      </c>
      <c r="Y734" s="6">
        <f t="shared" si="94"/>
        <v>1.751154534048744E-2</v>
      </c>
      <c r="AA734">
        <v>9203796</v>
      </c>
      <c r="AB734">
        <v>20344</v>
      </c>
      <c r="AD734" t="s">
        <v>8</v>
      </c>
      <c r="AE734">
        <v>83</v>
      </c>
      <c r="AF734" s="9">
        <v>44257</v>
      </c>
      <c r="AH734" t="s">
        <v>2433</v>
      </c>
      <c r="AI734" t="s">
        <v>17826</v>
      </c>
      <c r="AJ734" t="s">
        <v>17825</v>
      </c>
      <c r="AK734" t="s">
        <v>17824</v>
      </c>
      <c r="AL734">
        <v>14</v>
      </c>
      <c r="AM734" s="5">
        <f t="shared" si="98"/>
        <v>1</v>
      </c>
      <c r="AN734" s="4">
        <f t="shared" si="95"/>
        <v>1.5145778114350624E-3</v>
      </c>
      <c r="AO734" s="3"/>
      <c r="AP734">
        <v>0</v>
      </c>
      <c r="AR734" t="s">
        <v>64</v>
      </c>
      <c r="AT734" s="2">
        <v>1.4530000000000001</v>
      </c>
      <c r="AU734" s="1">
        <f t="shared" si="99"/>
        <v>1.2712455081771727</v>
      </c>
      <c r="AV734" s="1">
        <f t="shared" si="100"/>
        <v>0.95130615759612502</v>
      </c>
      <c r="AW734" s="1">
        <f t="shared" si="101"/>
        <v>0.63136680701507752</v>
      </c>
    </row>
    <row r="735" spans="1:49" x14ac:dyDescent="0.2">
      <c r="A735">
        <v>733</v>
      </c>
      <c r="B735" t="s">
        <v>17823</v>
      </c>
      <c r="C735" t="s">
        <v>17822</v>
      </c>
      <c r="F735" t="s">
        <v>17821</v>
      </c>
      <c r="G735" t="s">
        <v>19</v>
      </c>
      <c r="H735" t="s">
        <v>18</v>
      </c>
      <c r="I735" t="s">
        <v>17820</v>
      </c>
      <c r="J735" t="s">
        <v>17819</v>
      </c>
      <c r="K735" t="s">
        <v>17818</v>
      </c>
      <c r="L735" t="s">
        <v>17817</v>
      </c>
      <c r="M735" t="s">
        <v>17816</v>
      </c>
      <c r="N735">
        <v>3</v>
      </c>
      <c r="O735" t="s">
        <v>17815</v>
      </c>
      <c r="P735" t="s">
        <v>17814</v>
      </c>
      <c r="Q735" t="s">
        <v>17813</v>
      </c>
      <c r="R735" s="7">
        <v>39539</v>
      </c>
      <c r="S735" s="8">
        <f t="shared" si="96"/>
        <v>2008</v>
      </c>
      <c r="T735" s="8">
        <v>2008</v>
      </c>
      <c r="U735" s="8">
        <f t="shared" si="97"/>
        <v>14</v>
      </c>
      <c r="V735" s="7">
        <v>39539</v>
      </c>
      <c r="W735" t="s">
        <v>5687</v>
      </c>
      <c r="X735" s="2">
        <v>2.9860000000000002</v>
      </c>
      <c r="Y735" s="6">
        <f t="shared" si="94"/>
        <v>7.9709564613865094E-2</v>
      </c>
      <c r="AA735">
        <v>7338716</v>
      </c>
      <c r="AB735">
        <v>18902</v>
      </c>
      <c r="AD735" t="s">
        <v>8</v>
      </c>
      <c r="AE735">
        <v>26</v>
      </c>
      <c r="AF735">
        <v>3</v>
      </c>
      <c r="AG735">
        <v>4481375</v>
      </c>
      <c r="AH735" t="s">
        <v>17812</v>
      </c>
      <c r="AI735" t="s">
        <v>17811</v>
      </c>
      <c r="AJ735" t="s">
        <v>17810</v>
      </c>
      <c r="AK735" t="s">
        <v>17809</v>
      </c>
      <c r="AL735">
        <v>19</v>
      </c>
      <c r="AM735" s="5">
        <f t="shared" si="98"/>
        <v>1.3571428571428572</v>
      </c>
      <c r="AN735" s="4">
        <f t="shared" si="95"/>
        <v>2.0554984583761563E-3</v>
      </c>
      <c r="AO735" s="3"/>
      <c r="AP735">
        <v>0</v>
      </c>
      <c r="AR735" t="s">
        <v>64</v>
      </c>
      <c r="AT735" s="2" t="s">
        <v>0</v>
      </c>
      <c r="AU735" s="1">
        <f t="shared" si="99"/>
        <v>5.6413344767218403</v>
      </c>
      <c r="AV735" s="1">
        <f t="shared" si="100"/>
        <v>4.0882531536120625</v>
      </c>
      <c r="AW735" s="1">
        <f t="shared" si="101"/>
        <v>2.5351718305022835</v>
      </c>
    </row>
    <row r="736" spans="1:49" x14ac:dyDescent="0.2">
      <c r="A736">
        <v>734</v>
      </c>
      <c r="B736" t="s">
        <v>17808</v>
      </c>
      <c r="C736" t="s">
        <v>17807</v>
      </c>
      <c r="F736" t="s">
        <v>17806</v>
      </c>
      <c r="G736" t="s">
        <v>19</v>
      </c>
      <c r="H736" t="s">
        <v>18</v>
      </c>
      <c r="I736" t="s">
        <v>17805</v>
      </c>
      <c r="J736" t="s">
        <v>17804</v>
      </c>
      <c r="K736" t="s">
        <v>17803</v>
      </c>
      <c r="L736" t="s">
        <v>17802</v>
      </c>
      <c r="M736" t="s">
        <v>17801</v>
      </c>
      <c r="N736">
        <v>4</v>
      </c>
      <c r="O736" t="s">
        <v>17800</v>
      </c>
      <c r="P736" t="s">
        <v>17799</v>
      </c>
      <c r="Q736" t="s">
        <v>17798</v>
      </c>
      <c r="R736" s="7">
        <v>39539</v>
      </c>
      <c r="S736" s="8">
        <f t="shared" si="96"/>
        <v>2008</v>
      </c>
      <c r="T736" s="8">
        <v>2008</v>
      </c>
      <c r="U736" s="8">
        <f t="shared" si="97"/>
        <v>14</v>
      </c>
      <c r="V736" s="7">
        <v>39539</v>
      </c>
      <c r="W736" t="s">
        <v>5687</v>
      </c>
      <c r="X736" s="2">
        <v>2.9860000000000002</v>
      </c>
      <c r="Y736" s="6">
        <f t="shared" si="94"/>
        <v>7.9709564613865094E-2</v>
      </c>
      <c r="AA736">
        <v>7338716</v>
      </c>
      <c r="AB736">
        <v>18902</v>
      </c>
      <c r="AD736" t="s">
        <v>8</v>
      </c>
      <c r="AE736">
        <v>26</v>
      </c>
      <c r="AF736">
        <v>3</v>
      </c>
      <c r="AG736">
        <v>4481372</v>
      </c>
      <c r="AH736" t="s">
        <v>17797</v>
      </c>
      <c r="AI736" t="s">
        <v>17796</v>
      </c>
      <c r="AJ736" t="s">
        <v>17795</v>
      </c>
      <c r="AK736" t="s">
        <v>17794</v>
      </c>
      <c r="AL736">
        <v>203</v>
      </c>
      <c r="AM736" s="5">
        <f t="shared" si="98"/>
        <v>14.5</v>
      </c>
      <c r="AN736" s="4">
        <f t="shared" si="95"/>
        <v>2.1961378265808407E-2</v>
      </c>
      <c r="AO736" s="3"/>
      <c r="AP736">
        <v>0</v>
      </c>
      <c r="AR736" t="s">
        <v>64</v>
      </c>
      <c r="AT736" s="2" t="s">
        <v>0</v>
      </c>
      <c r="AU736" s="1">
        <f t="shared" si="99"/>
        <v>6.2385108709448085</v>
      </c>
      <c r="AV736" s="1">
        <f t="shared" si="100"/>
        <v>5.083547143983675</v>
      </c>
      <c r="AW736" s="1">
        <f t="shared" si="101"/>
        <v>3.9285834170225407</v>
      </c>
    </row>
    <row r="737" spans="1:49" x14ac:dyDescent="0.2">
      <c r="A737">
        <v>735</v>
      </c>
      <c r="B737" t="s">
        <v>17793</v>
      </c>
      <c r="C737" t="s">
        <v>17792</v>
      </c>
      <c r="F737" t="s">
        <v>17791</v>
      </c>
      <c r="G737" t="s">
        <v>19</v>
      </c>
      <c r="H737" t="s">
        <v>18</v>
      </c>
      <c r="I737" t="s">
        <v>17790</v>
      </c>
      <c r="J737">
        <v>60014462</v>
      </c>
      <c r="K737" t="s">
        <v>17789</v>
      </c>
      <c r="L737" t="s">
        <v>17788</v>
      </c>
      <c r="M737" t="s">
        <v>35</v>
      </c>
      <c r="N737">
        <v>1</v>
      </c>
      <c r="O737" t="s">
        <v>17787</v>
      </c>
      <c r="P737">
        <v>6602173949</v>
      </c>
      <c r="Q737">
        <v>60014462</v>
      </c>
      <c r="R737" s="7">
        <v>39539</v>
      </c>
      <c r="S737" s="8">
        <f t="shared" si="96"/>
        <v>2008</v>
      </c>
      <c r="T737" s="8">
        <v>2008</v>
      </c>
      <c r="U737" s="8">
        <f t="shared" si="97"/>
        <v>14</v>
      </c>
      <c r="V737" s="7">
        <v>39539</v>
      </c>
      <c r="W737" t="s">
        <v>17786</v>
      </c>
      <c r="X737" s="2">
        <v>0.26900000000000002</v>
      </c>
      <c r="Y737" s="6">
        <f t="shared" si="94"/>
        <v>7.1808013667547591E-3</v>
      </c>
      <c r="AA737" t="s">
        <v>17785</v>
      </c>
      <c r="AB737">
        <v>13669</v>
      </c>
      <c r="AD737" t="s">
        <v>8</v>
      </c>
      <c r="AE737">
        <v>121</v>
      </c>
      <c r="AF737">
        <v>1</v>
      </c>
      <c r="AH737" t="s">
        <v>9540</v>
      </c>
      <c r="AI737" t="s">
        <v>17784</v>
      </c>
      <c r="AK737" t="s">
        <v>17783</v>
      </c>
      <c r="AL737">
        <v>3</v>
      </c>
      <c r="AM737" s="5">
        <f t="shared" si="98"/>
        <v>0.21428571428571427</v>
      </c>
      <c r="AN737" s="4">
        <f t="shared" si="95"/>
        <v>3.2455238816465621E-4</v>
      </c>
      <c r="AO737" s="3"/>
      <c r="AP737">
        <v>0</v>
      </c>
      <c r="AR737" t="s">
        <v>64</v>
      </c>
      <c r="AT737" s="2" t="s">
        <v>0</v>
      </c>
      <c r="AU737" s="1">
        <f t="shared" si="99"/>
        <v>0.51239266731777278</v>
      </c>
      <c r="AV737" s="1">
        <f t="shared" si="100"/>
        <v>0.37526768774597075</v>
      </c>
      <c r="AW737" s="1">
        <f t="shared" si="101"/>
        <v>0.23814270817416869</v>
      </c>
    </row>
    <row r="738" spans="1:49" x14ac:dyDescent="0.2">
      <c r="A738">
        <v>736</v>
      </c>
      <c r="B738" t="s">
        <v>17782</v>
      </c>
      <c r="C738" t="s">
        <v>17781</v>
      </c>
      <c r="F738" t="s">
        <v>17780</v>
      </c>
      <c r="G738" t="s">
        <v>19</v>
      </c>
      <c r="H738" t="s">
        <v>18</v>
      </c>
      <c r="I738" t="s">
        <v>17779</v>
      </c>
      <c r="J738" t="s">
        <v>17778</v>
      </c>
      <c r="K738" t="s">
        <v>17777</v>
      </c>
      <c r="L738" t="s">
        <v>17776</v>
      </c>
      <c r="M738" t="s">
        <v>17775</v>
      </c>
      <c r="N738">
        <v>3</v>
      </c>
      <c r="O738" t="s">
        <v>17774</v>
      </c>
      <c r="P738" t="s">
        <v>17773</v>
      </c>
      <c r="Q738" t="s">
        <v>17772</v>
      </c>
      <c r="R738" s="7">
        <v>39539</v>
      </c>
      <c r="S738" s="8">
        <f t="shared" si="96"/>
        <v>2008</v>
      </c>
      <c r="T738" s="8">
        <v>2008</v>
      </c>
      <c r="U738" s="8">
        <f t="shared" si="97"/>
        <v>14</v>
      </c>
      <c r="V738" s="7">
        <v>39539</v>
      </c>
      <c r="W738" t="s">
        <v>5687</v>
      </c>
      <c r="X738" s="2">
        <v>2.9860000000000002</v>
      </c>
      <c r="Y738" s="6">
        <f t="shared" si="94"/>
        <v>7.9709564613865094E-2</v>
      </c>
      <c r="AA738">
        <v>7338716</v>
      </c>
      <c r="AB738">
        <v>18902</v>
      </c>
      <c r="AD738" t="s">
        <v>8</v>
      </c>
      <c r="AE738">
        <v>26</v>
      </c>
      <c r="AF738">
        <v>3</v>
      </c>
      <c r="AG738">
        <v>4481377</v>
      </c>
      <c r="AH738" t="s">
        <v>17771</v>
      </c>
      <c r="AI738" t="s">
        <v>17770</v>
      </c>
      <c r="AJ738" t="s">
        <v>17769</v>
      </c>
      <c r="AK738" t="s">
        <v>17768</v>
      </c>
      <c r="AL738">
        <v>74</v>
      </c>
      <c r="AM738" s="5">
        <f t="shared" si="98"/>
        <v>5.2857142857142856</v>
      </c>
      <c r="AN738" s="4">
        <f t="shared" si="95"/>
        <v>8.0056255747281875E-3</v>
      </c>
      <c r="AO738" s="3"/>
      <c r="AP738">
        <v>0</v>
      </c>
      <c r="AQ738" t="s">
        <v>26</v>
      </c>
      <c r="AR738">
        <v>644344</v>
      </c>
      <c r="AS738" t="s">
        <v>24</v>
      </c>
      <c r="AT738" s="2" t="s">
        <v>0</v>
      </c>
      <c r="AU738" s="1">
        <f t="shared" si="99"/>
        <v>5.8198382902124015</v>
      </c>
      <c r="AV738" s="1">
        <f t="shared" si="100"/>
        <v>4.385759509429664</v>
      </c>
      <c r="AW738" s="1">
        <f t="shared" si="101"/>
        <v>2.9516807286469255</v>
      </c>
    </row>
    <row r="739" spans="1:49" x14ac:dyDescent="0.2">
      <c r="A739">
        <v>737</v>
      </c>
      <c r="B739" t="s">
        <v>17767</v>
      </c>
      <c r="C739" t="s">
        <v>17766</v>
      </c>
      <c r="F739" t="s">
        <v>17765</v>
      </c>
      <c r="G739" t="s">
        <v>19</v>
      </c>
      <c r="H739" t="s">
        <v>18</v>
      </c>
      <c r="I739" t="s">
        <v>17764</v>
      </c>
      <c r="J739" t="s">
        <v>17763</v>
      </c>
      <c r="K739" t="s">
        <v>17762</v>
      </c>
      <c r="L739" t="s">
        <v>17761</v>
      </c>
      <c r="M739" t="s">
        <v>17760</v>
      </c>
      <c r="N739">
        <v>2</v>
      </c>
      <c r="O739" t="s">
        <v>17759</v>
      </c>
      <c r="P739" t="s">
        <v>17758</v>
      </c>
      <c r="Q739" t="s">
        <v>17757</v>
      </c>
      <c r="R739" s="7">
        <v>39539</v>
      </c>
      <c r="S739" s="8">
        <f t="shared" si="96"/>
        <v>2008</v>
      </c>
      <c r="T739" s="8">
        <v>2008</v>
      </c>
      <c r="U739" s="8">
        <f t="shared" si="97"/>
        <v>14</v>
      </c>
      <c r="V739" s="7">
        <v>39539</v>
      </c>
      <c r="W739" t="s">
        <v>5306</v>
      </c>
      <c r="X739" s="2">
        <v>2.137</v>
      </c>
      <c r="Y739" s="6">
        <f t="shared" si="94"/>
        <v>5.7045994500947654E-2</v>
      </c>
      <c r="AA739">
        <v>46361</v>
      </c>
      <c r="AB739">
        <v>26750</v>
      </c>
      <c r="AC739">
        <v>14320746</v>
      </c>
      <c r="AD739" t="s">
        <v>8</v>
      </c>
      <c r="AE739">
        <v>482</v>
      </c>
      <c r="AF739">
        <v>1</v>
      </c>
      <c r="AH739" t="s">
        <v>17756</v>
      </c>
      <c r="AI739" t="s">
        <v>17755</v>
      </c>
      <c r="AJ739" t="s">
        <v>17754</v>
      </c>
      <c r="AK739" t="s">
        <v>17753</v>
      </c>
      <c r="AL739">
        <v>58</v>
      </c>
      <c r="AM739" s="5">
        <f t="shared" si="98"/>
        <v>4.1428571428571432</v>
      </c>
      <c r="AN739" s="4">
        <f t="shared" si="95"/>
        <v>6.274679504516688E-3</v>
      </c>
      <c r="AO739" s="3"/>
      <c r="AP739">
        <v>1</v>
      </c>
      <c r="AR739" t="s">
        <v>64</v>
      </c>
      <c r="AT739" s="2" t="s">
        <v>0</v>
      </c>
      <c r="AU739" s="1">
        <f t="shared" si="99"/>
        <v>4.1814600002018354</v>
      </c>
      <c r="AV739" s="1">
        <f t="shared" si="100"/>
        <v>3.1660337002732173</v>
      </c>
      <c r="AW739" s="1">
        <f t="shared" si="101"/>
        <v>2.1506074003445974</v>
      </c>
    </row>
    <row r="740" spans="1:49" x14ac:dyDescent="0.2">
      <c r="A740">
        <v>738</v>
      </c>
      <c r="B740" t="s">
        <v>17752</v>
      </c>
      <c r="C740" t="s">
        <v>17751</v>
      </c>
      <c r="F740" t="s">
        <v>17750</v>
      </c>
      <c r="G740" t="s">
        <v>19</v>
      </c>
      <c r="H740" t="s">
        <v>18</v>
      </c>
      <c r="I740" t="s">
        <v>17749</v>
      </c>
      <c r="J740" t="s">
        <v>17748</v>
      </c>
      <c r="K740" t="s">
        <v>17747</v>
      </c>
      <c r="L740" t="s">
        <v>17746</v>
      </c>
      <c r="M740" t="s">
        <v>1840</v>
      </c>
      <c r="N740">
        <v>3</v>
      </c>
      <c r="O740" t="s">
        <v>17745</v>
      </c>
      <c r="P740" t="s">
        <v>17744</v>
      </c>
      <c r="Q740" t="s">
        <v>17743</v>
      </c>
      <c r="R740" s="7">
        <v>39539</v>
      </c>
      <c r="S740" s="8">
        <f t="shared" si="96"/>
        <v>2008</v>
      </c>
      <c r="T740" s="8">
        <v>2008</v>
      </c>
      <c r="U740" s="8">
        <f t="shared" si="97"/>
        <v>14</v>
      </c>
      <c r="V740" s="7">
        <v>39539</v>
      </c>
      <c r="W740" t="s">
        <v>5687</v>
      </c>
      <c r="X740" s="2">
        <v>2.9860000000000002</v>
      </c>
      <c r="Y740" s="6">
        <f t="shared" si="94"/>
        <v>7.9709564613865094E-2</v>
      </c>
      <c r="AA740">
        <v>7338716</v>
      </c>
      <c r="AB740">
        <v>18902</v>
      </c>
      <c r="AD740" t="s">
        <v>8</v>
      </c>
      <c r="AE740">
        <v>26</v>
      </c>
      <c r="AF740">
        <v>3</v>
      </c>
      <c r="AG740">
        <v>4481374</v>
      </c>
      <c r="AH740" t="s">
        <v>17742</v>
      </c>
      <c r="AI740" t="s">
        <v>17741</v>
      </c>
      <c r="AJ740" t="s">
        <v>17740</v>
      </c>
      <c r="AK740" t="s">
        <v>17739</v>
      </c>
      <c r="AL740">
        <v>6</v>
      </c>
      <c r="AM740" s="5">
        <f t="shared" si="98"/>
        <v>0.42857142857142855</v>
      </c>
      <c r="AN740" s="4">
        <f t="shared" si="95"/>
        <v>6.4910477632931242E-4</v>
      </c>
      <c r="AO740" s="3"/>
      <c r="AP740">
        <v>0</v>
      </c>
      <c r="AR740" t="s">
        <v>64</v>
      </c>
      <c r="AT740" s="2" t="s">
        <v>0</v>
      </c>
      <c r="AU740" s="1">
        <f t="shared" si="99"/>
        <v>5.5991426662604358</v>
      </c>
      <c r="AV740" s="1">
        <f t="shared" si="100"/>
        <v>4.0179334695097202</v>
      </c>
      <c r="AW740" s="1">
        <f t="shared" si="101"/>
        <v>2.4367242727590046</v>
      </c>
    </row>
    <row r="741" spans="1:49" x14ac:dyDescent="0.2">
      <c r="A741">
        <v>739</v>
      </c>
      <c r="B741" t="s">
        <v>17738</v>
      </c>
      <c r="C741" t="s">
        <v>17737</v>
      </c>
      <c r="E741">
        <v>18340486</v>
      </c>
      <c r="F741" t="s">
        <v>17736</v>
      </c>
      <c r="G741" t="s">
        <v>19</v>
      </c>
      <c r="H741" t="s">
        <v>18</v>
      </c>
      <c r="I741" t="s">
        <v>17735</v>
      </c>
      <c r="J741">
        <v>60014096</v>
      </c>
      <c r="K741" t="s">
        <v>17734</v>
      </c>
      <c r="L741" t="s">
        <v>17733</v>
      </c>
      <c r="M741" t="s">
        <v>354</v>
      </c>
      <c r="N741">
        <v>3</v>
      </c>
      <c r="O741" t="s">
        <v>17732</v>
      </c>
      <c r="P741" t="s">
        <v>17731</v>
      </c>
      <c r="Q741" t="s">
        <v>17730</v>
      </c>
      <c r="R741" s="7">
        <v>39539</v>
      </c>
      <c r="S741" s="8">
        <f t="shared" si="96"/>
        <v>2008</v>
      </c>
      <c r="T741" s="8">
        <v>2008</v>
      </c>
      <c r="U741" s="8">
        <f t="shared" si="97"/>
        <v>14</v>
      </c>
      <c r="V741" s="7">
        <v>39539</v>
      </c>
      <c r="W741" t="s">
        <v>3868</v>
      </c>
      <c r="X741" s="2">
        <v>0.85499999999999998</v>
      </c>
      <c r="Y741" s="6">
        <f t="shared" si="94"/>
        <v>2.28237366861536E-2</v>
      </c>
      <c r="AA741">
        <v>980331</v>
      </c>
      <c r="AB741">
        <v>23342</v>
      </c>
      <c r="AC741">
        <v>15731561</v>
      </c>
      <c r="AD741" t="s">
        <v>8</v>
      </c>
      <c r="AE741">
        <v>34</v>
      </c>
      <c r="AF741">
        <v>4</v>
      </c>
      <c r="AH741" t="s">
        <v>17729</v>
      </c>
      <c r="AI741" t="s">
        <v>17728</v>
      </c>
      <c r="AJ741" t="s">
        <v>17727</v>
      </c>
      <c r="AK741" t="s">
        <v>17726</v>
      </c>
      <c r="AL741">
        <v>52</v>
      </c>
      <c r="AM741" s="5">
        <f t="shared" si="98"/>
        <v>3.7142857142857144</v>
      </c>
      <c r="AN741" s="4">
        <f t="shared" si="95"/>
        <v>5.6255747281873754E-3</v>
      </c>
      <c r="AO741" s="3"/>
      <c r="AP741">
        <v>0</v>
      </c>
      <c r="AR741" t="s">
        <v>64</v>
      </c>
      <c r="AT741" s="2">
        <v>2.6259999999999999</v>
      </c>
      <c r="AU741" s="1">
        <f t="shared" si="99"/>
        <v>1.766428809876373</v>
      </c>
      <c r="AV741" s="1">
        <f t="shared" si="100"/>
        <v>1.4224655707170488</v>
      </c>
      <c r="AW741" s="1">
        <f t="shared" si="101"/>
        <v>1.0785023315577242</v>
      </c>
    </row>
    <row r="742" spans="1:49" x14ac:dyDescent="0.2">
      <c r="A742">
        <v>740</v>
      </c>
      <c r="B742" t="s">
        <v>17725</v>
      </c>
      <c r="C742" t="s">
        <v>17724</v>
      </c>
      <c r="E742">
        <v>18347871</v>
      </c>
      <c r="F742" t="s">
        <v>17723</v>
      </c>
      <c r="G742" t="s">
        <v>19</v>
      </c>
      <c r="H742" t="s">
        <v>18</v>
      </c>
      <c r="I742" t="s">
        <v>17722</v>
      </c>
      <c r="J742" t="s">
        <v>17721</v>
      </c>
      <c r="K742" t="s">
        <v>17720</v>
      </c>
      <c r="L742" t="s">
        <v>17719</v>
      </c>
      <c r="M742" t="s">
        <v>212</v>
      </c>
      <c r="N742">
        <v>3</v>
      </c>
      <c r="O742" t="s">
        <v>17718</v>
      </c>
      <c r="P742" t="s">
        <v>17717</v>
      </c>
      <c r="Q742" t="s">
        <v>17716</v>
      </c>
      <c r="R742" s="7">
        <v>39539</v>
      </c>
      <c r="S742" s="8">
        <f t="shared" si="96"/>
        <v>2008</v>
      </c>
      <c r="T742" s="8">
        <v>2008</v>
      </c>
      <c r="U742" s="8">
        <f t="shared" si="97"/>
        <v>14</v>
      </c>
      <c r="V742" s="7">
        <v>39539</v>
      </c>
      <c r="W742" t="s">
        <v>3868</v>
      </c>
      <c r="X742" s="2">
        <v>0.85499999999999998</v>
      </c>
      <c r="Y742" s="6">
        <f t="shared" si="94"/>
        <v>2.28237366861536E-2</v>
      </c>
      <c r="AA742">
        <v>980331</v>
      </c>
      <c r="AB742">
        <v>23342</v>
      </c>
      <c r="AC742">
        <v>15731561</v>
      </c>
      <c r="AD742" t="s">
        <v>8</v>
      </c>
      <c r="AE742">
        <v>34</v>
      </c>
      <c r="AF742">
        <v>4</v>
      </c>
      <c r="AH742" t="s">
        <v>17715</v>
      </c>
      <c r="AI742" t="s">
        <v>17714</v>
      </c>
      <c r="AJ742" t="s">
        <v>17713</v>
      </c>
      <c r="AK742" t="s">
        <v>17712</v>
      </c>
      <c r="AL742">
        <v>33</v>
      </c>
      <c r="AM742" s="5">
        <f t="shared" si="98"/>
        <v>2.3571428571428572</v>
      </c>
      <c r="AN742" s="4">
        <f t="shared" si="95"/>
        <v>3.5700762698112187E-3</v>
      </c>
      <c r="AO742" s="3"/>
      <c r="AP742">
        <v>0</v>
      </c>
      <c r="AQ742" t="s">
        <v>193</v>
      </c>
      <c r="AR742" t="s">
        <v>17711</v>
      </c>
      <c r="AS742" t="s">
        <v>192</v>
      </c>
      <c r="AT742" s="2">
        <v>2.6259999999999999</v>
      </c>
      <c r="AU742" s="1">
        <f t="shared" si="99"/>
        <v>1.7047638561250884</v>
      </c>
      <c r="AV742" s="1">
        <f t="shared" si="100"/>
        <v>1.3196906477982409</v>
      </c>
      <c r="AW742" s="1">
        <f t="shared" si="101"/>
        <v>0.93461743947139342</v>
      </c>
    </row>
    <row r="743" spans="1:49" x14ac:dyDescent="0.2">
      <c r="A743">
        <v>741</v>
      </c>
      <c r="B743" t="s">
        <v>17710</v>
      </c>
      <c r="C743" t="s">
        <v>17709</v>
      </c>
      <c r="E743">
        <v>18180927</v>
      </c>
      <c r="F743" t="s">
        <v>17708</v>
      </c>
      <c r="G743" t="s">
        <v>19</v>
      </c>
      <c r="H743" t="s">
        <v>18</v>
      </c>
      <c r="I743" t="s">
        <v>17707</v>
      </c>
      <c r="J743">
        <v>60000305</v>
      </c>
      <c r="K743" t="s">
        <v>4492</v>
      </c>
      <c r="L743" t="s">
        <v>4491</v>
      </c>
      <c r="M743" t="s">
        <v>35</v>
      </c>
      <c r="N743">
        <v>3</v>
      </c>
      <c r="O743" t="s">
        <v>17706</v>
      </c>
      <c r="P743" t="s">
        <v>17705</v>
      </c>
      <c r="Q743" t="s">
        <v>17704</v>
      </c>
      <c r="R743" s="7">
        <v>39539</v>
      </c>
      <c r="S743" s="8">
        <f t="shared" si="96"/>
        <v>2008</v>
      </c>
      <c r="T743" s="8">
        <v>2008</v>
      </c>
      <c r="U743" s="8">
        <f t="shared" si="97"/>
        <v>14</v>
      </c>
      <c r="V743" s="7">
        <v>39539</v>
      </c>
      <c r="W743" t="s">
        <v>17703</v>
      </c>
      <c r="X743" s="2">
        <v>0.8</v>
      </c>
      <c r="Y743" s="6">
        <f t="shared" si="94"/>
        <v>2.1355543098155415E-2</v>
      </c>
      <c r="AA743">
        <v>3407594</v>
      </c>
      <c r="AB743">
        <v>23456</v>
      </c>
      <c r="AC743">
        <v>14321351</v>
      </c>
      <c r="AD743" t="s">
        <v>8</v>
      </c>
      <c r="AE743">
        <v>194</v>
      </c>
      <c r="AF743">
        <v>4</v>
      </c>
      <c r="AH743" t="s">
        <v>17702</v>
      </c>
      <c r="AI743" t="s">
        <v>17701</v>
      </c>
      <c r="AK743" t="s">
        <v>17700</v>
      </c>
      <c r="AL743">
        <v>58</v>
      </c>
      <c r="AM743" s="5">
        <f t="shared" si="98"/>
        <v>4.1428571428571432</v>
      </c>
      <c r="AN743" s="4">
        <f t="shared" si="95"/>
        <v>6.274679504516688E-3</v>
      </c>
      <c r="AO743" s="3"/>
      <c r="AP743">
        <v>0</v>
      </c>
      <c r="AQ743" t="s">
        <v>26</v>
      </c>
      <c r="AR743">
        <v>516587</v>
      </c>
      <c r="AS743" t="s">
        <v>24</v>
      </c>
      <c r="AT743" s="2" t="s">
        <v>0</v>
      </c>
      <c r="AU743" s="1">
        <f t="shared" si="99"/>
        <v>1.6831284020063797</v>
      </c>
      <c r="AV743" s="1">
        <f t="shared" si="100"/>
        <v>1.3815111301336052</v>
      </c>
      <c r="AW743" s="1">
        <f t="shared" si="101"/>
        <v>1.0798938582608306</v>
      </c>
    </row>
    <row r="744" spans="1:49" x14ac:dyDescent="0.2">
      <c r="A744">
        <v>742</v>
      </c>
      <c r="B744" t="s">
        <v>17699</v>
      </c>
      <c r="C744" t="s">
        <v>17698</v>
      </c>
      <c r="E744">
        <v>18386097</v>
      </c>
      <c r="F744" t="s">
        <v>17697</v>
      </c>
      <c r="G744" t="s">
        <v>19</v>
      </c>
      <c r="H744" t="s">
        <v>18</v>
      </c>
      <c r="I744" t="s">
        <v>1226</v>
      </c>
      <c r="J744" t="s">
        <v>17696</v>
      </c>
      <c r="K744" t="s">
        <v>17695</v>
      </c>
      <c r="L744" t="s">
        <v>17694</v>
      </c>
      <c r="M744" t="s">
        <v>17693</v>
      </c>
      <c r="N744">
        <v>7</v>
      </c>
      <c r="O744" t="s">
        <v>17692</v>
      </c>
      <c r="P744" t="s">
        <v>17691</v>
      </c>
      <c r="Q744" t="s">
        <v>17690</v>
      </c>
      <c r="R744" s="7">
        <v>39539</v>
      </c>
      <c r="S744" s="8">
        <f t="shared" si="96"/>
        <v>2008</v>
      </c>
      <c r="T744" s="8">
        <v>2008</v>
      </c>
      <c r="U744" s="8">
        <f t="shared" si="97"/>
        <v>14</v>
      </c>
      <c r="V744" s="7">
        <v>39539</v>
      </c>
      <c r="W744" t="s">
        <v>3868</v>
      </c>
      <c r="X744" s="2">
        <v>0.85499999999999998</v>
      </c>
      <c r="Y744" s="6">
        <f t="shared" si="94"/>
        <v>2.28237366861536E-2</v>
      </c>
      <c r="AA744">
        <v>980331</v>
      </c>
      <c r="AB744">
        <v>23342</v>
      </c>
      <c r="AC744">
        <v>15731561</v>
      </c>
      <c r="AD744" t="s">
        <v>8</v>
      </c>
      <c r="AE744">
        <v>34</v>
      </c>
      <c r="AF744">
        <v>4</v>
      </c>
      <c r="AH744" t="s">
        <v>17689</v>
      </c>
      <c r="AI744" t="s">
        <v>17688</v>
      </c>
      <c r="AJ744" t="s">
        <v>17687</v>
      </c>
      <c r="AK744" t="s">
        <v>17686</v>
      </c>
      <c r="AL744">
        <v>57</v>
      </c>
      <c r="AM744" s="5">
        <f t="shared" si="98"/>
        <v>4.0714285714285712</v>
      </c>
      <c r="AN744" s="4">
        <f t="shared" si="95"/>
        <v>6.1664953751284684E-3</v>
      </c>
      <c r="AO744" s="3"/>
      <c r="AP744">
        <v>0</v>
      </c>
      <c r="AQ744" t="s">
        <v>17685</v>
      </c>
      <c r="AR744" t="s">
        <v>17684</v>
      </c>
      <c r="AS744" t="s">
        <v>17683</v>
      </c>
      <c r="AT744" s="2">
        <v>2.6259999999999999</v>
      </c>
      <c r="AU744" s="1">
        <f t="shared" si="99"/>
        <v>1.7826564292846059</v>
      </c>
      <c r="AV744" s="1">
        <f t="shared" si="100"/>
        <v>1.4495116030641033</v>
      </c>
      <c r="AW744" s="1">
        <f t="shared" si="101"/>
        <v>1.1163667768436007</v>
      </c>
    </row>
    <row r="745" spans="1:49" x14ac:dyDescent="0.2">
      <c r="A745">
        <v>743</v>
      </c>
      <c r="B745" t="s">
        <v>17682</v>
      </c>
      <c r="C745" t="s">
        <v>17681</v>
      </c>
      <c r="E745">
        <v>18403286</v>
      </c>
      <c r="F745" t="s">
        <v>17680</v>
      </c>
      <c r="G745" t="s">
        <v>19</v>
      </c>
      <c r="H745" t="s">
        <v>18</v>
      </c>
      <c r="I745" t="s">
        <v>1813</v>
      </c>
      <c r="J745" t="s">
        <v>17675</v>
      </c>
      <c r="K745" t="s">
        <v>17679</v>
      </c>
      <c r="L745" t="s">
        <v>17678</v>
      </c>
      <c r="M745" t="s">
        <v>1433</v>
      </c>
      <c r="N745">
        <v>2</v>
      </c>
      <c r="O745" t="s">
        <v>17677</v>
      </c>
      <c r="P745" t="s">
        <v>17676</v>
      </c>
      <c r="Q745" t="s">
        <v>17675</v>
      </c>
      <c r="R745" s="7">
        <v>39539</v>
      </c>
      <c r="S745" s="8">
        <f t="shared" si="96"/>
        <v>2008</v>
      </c>
      <c r="T745" s="8">
        <v>2008</v>
      </c>
      <c r="U745" s="8">
        <f t="shared" si="97"/>
        <v>14</v>
      </c>
      <c r="V745" s="7">
        <v>39539</v>
      </c>
      <c r="W745" t="s">
        <v>17674</v>
      </c>
      <c r="X745" s="2">
        <v>1.093</v>
      </c>
      <c r="Y745" s="6">
        <f t="shared" si="94"/>
        <v>2.9177010757854838E-2</v>
      </c>
      <c r="AA745">
        <v>15344320</v>
      </c>
      <c r="AB745">
        <v>16321</v>
      </c>
      <c r="AD745" t="s">
        <v>8</v>
      </c>
      <c r="AE745">
        <v>16</v>
      </c>
      <c r="AF745">
        <v>2</v>
      </c>
      <c r="AH745" t="s">
        <v>17673</v>
      </c>
      <c r="AI745" t="s">
        <v>17672</v>
      </c>
      <c r="AJ745" t="s">
        <v>17671</v>
      </c>
      <c r="AK745" t="s">
        <v>17670</v>
      </c>
      <c r="AL745">
        <v>165</v>
      </c>
      <c r="AM745" s="5">
        <f t="shared" si="98"/>
        <v>11.785714285714286</v>
      </c>
      <c r="AN745" s="4">
        <f t="shared" si="95"/>
        <v>1.7850381349056095E-2</v>
      </c>
      <c r="AO745" s="3"/>
      <c r="AP745">
        <v>0</v>
      </c>
      <c r="AQ745" t="s">
        <v>17669</v>
      </c>
      <c r="AR745" t="s">
        <v>17668</v>
      </c>
      <c r="AS745" t="s">
        <v>17667</v>
      </c>
      <c r="AT745" s="2">
        <v>3.802</v>
      </c>
      <c r="AU745" s="1">
        <f t="shared" si="99"/>
        <v>2.5779021935215214</v>
      </c>
      <c r="AV745" s="1">
        <f t="shared" si="100"/>
        <v>2.3513696053455466</v>
      </c>
      <c r="AW745" s="1">
        <f t="shared" si="101"/>
        <v>2.1248370171695714</v>
      </c>
    </row>
    <row r="746" spans="1:49" x14ac:dyDescent="0.2">
      <c r="A746">
        <v>744</v>
      </c>
      <c r="B746" t="s">
        <v>17666</v>
      </c>
      <c r="C746" t="s">
        <v>17665</v>
      </c>
      <c r="E746">
        <v>18351422</v>
      </c>
      <c r="F746" t="s">
        <v>17664</v>
      </c>
      <c r="G746" t="s">
        <v>19</v>
      </c>
      <c r="H746" t="s">
        <v>18</v>
      </c>
      <c r="I746" t="s">
        <v>17663</v>
      </c>
      <c r="J746" t="s">
        <v>17662</v>
      </c>
      <c r="K746" t="s">
        <v>17661</v>
      </c>
      <c r="L746" t="s">
        <v>17660</v>
      </c>
      <c r="M746" t="s">
        <v>14252</v>
      </c>
      <c r="N746">
        <v>4</v>
      </c>
      <c r="O746" t="s">
        <v>17659</v>
      </c>
      <c r="P746" t="s">
        <v>17658</v>
      </c>
      <c r="Q746" t="s">
        <v>17657</v>
      </c>
      <c r="R746" s="7">
        <v>39539</v>
      </c>
      <c r="S746" s="8">
        <f t="shared" si="96"/>
        <v>2008</v>
      </c>
      <c r="T746" s="8">
        <v>2008</v>
      </c>
      <c r="U746" s="8">
        <f t="shared" si="97"/>
        <v>14</v>
      </c>
      <c r="V746" s="7">
        <v>39539</v>
      </c>
      <c r="W746" t="s">
        <v>3868</v>
      </c>
      <c r="X746" s="2">
        <v>0.85499999999999998</v>
      </c>
      <c r="Y746" s="6">
        <f t="shared" si="94"/>
        <v>2.28237366861536E-2</v>
      </c>
      <c r="AA746">
        <v>980331</v>
      </c>
      <c r="AB746">
        <v>23342</v>
      </c>
      <c r="AC746">
        <v>15731561</v>
      </c>
      <c r="AD746" t="s">
        <v>8</v>
      </c>
      <c r="AE746">
        <v>34</v>
      </c>
      <c r="AF746">
        <v>4</v>
      </c>
      <c r="AH746" t="s">
        <v>17656</v>
      </c>
      <c r="AI746" t="s">
        <v>17655</v>
      </c>
      <c r="AJ746" t="s">
        <v>17654</v>
      </c>
      <c r="AK746" t="s">
        <v>17653</v>
      </c>
      <c r="AL746">
        <v>12</v>
      </c>
      <c r="AM746" s="5">
        <f t="shared" si="98"/>
        <v>0.8571428571428571</v>
      </c>
      <c r="AN746" s="4">
        <f t="shared" si="95"/>
        <v>1.2982095526586248E-3</v>
      </c>
      <c r="AO746" s="3"/>
      <c r="AP746">
        <v>0</v>
      </c>
      <c r="AR746" t="s">
        <v>64</v>
      </c>
      <c r="AT746" s="2">
        <v>2.6259999999999999</v>
      </c>
      <c r="AU746" s="1">
        <f t="shared" si="99"/>
        <v>1.6366078546105105</v>
      </c>
      <c r="AV746" s="1">
        <f t="shared" si="100"/>
        <v>1.2060973119406113</v>
      </c>
      <c r="AW746" s="1">
        <f t="shared" si="101"/>
        <v>0.77558676927071168</v>
      </c>
    </row>
    <row r="747" spans="1:49" x14ac:dyDescent="0.2">
      <c r="A747">
        <v>745</v>
      </c>
      <c r="B747" t="s">
        <v>17652</v>
      </c>
      <c r="C747" t="s">
        <v>17651</v>
      </c>
      <c r="F747" t="s">
        <v>17650</v>
      </c>
      <c r="G747" t="s">
        <v>19</v>
      </c>
      <c r="H747" t="s">
        <v>18</v>
      </c>
      <c r="I747" t="s">
        <v>17649</v>
      </c>
      <c r="J747" t="s">
        <v>17648</v>
      </c>
      <c r="K747" t="s">
        <v>17647</v>
      </c>
      <c r="L747" t="s">
        <v>17646</v>
      </c>
      <c r="M747" t="s">
        <v>1433</v>
      </c>
      <c r="N747">
        <v>3</v>
      </c>
      <c r="O747" t="s">
        <v>17645</v>
      </c>
      <c r="P747" t="s">
        <v>17644</v>
      </c>
      <c r="Q747" t="s">
        <v>17643</v>
      </c>
      <c r="R747" s="7">
        <v>39539</v>
      </c>
      <c r="S747" s="8">
        <f t="shared" si="96"/>
        <v>2008</v>
      </c>
      <c r="T747" s="8">
        <v>2008</v>
      </c>
      <c r="U747" s="8">
        <f t="shared" si="97"/>
        <v>14</v>
      </c>
      <c r="V747" s="7">
        <v>39539</v>
      </c>
      <c r="W747" t="s">
        <v>1247</v>
      </c>
      <c r="X747" s="2">
        <v>1.3720000000000001</v>
      </c>
      <c r="Y747" s="6">
        <f t="shared" si="94"/>
        <v>3.662475641333654E-2</v>
      </c>
      <c r="AA747">
        <v>189480</v>
      </c>
      <c r="AB747">
        <v>17366</v>
      </c>
      <c r="AD747" t="s">
        <v>8</v>
      </c>
      <c r="AE747">
        <v>56</v>
      </c>
      <c r="AF747">
        <v>4</v>
      </c>
      <c r="AG747">
        <v>4470589</v>
      </c>
      <c r="AH747" t="s">
        <v>17642</v>
      </c>
      <c r="AI747" t="s">
        <v>17641</v>
      </c>
      <c r="AJ747" t="s">
        <v>17640</v>
      </c>
      <c r="AK747" t="s">
        <v>17639</v>
      </c>
      <c r="AL747">
        <v>418</v>
      </c>
      <c r="AM747" s="5">
        <f t="shared" si="98"/>
        <v>29.857142857142858</v>
      </c>
      <c r="AN747" s="4">
        <f t="shared" si="95"/>
        <v>4.5220966084275435E-2</v>
      </c>
      <c r="AO747" s="3"/>
      <c r="AP747">
        <v>0</v>
      </c>
      <c r="AQ747" t="s">
        <v>17638</v>
      </c>
      <c r="AR747" t="s">
        <v>17637</v>
      </c>
      <c r="AS747" t="s">
        <v>17636</v>
      </c>
      <c r="AT747" s="2" t="s">
        <v>0</v>
      </c>
      <c r="AU747" s="1">
        <f t="shared" si="99"/>
        <v>3.9203619314618208</v>
      </c>
      <c r="AV747" s="1">
        <f t="shared" si="100"/>
        <v>4.0922861248805988</v>
      </c>
      <c r="AW747" s="1">
        <f t="shared" si="101"/>
        <v>4.2642103182993765</v>
      </c>
    </row>
    <row r="748" spans="1:49" x14ac:dyDescent="0.2">
      <c r="A748">
        <v>746</v>
      </c>
      <c r="B748" t="s">
        <v>17635</v>
      </c>
      <c r="C748" t="s">
        <v>17634</v>
      </c>
      <c r="D748" t="s">
        <v>17633</v>
      </c>
      <c r="E748">
        <v>18336831</v>
      </c>
      <c r="F748" t="s">
        <v>17632</v>
      </c>
      <c r="G748" t="s">
        <v>19</v>
      </c>
      <c r="H748" t="s">
        <v>18</v>
      </c>
      <c r="I748" t="s">
        <v>3160</v>
      </c>
      <c r="J748">
        <v>60001439</v>
      </c>
      <c r="K748" t="s">
        <v>2267</v>
      </c>
      <c r="L748" t="s">
        <v>2266</v>
      </c>
      <c r="M748" t="s">
        <v>35</v>
      </c>
      <c r="N748">
        <v>2</v>
      </c>
      <c r="O748" t="s">
        <v>17631</v>
      </c>
      <c r="P748" t="s">
        <v>17630</v>
      </c>
      <c r="Q748" t="s">
        <v>2447</v>
      </c>
      <c r="R748" s="7">
        <v>39539</v>
      </c>
      <c r="S748" s="8">
        <f t="shared" si="96"/>
        <v>2008</v>
      </c>
      <c r="T748" s="8">
        <v>2008</v>
      </c>
      <c r="U748" s="8">
        <f t="shared" si="97"/>
        <v>14</v>
      </c>
      <c r="V748" s="7">
        <v>39539</v>
      </c>
      <c r="W748" t="s">
        <v>1218</v>
      </c>
      <c r="X748" s="2">
        <v>0.89900000000000002</v>
      </c>
      <c r="Y748" s="6">
        <f t="shared" si="94"/>
        <v>2.399829155655215E-2</v>
      </c>
      <c r="AA748">
        <v>221910</v>
      </c>
      <c r="AB748">
        <v>20487</v>
      </c>
      <c r="AD748" t="s">
        <v>8</v>
      </c>
      <c r="AE748">
        <v>54</v>
      </c>
      <c r="AF748">
        <v>4</v>
      </c>
      <c r="AH748" t="s">
        <v>17629</v>
      </c>
      <c r="AI748" t="s">
        <v>17628</v>
      </c>
      <c r="AJ748" t="s">
        <v>17627</v>
      </c>
      <c r="AK748" t="s">
        <v>17626</v>
      </c>
      <c r="AL748">
        <v>7</v>
      </c>
      <c r="AM748" s="5">
        <f t="shared" si="98"/>
        <v>0.5</v>
      </c>
      <c r="AN748" s="4">
        <f t="shared" si="95"/>
        <v>7.572889057175312E-4</v>
      </c>
      <c r="AO748" s="3"/>
      <c r="AP748">
        <v>0</v>
      </c>
      <c r="AQ748" t="s">
        <v>17625</v>
      </c>
      <c r="AR748" t="s">
        <v>17624</v>
      </c>
      <c r="AS748" t="s">
        <v>17623</v>
      </c>
      <c r="AT748" s="2">
        <v>2.3540000000000001</v>
      </c>
      <c r="AU748" s="1">
        <f t="shared" si="99"/>
        <v>1.7025990761301761</v>
      </c>
      <c r="AV748" s="1">
        <f t="shared" si="100"/>
        <v>1.237779023113484</v>
      </c>
      <c r="AW748" s="1">
        <f t="shared" si="101"/>
        <v>0.7729589700967916</v>
      </c>
    </row>
    <row r="749" spans="1:49" x14ac:dyDescent="0.2">
      <c r="A749">
        <v>747</v>
      </c>
      <c r="B749" t="s">
        <v>17622</v>
      </c>
      <c r="C749" t="s">
        <v>17621</v>
      </c>
      <c r="F749" t="s">
        <v>17620</v>
      </c>
      <c r="G749" t="s">
        <v>19</v>
      </c>
      <c r="H749" t="s">
        <v>18</v>
      </c>
      <c r="I749" t="s">
        <v>17619</v>
      </c>
      <c r="J749" t="s">
        <v>17618</v>
      </c>
      <c r="K749" t="s">
        <v>17617</v>
      </c>
      <c r="L749" t="s">
        <v>17616</v>
      </c>
      <c r="M749" t="s">
        <v>1433</v>
      </c>
      <c r="N749">
        <v>2</v>
      </c>
      <c r="O749" t="s">
        <v>17615</v>
      </c>
      <c r="P749" t="s">
        <v>17614</v>
      </c>
      <c r="Q749" t="s">
        <v>17613</v>
      </c>
      <c r="R749" s="7">
        <v>39539</v>
      </c>
      <c r="S749" s="8">
        <f t="shared" si="96"/>
        <v>2008</v>
      </c>
      <c r="T749" s="8">
        <v>2008</v>
      </c>
      <c r="U749" s="8">
        <f t="shared" si="97"/>
        <v>14</v>
      </c>
      <c r="V749" s="7">
        <v>39539</v>
      </c>
      <c r="W749" t="s">
        <v>1247</v>
      </c>
      <c r="X749" s="2">
        <v>1.3720000000000001</v>
      </c>
      <c r="Y749" s="6">
        <f t="shared" si="94"/>
        <v>3.662475641333654E-2</v>
      </c>
      <c r="AA749">
        <v>189480</v>
      </c>
      <c r="AB749">
        <v>17366</v>
      </c>
      <c r="AD749" t="s">
        <v>8</v>
      </c>
      <c r="AE749">
        <v>56</v>
      </c>
      <c r="AF749">
        <v>4</v>
      </c>
      <c r="AG749">
        <v>4472270</v>
      </c>
      <c r="AH749" t="s">
        <v>17612</v>
      </c>
      <c r="AI749" t="s">
        <v>17611</v>
      </c>
      <c r="AJ749" t="s">
        <v>17610</v>
      </c>
      <c r="AK749" t="s">
        <v>17609</v>
      </c>
      <c r="AL749">
        <v>140</v>
      </c>
      <c r="AM749" s="5">
        <f t="shared" si="98"/>
        <v>10</v>
      </c>
      <c r="AN749" s="4">
        <f t="shared" si="95"/>
        <v>1.5145778114350625E-2</v>
      </c>
      <c r="AO749" s="3"/>
      <c r="AP749">
        <v>0</v>
      </c>
      <c r="AR749" t="s">
        <v>64</v>
      </c>
      <c r="AT749" s="2" t="s">
        <v>0</v>
      </c>
      <c r="AU749" s="1">
        <f t="shared" si="99"/>
        <v>3.0181062923640765</v>
      </c>
      <c r="AV749" s="1">
        <f t="shared" si="100"/>
        <v>2.5885267263843583</v>
      </c>
      <c r="AW749" s="1">
        <f t="shared" si="101"/>
        <v>2.1589471604046397</v>
      </c>
    </row>
    <row r="750" spans="1:49" x14ac:dyDescent="0.2">
      <c r="A750">
        <v>748</v>
      </c>
      <c r="B750" t="s">
        <v>17608</v>
      </c>
      <c r="C750" t="s">
        <v>17607</v>
      </c>
      <c r="F750" t="s">
        <v>17606</v>
      </c>
      <c r="G750" t="s">
        <v>19</v>
      </c>
      <c r="H750" t="s">
        <v>18</v>
      </c>
      <c r="I750" t="s">
        <v>16609</v>
      </c>
      <c r="J750" t="s">
        <v>17605</v>
      </c>
      <c r="K750" t="s">
        <v>17604</v>
      </c>
      <c r="L750" t="s">
        <v>17603</v>
      </c>
      <c r="M750" t="s">
        <v>17602</v>
      </c>
      <c r="N750">
        <v>5</v>
      </c>
      <c r="O750" t="s">
        <v>17601</v>
      </c>
      <c r="P750" t="s">
        <v>17600</v>
      </c>
      <c r="Q750" t="s">
        <v>17599</v>
      </c>
      <c r="R750" s="7">
        <v>39539</v>
      </c>
      <c r="S750" s="8">
        <f t="shared" si="96"/>
        <v>2008</v>
      </c>
      <c r="T750" s="8">
        <v>2008</v>
      </c>
      <c r="U750" s="8">
        <f t="shared" si="97"/>
        <v>14</v>
      </c>
      <c r="V750" s="7">
        <v>39539</v>
      </c>
      <c r="W750" t="s">
        <v>1247</v>
      </c>
      <c r="X750" s="2">
        <v>1.3720000000000001</v>
      </c>
      <c r="Y750" s="6">
        <f t="shared" si="94"/>
        <v>3.662475641333654E-2</v>
      </c>
      <c r="AA750">
        <v>189480</v>
      </c>
      <c r="AB750">
        <v>17366</v>
      </c>
      <c r="AD750" t="s">
        <v>8</v>
      </c>
      <c r="AE750">
        <v>56</v>
      </c>
      <c r="AF750">
        <v>4</v>
      </c>
      <c r="AG750">
        <v>4470000</v>
      </c>
      <c r="AH750" t="s">
        <v>17598</v>
      </c>
      <c r="AI750" t="s">
        <v>17597</v>
      </c>
      <c r="AJ750" t="s">
        <v>17596</v>
      </c>
      <c r="AK750" t="s">
        <v>17595</v>
      </c>
      <c r="AL750">
        <v>17</v>
      </c>
      <c r="AM750" s="5">
        <f t="shared" si="98"/>
        <v>1.2142857142857142</v>
      </c>
      <c r="AN750" s="4">
        <f t="shared" si="95"/>
        <v>1.8391301995997185E-3</v>
      </c>
      <c r="AO750" s="3"/>
      <c r="AP750">
        <v>0</v>
      </c>
      <c r="AQ750" t="s">
        <v>15523</v>
      </c>
      <c r="AR750" t="s">
        <v>17594</v>
      </c>
      <c r="AS750" t="s">
        <v>15521</v>
      </c>
      <c r="AT750" s="2" t="s">
        <v>0</v>
      </c>
      <c r="AU750" s="1">
        <f t="shared" si="99"/>
        <v>2.6189068549215491</v>
      </c>
      <c r="AV750" s="1">
        <f t="shared" si="100"/>
        <v>1.9231943306468131</v>
      </c>
      <c r="AW750" s="1">
        <f t="shared" si="101"/>
        <v>1.2274818063720765</v>
      </c>
    </row>
    <row r="751" spans="1:49" x14ac:dyDescent="0.2">
      <c r="A751">
        <v>749</v>
      </c>
      <c r="B751" t="s">
        <v>17593</v>
      </c>
      <c r="C751" t="s">
        <v>17592</v>
      </c>
      <c r="F751" t="s">
        <v>17591</v>
      </c>
      <c r="G751" t="s">
        <v>19</v>
      </c>
      <c r="H751" t="s">
        <v>18</v>
      </c>
      <c r="I751" t="s">
        <v>17590</v>
      </c>
      <c r="J751" t="s">
        <v>17589</v>
      </c>
      <c r="K751" t="s">
        <v>17588</v>
      </c>
      <c r="L751" t="s">
        <v>17587</v>
      </c>
      <c r="M751" t="s">
        <v>2710</v>
      </c>
      <c r="N751">
        <v>2</v>
      </c>
      <c r="O751" t="s">
        <v>17586</v>
      </c>
      <c r="P751" t="s">
        <v>17585</v>
      </c>
      <c r="Q751" t="s">
        <v>17584</v>
      </c>
      <c r="R751" s="7">
        <v>39539</v>
      </c>
      <c r="S751" s="8">
        <f t="shared" si="96"/>
        <v>2008</v>
      </c>
      <c r="T751" s="8">
        <v>2008</v>
      </c>
      <c r="U751" s="8">
        <f t="shared" si="97"/>
        <v>14</v>
      </c>
      <c r="V751" s="7">
        <v>39539</v>
      </c>
      <c r="W751" t="s">
        <v>1526</v>
      </c>
      <c r="X751" s="2">
        <v>1.218</v>
      </c>
      <c r="Y751" s="6">
        <f t="shared" si="94"/>
        <v>3.2513814366941618E-2</v>
      </c>
      <c r="AA751">
        <v>189448</v>
      </c>
      <c r="AB751">
        <v>15107</v>
      </c>
      <c r="AD751" t="s">
        <v>8</v>
      </c>
      <c r="AE751">
        <v>54</v>
      </c>
      <c r="AF751">
        <v>4</v>
      </c>
      <c r="AH751" t="s">
        <v>17583</v>
      </c>
      <c r="AI751" t="s">
        <v>17582</v>
      </c>
      <c r="AJ751" t="s">
        <v>17581</v>
      </c>
      <c r="AK751" t="s">
        <v>17580</v>
      </c>
      <c r="AL751">
        <v>10</v>
      </c>
      <c r="AM751" s="5">
        <f t="shared" si="98"/>
        <v>0.7142857142857143</v>
      </c>
      <c r="AN751" s="4">
        <f t="shared" si="95"/>
        <v>1.0818412938821875E-3</v>
      </c>
      <c r="AO751" s="3"/>
      <c r="AP751">
        <v>0</v>
      </c>
      <c r="AQ751" t="s">
        <v>26</v>
      </c>
      <c r="AR751" t="s">
        <v>17579</v>
      </c>
      <c r="AS751" t="s">
        <v>24</v>
      </c>
      <c r="AT751" s="2" t="s">
        <v>0</v>
      </c>
      <c r="AU751" s="1">
        <f t="shared" si="99"/>
        <v>2.3084222445023785</v>
      </c>
      <c r="AV751" s="1">
        <f t="shared" si="100"/>
        <v>1.6797827830411904</v>
      </c>
      <c r="AW751" s="1">
        <f t="shared" si="101"/>
        <v>1.0511433215800015</v>
      </c>
    </row>
    <row r="752" spans="1:49" x14ac:dyDescent="0.2">
      <c r="A752">
        <v>750</v>
      </c>
      <c r="B752" t="s">
        <v>17578</v>
      </c>
      <c r="C752" t="s">
        <v>17577</v>
      </c>
      <c r="F752" t="s">
        <v>17576</v>
      </c>
      <c r="G752" t="s">
        <v>19</v>
      </c>
      <c r="H752" t="s">
        <v>18</v>
      </c>
      <c r="I752" t="s">
        <v>17575</v>
      </c>
      <c r="J752" t="s">
        <v>17570</v>
      </c>
      <c r="K752" t="s">
        <v>17574</v>
      </c>
      <c r="L752" t="s">
        <v>17573</v>
      </c>
      <c r="M752" t="s">
        <v>137</v>
      </c>
      <c r="N752">
        <v>3</v>
      </c>
      <c r="O752" t="s">
        <v>17572</v>
      </c>
      <c r="P752" t="s">
        <v>17571</v>
      </c>
      <c r="Q752" t="s">
        <v>17570</v>
      </c>
      <c r="R752" s="7">
        <v>39539</v>
      </c>
      <c r="S752" s="8">
        <f t="shared" si="96"/>
        <v>2008</v>
      </c>
      <c r="T752" s="8">
        <v>2008</v>
      </c>
      <c r="U752" s="8">
        <f t="shared" si="97"/>
        <v>14</v>
      </c>
      <c r="V752" s="7">
        <v>39539</v>
      </c>
      <c r="W752" t="s">
        <v>1526</v>
      </c>
      <c r="X752" s="2">
        <v>1.218</v>
      </c>
      <c r="Y752" s="6">
        <f t="shared" si="94"/>
        <v>3.2513814366941618E-2</v>
      </c>
      <c r="AA752">
        <v>189448</v>
      </c>
      <c r="AB752">
        <v>15107</v>
      </c>
      <c r="AD752" t="s">
        <v>8</v>
      </c>
      <c r="AE752">
        <v>54</v>
      </c>
      <c r="AF752">
        <v>4</v>
      </c>
      <c r="AH752" t="s">
        <v>17569</v>
      </c>
      <c r="AI752" t="s">
        <v>17568</v>
      </c>
      <c r="AJ752" t="s">
        <v>17567</v>
      </c>
      <c r="AK752" t="s">
        <v>17566</v>
      </c>
      <c r="AL752">
        <v>30</v>
      </c>
      <c r="AM752" s="5">
        <f t="shared" si="98"/>
        <v>2.1428571428571428</v>
      </c>
      <c r="AN752" s="4">
        <f t="shared" si="95"/>
        <v>3.2455238816465623E-3</v>
      </c>
      <c r="AO752" s="3"/>
      <c r="AP752">
        <v>0</v>
      </c>
      <c r="AQ752" t="s">
        <v>26</v>
      </c>
      <c r="AR752" t="s">
        <v>17565</v>
      </c>
      <c r="AS752" t="s">
        <v>24</v>
      </c>
      <c r="AT752" s="2" t="s">
        <v>0</v>
      </c>
      <c r="AU752" s="1">
        <f t="shared" si="99"/>
        <v>2.3733327221353102</v>
      </c>
      <c r="AV752" s="1">
        <f t="shared" si="100"/>
        <v>1.7879669124294089</v>
      </c>
      <c r="AW752" s="1">
        <f t="shared" si="101"/>
        <v>1.202601102723508</v>
      </c>
    </row>
    <row r="753" spans="1:49" x14ac:dyDescent="0.2">
      <c r="A753">
        <v>751</v>
      </c>
      <c r="B753" t="s">
        <v>17564</v>
      </c>
      <c r="C753" t="s">
        <v>17563</v>
      </c>
      <c r="F753" t="s">
        <v>17562</v>
      </c>
      <c r="G753" t="s">
        <v>19</v>
      </c>
      <c r="H753" t="s">
        <v>18</v>
      </c>
      <c r="I753" t="s">
        <v>17561</v>
      </c>
      <c r="J753" t="s">
        <v>17560</v>
      </c>
      <c r="K753" t="s">
        <v>17559</v>
      </c>
      <c r="L753" t="s">
        <v>17558</v>
      </c>
      <c r="M753" t="s">
        <v>1433</v>
      </c>
      <c r="N753">
        <v>8</v>
      </c>
      <c r="O753" t="s">
        <v>17557</v>
      </c>
      <c r="P753" t="s">
        <v>17556</v>
      </c>
      <c r="Q753" t="s">
        <v>17555</v>
      </c>
      <c r="R753" s="7">
        <v>39539</v>
      </c>
      <c r="S753" s="8">
        <f t="shared" si="96"/>
        <v>2008</v>
      </c>
      <c r="T753" s="8">
        <v>2008</v>
      </c>
      <c r="U753" s="8">
        <f t="shared" si="97"/>
        <v>14</v>
      </c>
      <c r="V753" s="7">
        <v>39539</v>
      </c>
      <c r="W753" t="s">
        <v>1247</v>
      </c>
      <c r="X753" s="2">
        <v>1.3720000000000001</v>
      </c>
      <c r="Y753" s="6">
        <f t="shared" si="94"/>
        <v>3.662475641333654E-2</v>
      </c>
      <c r="AA753">
        <v>189480</v>
      </c>
      <c r="AB753">
        <v>17366</v>
      </c>
      <c r="AD753" t="s">
        <v>8</v>
      </c>
      <c r="AE753">
        <v>56</v>
      </c>
      <c r="AF753">
        <v>4</v>
      </c>
      <c r="AG753">
        <v>4472845</v>
      </c>
      <c r="AH753" t="s">
        <v>17554</v>
      </c>
      <c r="AI753" t="s">
        <v>17553</v>
      </c>
      <c r="AJ753" t="s">
        <v>17552</v>
      </c>
      <c r="AK753" t="s">
        <v>17551</v>
      </c>
      <c r="AL753">
        <v>90</v>
      </c>
      <c r="AM753" s="5">
        <f t="shared" si="98"/>
        <v>6.4285714285714288</v>
      </c>
      <c r="AN753" s="4">
        <f t="shared" si="95"/>
        <v>9.7365716449396879E-3</v>
      </c>
      <c r="AO753" s="3"/>
      <c r="AP753">
        <v>0</v>
      </c>
      <c r="AQ753" t="s">
        <v>519</v>
      </c>
      <c r="AR753" t="s">
        <v>17550</v>
      </c>
      <c r="AS753" t="s">
        <v>517</v>
      </c>
      <c r="AT753" s="2" t="s">
        <v>0</v>
      </c>
      <c r="AU753" s="1">
        <f t="shared" si="99"/>
        <v>2.8558300982817482</v>
      </c>
      <c r="AV753" s="1">
        <f t="shared" si="100"/>
        <v>2.3180664029138112</v>
      </c>
      <c r="AW753" s="1">
        <f t="shared" si="101"/>
        <v>1.7803027075458742</v>
      </c>
    </row>
    <row r="754" spans="1:49" x14ac:dyDescent="0.2">
      <c r="A754">
        <v>752</v>
      </c>
      <c r="B754" t="s">
        <v>17549</v>
      </c>
      <c r="C754" t="s">
        <v>17548</v>
      </c>
      <c r="F754" t="s">
        <v>17547</v>
      </c>
      <c r="G754" t="s">
        <v>19</v>
      </c>
      <c r="H754" t="s">
        <v>18</v>
      </c>
      <c r="I754" t="s">
        <v>17546</v>
      </c>
      <c r="J754" t="s">
        <v>17545</v>
      </c>
      <c r="K754" t="s">
        <v>17544</v>
      </c>
      <c r="L754" t="s">
        <v>17543</v>
      </c>
      <c r="M754" t="s">
        <v>9924</v>
      </c>
      <c r="N754">
        <v>3</v>
      </c>
      <c r="O754" t="s">
        <v>17542</v>
      </c>
      <c r="P754" t="s">
        <v>17541</v>
      </c>
      <c r="Q754" t="s">
        <v>17540</v>
      </c>
      <c r="R754" s="7">
        <v>39539</v>
      </c>
      <c r="S754" s="8">
        <f t="shared" si="96"/>
        <v>2008</v>
      </c>
      <c r="T754" s="8">
        <v>2008</v>
      </c>
      <c r="U754" s="8">
        <f t="shared" si="97"/>
        <v>14</v>
      </c>
      <c r="V754" s="7">
        <v>39539</v>
      </c>
      <c r="W754" t="s">
        <v>1247</v>
      </c>
      <c r="X754" s="2">
        <v>1.3720000000000001</v>
      </c>
      <c r="Y754" s="6">
        <f t="shared" si="94"/>
        <v>3.662475641333654E-2</v>
      </c>
      <c r="AA754">
        <v>189480</v>
      </c>
      <c r="AB754">
        <v>17366</v>
      </c>
      <c r="AD754" t="s">
        <v>8</v>
      </c>
      <c r="AE754">
        <v>56</v>
      </c>
      <c r="AF754">
        <v>4</v>
      </c>
      <c r="AG754">
        <v>4457934</v>
      </c>
      <c r="AH754" t="s">
        <v>17539</v>
      </c>
      <c r="AI754" t="s">
        <v>17538</v>
      </c>
      <c r="AJ754" t="s">
        <v>17537</v>
      </c>
      <c r="AK754" t="s">
        <v>17536</v>
      </c>
      <c r="AL754">
        <v>27</v>
      </c>
      <c r="AM754" s="5">
        <f t="shared" si="98"/>
        <v>1.9285714285714286</v>
      </c>
      <c r="AN754" s="4">
        <f t="shared" si="95"/>
        <v>2.9209714934819065E-3</v>
      </c>
      <c r="AO754" s="3"/>
      <c r="AP754">
        <v>0</v>
      </c>
      <c r="AR754" t="s">
        <v>64</v>
      </c>
      <c r="AT754" s="2" t="s">
        <v>0</v>
      </c>
      <c r="AU754" s="1">
        <f t="shared" si="99"/>
        <v>2.6513620937380149</v>
      </c>
      <c r="AV754" s="1">
        <f t="shared" si="100"/>
        <v>1.9772863953409225</v>
      </c>
      <c r="AW754" s="1">
        <f t="shared" si="101"/>
        <v>1.3032106969438297</v>
      </c>
    </row>
    <row r="755" spans="1:49" x14ac:dyDescent="0.2">
      <c r="A755">
        <v>753</v>
      </c>
      <c r="B755" t="s">
        <v>17535</v>
      </c>
      <c r="C755" t="s">
        <v>17534</v>
      </c>
      <c r="D755" t="s">
        <v>17533</v>
      </c>
      <c r="E755">
        <v>18316092</v>
      </c>
      <c r="F755" t="s">
        <v>17532</v>
      </c>
      <c r="G755" t="s">
        <v>19</v>
      </c>
      <c r="H755" t="s">
        <v>18</v>
      </c>
      <c r="I755" t="s">
        <v>17531</v>
      </c>
      <c r="J755">
        <v>60024045</v>
      </c>
      <c r="K755" t="s">
        <v>16550</v>
      </c>
      <c r="L755" t="s">
        <v>1671</v>
      </c>
      <c r="M755" t="s">
        <v>200</v>
      </c>
      <c r="N755">
        <v>3</v>
      </c>
      <c r="O755" t="s">
        <v>17530</v>
      </c>
      <c r="P755" t="s">
        <v>17529</v>
      </c>
      <c r="Q755" t="s">
        <v>17528</v>
      </c>
      <c r="R755" s="7">
        <v>39539</v>
      </c>
      <c r="S755" s="8">
        <f t="shared" si="96"/>
        <v>2008</v>
      </c>
      <c r="T755" s="8">
        <v>2008</v>
      </c>
      <c r="U755" s="8">
        <f t="shared" si="97"/>
        <v>14</v>
      </c>
      <c r="V755" s="7">
        <v>39539</v>
      </c>
      <c r="W755" t="s">
        <v>1218</v>
      </c>
      <c r="X755" s="2">
        <v>0.89900000000000002</v>
      </c>
      <c r="Y755" s="6">
        <f t="shared" si="94"/>
        <v>2.399829155655215E-2</v>
      </c>
      <c r="AA755">
        <v>221910</v>
      </c>
      <c r="AB755">
        <v>20487</v>
      </c>
      <c r="AD755" t="s">
        <v>8</v>
      </c>
      <c r="AE755">
        <v>54</v>
      </c>
      <c r="AF755">
        <v>4</v>
      </c>
      <c r="AH755" t="s">
        <v>17527</v>
      </c>
      <c r="AI755" t="s">
        <v>17526</v>
      </c>
      <c r="AJ755" t="s">
        <v>17525</v>
      </c>
      <c r="AK755" t="s">
        <v>17524</v>
      </c>
      <c r="AL755">
        <v>13</v>
      </c>
      <c r="AM755" s="5">
        <f t="shared" si="98"/>
        <v>0.9285714285714286</v>
      </c>
      <c r="AN755" s="4">
        <f t="shared" si="95"/>
        <v>1.4063936820468438E-3</v>
      </c>
      <c r="AO755" s="3"/>
      <c r="AP755">
        <v>0</v>
      </c>
      <c r="AQ755" t="s">
        <v>193</v>
      </c>
      <c r="AR755" t="s">
        <v>17523</v>
      </c>
      <c r="AS755" t="s">
        <v>192</v>
      </c>
      <c r="AT755" s="2">
        <v>2.3540000000000001</v>
      </c>
      <c r="AU755" s="1">
        <f t="shared" si="99"/>
        <v>1.7220722194200555</v>
      </c>
      <c r="AV755" s="1">
        <f t="shared" si="100"/>
        <v>1.2702342619299498</v>
      </c>
      <c r="AW755" s="1">
        <f t="shared" si="101"/>
        <v>0.81839630443984357</v>
      </c>
    </row>
    <row r="756" spans="1:49" x14ac:dyDescent="0.2">
      <c r="A756">
        <v>754</v>
      </c>
      <c r="B756" t="s">
        <v>17522</v>
      </c>
      <c r="C756" t="s">
        <v>17521</v>
      </c>
      <c r="F756" t="s">
        <v>17520</v>
      </c>
      <c r="G756" t="s">
        <v>19</v>
      </c>
      <c r="H756" t="s">
        <v>18</v>
      </c>
      <c r="I756" t="s">
        <v>17519</v>
      </c>
      <c r="J756" t="s">
        <v>17518</v>
      </c>
      <c r="K756" t="s">
        <v>17517</v>
      </c>
      <c r="L756" t="s">
        <v>17516</v>
      </c>
      <c r="M756" t="s">
        <v>1433</v>
      </c>
      <c r="N756">
        <v>3</v>
      </c>
      <c r="O756" t="s">
        <v>17515</v>
      </c>
      <c r="P756" t="s">
        <v>17514</v>
      </c>
      <c r="Q756" t="s">
        <v>17513</v>
      </c>
      <c r="R756" s="7">
        <v>39539</v>
      </c>
      <c r="S756" s="8">
        <f t="shared" si="96"/>
        <v>2008</v>
      </c>
      <c r="T756" s="8">
        <v>2008</v>
      </c>
      <c r="U756" s="8">
        <f t="shared" si="97"/>
        <v>14</v>
      </c>
      <c r="V756" s="7">
        <v>39539</v>
      </c>
      <c r="W756" t="s">
        <v>1526</v>
      </c>
      <c r="X756" s="2">
        <v>1.218</v>
      </c>
      <c r="Y756" s="6">
        <f t="shared" si="94"/>
        <v>3.2513814366941618E-2</v>
      </c>
      <c r="AA756">
        <v>189448</v>
      </c>
      <c r="AB756">
        <v>15107</v>
      </c>
      <c r="AD756" t="s">
        <v>8</v>
      </c>
      <c r="AE756">
        <v>54</v>
      </c>
      <c r="AF756">
        <v>4</v>
      </c>
      <c r="AH756" t="s">
        <v>17512</v>
      </c>
      <c r="AI756" t="s">
        <v>17511</v>
      </c>
      <c r="AJ756" t="s">
        <v>17510</v>
      </c>
      <c r="AK756" t="s">
        <v>17509</v>
      </c>
      <c r="AL756">
        <v>41</v>
      </c>
      <c r="AM756" s="5">
        <f t="shared" si="98"/>
        <v>2.9285714285714284</v>
      </c>
      <c r="AN756" s="4">
        <f t="shared" si="95"/>
        <v>4.435549304916968E-3</v>
      </c>
      <c r="AO756" s="3"/>
      <c r="AP756">
        <v>0</v>
      </c>
      <c r="AQ756" t="s">
        <v>26</v>
      </c>
      <c r="AR756" t="s">
        <v>64</v>
      </c>
      <c r="AS756" t="s">
        <v>24</v>
      </c>
      <c r="AT756" s="2" t="s">
        <v>0</v>
      </c>
      <c r="AU756" s="1">
        <f t="shared" si="99"/>
        <v>2.4090334848334218</v>
      </c>
      <c r="AV756" s="1">
        <f t="shared" si="100"/>
        <v>1.8474681835929294</v>
      </c>
      <c r="AW756" s="1">
        <f t="shared" si="101"/>
        <v>1.2859028823524363</v>
      </c>
    </row>
    <row r="757" spans="1:49" x14ac:dyDescent="0.2">
      <c r="A757">
        <v>755</v>
      </c>
      <c r="B757" t="s">
        <v>17508</v>
      </c>
      <c r="C757" t="s">
        <v>17507</v>
      </c>
      <c r="F757" t="s">
        <v>17506</v>
      </c>
      <c r="G757" t="s">
        <v>19</v>
      </c>
      <c r="H757" t="s">
        <v>18</v>
      </c>
      <c r="I757" t="s">
        <v>17505</v>
      </c>
      <c r="J757" t="s">
        <v>17504</v>
      </c>
      <c r="K757" t="s">
        <v>17503</v>
      </c>
      <c r="L757" t="s">
        <v>17502</v>
      </c>
      <c r="M757" t="s">
        <v>2405</v>
      </c>
      <c r="N757">
        <v>5</v>
      </c>
      <c r="O757" t="s">
        <v>17501</v>
      </c>
      <c r="P757" t="s">
        <v>17500</v>
      </c>
      <c r="Q757" t="s">
        <v>17499</v>
      </c>
      <c r="R757" s="7">
        <v>39539</v>
      </c>
      <c r="S757" s="8">
        <f t="shared" si="96"/>
        <v>2008</v>
      </c>
      <c r="T757" s="8">
        <v>2008</v>
      </c>
      <c r="U757" s="8">
        <f t="shared" si="97"/>
        <v>14</v>
      </c>
      <c r="V757" s="7">
        <v>39539</v>
      </c>
      <c r="W757" t="s">
        <v>772</v>
      </c>
      <c r="X757" s="2">
        <v>0.30399999999999999</v>
      </c>
      <c r="Y757" s="6">
        <f t="shared" si="94"/>
        <v>8.115106377299057E-3</v>
      </c>
      <c r="AA757">
        <v>8952477</v>
      </c>
      <c r="AB757">
        <v>12250</v>
      </c>
      <c r="AD757" t="s">
        <v>8</v>
      </c>
      <c r="AE757">
        <v>50</v>
      </c>
      <c r="AF757">
        <v>4</v>
      </c>
      <c r="AH757" t="s">
        <v>17498</v>
      </c>
      <c r="AI757" t="s">
        <v>17497</v>
      </c>
      <c r="AJ757" t="s">
        <v>17496</v>
      </c>
      <c r="AK757" t="s">
        <v>17495</v>
      </c>
      <c r="AL757">
        <v>6</v>
      </c>
      <c r="AM757" s="5">
        <f t="shared" si="98"/>
        <v>0.42857142857142855</v>
      </c>
      <c r="AN757" s="4">
        <f t="shared" si="95"/>
        <v>6.4910477632931242E-4</v>
      </c>
      <c r="AO757" s="3"/>
      <c r="AP757">
        <v>0</v>
      </c>
      <c r="AR757" t="s">
        <v>64</v>
      </c>
      <c r="AT757" s="2" t="s">
        <v>0</v>
      </c>
      <c r="AU757" s="1">
        <f t="shared" si="99"/>
        <v>0.5875305897008134</v>
      </c>
      <c r="AV757" s="1">
        <f t="shared" si="100"/>
        <v>0.43821055768141848</v>
      </c>
      <c r="AW757" s="1">
        <f t="shared" si="101"/>
        <v>0.28889052566202356</v>
      </c>
    </row>
    <row r="758" spans="1:49" x14ac:dyDescent="0.2">
      <c r="A758">
        <v>756</v>
      </c>
      <c r="B758" t="s">
        <v>17494</v>
      </c>
      <c r="C758" t="s">
        <v>17493</v>
      </c>
      <c r="F758" t="s">
        <v>17492</v>
      </c>
      <c r="G758" t="s">
        <v>19</v>
      </c>
      <c r="H758" t="s">
        <v>18</v>
      </c>
      <c r="I758" t="s">
        <v>17491</v>
      </c>
      <c r="J758">
        <v>60018476</v>
      </c>
      <c r="K758" t="s">
        <v>8924</v>
      </c>
      <c r="L758" t="s">
        <v>8923</v>
      </c>
      <c r="M758" t="s">
        <v>2776</v>
      </c>
      <c r="N758">
        <v>2</v>
      </c>
      <c r="O758" t="s">
        <v>17490</v>
      </c>
      <c r="P758" t="s">
        <v>17489</v>
      </c>
      <c r="Q758" t="s">
        <v>9642</v>
      </c>
      <c r="R758" s="7">
        <v>39539</v>
      </c>
      <c r="S758" s="8">
        <f t="shared" si="96"/>
        <v>2008</v>
      </c>
      <c r="T758" s="8">
        <v>2008</v>
      </c>
      <c r="U758" s="8">
        <f t="shared" si="97"/>
        <v>14</v>
      </c>
      <c r="V758" s="7">
        <v>39539</v>
      </c>
      <c r="W758" t="s">
        <v>772</v>
      </c>
      <c r="X758" s="2">
        <v>0.30399999999999999</v>
      </c>
      <c r="Y758" s="6">
        <f t="shared" si="94"/>
        <v>8.115106377299057E-3</v>
      </c>
      <c r="AA758">
        <v>8952477</v>
      </c>
      <c r="AB758">
        <v>12250</v>
      </c>
      <c r="AD758" t="s">
        <v>8</v>
      </c>
      <c r="AE758">
        <v>50</v>
      </c>
      <c r="AF758">
        <v>4</v>
      </c>
      <c r="AH758" t="s">
        <v>17488</v>
      </c>
      <c r="AI758" t="s">
        <v>17487</v>
      </c>
      <c r="AJ758" t="s">
        <v>17486</v>
      </c>
      <c r="AK758" t="s">
        <v>17485</v>
      </c>
      <c r="AL758">
        <v>33</v>
      </c>
      <c r="AM758" s="5">
        <f t="shared" si="98"/>
        <v>2.3571428571428572</v>
      </c>
      <c r="AN758" s="4">
        <f t="shared" si="95"/>
        <v>3.5700762698112187E-3</v>
      </c>
      <c r="AO758" s="3"/>
      <c r="AP758">
        <v>0</v>
      </c>
      <c r="AR758" t="s">
        <v>64</v>
      </c>
      <c r="AT758" s="2" t="s">
        <v>0</v>
      </c>
      <c r="AU758" s="1">
        <f t="shared" si="99"/>
        <v>0.67515973450527045</v>
      </c>
      <c r="AV758" s="1">
        <f t="shared" si="100"/>
        <v>0.58425913235551374</v>
      </c>
      <c r="AW758" s="1">
        <f t="shared" si="101"/>
        <v>0.49335853020575704</v>
      </c>
    </row>
    <row r="759" spans="1:49" x14ac:dyDescent="0.2">
      <c r="A759">
        <v>757</v>
      </c>
      <c r="B759" t="s">
        <v>17484</v>
      </c>
      <c r="C759" t="s">
        <v>17483</v>
      </c>
      <c r="F759" t="s">
        <v>17482</v>
      </c>
      <c r="G759" t="s">
        <v>19</v>
      </c>
      <c r="H759" t="s">
        <v>18</v>
      </c>
      <c r="I759" t="s">
        <v>17481</v>
      </c>
      <c r="J759">
        <v>60001565</v>
      </c>
      <c r="K759" t="s">
        <v>17480</v>
      </c>
      <c r="L759" t="s">
        <v>17479</v>
      </c>
      <c r="M759" t="s">
        <v>17478</v>
      </c>
      <c r="N759">
        <v>2</v>
      </c>
      <c r="O759" t="s">
        <v>17477</v>
      </c>
      <c r="P759" t="s">
        <v>17476</v>
      </c>
      <c r="Q759" t="s">
        <v>17475</v>
      </c>
      <c r="R759" s="7">
        <v>39539</v>
      </c>
      <c r="S759" s="8">
        <f t="shared" si="96"/>
        <v>2008</v>
      </c>
      <c r="T759" s="8">
        <v>2008</v>
      </c>
      <c r="U759" s="8">
        <f t="shared" si="97"/>
        <v>14</v>
      </c>
      <c r="V759" s="7">
        <v>39539</v>
      </c>
      <c r="W759" t="s">
        <v>772</v>
      </c>
      <c r="X759" s="2">
        <v>0.30399999999999999</v>
      </c>
      <c r="Y759" s="6">
        <f t="shared" si="94"/>
        <v>8.115106377299057E-3</v>
      </c>
      <c r="AA759">
        <v>8952477</v>
      </c>
      <c r="AB759">
        <v>12250</v>
      </c>
      <c r="AD759" t="s">
        <v>8</v>
      </c>
      <c r="AE759">
        <v>50</v>
      </c>
      <c r="AF759">
        <v>4</v>
      </c>
      <c r="AH759" t="s">
        <v>17474</v>
      </c>
      <c r="AI759" t="s">
        <v>17473</v>
      </c>
      <c r="AJ759" t="s">
        <v>17472</v>
      </c>
      <c r="AK759" t="s">
        <v>17471</v>
      </c>
      <c r="AL759">
        <v>0</v>
      </c>
      <c r="AM759" s="5">
        <f t="shared" si="98"/>
        <v>0</v>
      </c>
      <c r="AN759" s="4">
        <f t="shared" si="95"/>
        <v>0</v>
      </c>
      <c r="AO759" s="3"/>
      <c r="AP759">
        <v>0</v>
      </c>
      <c r="AR759" t="s">
        <v>64</v>
      </c>
      <c r="AT759" s="2" t="s">
        <v>0</v>
      </c>
      <c r="AU759" s="1">
        <f t="shared" si="99"/>
        <v>0.56805744641093392</v>
      </c>
      <c r="AV759" s="1">
        <f t="shared" si="100"/>
        <v>0.40575531886495286</v>
      </c>
      <c r="AW759" s="1">
        <f t="shared" si="101"/>
        <v>0.24345319131897172</v>
      </c>
    </row>
    <row r="760" spans="1:49" x14ac:dyDescent="0.2">
      <c r="A760">
        <v>758</v>
      </c>
      <c r="B760" t="s">
        <v>17470</v>
      </c>
      <c r="C760" t="s">
        <v>17469</v>
      </c>
      <c r="F760" t="s">
        <v>17468</v>
      </c>
      <c r="G760" t="s">
        <v>19</v>
      </c>
      <c r="H760" t="s">
        <v>18</v>
      </c>
      <c r="I760" t="s">
        <v>17467</v>
      </c>
      <c r="J760" t="s">
        <v>4653</v>
      </c>
      <c r="K760" t="s">
        <v>4652</v>
      </c>
      <c r="L760" t="s">
        <v>4651</v>
      </c>
      <c r="M760" t="s">
        <v>4650</v>
      </c>
      <c r="N760">
        <v>2</v>
      </c>
      <c r="O760" t="s">
        <v>8873</v>
      </c>
      <c r="P760" t="s">
        <v>8872</v>
      </c>
      <c r="Q760" t="s">
        <v>4653</v>
      </c>
      <c r="R760" s="7">
        <v>39539</v>
      </c>
      <c r="S760" s="8">
        <f t="shared" si="96"/>
        <v>2008</v>
      </c>
      <c r="T760" s="8">
        <v>2008</v>
      </c>
      <c r="U760" s="8">
        <f t="shared" si="97"/>
        <v>14</v>
      </c>
      <c r="V760" s="7">
        <v>39539</v>
      </c>
      <c r="W760" t="s">
        <v>772</v>
      </c>
      <c r="X760" s="2">
        <v>0.30399999999999999</v>
      </c>
      <c r="Y760" s="6">
        <f t="shared" si="94"/>
        <v>8.115106377299057E-3</v>
      </c>
      <c r="AA760">
        <v>8952477</v>
      </c>
      <c r="AB760">
        <v>12250</v>
      </c>
      <c r="AD760" t="s">
        <v>8</v>
      </c>
      <c r="AE760">
        <v>50</v>
      </c>
      <c r="AF760">
        <v>4</v>
      </c>
      <c r="AH760" t="s">
        <v>17466</v>
      </c>
      <c r="AI760" t="s">
        <v>17465</v>
      </c>
      <c r="AJ760" t="s">
        <v>17464</v>
      </c>
      <c r="AK760" t="s">
        <v>17463</v>
      </c>
      <c r="AL760">
        <v>24</v>
      </c>
      <c r="AM760" s="5">
        <f t="shared" si="98"/>
        <v>1.7142857142857142</v>
      </c>
      <c r="AN760" s="4">
        <f t="shared" si="95"/>
        <v>2.5964191053172497E-3</v>
      </c>
      <c r="AO760" s="3"/>
      <c r="AP760">
        <v>0</v>
      </c>
      <c r="AR760" t="s">
        <v>64</v>
      </c>
      <c r="AT760" s="2" t="s">
        <v>0</v>
      </c>
      <c r="AU760" s="1">
        <f t="shared" si="99"/>
        <v>0.64595001957045139</v>
      </c>
      <c r="AV760" s="1">
        <f t="shared" si="100"/>
        <v>0.53557627413081543</v>
      </c>
      <c r="AW760" s="1">
        <f t="shared" si="101"/>
        <v>0.42520252869117914</v>
      </c>
    </row>
    <row r="761" spans="1:49" x14ac:dyDescent="0.2">
      <c r="A761">
        <v>759</v>
      </c>
      <c r="B761" t="s">
        <v>17462</v>
      </c>
      <c r="C761" t="s">
        <v>17461</v>
      </c>
      <c r="F761" t="s">
        <v>17460</v>
      </c>
      <c r="G761" t="s">
        <v>19</v>
      </c>
      <c r="H761" t="s">
        <v>18</v>
      </c>
      <c r="I761" t="s">
        <v>17459</v>
      </c>
      <c r="J761" t="s">
        <v>17458</v>
      </c>
      <c r="K761" t="s">
        <v>17457</v>
      </c>
      <c r="L761" t="s">
        <v>17456</v>
      </c>
      <c r="M761" t="s">
        <v>2137</v>
      </c>
      <c r="N761">
        <v>4</v>
      </c>
      <c r="O761" t="s">
        <v>17455</v>
      </c>
      <c r="P761" t="s">
        <v>17454</v>
      </c>
      <c r="Q761" t="s">
        <v>17453</v>
      </c>
      <c r="R761" s="7">
        <v>39539</v>
      </c>
      <c r="S761" s="8">
        <f t="shared" si="96"/>
        <v>2008</v>
      </c>
      <c r="T761" s="8">
        <v>2008</v>
      </c>
      <c r="U761" s="8">
        <f t="shared" si="97"/>
        <v>14</v>
      </c>
      <c r="V761" s="7">
        <v>39539</v>
      </c>
      <c r="W761" t="s">
        <v>772</v>
      </c>
      <c r="X761" s="2">
        <v>0.30399999999999999</v>
      </c>
      <c r="Y761" s="6">
        <f t="shared" si="94"/>
        <v>8.115106377299057E-3</v>
      </c>
      <c r="AA761">
        <v>8952477</v>
      </c>
      <c r="AB761">
        <v>12250</v>
      </c>
      <c r="AD761" t="s">
        <v>8</v>
      </c>
      <c r="AE761">
        <v>50</v>
      </c>
      <c r="AF761">
        <v>4</v>
      </c>
      <c r="AH761" t="s">
        <v>17452</v>
      </c>
      <c r="AI761" t="s">
        <v>17451</v>
      </c>
      <c r="AJ761" t="s">
        <v>17450</v>
      </c>
      <c r="AK761" t="s">
        <v>17449</v>
      </c>
      <c r="AL761">
        <v>1</v>
      </c>
      <c r="AM761" s="5">
        <f t="shared" si="98"/>
        <v>7.1428571428571425E-2</v>
      </c>
      <c r="AN761" s="4">
        <f t="shared" si="95"/>
        <v>1.0818412938821875E-4</v>
      </c>
      <c r="AO761" s="3"/>
      <c r="AP761">
        <v>0</v>
      </c>
      <c r="AR761" t="s">
        <v>64</v>
      </c>
      <c r="AT761" s="2" t="s">
        <v>0</v>
      </c>
      <c r="AU761" s="1">
        <f t="shared" si="99"/>
        <v>0.57130297029258048</v>
      </c>
      <c r="AV761" s="1">
        <f t="shared" si="100"/>
        <v>0.41116452533436376</v>
      </c>
      <c r="AW761" s="1">
        <f t="shared" si="101"/>
        <v>0.25102608037614704</v>
      </c>
    </row>
    <row r="762" spans="1:49" x14ac:dyDescent="0.2">
      <c r="A762">
        <v>760</v>
      </c>
      <c r="B762" t="s">
        <v>17448</v>
      </c>
      <c r="C762" t="s">
        <v>17447</v>
      </c>
      <c r="F762" t="s">
        <v>17446</v>
      </c>
      <c r="G762" t="s">
        <v>19</v>
      </c>
      <c r="H762" t="s">
        <v>18</v>
      </c>
      <c r="I762" t="s">
        <v>17445</v>
      </c>
      <c r="J762">
        <v>60009024</v>
      </c>
      <c r="K762" t="s">
        <v>17444</v>
      </c>
      <c r="L762" t="s">
        <v>17443</v>
      </c>
      <c r="M762" t="s">
        <v>280</v>
      </c>
      <c r="N762">
        <v>2</v>
      </c>
      <c r="O762" t="s">
        <v>17442</v>
      </c>
      <c r="P762" t="s">
        <v>17441</v>
      </c>
      <c r="Q762" t="s">
        <v>17440</v>
      </c>
      <c r="R762" s="7">
        <v>39539</v>
      </c>
      <c r="S762" s="8">
        <f t="shared" si="96"/>
        <v>2008</v>
      </c>
      <c r="T762" s="8">
        <v>2008</v>
      </c>
      <c r="U762" s="8">
        <f t="shared" si="97"/>
        <v>14</v>
      </c>
      <c r="V762" s="7">
        <v>39539</v>
      </c>
      <c r="W762" t="s">
        <v>772</v>
      </c>
      <c r="X762" s="2">
        <v>0.30399999999999999</v>
      </c>
      <c r="Y762" s="6">
        <f t="shared" si="94"/>
        <v>8.115106377299057E-3</v>
      </c>
      <c r="AA762">
        <v>8952477</v>
      </c>
      <c r="AB762">
        <v>12250</v>
      </c>
      <c r="AD762" t="s">
        <v>8</v>
      </c>
      <c r="AE762">
        <v>50</v>
      </c>
      <c r="AF762">
        <v>4</v>
      </c>
      <c r="AH762" t="s">
        <v>17439</v>
      </c>
      <c r="AI762" t="s">
        <v>17438</v>
      </c>
      <c r="AJ762" t="s">
        <v>17437</v>
      </c>
      <c r="AK762" t="s">
        <v>17436</v>
      </c>
      <c r="AL762">
        <v>13</v>
      </c>
      <c r="AM762" s="5">
        <f t="shared" si="98"/>
        <v>0.9285714285714286</v>
      </c>
      <c r="AN762" s="4">
        <f t="shared" si="95"/>
        <v>1.4063936820468438E-3</v>
      </c>
      <c r="AO762" s="3"/>
      <c r="AP762">
        <v>0</v>
      </c>
      <c r="AR762" t="s">
        <v>64</v>
      </c>
      <c r="AT762" s="2" t="s">
        <v>0</v>
      </c>
      <c r="AU762" s="1">
        <f t="shared" si="99"/>
        <v>0.61024925687233922</v>
      </c>
      <c r="AV762" s="1">
        <f t="shared" si="100"/>
        <v>0.47607500296729499</v>
      </c>
      <c r="AW762" s="1">
        <f t="shared" si="101"/>
        <v>0.34190074906225076</v>
      </c>
    </row>
    <row r="763" spans="1:49" x14ac:dyDescent="0.2">
      <c r="A763">
        <v>761</v>
      </c>
      <c r="B763" t="s">
        <v>17435</v>
      </c>
      <c r="C763" t="s">
        <v>17434</v>
      </c>
      <c r="F763" t="s">
        <v>17433</v>
      </c>
      <c r="G763" t="s">
        <v>19</v>
      </c>
      <c r="H763" t="s">
        <v>18</v>
      </c>
      <c r="I763" t="s">
        <v>13440</v>
      </c>
      <c r="J763" t="s">
        <v>17432</v>
      </c>
      <c r="K763" t="s">
        <v>17431</v>
      </c>
      <c r="L763" t="s">
        <v>17430</v>
      </c>
      <c r="M763" t="s">
        <v>17429</v>
      </c>
      <c r="N763">
        <v>4</v>
      </c>
      <c r="O763" t="s">
        <v>17428</v>
      </c>
      <c r="P763" t="s">
        <v>17427</v>
      </c>
      <c r="Q763" t="s">
        <v>17426</v>
      </c>
      <c r="R763" s="7">
        <v>39539</v>
      </c>
      <c r="S763" s="8">
        <f t="shared" si="96"/>
        <v>2008</v>
      </c>
      <c r="T763" s="8">
        <v>2008</v>
      </c>
      <c r="U763" s="8">
        <f t="shared" si="97"/>
        <v>14</v>
      </c>
      <c r="V763" s="7">
        <v>39539</v>
      </c>
      <c r="W763" t="s">
        <v>772</v>
      </c>
      <c r="X763" s="2">
        <v>0.30399999999999999</v>
      </c>
      <c r="Y763" s="6">
        <f t="shared" si="94"/>
        <v>8.115106377299057E-3</v>
      </c>
      <c r="AA763">
        <v>8952477</v>
      </c>
      <c r="AB763">
        <v>12250</v>
      </c>
      <c r="AD763" t="s">
        <v>8</v>
      </c>
      <c r="AE763">
        <v>50</v>
      </c>
      <c r="AF763">
        <v>4</v>
      </c>
      <c r="AH763" t="s">
        <v>17425</v>
      </c>
      <c r="AI763" t="s">
        <v>17424</v>
      </c>
      <c r="AJ763" t="s">
        <v>17423</v>
      </c>
      <c r="AK763" t="s">
        <v>17422</v>
      </c>
      <c r="AL763">
        <v>13</v>
      </c>
      <c r="AM763" s="5">
        <f t="shared" si="98"/>
        <v>0.9285714285714286</v>
      </c>
      <c r="AN763" s="4">
        <f t="shared" si="95"/>
        <v>1.4063936820468438E-3</v>
      </c>
      <c r="AO763" s="3"/>
      <c r="AP763">
        <v>0</v>
      </c>
      <c r="AR763" t="s">
        <v>64</v>
      </c>
      <c r="AT763" s="2" t="s">
        <v>0</v>
      </c>
      <c r="AU763" s="1">
        <f t="shared" si="99"/>
        <v>0.61024925687233922</v>
      </c>
      <c r="AV763" s="1">
        <f t="shared" si="100"/>
        <v>0.47607500296729499</v>
      </c>
      <c r="AW763" s="1">
        <f t="shared" si="101"/>
        <v>0.34190074906225076</v>
      </c>
    </row>
    <row r="764" spans="1:49" x14ac:dyDescent="0.2">
      <c r="A764">
        <v>762</v>
      </c>
      <c r="B764" t="s">
        <v>17421</v>
      </c>
      <c r="C764" t="s">
        <v>17420</v>
      </c>
      <c r="F764" t="s">
        <v>17419</v>
      </c>
      <c r="G764" t="s">
        <v>19</v>
      </c>
      <c r="H764" t="s">
        <v>18</v>
      </c>
      <c r="I764" t="s">
        <v>17418</v>
      </c>
      <c r="J764">
        <v>60024872</v>
      </c>
      <c r="K764" t="s">
        <v>1083</v>
      </c>
      <c r="L764" t="s">
        <v>777</v>
      </c>
      <c r="M764" t="s">
        <v>776</v>
      </c>
      <c r="N764">
        <v>3</v>
      </c>
      <c r="O764" t="s">
        <v>17417</v>
      </c>
      <c r="P764" t="s">
        <v>17416</v>
      </c>
      <c r="Q764" t="s">
        <v>3840</v>
      </c>
      <c r="R764" s="7">
        <v>39539</v>
      </c>
      <c r="S764" s="8">
        <f t="shared" si="96"/>
        <v>2008</v>
      </c>
      <c r="T764" s="8">
        <v>2008</v>
      </c>
      <c r="U764" s="8">
        <f t="shared" si="97"/>
        <v>14</v>
      </c>
      <c r="V764" s="7">
        <v>39539</v>
      </c>
      <c r="W764" t="s">
        <v>772</v>
      </c>
      <c r="X764" s="2">
        <v>0.30399999999999999</v>
      </c>
      <c r="Y764" s="6">
        <f t="shared" si="94"/>
        <v>8.115106377299057E-3</v>
      </c>
      <c r="AA764">
        <v>8952477</v>
      </c>
      <c r="AB764">
        <v>12250</v>
      </c>
      <c r="AD764" t="s">
        <v>8</v>
      </c>
      <c r="AE764">
        <v>50</v>
      </c>
      <c r="AF764">
        <v>4</v>
      </c>
      <c r="AH764" t="s">
        <v>17415</v>
      </c>
      <c r="AI764" t="s">
        <v>17414</v>
      </c>
      <c r="AJ764" t="s">
        <v>17413</v>
      </c>
      <c r="AK764" t="s">
        <v>17412</v>
      </c>
      <c r="AL764">
        <v>3</v>
      </c>
      <c r="AM764" s="5">
        <f t="shared" si="98"/>
        <v>0.21428571428571427</v>
      </c>
      <c r="AN764" s="4">
        <f t="shared" si="95"/>
        <v>3.2455238816465621E-4</v>
      </c>
      <c r="AO764" s="3"/>
      <c r="AP764">
        <v>0</v>
      </c>
      <c r="AR764" t="s">
        <v>64</v>
      </c>
      <c r="AT764" s="2" t="s">
        <v>0</v>
      </c>
      <c r="AU764" s="1">
        <f t="shared" si="99"/>
        <v>0.5777940180558736</v>
      </c>
      <c r="AV764" s="1">
        <f t="shared" si="100"/>
        <v>0.42198293827318561</v>
      </c>
      <c r="AW764" s="1">
        <f t="shared" si="101"/>
        <v>0.26617185849049763</v>
      </c>
    </row>
    <row r="765" spans="1:49" x14ac:dyDescent="0.2">
      <c r="A765">
        <v>763</v>
      </c>
      <c r="B765" t="s">
        <v>17411</v>
      </c>
      <c r="C765" t="s">
        <v>17410</v>
      </c>
      <c r="F765" t="s">
        <v>17409</v>
      </c>
      <c r="G765" t="s">
        <v>19</v>
      </c>
      <c r="H765" t="s">
        <v>18</v>
      </c>
      <c r="I765" t="s">
        <v>17408</v>
      </c>
      <c r="J765" t="s">
        <v>17407</v>
      </c>
      <c r="K765" t="s">
        <v>17406</v>
      </c>
      <c r="L765" t="s">
        <v>17405</v>
      </c>
      <c r="M765" t="s">
        <v>1335</v>
      </c>
      <c r="N765">
        <v>3</v>
      </c>
      <c r="O765" t="s">
        <v>17404</v>
      </c>
      <c r="P765" t="s">
        <v>17403</v>
      </c>
      <c r="Q765" t="s">
        <v>17402</v>
      </c>
      <c r="R765" s="7">
        <v>39539</v>
      </c>
      <c r="S765" s="8">
        <f t="shared" si="96"/>
        <v>2008</v>
      </c>
      <c r="T765" s="8">
        <v>2008</v>
      </c>
      <c r="U765" s="8">
        <f t="shared" si="97"/>
        <v>14</v>
      </c>
      <c r="V765" s="7">
        <v>39539</v>
      </c>
      <c r="W765" t="s">
        <v>772</v>
      </c>
      <c r="X765" s="2">
        <v>0.30399999999999999</v>
      </c>
      <c r="Y765" s="6">
        <f t="shared" si="94"/>
        <v>8.115106377299057E-3</v>
      </c>
      <c r="AA765">
        <v>8952477</v>
      </c>
      <c r="AB765">
        <v>12250</v>
      </c>
      <c r="AD765" t="s">
        <v>8</v>
      </c>
      <c r="AE765">
        <v>50</v>
      </c>
      <c r="AF765">
        <v>4</v>
      </c>
      <c r="AH765" t="s">
        <v>17401</v>
      </c>
      <c r="AI765" t="s">
        <v>17400</v>
      </c>
      <c r="AJ765" t="s">
        <v>17399</v>
      </c>
      <c r="AK765" t="s">
        <v>17398</v>
      </c>
      <c r="AL765">
        <v>0</v>
      </c>
      <c r="AM765" s="5">
        <f t="shared" si="98"/>
        <v>0</v>
      </c>
      <c r="AN765" s="4">
        <f t="shared" si="95"/>
        <v>0</v>
      </c>
      <c r="AO765" s="3"/>
      <c r="AP765">
        <v>0</v>
      </c>
      <c r="AR765" t="s">
        <v>64</v>
      </c>
      <c r="AT765" s="2" t="s">
        <v>0</v>
      </c>
      <c r="AU765" s="1">
        <f t="shared" si="99"/>
        <v>0.56805744641093392</v>
      </c>
      <c r="AV765" s="1">
        <f t="shared" si="100"/>
        <v>0.40575531886495286</v>
      </c>
      <c r="AW765" s="1">
        <f t="shared" si="101"/>
        <v>0.24345319131897172</v>
      </c>
    </row>
    <row r="766" spans="1:49" x14ac:dyDescent="0.2">
      <c r="A766">
        <v>764</v>
      </c>
      <c r="B766" t="s">
        <v>17397</v>
      </c>
      <c r="C766" t="s">
        <v>17396</v>
      </c>
      <c r="F766" t="s">
        <v>17395</v>
      </c>
      <c r="G766" t="s">
        <v>19</v>
      </c>
      <c r="H766" t="s">
        <v>18</v>
      </c>
      <c r="I766" t="s">
        <v>17394</v>
      </c>
      <c r="J766" t="s">
        <v>17393</v>
      </c>
      <c r="K766" t="s">
        <v>17392</v>
      </c>
      <c r="L766" t="s">
        <v>17391</v>
      </c>
      <c r="M766" t="s">
        <v>17390</v>
      </c>
      <c r="N766">
        <v>4</v>
      </c>
      <c r="O766" t="s">
        <v>17389</v>
      </c>
      <c r="P766" t="s">
        <v>17388</v>
      </c>
      <c r="Q766" t="s">
        <v>17387</v>
      </c>
      <c r="R766" s="7">
        <v>39539</v>
      </c>
      <c r="S766" s="8">
        <f t="shared" si="96"/>
        <v>2008</v>
      </c>
      <c r="T766" s="8">
        <v>2008</v>
      </c>
      <c r="U766" s="8">
        <f t="shared" si="97"/>
        <v>14</v>
      </c>
      <c r="V766" s="7">
        <v>39539</v>
      </c>
      <c r="W766" t="s">
        <v>700</v>
      </c>
      <c r="X766" s="2">
        <v>1.6379999999999999</v>
      </c>
      <c r="Y766" s="6">
        <f t="shared" si="94"/>
        <v>4.3725474493473214E-2</v>
      </c>
      <c r="AA766" t="s">
        <v>699</v>
      </c>
      <c r="AB766">
        <v>17391</v>
      </c>
      <c r="AD766" t="s">
        <v>8</v>
      </c>
      <c r="AE766">
        <v>56</v>
      </c>
      <c r="AF766">
        <v>4</v>
      </c>
      <c r="AH766" t="s">
        <v>17386</v>
      </c>
      <c r="AI766" t="s">
        <v>17385</v>
      </c>
      <c r="AJ766" t="s">
        <v>17384</v>
      </c>
      <c r="AK766" t="s">
        <v>17383</v>
      </c>
      <c r="AL766">
        <v>1</v>
      </c>
      <c r="AM766" s="5">
        <f t="shared" si="98"/>
        <v>7.1428571428571425E-2</v>
      </c>
      <c r="AN766" s="4">
        <f t="shared" si="95"/>
        <v>1.0818412938821875E-4</v>
      </c>
      <c r="AO766" s="3"/>
      <c r="AP766">
        <v>0</v>
      </c>
      <c r="AQ766" t="s">
        <v>26</v>
      </c>
      <c r="AR766" t="s">
        <v>17382</v>
      </c>
      <c r="AS766" t="s">
        <v>24</v>
      </c>
      <c r="AT766" s="2">
        <v>4.931</v>
      </c>
      <c r="AU766" s="1">
        <f t="shared" si="99"/>
        <v>3.0640287384247715</v>
      </c>
      <c r="AV766" s="1">
        <f t="shared" si="100"/>
        <v>2.1916829311430717</v>
      </c>
      <c r="AW766" s="1">
        <f t="shared" si="101"/>
        <v>1.3193371238613716</v>
      </c>
    </row>
    <row r="767" spans="1:49" x14ac:dyDescent="0.2">
      <c r="A767">
        <v>765</v>
      </c>
      <c r="B767" t="s">
        <v>17381</v>
      </c>
      <c r="C767" t="s">
        <v>17380</v>
      </c>
      <c r="F767" t="s">
        <v>17379</v>
      </c>
      <c r="G767" t="s">
        <v>19</v>
      </c>
      <c r="H767" t="s">
        <v>18</v>
      </c>
      <c r="I767" t="s">
        <v>9561</v>
      </c>
      <c r="J767">
        <v>60021353</v>
      </c>
      <c r="K767" t="s">
        <v>10580</v>
      </c>
      <c r="L767" t="s">
        <v>10579</v>
      </c>
      <c r="M767" t="s">
        <v>342</v>
      </c>
      <c r="N767">
        <v>2</v>
      </c>
      <c r="O767" t="s">
        <v>17378</v>
      </c>
      <c r="P767" t="s">
        <v>17377</v>
      </c>
      <c r="Q767" t="s">
        <v>10576</v>
      </c>
      <c r="R767" s="7">
        <v>39539</v>
      </c>
      <c r="S767" s="8">
        <f t="shared" si="96"/>
        <v>2008</v>
      </c>
      <c r="T767" s="8">
        <v>2008</v>
      </c>
      <c r="U767" s="8">
        <f t="shared" si="97"/>
        <v>14</v>
      </c>
      <c r="V767" s="7">
        <v>39539</v>
      </c>
      <c r="W767" t="s">
        <v>772</v>
      </c>
      <c r="X767" s="2">
        <v>0.30399999999999999</v>
      </c>
      <c r="Y767" s="6">
        <f t="shared" si="94"/>
        <v>8.115106377299057E-3</v>
      </c>
      <c r="AA767">
        <v>8952477</v>
      </c>
      <c r="AB767">
        <v>12250</v>
      </c>
      <c r="AD767" t="s">
        <v>8</v>
      </c>
      <c r="AE767">
        <v>50</v>
      </c>
      <c r="AF767">
        <v>4</v>
      </c>
      <c r="AH767" t="s">
        <v>17376</v>
      </c>
      <c r="AI767" t="s">
        <v>17375</v>
      </c>
      <c r="AJ767" t="s">
        <v>17374</v>
      </c>
      <c r="AK767" t="s">
        <v>17373</v>
      </c>
      <c r="AL767">
        <v>23</v>
      </c>
      <c r="AM767" s="5">
        <f t="shared" si="98"/>
        <v>1.6428571428571428</v>
      </c>
      <c r="AN767" s="4">
        <f t="shared" si="95"/>
        <v>2.4882349759290309E-3</v>
      </c>
      <c r="AO767" s="3"/>
      <c r="AP767">
        <v>0</v>
      </c>
      <c r="AR767" t="s">
        <v>64</v>
      </c>
      <c r="AT767" s="2" t="s">
        <v>0</v>
      </c>
      <c r="AU767" s="1">
        <f t="shared" si="99"/>
        <v>0.64270449568880483</v>
      </c>
      <c r="AV767" s="1">
        <f t="shared" si="100"/>
        <v>0.53016706766140442</v>
      </c>
      <c r="AW767" s="1">
        <f t="shared" si="101"/>
        <v>0.41762963963400385</v>
      </c>
    </row>
    <row r="768" spans="1:49" x14ac:dyDescent="0.2">
      <c r="A768">
        <v>766</v>
      </c>
      <c r="B768" t="s">
        <v>17372</v>
      </c>
      <c r="C768" t="s">
        <v>17371</v>
      </c>
      <c r="F768" t="s">
        <v>17370</v>
      </c>
      <c r="G768" t="s">
        <v>19</v>
      </c>
      <c r="H768" t="s">
        <v>18</v>
      </c>
      <c r="I768" t="s">
        <v>13639</v>
      </c>
      <c r="J768" t="s">
        <v>13638</v>
      </c>
      <c r="K768" t="s">
        <v>13637</v>
      </c>
      <c r="L768" t="s">
        <v>13636</v>
      </c>
      <c r="M768" t="s">
        <v>2405</v>
      </c>
      <c r="N768">
        <v>4</v>
      </c>
      <c r="O768" t="s">
        <v>17369</v>
      </c>
      <c r="P768" t="s">
        <v>17368</v>
      </c>
      <c r="Q768" t="s">
        <v>13633</v>
      </c>
      <c r="R768" s="7">
        <v>39539</v>
      </c>
      <c r="S768" s="8">
        <f t="shared" si="96"/>
        <v>2008</v>
      </c>
      <c r="T768" s="8">
        <v>2008</v>
      </c>
      <c r="U768" s="8">
        <f t="shared" si="97"/>
        <v>14</v>
      </c>
      <c r="V768" s="7">
        <v>39539</v>
      </c>
      <c r="W768" t="s">
        <v>772</v>
      </c>
      <c r="X768" s="2">
        <v>0.30399999999999999</v>
      </c>
      <c r="Y768" s="6">
        <f t="shared" si="94"/>
        <v>8.115106377299057E-3</v>
      </c>
      <c r="AA768">
        <v>8952477</v>
      </c>
      <c r="AB768">
        <v>12250</v>
      </c>
      <c r="AD768" t="s">
        <v>8</v>
      </c>
      <c r="AE768">
        <v>50</v>
      </c>
      <c r="AF768">
        <v>4</v>
      </c>
      <c r="AH768" t="s">
        <v>17367</v>
      </c>
      <c r="AI768" t="s">
        <v>17366</v>
      </c>
      <c r="AJ768" t="s">
        <v>17365</v>
      </c>
      <c r="AK768" t="s">
        <v>17364</v>
      </c>
      <c r="AL768">
        <v>12</v>
      </c>
      <c r="AM768" s="5">
        <f t="shared" si="98"/>
        <v>0.8571428571428571</v>
      </c>
      <c r="AN768" s="4">
        <f t="shared" si="95"/>
        <v>1.2982095526586248E-3</v>
      </c>
      <c r="AO768" s="3"/>
      <c r="AP768">
        <v>0</v>
      </c>
      <c r="AR768" t="s">
        <v>64</v>
      </c>
      <c r="AT768" s="2" t="s">
        <v>0</v>
      </c>
      <c r="AU768" s="1">
        <f t="shared" si="99"/>
        <v>0.60700373299069266</v>
      </c>
      <c r="AV768" s="1">
        <f t="shared" si="100"/>
        <v>0.47066579649788409</v>
      </c>
      <c r="AW768" s="1">
        <f t="shared" si="101"/>
        <v>0.33432786000507547</v>
      </c>
    </row>
    <row r="769" spans="1:49" x14ac:dyDescent="0.2">
      <c r="A769">
        <v>767</v>
      </c>
      <c r="B769" t="s">
        <v>17363</v>
      </c>
      <c r="C769" t="s">
        <v>17362</v>
      </c>
      <c r="F769" t="s">
        <v>17361</v>
      </c>
      <c r="G769" t="s">
        <v>19</v>
      </c>
      <c r="H769" t="s">
        <v>18</v>
      </c>
      <c r="I769" t="s">
        <v>14861</v>
      </c>
      <c r="J769">
        <v>60017161</v>
      </c>
      <c r="K769" t="s">
        <v>1152</v>
      </c>
      <c r="L769" t="s">
        <v>315</v>
      </c>
      <c r="M769" t="s">
        <v>314</v>
      </c>
      <c r="N769">
        <v>3</v>
      </c>
      <c r="O769" t="s">
        <v>17360</v>
      </c>
      <c r="P769" t="s">
        <v>17359</v>
      </c>
      <c r="Q769" t="s">
        <v>17358</v>
      </c>
      <c r="R769" s="7">
        <v>39539</v>
      </c>
      <c r="S769" s="8">
        <f t="shared" si="96"/>
        <v>2008</v>
      </c>
      <c r="T769" s="8">
        <v>2008</v>
      </c>
      <c r="U769" s="8">
        <f t="shared" si="97"/>
        <v>14</v>
      </c>
      <c r="V769" s="7">
        <v>39539</v>
      </c>
      <c r="W769" t="s">
        <v>772</v>
      </c>
      <c r="X769" s="2">
        <v>0.30399999999999999</v>
      </c>
      <c r="Y769" s="6">
        <f t="shared" si="94"/>
        <v>8.115106377299057E-3</v>
      </c>
      <c r="AA769">
        <v>8952477</v>
      </c>
      <c r="AB769">
        <v>12250</v>
      </c>
      <c r="AD769" t="s">
        <v>8</v>
      </c>
      <c r="AE769">
        <v>50</v>
      </c>
      <c r="AF769">
        <v>4</v>
      </c>
      <c r="AH769" t="s">
        <v>17357</v>
      </c>
      <c r="AI769" t="s">
        <v>17356</v>
      </c>
      <c r="AJ769" t="s">
        <v>17355</v>
      </c>
      <c r="AK769" t="s">
        <v>17354</v>
      </c>
      <c r="AL769">
        <v>7</v>
      </c>
      <c r="AM769" s="5">
        <f t="shared" si="98"/>
        <v>0.5</v>
      </c>
      <c r="AN769" s="4">
        <f t="shared" si="95"/>
        <v>7.572889057175312E-4</v>
      </c>
      <c r="AO769" s="3"/>
      <c r="AP769">
        <v>0</v>
      </c>
      <c r="AR769" t="s">
        <v>64</v>
      </c>
      <c r="AT769" s="2" t="s">
        <v>0</v>
      </c>
      <c r="AU769" s="1">
        <f t="shared" si="99"/>
        <v>0.59077611358245985</v>
      </c>
      <c r="AV769" s="1">
        <f t="shared" si="100"/>
        <v>0.44361976415082938</v>
      </c>
      <c r="AW769" s="1">
        <f t="shared" si="101"/>
        <v>0.2964634147191989</v>
      </c>
    </row>
    <row r="770" spans="1:49" x14ac:dyDescent="0.2">
      <c r="A770">
        <v>768</v>
      </c>
      <c r="B770" t="s">
        <v>17353</v>
      </c>
      <c r="C770" t="s">
        <v>17352</v>
      </c>
      <c r="F770" t="s">
        <v>17351</v>
      </c>
      <c r="G770" t="s">
        <v>19</v>
      </c>
      <c r="H770" t="s">
        <v>18</v>
      </c>
      <c r="I770" t="s">
        <v>7961</v>
      </c>
      <c r="J770" t="s">
        <v>17350</v>
      </c>
      <c r="K770" t="s">
        <v>17349</v>
      </c>
      <c r="L770" t="s">
        <v>17348</v>
      </c>
      <c r="M770" t="s">
        <v>2137</v>
      </c>
      <c r="N770">
        <v>3</v>
      </c>
      <c r="O770" t="s">
        <v>17347</v>
      </c>
      <c r="P770" t="s">
        <v>17346</v>
      </c>
      <c r="Q770" t="s">
        <v>17345</v>
      </c>
      <c r="R770" s="7">
        <v>39539</v>
      </c>
      <c r="S770" s="8">
        <f t="shared" si="96"/>
        <v>2008</v>
      </c>
      <c r="T770" s="8">
        <v>2008</v>
      </c>
      <c r="U770" s="8">
        <f t="shared" si="97"/>
        <v>14</v>
      </c>
      <c r="V770" s="7">
        <v>39539</v>
      </c>
      <c r="W770" t="s">
        <v>772</v>
      </c>
      <c r="X770" s="2">
        <v>0.30399999999999999</v>
      </c>
      <c r="Y770" s="6">
        <f t="shared" ref="Y770:Y833" si="102">(X770-$Z$4)/($Z$3-$Z$4)</f>
        <v>8.115106377299057E-3</v>
      </c>
      <c r="AA770">
        <v>8952477</v>
      </c>
      <c r="AB770">
        <v>12250</v>
      </c>
      <c r="AD770" t="s">
        <v>8</v>
      </c>
      <c r="AE770">
        <v>50</v>
      </c>
      <c r="AF770">
        <v>4</v>
      </c>
      <c r="AH770" t="s">
        <v>17344</v>
      </c>
      <c r="AI770" t="s">
        <v>17343</v>
      </c>
      <c r="AJ770" t="s">
        <v>17342</v>
      </c>
      <c r="AK770" t="s">
        <v>17341</v>
      </c>
      <c r="AL770">
        <v>12</v>
      </c>
      <c r="AM770" s="5">
        <f t="shared" si="98"/>
        <v>0.8571428571428571</v>
      </c>
      <c r="AN770" s="4">
        <f t="shared" ref="AN770:AN833" si="103">(AM770-$AO$4)/($AO$3-$AO$4)</f>
        <v>1.2982095526586248E-3</v>
      </c>
      <c r="AO770" s="3"/>
      <c r="AP770">
        <v>0</v>
      </c>
      <c r="AR770" t="s">
        <v>64</v>
      </c>
      <c r="AT770" s="2" t="s">
        <v>0</v>
      </c>
      <c r="AU770" s="1">
        <f t="shared" si="99"/>
        <v>0.60700373299069266</v>
      </c>
      <c r="AV770" s="1">
        <f t="shared" si="100"/>
        <v>0.47066579649788409</v>
      </c>
      <c r="AW770" s="1">
        <f t="shared" si="101"/>
        <v>0.33432786000507547</v>
      </c>
    </row>
    <row r="771" spans="1:49" x14ac:dyDescent="0.2">
      <c r="A771">
        <v>769</v>
      </c>
      <c r="B771" t="s">
        <v>17340</v>
      </c>
      <c r="C771" t="s">
        <v>17339</v>
      </c>
      <c r="F771" t="s">
        <v>17338</v>
      </c>
      <c r="G771" t="s">
        <v>19</v>
      </c>
      <c r="H771" t="s">
        <v>18</v>
      </c>
      <c r="I771" t="s">
        <v>17337</v>
      </c>
      <c r="J771" t="s">
        <v>17336</v>
      </c>
      <c r="K771" t="s">
        <v>17335</v>
      </c>
      <c r="L771" t="s">
        <v>17334</v>
      </c>
      <c r="M771" t="s">
        <v>17333</v>
      </c>
      <c r="N771">
        <v>6</v>
      </c>
      <c r="O771" t="s">
        <v>17332</v>
      </c>
      <c r="P771" t="s">
        <v>17331</v>
      </c>
      <c r="Q771" t="s">
        <v>17330</v>
      </c>
      <c r="R771" s="7">
        <v>39539</v>
      </c>
      <c r="S771" s="8">
        <f t="shared" si="96"/>
        <v>2008</v>
      </c>
      <c r="T771" s="8">
        <v>2008</v>
      </c>
      <c r="U771" s="8">
        <f t="shared" si="97"/>
        <v>14</v>
      </c>
      <c r="V771" s="7">
        <v>39539</v>
      </c>
      <c r="W771" t="s">
        <v>772</v>
      </c>
      <c r="X771" s="2">
        <v>0.30399999999999999</v>
      </c>
      <c r="Y771" s="6">
        <f t="shared" si="102"/>
        <v>8.115106377299057E-3</v>
      </c>
      <c r="AA771">
        <v>8952477</v>
      </c>
      <c r="AB771">
        <v>12250</v>
      </c>
      <c r="AD771" t="s">
        <v>8</v>
      </c>
      <c r="AE771">
        <v>50</v>
      </c>
      <c r="AF771">
        <v>4</v>
      </c>
      <c r="AH771" t="s">
        <v>17329</v>
      </c>
      <c r="AI771" t="s">
        <v>17328</v>
      </c>
      <c r="AJ771" t="s">
        <v>17327</v>
      </c>
      <c r="AK771" t="s">
        <v>17326</v>
      </c>
      <c r="AL771">
        <v>33</v>
      </c>
      <c r="AM771" s="5">
        <f t="shared" si="98"/>
        <v>2.3571428571428572</v>
      </c>
      <c r="AN771" s="4">
        <f t="shared" si="103"/>
        <v>3.5700762698112187E-3</v>
      </c>
      <c r="AO771" s="3"/>
      <c r="AP771">
        <v>0</v>
      </c>
      <c r="AR771" t="s">
        <v>64</v>
      </c>
      <c r="AT771" s="2" t="s">
        <v>0</v>
      </c>
      <c r="AU771" s="1">
        <f t="shared" si="99"/>
        <v>0.67515973450527045</v>
      </c>
      <c r="AV771" s="1">
        <f t="shared" si="100"/>
        <v>0.58425913235551374</v>
      </c>
      <c r="AW771" s="1">
        <f t="shared" si="101"/>
        <v>0.49335853020575704</v>
      </c>
    </row>
    <row r="772" spans="1:49" x14ac:dyDescent="0.2">
      <c r="A772">
        <v>770</v>
      </c>
      <c r="B772" t="s">
        <v>17325</v>
      </c>
      <c r="C772" t="s">
        <v>17324</v>
      </c>
      <c r="F772" t="s">
        <v>17323</v>
      </c>
      <c r="G772" t="s">
        <v>19</v>
      </c>
      <c r="H772" t="s">
        <v>18</v>
      </c>
      <c r="I772" t="s">
        <v>17322</v>
      </c>
      <c r="J772">
        <v>60031482</v>
      </c>
      <c r="K772" t="s">
        <v>17321</v>
      </c>
      <c r="L772" t="s">
        <v>17320</v>
      </c>
      <c r="M772" t="s">
        <v>4664</v>
      </c>
      <c r="N772">
        <v>3</v>
      </c>
      <c r="O772" t="s">
        <v>17319</v>
      </c>
      <c r="P772" t="s">
        <v>17318</v>
      </c>
      <c r="Q772" t="s">
        <v>17317</v>
      </c>
      <c r="R772" s="7">
        <v>39539</v>
      </c>
      <c r="S772" s="8">
        <f t="shared" si="96"/>
        <v>2008</v>
      </c>
      <c r="T772" s="8">
        <v>2008</v>
      </c>
      <c r="U772" s="8">
        <f t="shared" si="97"/>
        <v>14</v>
      </c>
      <c r="V772" s="7">
        <v>39539</v>
      </c>
      <c r="W772" t="s">
        <v>772</v>
      </c>
      <c r="X772" s="2">
        <v>0.30399999999999999</v>
      </c>
      <c r="Y772" s="6">
        <f t="shared" si="102"/>
        <v>8.115106377299057E-3</v>
      </c>
      <c r="AA772">
        <v>8952477</v>
      </c>
      <c r="AB772">
        <v>12250</v>
      </c>
      <c r="AD772" t="s">
        <v>8</v>
      </c>
      <c r="AE772">
        <v>50</v>
      </c>
      <c r="AF772">
        <v>4</v>
      </c>
      <c r="AH772" t="s">
        <v>17316</v>
      </c>
      <c r="AI772" t="s">
        <v>17315</v>
      </c>
      <c r="AJ772" t="s">
        <v>17314</v>
      </c>
      <c r="AK772" t="s">
        <v>17313</v>
      </c>
      <c r="AL772">
        <v>2</v>
      </c>
      <c r="AM772" s="5">
        <f t="shared" si="98"/>
        <v>0.14285714285714285</v>
      </c>
      <c r="AN772" s="4">
        <f t="shared" si="103"/>
        <v>2.1636825877643749E-4</v>
      </c>
      <c r="AO772" s="3"/>
      <c r="AP772">
        <v>0</v>
      </c>
      <c r="AR772" t="s">
        <v>64</v>
      </c>
      <c r="AT772" s="2" t="s">
        <v>0</v>
      </c>
      <c r="AU772" s="1">
        <f t="shared" si="99"/>
        <v>0.57454849417422704</v>
      </c>
      <c r="AV772" s="1">
        <f t="shared" si="100"/>
        <v>0.41657373180377472</v>
      </c>
      <c r="AW772" s="1">
        <f t="shared" si="101"/>
        <v>0.25859896943332233</v>
      </c>
    </row>
    <row r="773" spans="1:49" x14ac:dyDescent="0.2">
      <c r="A773">
        <v>771</v>
      </c>
      <c r="B773" t="s">
        <v>17312</v>
      </c>
      <c r="C773" t="s">
        <v>17311</v>
      </c>
      <c r="F773" t="s">
        <v>17310</v>
      </c>
      <c r="G773" t="s">
        <v>19</v>
      </c>
      <c r="H773" t="s">
        <v>18</v>
      </c>
      <c r="I773" t="s">
        <v>17309</v>
      </c>
      <c r="J773">
        <v>60025084</v>
      </c>
      <c r="K773" t="s">
        <v>853</v>
      </c>
      <c r="L773" t="s">
        <v>686</v>
      </c>
      <c r="M773" t="s">
        <v>200</v>
      </c>
      <c r="N773">
        <v>4</v>
      </c>
      <c r="O773" t="s">
        <v>17308</v>
      </c>
      <c r="P773" t="s">
        <v>17307</v>
      </c>
      <c r="Q773" t="s">
        <v>850</v>
      </c>
      <c r="R773" s="7">
        <v>39539</v>
      </c>
      <c r="S773" s="8">
        <f t="shared" si="96"/>
        <v>2008</v>
      </c>
      <c r="T773" s="8">
        <v>2008</v>
      </c>
      <c r="U773" s="8">
        <f t="shared" si="97"/>
        <v>14</v>
      </c>
      <c r="V773" s="7">
        <v>39539</v>
      </c>
      <c r="W773" t="s">
        <v>772</v>
      </c>
      <c r="X773" s="2">
        <v>0.30399999999999999</v>
      </c>
      <c r="Y773" s="6">
        <f t="shared" si="102"/>
        <v>8.115106377299057E-3</v>
      </c>
      <c r="AA773">
        <v>8952477</v>
      </c>
      <c r="AB773">
        <v>12250</v>
      </c>
      <c r="AD773" t="s">
        <v>8</v>
      </c>
      <c r="AE773">
        <v>50</v>
      </c>
      <c r="AF773">
        <v>4</v>
      </c>
      <c r="AH773" t="s">
        <v>17306</v>
      </c>
      <c r="AI773" t="s">
        <v>17305</v>
      </c>
      <c r="AJ773" t="s">
        <v>17304</v>
      </c>
      <c r="AK773" t="s">
        <v>17303</v>
      </c>
      <c r="AL773">
        <v>35</v>
      </c>
      <c r="AM773" s="5">
        <f t="shared" si="98"/>
        <v>2.5</v>
      </c>
      <c r="AN773" s="4">
        <f t="shared" si="103"/>
        <v>3.7864445285876562E-3</v>
      </c>
      <c r="AO773" s="3"/>
      <c r="AP773">
        <v>0</v>
      </c>
      <c r="AR773" t="s">
        <v>64</v>
      </c>
      <c r="AT773" s="2" t="s">
        <v>0</v>
      </c>
      <c r="AU773" s="1">
        <f t="shared" si="99"/>
        <v>0.68165078226856357</v>
      </c>
      <c r="AV773" s="1">
        <f t="shared" si="100"/>
        <v>0.59507754529433565</v>
      </c>
      <c r="AW773" s="1">
        <f t="shared" si="101"/>
        <v>0.50850430832010762</v>
      </c>
    </row>
    <row r="774" spans="1:49" x14ac:dyDescent="0.2">
      <c r="A774">
        <v>772</v>
      </c>
      <c r="B774" t="s">
        <v>17302</v>
      </c>
      <c r="C774" t="s">
        <v>17301</v>
      </c>
      <c r="F774" t="s">
        <v>17300</v>
      </c>
      <c r="G774" t="s">
        <v>19</v>
      </c>
      <c r="H774" t="s">
        <v>18</v>
      </c>
      <c r="I774" t="s">
        <v>867</v>
      </c>
      <c r="J774">
        <v>60025864</v>
      </c>
      <c r="K774" t="s">
        <v>866</v>
      </c>
      <c r="L774" t="s">
        <v>865</v>
      </c>
      <c r="M774" t="s">
        <v>342</v>
      </c>
      <c r="N774">
        <v>2</v>
      </c>
      <c r="O774" t="s">
        <v>17299</v>
      </c>
      <c r="P774" t="s">
        <v>17298</v>
      </c>
      <c r="Q774" t="s">
        <v>862</v>
      </c>
      <c r="R774" s="7">
        <v>39539</v>
      </c>
      <c r="S774" s="8">
        <f t="shared" ref="S774:S837" si="104">YEAR(R774)</f>
        <v>2008</v>
      </c>
      <c r="T774" s="8">
        <v>2008</v>
      </c>
      <c r="U774" s="8">
        <f t="shared" ref="U774:U837" si="105">2022-T774</f>
        <v>14</v>
      </c>
      <c r="V774" s="7">
        <v>39539</v>
      </c>
      <c r="W774" t="s">
        <v>772</v>
      </c>
      <c r="X774" s="2">
        <v>0.30399999999999999</v>
      </c>
      <c r="Y774" s="6">
        <f t="shared" si="102"/>
        <v>8.115106377299057E-3</v>
      </c>
      <c r="AA774">
        <v>8952477</v>
      </c>
      <c r="AB774">
        <v>12250</v>
      </c>
      <c r="AD774" t="s">
        <v>8</v>
      </c>
      <c r="AE774">
        <v>50</v>
      </c>
      <c r="AF774">
        <v>4</v>
      </c>
      <c r="AH774" t="s">
        <v>17297</v>
      </c>
      <c r="AI774" t="s">
        <v>17296</v>
      </c>
      <c r="AJ774" t="s">
        <v>17295</v>
      </c>
      <c r="AK774" t="s">
        <v>17294</v>
      </c>
      <c r="AL774">
        <v>4</v>
      </c>
      <c r="AM774" s="5">
        <f t="shared" ref="AM774:AM837" si="106">AL774/U774</f>
        <v>0.2857142857142857</v>
      </c>
      <c r="AN774" s="4">
        <f t="shared" si="103"/>
        <v>4.3273651755287499E-4</v>
      </c>
      <c r="AO774" s="3"/>
      <c r="AP774">
        <v>0</v>
      </c>
      <c r="AR774" t="s">
        <v>64</v>
      </c>
      <c r="AT774" s="2" t="s">
        <v>0</v>
      </c>
      <c r="AU774" s="1">
        <f t="shared" ref="AU774:AU837" si="107">(Y774*0.7+AN774*0.3)*100</f>
        <v>0.58103954193752017</v>
      </c>
      <c r="AV774" s="1">
        <f t="shared" ref="AV774:AV837" si="108">(Y774*0.5+AN774*0.5)*100</f>
        <v>0.42739214474259662</v>
      </c>
      <c r="AW774" s="1">
        <f t="shared" ref="AW774:AW837" si="109">(Y774*0.3+AN774*0.7)*100</f>
        <v>0.27374474754767297</v>
      </c>
    </row>
    <row r="775" spans="1:49" x14ac:dyDescent="0.2">
      <c r="A775">
        <v>773</v>
      </c>
      <c r="B775" t="s">
        <v>17293</v>
      </c>
      <c r="C775" t="s">
        <v>17292</v>
      </c>
      <c r="F775" t="s">
        <v>17291</v>
      </c>
      <c r="G775" t="s">
        <v>19</v>
      </c>
      <c r="H775" t="s">
        <v>18</v>
      </c>
      <c r="I775" t="s">
        <v>17290</v>
      </c>
      <c r="J775">
        <v>60019106</v>
      </c>
      <c r="K775" t="s">
        <v>17289</v>
      </c>
      <c r="L775" t="s">
        <v>17288</v>
      </c>
      <c r="M775" t="s">
        <v>2776</v>
      </c>
      <c r="N775">
        <v>2</v>
      </c>
      <c r="O775" t="s">
        <v>17287</v>
      </c>
      <c r="P775" t="s">
        <v>17286</v>
      </c>
      <c r="Q775" t="s">
        <v>17285</v>
      </c>
      <c r="R775" s="7">
        <v>39539</v>
      </c>
      <c r="S775" s="8">
        <f t="shared" si="104"/>
        <v>2008</v>
      </c>
      <c r="T775" s="8">
        <v>2008</v>
      </c>
      <c r="U775" s="8">
        <f t="shared" si="105"/>
        <v>14</v>
      </c>
      <c r="V775" s="7">
        <v>39539</v>
      </c>
      <c r="W775" t="s">
        <v>772</v>
      </c>
      <c r="X775" s="2">
        <v>0.30399999999999999</v>
      </c>
      <c r="Y775" s="6">
        <f t="shared" si="102"/>
        <v>8.115106377299057E-3</v>
      </c>
      <c r="AA775">
        <v>8952477</v>
      </c>
      <c r="AB775">
        <v>12250</v>
      </c>
      <c r="AD775" t="s">
        <v>8</v>
      </c>
      <c r="AE775">
        <v>50</v>
      </c>
      <c r="AF775">
        <v>4</v>
      </c>
      <c r="AH775" t="s">
        <v>17284</v>
      </c>
      <c r="AI775" t="s">
        <v>17283</v>
      </c>
      <c r="AJ775" t="s">
        <v>17282</v>
      </c>
      <c r="AK775" t="s">
        <v>17281</v>
      </c>
      <c r="AL775">
        <v>6</v>
      </c>
      <c r="AM775" s="5">
        <f t="shared" si="106"/>
        <v>0.42857142857142855</v>
      </c>
      <c r="AN775" s="4">
        <f t="shared" si="103"/>
        <v>6.4910477632931242E-4</v>
      </c>
      <c r="AO775" s="3"/>
      <c r="AP775">
        <v>0</v>
      </c>
      <c r="AR775" t="s">
        <v>64</v>
      </c>
      <c r="AT775" s="2" t="s">
        <v>0</v>
      </c>
      <c r="AU775" s="1">
        <f t="shared" si="107"/>
        <v>0.5875305897008134</v>
      </c>
      <c r="AV775" s="1">
        <f t="shared" si="108"/>
        <v>0.43821055768141848</v>
      </c>
      <c r="AW775" s="1">
        <f t="shared" si="109"/>
        <v>0.28889052566202356</v>
      </c>
    </row>
    <row r="776" spans="1:49" x14ac:dyDescent="0.2">
      <c r="A776">
        <v>774</v>
      </c>
      <c r="B776" t="s">
        <v>17280</v>
      </c>
      <c r="C776" t="s">
        <v>17279</v>
      </c>
      <c r="F776" t="s">
        <v>17278</v>
      </c>
      <c r="G776" t="s">
        <v>19</v>
      </c>
      <c r="H776" t="s">
        <v>18</v>
      </c>
      <c r="I776" t="s">
        <v>317</v>
      </c>
      <c r="J776">
        <v>60002668</v>
      </c>
      <c r="K776" t="s">
        <v>316</v>
      </c>
      <c r="L776" t="s">
        <v>315</v>
      </c>
      <c r="M776" t="s">
        <v>314</v>
      </c>
      <c r="N776">
        <v>3</v>
      </c>
      <c r="O776" t="s">
        <v>17277</v>
      </c>
      <c r="P776" t="s">
        <v>17276</v>
      </c>
      <c r="Q776" t="s">
        <v>8314</v>
      </c>
      <c r="R776" s="7">
        <v>39539</v>
      </c>
      <c r="S776" s="8">
        <f t="shared" si="104"/>
        <v>2008</v>
      </c>
      <c r="T776" s="8">
        <v>2008</v>
      </c>
      <c r="U776" s="8">
        <f t="shared" si="105"/>
        <v>14</v>
      </c>
      <c r="V776" s="7">
        <v>39539</v>
      </c>
      <c r="W776" t="s">
        <v>772</v>
      </c>
      <c r="X776" s="2">
        <v>0.30399999999999999</v>
      </c>
      <c r="Y776" s="6">
        <f t="shared" si="102"/>
        <v>8.115106377299057E-3</v>
      </c>
      <c r="AA776">
        <v>8952477</v>
      </c>
      <c r="AB776">
        <v>12250</v>
      </c>
      <c r="AD776" t="s">
        <v>8</v>
      </c>
      <c r="AE776">
        <v>50</v>
      </c>
      <c r="AF776">
        <v>4</v>
      </c>
      <c r="AH776" t="s">
        <v>17275</v>
      </c>
      <c r="AI776" t="s">
        <v>17274</v>
      </c>
      <c r="AJ776" t="s">
        <v>17273</v>
      </c>
      <c r="AK776" t="s">
        <v>17272</v>
      </c>
      <c r="AL776">
        <v>1</v>
      </c>
      <c r="AM776" s="5">
        <f t="shared" si="106"/>
        <v>7.1428571428571425E-2</v>
      </c>
      <c r="AN776" s="4">
        <f t="shared" si="103"/>
        <v>1.0818412938821875E-4</v>
      </c>
      <c r="AO776" s="3"/>
      <c r="AP776">
        <v>0</v>
      </c>
      <c r="AR776" t="s">
        <v>64</v>
      </c>
      <c r="AT776" s="2" t="s">
        <v>0</v>
      </c>
      <c r="AU776" s="1">
        <f t="shared" si="107"/>
        <v>0.57130297029258048</v>
      </c>
      <c r="AV776" s="1">
        <f t="shared" si="108"/>
        <v>0.41116452533436376</v>
      </c>
      <c r="AW776" s="1">
        <f t="shared" si="109"/>
        <v>0.25102608037614704</v>
      </c>
    </row>
    <row r="777" spans="1:49" x14ac:dyDescent="0.2">
      <c r="A777">
        <v>775</v>
      </c>
      <c r="B777" t="s">
        <v>17271</v>
      </c>
      <c r="C777" t="s">
        <v>17270</v>
      </c>
      <c r="F777" t="s">
        <v>17269</v>
      </c>
      <c r="G777" t="s">
        <v>19</v>
      </c>
      <c r="H777" t="s">
        <v>18</v>
      </c>
      <c r="I777" t="s">
        <v>2926</v>
      </c>
      <c r="J777">
        <v>60069720</v>
      </c>
      <c r="K777" t="s">
        <v>5370</v>
      </c>
      <c r="L777" t="s">
        <v>201</v>
      </c>
      <c r="M777" t="s">
        <v>200</v>
      </c>
      <c r="N777">
        <v>3</v>
      </c>
      <c r="O777" t="s">
        <v>17268</v>
      </c>
      <c r="P777" t="s">
        <v>17267</v>
      </c>
      <c r="Q777" t="s">
        <v>7028</v>
      </c>
      <c r="R777" s="7">
        <v>39539</v>
      </c>
      <c r="S777" s="8">
        <f t="shared" si="104"/>
        <v>2008</v>
      </c>
      <c r="T777" s="8">
        <v>2008</v>
      </c>
      <c r="U777" s="8">
        <f t="shared" si="105"/>
        <v>14</v>
      </c>
      <c r="V777" s="7">
        <v>39539</v>
      </c>
      <c r="W777" t="s">
        <v>772</v>
      </c>
      <c r="X777" s="2">
        <v>0.30399999999999999</v>
      </c>
      <c r="Y777" s="6">
        <f t="shared" si="102"/>
        <v>8.115106377299057E-3</v>
      </c>
      <c r="AA777">
        <v>8952477</v>
      </c>
      <c r="AB777">
        <v>12250</v>
      </c>
      <c r="AD777" t="s">
        <v>8</v>
      </c>
      <c r="AE777">
        <v>50</v>
      </c>
      <c r="AF777">
        <v>4</v>
      </c>
      <c r="AH777" t="s">
        <v>17266</v>
      </c>
      <c r="AI777" t="s">
        <v>17265</v>
      </c>
      <c r="AJ777" t="s">
        <v>17264</v>
      </c>
      <c r="AK777" t="s">
        <v>17263</v>
      </c>
      <c r="AL777">
        <v>1</v>
      </c>
      <c r="AM777" s="5">
        <f t="shared" si="106"/>
        <v>7.1428571428571425E-2</v>
      </c>
      <c r="AN777" s="4">
        <f t="shared" si="103"/>
        <v>1.0818412938821875E-4</v>
      </c>
      <c r="AO777" s="3"/>
      <c r="AP777">
        <v>0</v>
      </c>
      <c r="AR777" t="s">
        <v>64</v>
      </c>
      <c r="AT777" s="2" t="s">
        <v>0</v>
      </c>
      <c r="AU777" s="1">
        <f t="shared" si="107"/>
        <v>0.57130297029258048</v>
      </c>
      <c r="AV777" s="1">
        <f t="shared" si="108"/>
        <v>0.41116452533436376</v>
      </c>
      <c r="AW777" s="1">
        <f t="shared" si="109"/>
        <v>0.25102608037614704</v>
      </c>
    </row>
    <row r="778" spans="1:49" x14ac:dyDescent="0.2">
      <c r="A778">
        <v>776</v>
      </c>
      <c r="B778" t="s">
        <v>17262</v>
      </c>
      <c r="C778" t="s">
        <v>17261</v>
      </c>
      <c r="F778" t="s">
        <v>17260</v>
      </c>
      <c r="G778" t="s">
        <v>19</v>
      </c>
      <c r="H778" t="s">
        <v>18</v>
      </c>
      <c r="I778" t="s">
        <v>17259</v>
      </c>
      <c r="J778">
        <v>100333806</v>
      </c>
      <c r="K778" t="s">
        <v>17258</v>
      </c>
      <c r="L778" t="s">
        <v>17257</v>
      </c>
      <c r="M778" t="s">
        <v>35</v>
      </c>
      <c r="N778">
        <v>1</v>
      </c>
      <c r="O778" t="s">
        <v>17256</v>
      </c>
      <c r="P778">
        <v>24512080300</v>
      </c>
      <c r="Q778">
        <v>100333806</v>
      </c>
      <c r="R778" s="7">
        <v>39539</v>
      </c>
      <c r="S778" s="8">
        <f t="shared" si="104"/>
        <v>2008</v>
      </c>
      <c r="T778" s="8">
        <v>2008</v>
      </c>
      <c r="U778" s="8">
        <f t="shared" si="105"/>
        <v>14</v>
      </c>
      <c r="V778" s="7">
        <v>39539</v>
      </c>
      <c r="W778" t="s">
        <v>772</v>
      </c>
      <c r="X778" s="2">
        <v>0.30399999999999999</v>
      </c>
      <c r="Y778" s="6">
        <f t="shared" si="102"/>
        <v>8.115106377299057E-3</v>
      </c>
      <c r="AA778">
        <v>8952477</v>
      </c>
      <c r="AB778">
        <v>12250</v>
      </c>
      <c r="AD778" t="s">
        <v>8</v>
      </c>
      <c r="AE778">
        <v>50</v>
      </c>
      <c r="AF778">
        <v>4</v>
      </c>
      <c r="AH778" t="s">
        <v>17255</v>
      </c>
      <c r="AI778" t="s">
        <v>17254</v>
      </c>
      <c r="AJ778" t="s">
        <v>17253</v>
      </c>
      <c r="AK778" t="s">
        <v>17252</v>
      </c>
      <c r="AL778">
        <v>2</v>
      </c>
      <c r="AM778" s="5">
        <f t="shared" si="106"/>
        <v>0.14285714285714285</v>
      </c>
      <c r="AN778" s="4">
        <f t="shared" si="103"/>
        <v>2.1636825877643749E-4</v>
      </c>
      <c r="AO778" s="3"/>
      <c r="AP778">
        <v>0</v>
      </c>
      <c r="AR778" t="s">
        <v>64</v>
      </c>
      <c r="AT778" s="2" t="s">
        <v>0</v>
      </c>
      <c r="AU778" s="1">
        <f t="shared" si="107"/>
        <v>0.57454849417422704</v>
      </c>
      <c r="AV778" s="1">
        <f t="shared" si="108"/>
        <v>0.41657373180377472</v>
      </c>
      <c r="AW778" s="1">
        <f t="shared" si="109"/>
        <v>0.25859896943332233</v>
      </c>
    </row>
    <row r="779" spans="1:49" x14ac:dyDescent="0.2">
      <c r="A779">
        <v>777</v>
      </c>
      <c r="B779" t="s">
        <v>17251</v>
      </c>
      <c r="C779" t="s">
        <v>17250</v>
      </c>
      <c r="F779" t="s">
        <v>17249</v>
      </c>
      <c r="G779" t="s">
        <v>19</v>
      </c>
      <c r="H779" t="s">
        <v>18</v>
      </c>
      <c r="I779" t="s">
        <v>17248</v>
      </c>
      <c r="J779" t="s">
        <v>17247</v>
      </c>
      <c r="K779" t="s">
        <v>17246</v>
      </c>
      <c r="L779" t="s">
        <v>9992</v>
      </c>
      <c r="M779" t="s">
        <v>2137</v>
      </c>
      <c r="N779">
        <v>3</v>
      </c>
      <c r="O779" t="s">
        <v>17245</v>
      </c>
      <c r="P779" t="s">
        <v>17244</v>
      </c>
      <c r="Q779" t="s">
        <v>17243</v>
      </c>
      <c r="R779" s="7">
        <v>39539</v>
      </c>
      <c r="S779" s="8">
        <f t="shared" si="104"/>
        <v>2008</v>
      </c>
      <c r="T779" s="8">
        <v>2008</v>
      </c>
      <c r="U779" s="8">
        <f t="shared" si="105"/>
        <v>14</v>
      </c>
      <c r="V779" s="7">
        <v>39539</v>
      </c>
      <c r="W779" t="s">
        <v>772</v>
      </c>
      <c r="X779" s="2">
        <v>0.30399999999999999</v>
      </c>
      <c r="Y779" s="6">
        <f t="shared" si="102"/>
        <v>8.115106377299057E-3</v>
      </c>
      <c r="AA779">
        <v>8952477</v>
      </c>
      <c r="AB779">
        <v>12250</v>
      </c>
      <c r="AD779" t="s">
        <v>8</v>
      </c>
      <c r="AE779">
        <v>50</v>
      </c>
      <c r="AF779">
        <v>4</v>
      </c>
      <c r="AH779" t="s">
        <v>17242</v>
      </c>
      <c r="AI779" t="s">
        <v>17241</v>
      </c>
      <c r="AJ779" t="s">
        <v>17240</v>
      </c>
      <c r="AK779" t="s">
        <v>17239</v>
      </c>
      <c r="AL779">
        <v>6</v>
      </c>
      <c r="AM779" s="5">
        <f t="shared" si="106"/>
        <v>0.42857142857142855</v>
      </c>
      <c r="AN779" s="4">
        <f t="shared" si="103"/>
        <v>6.4910477632931242E-4</v>
      </c>
      <c r="AO779" s="3"/>
      <c r="AP779">
        <v>0</v>
      </c>
      <c r="AR779" t="s">
        <v>64</v>
      </c>
      <c r="AT779" s="2" t="s">
        <v>0</v>
      </c>
      <c r="AU779" s="1">
        <f t="shared" si="107"/>
        <v>0.5875305897008134</v>
      </c>
      <c r="AV779" s="1">
        <f t="shared" si="108"/>
        <v>0.43821055768141848</v>
      </c>
      <c r="AW779" s="1">
        <f t="shared" si="109"/>
        <v>0.28889052566202356</v>
      </c>
    </row>
    <row r="780" spans="1:49" x14ac:dyDescent="0.2">
      <c r="A780">
        <v>778</v>
      </c>
      <c r="B780" t="s">
        <v>17238</v>
      </c>
      <c r="C780" t="s">
        <v>17237</v>
      </c>
      <c r="F780" t="s">
        <v>17236</v>
      </c>
      <c r="G780" t="s">
        <v>19</v>
      </c>
      <c r="H780" t="s">
        <v>18</v>
      </c>
      <c r="I780" t="s">
        <v>12332</v>
      </c>
      <c r="J780" t="s">
        <v>891</v>
      </c>
      <c r="K780" t="s">
        <v>890</v>
      </c>
      <c r="L780" t="s">
        <v>889</v>
      </c>
      <c r="M780" t="s">
        <v>637</v>
      </c>
      <c r="N780">
        <v>3</v>
      </c>
      <c r="O780" t="s">
        <v>17235</v>
      </c>
      <c r="P780" t="s">
        <v>12330</v>
      </c>
      <c r="Q780" t="s">
        <v>12329</v>
      </c>
      <c r="R780" s="7">
        <v>39539</v>
      </c>
      <c r="S780" s="8">
        <f t="shared" si="104"/>
        <v>2008</v>
      </c>
      <c r="T780" s="8">
        <v>2008</v>
      </c>
      <c r="U780" s="8">
        <f t="shared" si="105"/>
        <v>14</v>
      </c>
      <c r="V780" s="7">
        <v>39539</v>
      </c>
      <c r="W780" t="s">
        <v>772</v>
      </c>
      <c r="X780" s="2">
        <v>0.30399999999999999</v>
      </c>
      <c r="Y780" s="6">
        <f t="shared" si="102"/>
        <v>8.115106377299057E-3</v>
      </c>
      <c r="AA780">
        <v>8952477</v>
      </c>
      <c r="AB780">
        <v>12250</v>
      </c>
      <c r="AD780" t="s">
        <v>8</v>
      </c>
      <c r="AE780">
        <v>50</v>
      </c>
      <c r="AF780">
        <v>4</v>
      </c>
      <c r="AH780" t="s">
        <v>17234</v>
      </c>
      <c r="AI780" t="s">
        <v>17233</v>
      </c>
      <c r="AJ780" t="s">
        <v>17232</v>
      </c>
      <c r="AK780" t="s">
        <v>17231</v>
      </c>
      <c r="AL780">
        <v>22</v>
      </c>
      <c r="AM780" s="5">
        <f t="shared" si="106"/>
        <v>1.5714285714285714</v>
      </c>
      <c r="AN780" s="4">
        <f t="shared" si="103"/>
        <v>2.3800508465408126E-3</v>
      </c>
      <c r="AO780" s="3"/>
      <c r="AP780">
        <v>0</v>
      </c>
      <c r="AR780" t="s">
        <v>64</v>
      </c>
      <c r="AT780" s="2" t="s">
        <v>0</v>
      </c>
      <c r="AU780" s="1">
        <f t="shared" si="107"/>
        <v>0.63945897180715827</v>
      </c>
      <c r="AV780" s="1">
        <f t="shared" si="108"/>
        <v>0.52475786119199352</v>
      </c>
      <c r="AW780" s="1">
        <f t="shared" si="109"/>
        <v>0.41005675057682861</v>
      </c>
    </row>
    <row r="781" spans="1:49" x14ac:dyDescent="0.2">
      <c r="A781">
        <v>779</v>
      </c>
      <c r="B781" t="s">
        <v>17230</v>
      </c>
      <c r="C781" t="s">
        <v>17229</v>
      </c>
      <c r="F781" t="s">
        <v>17228</v>
      </c>
      <c r="G781" t="s">
        <v>19</v>
      </c>
      <c r="H781" t="s">
        <v>18</v>
      </c>
      <c r="I781" t="s">
        <v>17227</v>
      </c>
      <c r="J781">
        <v>60000238</v>
      </c>
      <c r="K781" t="s">
        <v>8831</v>
      </c>
      <c r="L781" t="s">
        <v>8830</v>
      </c>
      <c r="M781" t="s">
        <v>35</v>
      </c>
      <c r="N781">
        <v>1</v>
      </c>
      <c r="O781" t="s">
        <v>17226</v>
      </c>
      <c r="P781">
        <v>6603341974</v>
      </c>
      <c r="Q781">
        <v>60000238</v>
      </c>
      <c r="R781" s="7">
        <v>39539</v>
      </c>
      <c r="S781" s="8">
        <f t="shared" si="104"/>
        <v>2008</v>
      </c>
      <c r="T781" s="8">
        <v>2008</v>
      </c>
      <c r="U781" s="8">
        <f t="shared" si="105"/>
        <v>14</v>
      </c>
      <c r="V781" s="7">
        <v>39539</v>
      </c>
      <c r="W781" t="s">
        <v>772</v>
      </c>
      <c r="X781" s="2">
        <v>0.30399999999999999</v>
      </c>
      <c r="Y781" s="6">
        <f t="shared" si="102"/>
        <v>8.115106377299057E-3</v>
      </c>
      <c r="AA781">
        <v>8952477</v>
      </c>
      <c r="AB781">
        <v>12250</v>
      </c>
      <c r="AD781" t="s">
        <v>8</v>
      </c>
      <c r="AE781">
        <v>50</v>
      </c>
      <c r="AF781">
        <v>4</v>
      </c>
      <c r="AH781" t="s">
        <v>17225</v>
      </c>
      <c r="AI781" t="s">
        <v>17224</v>
      </c>
      <c r="AJ781" t="s">
        <v>17223</v>
      </c>
      <c r="AK781" t="s">
        <v>17222</v>
      </c>
      <c r="AL781">
        <v>5</v>
      </c>
      <c r="AM781" s="5">
        <f t="shared" si="106"/>
        <v>0.35714285714285715</v>
      </c>
      <c r="AN781" s="4">
        <f t="shared" si="103"/>
        <v>5.4092064694109376E-4</v>
      </c>
      <c r="AO781" s="3"/>
      <c r="AP781">
        <v>0</v>
      </c>
      <c r="AR781" t="s">
        <v>64</v>
      </c>
      <c r="AT781" s="2" t="s">
        <v>0</v>
      </c>
      <c r="AU781" s="1">
        <f t="shared" si="107"/>
        <v>0.58428506581916673</v>
      </c>
      <c r="AV781" s="1">
        <f t="shared" si="108"/>
        <v>0.43280135121200752</v>
      </c>
      <c r="AW781" s="1">
        <f t="shared" si="109"/>
        <v>0.28131763660484826</v>
      </c>
    </row>
    <row r="782" spans="1:49" x14ac:dyDescent="0.2">
      <c r="A782">
        <v>780</v>
      </c>
      <c r="B782" t="s">
        <v>17221</v>
      </c>
      <c r="C782" t="s">
        <v>17220</v>
      </c>
      <c r="F782" t="s">
        <v>17219</v>
      </c>
      <c r="G782" t="s">
        <v>19</v>
      </c>
      <c r="H782" t="s">
        <v>18</v>
      </c>
      <c r="I782" t="s">
        <v>17218</v>
      </c>
      <c r="J782" t="s">
        <v>17217</v>
      </c>
      <c r="K782" t="s">
        <v>17216</v>
      </c>
      <c r="L782" t="s">
        <v>17215</v>
      </c>
      <c r="M782" t="s">
        <v>6530</v>
      </c>
      <c r="N782">
        <v>3</v>
      </c>
      <c r="O782" t="s">
        <v>17214</v>
      </c>
      <c r="P782" t="s">
        <v>17213</v>
      </c>
      <c r="Q782" t="s">
        <v>17212</v>
      </c>
      <c r="R782" s="7">
        <v>39539</v>
      </c>
      <c r="S782" s="8">
        <f t="shared" si="104"/>
        <v>2008</v>
      </c>
      <c r="T782" s="8">
        <v>2008</v>
      </c>
      <c r="U782" s="8">
        <f t="shared" si="105"/>
        <v>14</v>
      </c>
      <c r="V782" s="7">
        <v>39539</v>
      </c>
      <c r="W782" t="s">
        <v>772</v>
      </c>
      <c r="X782" s="2">
        <v>0.30399999999999999</v>
      </c>
      <c r="Y782" s="6">
        <f t="shared" si="102"/>
        <v>8.115106377299057E-3</v>
      </c>
      <c r="AA782">
        <v>8952477</v>
      </c>
      <c r="AB782">
        <v>12250</v>
      </c>
      <c r="AD782" t="s">
        <v>8</v>
      </c>
      <c r="AE782">
        <v>50</v>
      </c>
      <c r="AF782">
        <v>4</v>
      </c>
      <c r="AH782" t="s">
        <v>17211</v>
      </c>
      <c r="AI782" t="s">
        <v>17210</v>
      </c>
      <c r="AK782" t="s">
        <v>17209</v>
      </c>
      <c r="AL782">
        <v>4</v>
      </c>
      <c r="AM782" s="5">
        <f t="shared" si="106"/>
        <v>0.2857142857142857</v>
      </c>
      <c r="AN782" s="4">
        <f t="shared" si="103"/>
        <v>4.3273651755287499E-4</v>
      </c>
      <c r="AO782" s="3"/>
      <c r="AP782">
        <v>0</v>
      </c>
      <c r="AR782" t="s">
        <v>64</v>
      </c>
      <c r="AT782" s="2" t="s">
        <v>0</v>
      </c>
      <c r="AU782" s="1">
        <f t="shared" si="107"/>
        <v>0.58103954193752017</v>
      </c>
      <c r="AV782" s="1">
        <f t="shared" si="108"/>
        <v>0.42739214474259662</v>
      </c>
      <c r="AW782" s="1">
        <f t="shared" si="109"/>
        <v>0.27374474754767297</v>
      </c>
    </row>
    <row r="783" spans="1:49" x14ac:dyDescent="0.2">
      <c r="A783">
        <v>781</v>
      </c>
      <c r="B783" t="s">
        <v>17208</v>
      </c>
      <c r="C783" t="s">
        <v>17207</v>
      </c>
      <c r="F783" t="s">
        <v>17206</v>
      </c>
      <c r="G783" t="s">
        <v>19</v>
      </c>
      <c r="H783" t="s">
        <v>18</v>
      </c>
      <c r="I783" t="s">
        <v>17205</v>
      </c>
      <c r="J783" t="s">
        <v>17204</v>
      </c>
      <c r="K783" t="s">
        <v>17203</v>
      </c>
      <c r="L783" t="s">
        <v>17202</v>
      </c>
      <c r="M783" t="s">
        <v>17201</v>
      </c>
      <c r="N783">
        <v>2</v>
      </c>
      <c r="O783" t="s">
        <v>17200</v>
      </c>
      <c r="P783" t="s">
        <v>17199</v>
      </c>
      <c r="Q783" t="s">
        <v>17198</v>
      </c>
      <c r="R783" s="7">
        <v>39539</v>
      </c>
      <c r="S783" s="8">
        <f t="shared" si="104"/>
        <v>2008</v>
      </c>
      <c r="T783" s="8">
        <v>2008</v>
      </c>
      <c r="U783" s="8">
        <f t="shared" si="105"/>
        <v>14</v>
      </c>
      <c r="V783" s="7">
        <v>39539</v>
      </c>
      <c r="W783" t="s">
        <v>700</v>
      </c>
      <c r="X783" s="2">
        <v>1.6379999999999999</v>
      </c>
      <c r="Y783" s="6">
        <f t="shared" si="102"/>
        <v>4.3725474493473214E-2</v>
      </c>
      <c r="AA783" t="s">
        <v>699</v>
      </c>
      <c r="AB783">
        <v>17391</v>
      </c>
      <c r="AD783" t="s">
        <v>8</v>
      </c>
      <c r="AE783">
        <v>56</v>
      </c>
      <c r="AF783">
        <v>4</v>
      </c>
      <c r="AH783" t="s">
        <v>17197</v>
      </c>
      <c r="AI783" t="s">
        <v>17196</v>
      </c>
      <c r="AJ783" t="s">
        <v>17195</v>
      </c>
      <c r="AK783" t="s">
        <v>17194</v>
      </c>
      <c r="AL783">
        <v>52</v>
      </c>
      <c r="AM783" s="5">
        <f t="shared" si="106"/>
        <v>3.7142857142857144</v>
      </c>
      <c r="AN783" s="4">
        <f t="shared" si="103"/>
        <v>5.6255747281873754E-3</v>
      </c>
      <c r="AO783" s="3"/>
      <c r="AP783">
        <v>0</v>
      </c>
      <c r="AQ783" t="s">
        <v>17193</v>
      </c>
      <c r="AR783" t="s">
        <v>17192</v>
      </c>
      <c r="AS783" t="s">
        <v>17191</v>
      </c>
      <c r="AT783" s="2">
        <v>4.931</v>
      </c>
      <c r="AU783" s="1">
        <f t="shared" si="107"/>
        <v>3.229550456388746</v>
      </c>
      <c r="AV783" s="1">
        <f t="shared" si="108"/>
        <v>2.4675524610830295</v>
      </c>
      <c r="AW783" s="1">
        <f t="shared" si="109"/>
        <v>1.7055544657773127</v>
      </c>
    </row>
    <row r="784" spans="1:49" x14ac:dyDescent="0.2">
      <c r="A784">
        <v>782</v>
      </c>
      <c r="B784" t="s">
        <v>17190</v>
      </c>
      <c r="C784" t="s">
        <v>17189</v>
      </c>
      <c r="F784" t="s">
        <v>17188</v>
      </c>
      <c r="G784" t="s">
        <v>19</v>
      </c>
      <c r="H784" t="s">
        <v>18</v>
      </c>
      <c r="I784" t="s">
        <v>17187</v>
      </c>
      <c r="J784" t="s">
        <v>944</v>
      </c>
      <c r="K784" t="s">
        <v>943</v>
      </c>
      <c r="L784" t="s">
        <v>942</v>
      </c>
      <c r="M784" t="s">
        <v>637</v>
      </c>
      <c r="N784">
        <v>3</v>
      </c>
      <c r="O784" t="s">
        <v>17186</v>
      </c>
      <c r="P784" t="s">
        <v>17185</v>
      </c>
      <c r="Q784" t="s">
        <v>17184</v>
      </c>
      <c r="R784" s="7">
        <v>39539</v>
      </c>
      <c r="S784" s="8">
        <f t="shared" si="104"/>
        <v>2008</v>
      </c>
      <c r="T784" s="8">
        <v>2008</v>
      </c>
      <c r="U784" s="8">
        <f t="shared" si="105"/>
        <v>14</v>
      </c>
      <c r="V784" s="7">
        <v>39539</v>
      </c>
      <c r="W784" t="s">
        <v>772</v>
      </c>
      <c r="X784" s="2">
        <v>0.30399999999999999</v>
      </c>
      <c r="Y784" s="6">
        <f t="shared" si="102"/>
        <v>8.115106377299057E-3</v>
      </c>
      <c r="AA784">
        <v>8952477</v>
      </c>
      <c r="AB784">
        <v>12250</v>
      </c>
      <c r="AD784" t="s">
        <v>8</v>
      </c>
      <c r="AE784">
        <v>50</v>
      </c>
      <c r="AF784">
        <v>4</v>
      </c>
      <c r="AH784" t="s">
        <v>17183</v>
      </c>
      <c r="AI784" t="s">
        <v>17182</v>
      </c>
      <c r="AJ784" t="s">
        <v>17181</v>
      </c>
      <c r="AK784" t="s">
        <v>17180</v>
      </c>
      <c r="AL784">
        <v>9</v>
      </c>
      <c r="AM784" s="5">
        <f t="shared" si="106"/>
        <v>0.6428571428571429</v>
      </c>
      <c r="AN784" s="4">
        <f t="shared" si="103"/>
        <v>9.7365716449396885E-4</v>
      </c>
      <c r="AO784" s="3"/>
      <c r="AP784">
        <v>0</v>
      </c>
      <c r="AR784" t="s">
        <v>64</v>
      </c>
      <c r="AT784" s="2" t="s">
        <v>0</v>
      </c>
      <c r="AU784" s="1">
        <f t="shared" si="107"/>
        <v>0.59726716134575297</v>
      </c>
      <c r="AV784" s="1">
        <f t="shared" si="108"/>
        <v>0.45443817708965123</v>
      </c>
      <c r="AW784" s="1">
        <f t="shared" si="109"/>
        <v>0.31160919283354954</v>
      </c>
    </row>
    <row r="785" spans="1:49" x14ac:dyDescent="0.2">
      <c r="A785">
        <v>783</v>
      </c>
      <c r="B785" t="s">
        <v>17179</v>
      </c>
      <c r="C785" t="s">
        <v>17178</v>
      </c>
      <c r="F785" t="s">
        <v>17177</v>
      </c>
      <c r="G785" t="s">
        <v>19</v>
      </c>
      <c r="H785" t="s">
        <v>18</v>
      </c>
      <c r="I785" t="s">
        <v>17176</v>
      </c>
      <c r="J785" t="s">
        <v>17175</v>
      </c>
      <c r="K785" t="s">
        <v>17174</v>
      </c>
      <c r="L785" t="s">
        <v>17173</v>
      </c>
      <c r="M785" t="s">
        <v>2137</v>
      </c>
      <c r="N785">
        <v>2</v>
      </c>
      <c r="O785" t="s">
        <v>17172</v>
      </c>
      <c r="P785" t="s">
        <v>17171</v>
      </c>
      <c r="Q785" t="s">
        <v>17170</v>
      </c>
      <c r="R785" s="7">
        <v>39539</v>
      </c>
      <c r="S785" s="8">
        <f t="shared" si="104"/>
        <v>2008</v>
      </c>
      <c r="T785" s="8">
        <v>2008</v>
      </c>
      <c r="U785" s="8">
        <f t="shared" si="105"/>
        <v>14</v>
      </c>
      <c r="V785" s="7">
        <v>39539</v>
      </c>
      <c r="W785" t="s">
        <v>772</v>
      </c>
      <c r="X785" s="2">
        <v>0.30399999999999999</v>
      </c>
      <c r="Y785" s="6">
        <f t="shared" si="102"/>
        <v>8.115106377299057E-3</v>
      </c>
      <c r="AA785">
        <v>8952477</v>
      </c>
      <c r="AB785">
        <v>12250</v>
      </c>
      <c r="AD785" t="s">
        <v>8</v>
      </c>
      <c r="AE785">
        <v>50</v>
      </c>
      <c r="AF785">
        <v>4</v>
      </c>
      <c r="AH785" t="s">
        <v>17169</v>
      </c>
      <c r="AI785" t="s">
        <v>17168</v>
      </c>
      <c r="AJ785" t="s">
        <v>17167</v>
      </c>
      <c r="AK785" t="s">
        <v>17166</v>
      </c>
      <c r="AL785">
        <v>62</v>
      </c>
      <c r="AM785" s="5">
        <f t="shared" si="106"/>
        <v>4.4285714285714288</v>
      </c>
      <c r="AN785" s="4">
        <f t="shared" si="103"/>
        <v>6.7074160220695631E-3</v>
      </c>
      <c r="AO785" s="3"/>
      <c r="AP785">
        <v>0</v>
      </c>
      <c r="AR785" t="s">
        <v>64</v>
      </c>
      <c r="AT785" s="2" t="s">
        <v>0</v>
      </c>
      <c r="AU785" s="1">
        <f t="shared" si="107"/>
        <v>0.76927992707302084</v>
      </c>
      <c r="AV785" s="1">
        <f t="shared" si="108"/>
        <v>0.74112611996843092</v>
      </c>
      <c r="AW785" s="1">
        <f t="shared" si="109"/>
        <v>0.71297231286384122</v>
      </c>
    </row>
    <row r="786" spans="1:49" x14ac:dyDescent="0.2">
      <c r="A786">
        <v>784</v>
      </c>
      <c r="B786" t="s">
        <v>17165</v>
      </c>
      <c r="C786" t="s">
        <v>17164</v>
      </c>
      <c r="F786" t="s">
        <v>17163</v>
      </c>
      <c r="G786" t="s">
        <v>19</v>
      </c>
      <c r="H786" t="s">
        <v>18</v>
      </c>
      <c r="I786" t="s">
        <v>17162</v>
      </c>
      <c r="J786">
        <v>60000389</v>
      </c>
      <c r="K786" t="s">
        <v>17161</v>
      </c>
      <c r="L786" t="s">
        <v>17160</v>
      </c>
      <c r="M786" t="s">
        <v>776</v>
      </c>
      <c r="N786">
        <v>3</v>
      </c>
      <c r="O786" t="s">
        <v>17159</v>
      </c>
      <c r="P786" t="s">
        <v>17158</v>
      </c>
      <c r="Q786" t="s">
        <v>17157</v>
      </c>
      <c r="R786" s="7">
        <v>39539</v>
      </c>
      <c r="S786" s="8">
        <f t="shared" si="104"/>
        <v>2008</v>
      </c>
      <c r="T786" s="8">
        <v>2008</v>
      </c>
      <c r="U786" s="8">
        <f t="shared" si="105"/>
        <v>14</v>
      </c>
      <c r="V786" s="7">
        <v>39539</v>
      </c>
      <c r="W786" t="s">
        <v>772</v>
      </c>
      <c r="X786" s="2">
        <v>0.30399999999999999</v>
      </c>
      <c r="Y786" s="6">
        <f t="shared" si="102"/>
        <v>8.115106377299057E-3</v>
      </c>
      <c r="AA786">
        <v>8952477</v>
      </c>
      <c r="AB786">
        <v>12250</v>
      </c>
      <c r="AD786" t="s">
        <v>8</v>
      </c>
      <c r="AE786">
        <v>50</v>
      </c>
      <c r="AF786">
        <v>4</v>
      </c>
      <c r="AH786" t="s">
        <v>17156</v>
      </c>
      <c r="AI786" t="s">
        <v>17155</v>
      </c>
      <c r="AJ786" t="s">
        <v>17154</v>
      </c>
      <c r="AK786" t="s">
        <v>17153</v>
      </c>
      <c r="AL786">
        <v>1</v>
      </c>
      <c r="AM786" s="5">
        <f t="shared" si="106"/>
        <v>7.1428571428571425E-2</v>
      </c>
      <c r="AN786" s="4">
        <f t="shared" si="103"/>
        <v>1.0818412938821875E-4</v>
      </c>
      <c r="AO786" s="3"/>
      <c r="AP786">
        <v>0</v>
      </c>
      <c r="AR786" t="s">
        <v>64</v>
      </c>
      <c r="AT786" s="2" t="s">
        <v>0</v>
      </c>
      <c r="AU786" s="1">
        <f t="shared" si="107"/>
        <v>0.57130297029258048</v>
      </c>
      <c r="AV786" s="1">
        <f t="shared" si="108"/>
        <v>0.41116452533436376</v>
      </c>
      <c r="AW786" s="1">
        <f t="shared" si="109"/>
        <v>0.25102608037614704</v>
      </c>
    </row>
    <row r="787" spans="1:49" x14ac:dyDescent="0.2">
      <c r="A787">
        <v>785</v>
      </c>
      <c r="B787" t="s">
        <v>17152</v>
      </c>
      <c r="C787" t="s">
        <v>17151</v>
      </c>
      <c r="F787" t="s">
        <v>17150</v>
      </c>
      <c r="G787" t="s">
        <v>19</v>
      </c>
      <c r="H787" t="s">
        <v>18</v>
      </c>
      <c r="I787" t="s">
        <v>17149</v>
      </c>
      <c r="J787">
        <v>60003302</v>
      </c>
      <c r="K787" t="s">
        <v>17148</v>
      </c>
      <c r="L787" t="s">
        <v>1020</v>
      </c>
      <c r="M787" t="s">
        <v>200</v>
      </c>
      <c r="N787">
        <v>5</v>
      </c>
      <c r="O787" t="s">
        <v>17147</v>
      </c>
      <c r="P787" t="s">
        <v>17146</v>
      </c>
      <c r="Q787" t="s">
        <v>17145</v>
      </c>
      <c r="R787" s="7">
        <v>39539</v>
      </c>
      <c r="S787" s="8">
        <f t="shared" si="104"/>
        <v>2008</v>
      </c>
      <c r="T787" s="8">
        <v>2008</v>
      </c>
      <c r="U787" s="8">
        <f t="shared" si="105"/>
        <v>14</v>
      </c>
      <c r="V787" s="7">
        <v>39539</v>
      </c>
      <c r="W787" t="s">
        <v>772</v>
      </c>
      <c r="X787" s="2">
        <v>0.30399999999999999</v>
      </c>
      <c r="Y787" s="6">
        <f t="shared" si="102"/>
        <v>8.115106377299057E-3</v>
      </c>
      <c r="AA787">
        <v>8952477</v>
      </c>
      <c r="AB787">
        <v>12250</v>
      </c>
      <c r="AD787" t="s">
        <v>8</v>
      </c>
      <c r="AE787">
        <v>50</v>
      </c>
      <c r="AF787">
        <v>4</v>
      </c>
      <c r="AH787" t="s">
        <v>17144</v>
      </c>
      <c r="AI787" t="s">
        <v>17143</v>
      </c>
      <c r="AJ787" t="s">
        <v>17142</v>
      </c>
      <c r="AK787" t="s">
        <v>17141</v>
      </c>
      <c r="AL787">
        <v>4</v>
      </c>
      <c r="AM787" s="5">
        <f t="shared" si="106"/>
        <v>0.2857142857142857</v>
      </c>
      <c r="AN787" s="4">
        <f t="shared" si="103"/>
        <v>4.3273651755287499E-4</v>
      </c>
      <c r="AO787" s="3"/>
      <c r="AP787">
        <v>0</v>
      </c>
      <c r="AR787" t="s">
        <v>64</v>
      </c>
      <c r="AT787" s="2" t="s">
        <v>0</v>
      </c>
      <c r="AU787" s="1">
        <f t="shared" si="107"/>
        <v>0.58103954193752017</v>
      </c>
      <c r="AV787" s="1">
        <f t="shared" si="108"/>
        <v>0.42739214474259662</v>
      </c>
      <c r="AW787" s="1">
        <f t="shared" si="109"/>
        <v>0.27374474754767297</v>
      </c>
    </row>
    <row r="788" spans="1:49" x14ac:dyDescent="0.2">
      <c r="A788">
        <v>786</v>
      </c>
      <c r="B788" t="s">
        <v>17140</v>
      </c>
      <c r="C788" t="s">
        <v>17139</v>
      </c>
      <c r="F788" t="s">
        <v>17138</v>
      </c>
      <c r="G788" t="s">
        <v>19</v>
      </c>
      <c r="H788" t="s">
        <v>18</v>
      </c>
      <c r="I788" t="s">
        <v>3160</v>
      </c>
      <c r="J788" t="s">
        <v>17137</v>
      </c>
      <c r="K788" t="s">
        <v>17136</v>
      </c>
      <c r="L788" t="s">
        <v>17135</v>
      </c>
      <c r="M788" t="s">
        <v>17134</v>
      </c>
      <c r="N788">
        <v>7</v>
      </c>
      <c r="O788" t="s">
        <v>17133</v>
      </c>
      <c r="P788" t="s">
        <v>17132</v>
      </c>
      <c r="Q788" t="s">
        <v>17131</v>
      </c>
      <c r="R788" s="7">
        <v>39539</v>
      </c>
      <c r="S788" s="8">
        <f t="shared" si="104"/>
        <v>2008</v>
      </c>
      <c r="T788" s="8">
        <v>2008</v>
      </c>
      <c r="U788" s="8">
        <f t="shared" si="105"/>
        <v>14</v>
      </c>
      <c r="V788" s="7">
        <v>39539</v>
      </c>
      <c r="W788" t="s">
        <v>17083</v>
      </c>
      <c r="X788" s="2">
        <v>0.94</v>
      </c>
      <c r="Y788" s="6">
        <f t="shared" si="102"/>
        <v>2.5092763140332611E-2</v>
      </c>
      <c r="AA788">
        <v>15311309</v>
      </c>
      <c r="AB788">
        <v>17295</v>
      </c>
      <c r="AD788" t="s">
        <v>8</v>
      </c>
      <c r="AE788">
        <v>18</v>
      </c>
      <c r="AF788">
        <v>4</v>
      </c>
      <c r="AG788">
        <v>4469934</v>
      </c>
      <c r="AH788" t="s">
        <v>17130</v>
      </c>
      <c r="AI788" t="s">
        <v>17129</v>
      </c>
      <c r="AJ788" t="s">
        <v>17128</v>
      </c>
      <c r="AK788" t="s">
        <v>17127</v>
      </c>
      <c r="AL788">
        <v>26</v>
      </c>
      <c r="AM788" s="5">
        <f t="shared" si="106"/>
        <v>1.8571428571428572</v>
      </c>
      <c r="AN788" s="4">
        <f t="shared" si="103"/>
        <v>2.8127873640936877E-3</v>
      </c>
      <c r="AO788" s="3"/>
      <c r="AP788">
        <v>0</v>
      </c>
      <c r="AQ788" t="s">
        <v>17126</v>
      </c>
      <c r="AR788" t="s">
        <v>64</v>
      </c>
      <c r="AS788" t="s">
        <v>17125</v>
      </c>
      <c r="AT788" s="2" t="s">
        <v>0</v>
      </c>
      <c r="AU788" s="1">
        <f t="shared" si="107"/>
        <v>1.8408770407460935</v>
      </c>
      <c r="AV788" s="1">
        <f t="shared" si="108"/>
        <v>1.3952775252213148</v>
      </c>
      <c r="AW788" s="1">
        <f t="shared" si="109"/>
        <v>0.94967800969653648</v>
      </c>
    </row>
    <row r="789" spans="1:49" x14ac:dyDescent="0.2">
      <c r="A789">
        <v>787</v>
      </c>
      <c r="B789" t="s">
        <v>17124</v>
      </c>
      <c r="C789" t="s">
        <v>17123</v>
      </c>
      <c r="F789" t="s">
        <v>17122</v>
      </c>
      <c r="G789" t="s">
        <v>19</v>
      </c>
      <c r="H789" t="s">
        <v>18</v>
      </c>
      <c r="I789" t="s">
        <v>17121</v>
      </c>
      <c r="J789" t="s">
        <v>17120</v>
      </c>
      <c r="K789" t="s">
        <v>17119</v>
      </c>
      <c r="L789" t="s">
        <v>17118</v>
      </c>
      <c r="M789" t="s">
        <v>17117</v>
      </c>
      <c r="N789">
        <v>8</v>
      </c>
      <c r="O789" t="s">
        <v>17116</v>
      </c>
      <c r="P789" t="s">
        <v>17115</v>
      </c>
      <c r="Q789" t="s">
        <v>17114</v>
      </c>
      <c r="R789" s="7">
        <v>39539</v>
      </c>
      <c r="S789" s="8">
        <f t="shared" si="104"/>
        <v>2008</v>
      </c>
      <c r="T789" s="8">
        <v>2008</v>
      </c>
      <c r="U789" s="8">
        <f t="shared" si="105"/>
        <v>14</v>
      </c>
      <c r="V789" s="7">
        <v>39539</v>
      </c>
      <c r="W789" t="s">
        <v>17083</v>
      </c>
      <c r="X789" s="2">
        <v>0.94</v>
      </c>
      <c r="Y789" s="6">
        <f t="shared" si="102"/>
        <v>2.5092763140332611E-2</v>
      </c>
      <c r="AA789">
        <v>15311309</v>
      </c>
      <c r="AB789">
        <v>17295</v>
      </c>
      <c r="AD789" t="s">
        <v>8</v>
      </c>
      <c r="AE789">
        <v>18</v>
      </c>
      <c r="AF789">
        <v>4</v>
      </c>
      <c r="AG789">
        <v>4470108</v>
      </c>
      <c r="AH789" t="s">
        <v>17113</v>
      </c>
      <c r="AI789" t="s">
        <v>17112</v>
      </c>
      <c r="AJ789" t="s">
        <v>17111</v>
      </c>
      <c r="AK789" t="s">
        <v>17110</v>
      </c>
      <c r="AL789">
        <v>46</v>
      </c>
      <c r="AM789" s="5">
        <f t="shared" si="106"/>
        <v>3.2857142857142856</v>
      </c>
      <c r="AN789" s="4">
        <f t="shared" si="103"/>
        <v>4.9764699518580618E-3</v>
      </c>
      <c r="AO789" s="3"/>
      <c r="AP789">
        <v>0</v>
      </c>
      <c r="AQ789" t="s">
        <v>17109</v>
      </c>
      <c r="AR789" t="s">
        <v>64</v>
      </c>
      <c r="AS789" t="s">
        <v>17108</v>
      </c>
      <c r="AT789" s="2" t="s">
        <v>0</v>
      </c>
      <c r="AU789" s="1">
        <f t="shared" si="107"/>
        <v>1.9057875183790245</v>
      </c>
      <c r="AV789" s="1">
        <f t="shared" si="108"/>
        <v>1.5034616546095336</v>
      </c>
      <c r="AW789" s="1">
        <f t="shared" si="109"/>
        <v>1.1011357908400425</v>
      </c>
    </row>
    <row r="790" spans="1:49" x14ac:dyDescent="0.2">
      <c r="A790">
        <v>788</v>
      </c>
      <c r="B790" t="s">
        <v>17107</v>
      </c>
      <c r="C790" t="s">
        <v>17106</v>
      </c>
      <c r="F790" t="s">
        <v>17105</v>
      </c>
      <c r="G790" t="s">
        <v>19</v>
      </c>
      <c r="H790" t="s">
        <v>18</v>
      </c>
      <c r="I790" t="s">
        <v>17104</v>
      </c>
      <c r="J790" t="s">
        <v>17103</v>
      </c>
      <c r="K790" t="s">
        <v>17102</v>
      </c>
      <c r="L790" t="s">
        <v>17101</v>
      </c>
      <c r="M790" t="s">
        <v>15928</v>
      </c>
      <c r="N790">
        <v>3</v>
      </c>
      <c r="O790" t="s">
        <v>17100</v>
      </c>
      <c r="P790" t="s">
        <v>17099</v>
      </c>
      <c r="Q790" t="s">
        <v>17098</v>
      </c>
      <c r="R790" s="7">
        <v>39539</v>
      </c>
      <c r="S790" s="8">
        <f t="shared" si="104"/>
        <v>2008</v>
      </c>
      <c r="T790" s="8">
        <v>2008</v>
      </c>
      <c r="U790" s="8">
        <f t="shared" si="105"/>
        <v>14</v>
      </c>
      <c r="V790" s="7">
        <v>39539</v>
      </c>
      <c r="W790" t="s">
        <v>17083</v>
      </c>
      <c r="X790" s="2">
        <v>0.94</v>
      </c>
      <c r="Y790" s="6">
        <f t="shared" si="102"/>
        <v>2.5092763140332611E-2</v>
      </c>
      <c r="AA790">
        <v>15311309</v>
      </c>
      <c r="AB790">
        <v>17295</v>
      </c>
      <c r="AD790" t="s">
        <v>8</v>
      </c>
      <c r="AE790">
        <v>18</v>
      </c>
      <c r="AF790">
        <v>4</v>
      </c>
      <c r="AG790">
        <v>4470114</v>
      </c>
      <c r="AH790" t="s">
        <v>17097</v>
      </c>
      <c r="AI790" t="s">
        <v>17096</v>
      </c>
      <c r="AJ790" t="s">
        <v>17095</v>
      </c>
      <c r="AK790" t="s">
        <v>17094</v>
      </c>
      <c r="AL790">
        <v>12</v>
      </c>
      <c r="AM790" s="5">
        <f t="shared" si="106"/>
        <v>0.8571428571428571</v>
      </c>
      <c r="AN790" s="4">
        <f t="shared" si="103"/>
        <v>1.2982095526586248E-3</v>
      </c>
      <c r="AO790" s="3"/>
      <c r="AP790">
        <v>0</v>
      </c>
      <c r="AR790" t="s">
        <v>64</v>
      </c>
      <c r="AT790" s="2" t="s">
        <v>0</v>
      </c>
      <c r="AU790" s="1">
        <f t="shared" si="107"/>
        <v>1.7954397064030414</v>
      </c>
      <c r="AV790" s="1">
        <f t="shared" si="108"/>
        <v>1.3195486346495617</v>
      </c>
      <c r="AW790" s="1">
        <f t="shared" si="109"/>
        <v>0.84365756289608207</v>
      </c>
    </row>
    <row r="791" spans="1:49" x14ac:dyDescent="0.2">
      <c r="A791">
        <v>789</v>
      </c>
      <c r="B791" t="s">
        <v>17093</v>
      </c>
      <c r="C791" t="s">
        <v>17092</v>
      </c>
      <c r="F791" t="s">
        <v>17091</v>
      </c>
      <c r="G791" t="s">
        <v>19</v>
      </c>
      <c r="H791" t="s">
        <v>18</v>
      </c>
      <c r="I791" t="s">
        <v>2141</v>
      </c>
      <c r="J791" t="s">
        <v>17090</v>
      </c>
      <c r="K791" t="s">
        <v>17089</v>
      </c>
      <c r="L791" t="s">
        <v>17088</v>
      </c>
      <c r="M791" t="s">
        <v>17087</v>
      </c>
      <c r="N791">
        <v>3</v>
      </c>
      <c r="O791" t="s">
        <v>17086</v>
      </c>
      <c r="P791" t="s">
        <v>17085</v>
      </c>
      <c r="Q791" t="s">
        <v>17084</v>
      </c>
      <c r="R791" s="7">
        <v>39539</v>
      </c>
      <c r="S791" s="8">
        <f t="shared" si="104"/>
        <v>2008</v>
      </c>
      <c r="T791" s="8">
        <v>2008</v>
      </c>
      <c r="U791" s="8">
        <f t="shared" si="105"/>
        <v>14</v>
      </c>
      <c r="V791" s="7">
        <v>39539</v>
      </c>
      <c r="W791" t="s">
        <v>17083</v>
      </c>
      <c r="X791" s="2">
        <v>0.94</v>
      </c>
      <c r="Y791" s="6">
        <f t="shared" si="102"/>
        <v>2.5092763140332611E-2</v>
      </c>
      <c r="AA791">
        <v>15311309</v>
      </c>
      <c r="AB791">
        <v>17295</v>
      </c>
      <c r="AD791" t="s">
        <v>8</v>
      </c>
      <c r="AE791">
        <v>18</v>
      </c>
      <c r="AF791">
        <v>4</v>
      </c>
      <c r="AG791">
        <v>4469942</v>
      </c>
      <c r="AH791" t="s">
        <v>17082</v>
      </c>
      <c r="AI791" t="s">
        <v>17081</v>
      </c>
      <c r="AJ791" t="s">
        <v>17080</v>
      </c>
      <c r="AK791" t="s">
        <v>17079</v>
      </c>
      <c r="AL791">
        <v>28</v>
      </c>
      <c r="AM791" s="5">
        <f t="shared" si="106"/>
        <v>2</v>
      </c>
      <c r="AN791" s="4">
        <f t="shared" si="103"/>
        <v>3.0291556228701248E-3</v>
      </c>
      <c r="AO791" s="3"/>
      <c r="AP791">
        <v>0</v>
      </c>
      <c r="AQ791" t="s">
        <v>2130</v>
      </c>
      <c r="AR791" t="s">
        <v>17078</v>
      </c>
      <c r="AS791" t="s">
        <v>2128</v>
      </c>
      <c r="AT791" s="2" t="s">
        <v>0</v>
      </c>
      <c r="AU791" s="1">
        <f t="shared" si="107"/>
        <v>1.8473680885093866</v>
      </c>
      <c r="AV791" s="1">
        <f t="shared" si="108"/>
        <v>1.4060959381601368</v>
      </c>
      <c r="AW791" s="1">
        <f t="shared" si="109"/>
        <v>0.96482378781088707</v>
      </c>
    </row>
    <row r="792" spans="1:49" x14ac:dyDescent="0.2">
      <c r="A792">
        <v>790</v>
      </c>
      <c r="B792" t="s">
        <v>17077</v>
      </c>
      <c r="C792" t="s">
        <v>17076</v>
      </c>
      <c r="D792" t="s">
        <v>17075</v>
      </c>
      <c r="F792" t="s">
        <v>17074</v>
      </c>
      <c r="G792" t="s">
        <v>19</v>
      </c>
      <c r="H792" t="s">
        <v>18</v>
      </c>
      <c r="I792" t="s">
        <v>17073</v>
      </c>
      <c r="J792">
        <v>60025525</v>
      </c>
      <c r="K792" t="s">
        <v>13933</v>
      </c>
      <c r="L792" t="s">
        <v>13932</v>
      </c>
      <c r="M792" t="s">
        <v>71</v>
      </c>
      <c r="N792">
        <v>9</v>
      </c>
      <c r="O792" t="s">
        <v>17072</v>
      </c>
      <c r="P792" t="s">
        <v>17071</v>
      </c>
      <c r="Q792" t="s">
        <v>17070</v>
      </c>
      <c r="R792" s="7">
        <v>39539</v>
      </c>
      <c r="S792" s="8">
        <f t="shared" si="104"/>
        <v>2008</v>
      </c>
      <c r="T792" s="8">
        <v>2008</v>
      </c>
      <c r="U792" s="8">
        <f t="shared" si="105"/>
        <v>14</v>
      </c>
      <c r="V792" s="7">
        <v>39539</v>
      </c>
      <c r="W792" t="s">
        <v>16890</v>
      </c>
      <c r="X792" s="2">
        <v>13.673999999999999</v>
      </c>
      <c r="Y792" s="6">
        <f t="shared" si="102"/>
        <v>0.36501962040522146</v>
      </c>
      <c r="AA792">
        <v>17494885</v>
      </c>
      <c r="AB792">
        <v>5700165152</v>
      </c>
      <c r="AC792">
        <v>17494893</v>
      </c>
      <c r="AD792" t="s">
        <v>8</v>
      </c>
      <c r="AE792">
        <v>2</v>
      </c>
      <c r="AF792">
        <v>4</v>
      </c>
      <c r="AH792" t="s">
        <v>17069</v>
      </c>
      <c r="AI792" t="s">
        <v>17068</v>
      </c>
      <c r="AK792" t="s">
        <v>17067</v>
      </c>
      <c r="AL792">
        <v>0</v>
      </c>
      <c r="AM792" s="5">
        <f t="shared" si="106"/>
        <v>0</v>
      </c>
      <c r="AN792" s="4">
        <f t="shared" si="103"/>
        <v>0</v>
      </c>
      <c r="AO792" s="3"/>
      <c r="AP792">
        <v>0</v>
      </c>
      <c r="AQ792" t="s">
        <v>45</v>
      </c>
      <c r="AR792" t="s">
        <v>17066</v>
      </c>
      <c r="AS792" t="s">
        <v>43</v>
      </c>
      <c r="AT792" s="2">
        <v>38.771000000000001</v>
      </c>
      <c r="AU792" s="1">
        <f t="shared" si="107"/>
        <v>25.551373428365498</v>
      </c>
      <c r="AV792" s="1">
        <f t="shared" si="108"/>
        <v>18.250981020261072</v>
      </c>
      <c r="AW792" s="1">
        <f t="shared" si="109"/>
        <v>10.950588612156643</v>
      </c>
    </row>
    <row r="793" spans="1:49" x14ac:dyDescent="0.2">
      <c r="A793">
        <v>791</v>
      </c>
      <c r="B793" t="s">
        <v>17065</v>
      </c>
      <c r="C793" t="s">
        <v>17064</v>
      </c>
      <c r="F793" t="s">
        <v>17063</v>
      </c>
      <c r="G793" t="s">
        <v>19</v>
      </c>
      <c r="H793" t="s">
        <v>18</v>
      </c>
      <c r="I793" t="s">
        <v>17062</v>
      </c>
      <c r="J793" t="s">
        <v>17061</v>
      </c>
      <c r="K793" t="s">
        <v>17060</v>
      </c>
      <c r="L793" t="s">
        <v>17059</v>
      </c>
      <c r="M793" t="s">
        <v>17058</v>
      </c>
      <c r="N793">
        <v>5</v>
      </c>
      <c r="O793" t="s">
        <v>17057</v>
      </c>
      <c r="P793" t="s">
        <v>17056</v>
      </c>
      <c r="Q793" t="s">
        <v>17055</v>
      </c>
      <c r="R793" s="7">
        <v>39539</v>
      </c>
      <c r="S793" s="8">
        <f t="shared" si="104"/>
        <v>2008</v>
      </c>
      <c r="T793" s="8">
        <v>2008</v>
      </c>
      <c r="U793" s="8">
        <f t="shared" si="105"/>
        <v>14</v>
      </c>
      <c r="V793" s="7">
        <v>39539</v>
      </c>
      <c r="W793" t="s">
        <v>325</v>
      </c>
      <c r="X793" s="2">
        <v>2.141</v>
      </c>
      <c r="Y793" s="6">
        <f t="shared" si="102"/>
        <v>5.7152772216438434E-2</v>
      </c>
      <c r="AA793">
        <v>1962892</v>
      </c>
      <c r="AB793">
        <v>17360</v>
      </c>
      <c r="AD793" t="s">
        <v>8</v>
      </c>
      <c r="AE793">
        <v>46</v>
      </c>
      <c r="AF793">
        <v>4</v>
      </c>
      <c r="AG793">
        <v>4447658</v>
      </c>
      <c r="AH793" t="s">
        <v>17054</v>
      </c>
      <c r="AI793" t="s">
        <v>17053</v>
      </c>
      <c r="AJ793" t="s">
        <v>17052</v>
      </c>
      <c r="AK793" t="s">
        <v>17051</v>
      </c>
      <c r="AL793">
        <v>40</v>
      </c>
      <c r="AM793" s="5">
        <f t="shared" si="106"/>
        <v>2.8571428571428572</v>
      </c>
      <c r="AN793" s="4">
        <f t="shared" si="103"/>
        <v>4.3273651755287501E-3</v>
      </c>
      <c r="AO793" s="3"/>
      <c r="AP793">
        <v>0</v>
      </c>
      <c r="AQ793" t="s">
        <v>10877</v>
      </c>
      <c r="AR793" t="s">
        <v>17050</v>
      </c>
      <c r="AS793" t="s">
        <v>10875</v>
      </c>
      <c r="AT793" s="2" t="s">
        <v>0</v>
      </c>
      <c r="AU793" s="1">
        <f t="shared" si="107"/>
        <v>4.130515010416552</v>
      </c>
      <c r="AV793" s="1">
        <f t="shared" si="108"/>
        <v>3.0740068695983593</v>
      </c>
      <c r="AW793" s="1">
        <f t="shared" si="109"/>
        <v>2.0174987287801658</v>
      </c>
    </row>
    <row r="794" spans="1:49" x14ac:dyDescent="0.2">
      <c r="A794">
        <v>792</v>
      </c>
      <c r="B794" t="s">
        <v>17049</v>
      </c>
      <c r="C794" t="s">
        <v>17048</v>
      </c>
      <c r="F794" t="s">
        <v>17047</v>
      </c>
      <c r="G794" t="s">
        <v>19</v>
      </c>
      <c r="H794" t="s">
        <v>18</v>
      </c>
      <c r="I794" t="s">
        <v>17046</v>
      </c>
      <c r="J794" t="s">
        <v>17045</v>
      </c>
      <c r="K794" t="s">
        <v>17044</v>
      </c>
      <c r="L794" t="s">
        <v>17043</v>
      </c>
      <c r="M794" t="s">
        <v>1433</v>
      </c>
      <c r="N794">
        <v>2</v>
      </c>
      <c r="O794" t="s">
        <v>17042</v>
      </c>
      <c r="P794" t="s">
        <v>17041</v>
      </c>
      <c r="Q794" t="s">
        <v>17040</v>
      </c>
      <c r="R794" s="7">
        <v>39539</v>
      </c>
      <c r="S794" s="8">
        <f t="shared" si="104"/>
        <v>2008</v>
      </c>
      <c r="T794" s="8">
        <v>2008</v>
      </c>
      <c r="U794" s="8">
        <f t="shared" si="105"/>
        <v>14</v>
      </c>
      <c r="V794" s="7">
        <v>39539</v>
      </c>
      <c r="W794" t="s">
        <v>325</v>
      </c>
      <c r="X794" s="2">
        <v>2.141</v>
      </c>
      <c r="Y794" s="6">
        <f t="shared" si="102"/>
        <v>5.7152772216438434E-2</v>
      </c>
      <c r="AA794">
        <v>1962892</v>
      </c>
      <c r="AB794">
        <v>17360</v>
      </c>
      <c r="AD794" t="s">
        <v>8</v>
      </c>
      <c r="AE794">
        <v>46</v>
      </c>
      <c r="AF794">
        <v>4</v>
      </c>
      <c r="AG794">
        <v>4469253</v>
      </c>
      <c r="AH794" t="s">
        <v>17039</v>
      </c>
      <c r="AI794" t="s">
        <v>17038</v>
      </c>
      <c r="AJ794" t="s">
        <v>17037</v>
      </c>
      <c r="AK794" t="s">
        <v>17036</v>
      </c>
      <c r="AL794">
        <v>43</v>
      </c>
      <c r="AM794" s="5">
        <f t="shared" si="106"/>
        <v>3.0714285714285716</v>
      </c>
      <c r="AN794" s="4">
        <f t="shared" si="103"/>
        <v>4.6519175636934064E-3</v>
      </c>
      <c r="AO794" s="3"/>
      <c r="AP794">
        <v>0</v>
      </c>
      <c r="AR794" t="s">
        <v>64</v>
      </c>
      <c r="AT794" s="2" t="s">
        <v>0</v>
      </c>
      <c r="AU794" s="1">
        <f t="shared" si="107"/>
        <v>4.1402515820614925</v>
      </c>
      <c r="AV794" s="1">
        <f t="shared" si="108"/>
        <v>3.0902344890065923</v>
      </c>
      <c r="AW794" s="1">
        <f t="shared" si="109"/>
        <v>2.0402173959516912</v>
      </c>
    </row>
    <row r="795" spans="1:49" x14ac:dyDescent="0.2">
      <c r="A795">
        <v>793</v>
      </c>
      <c r="B795" t="s">
        <v>17035</v>
      </c>
      <c r="C795" t="s">
        <v>17034</v>
      </c>
      <c r="F795" t="s">
        <v>17033</v>
      </c>
      <c r="G795" t="s">
        <v>19</v>
      </c>
      <c r="H795" t="s">
        <v>18</v>
      </c>
      <c r="I795" t="s">
        <v>17032</v>
      </c>
      <c r="J795" t="s">
        <v>17031</v>
      </c>
      <c r="K795" t="s">
        <v>17030</v>
      </c>
      <c r="L795" t="s">
        <v>17029</v>
      </c>
      <c r="M795" t="s">
        <v>1433</v>
      </c>
      <c r="N795">
        <v>2</v>
      </c>
      <c r="O795" t="s">
        <v>17028</v>
      </c>
      <c r="P795" t="s">
        <v>17027</v>
      </c>
      <c r="Q795" t="s">
        <v>17026</v>
      </c>
      <c r="R795" s="7">
        <v>39539</v>
      </c>
      <c r="S795" s="8">
        <f t="shared" si="104"/>
        <v>2008</v>
      </c>
      <c r="T795" s="8">
        <v>2008</v>
      </c>
      <c r="U795" s="8">
        <f t="shared" si="105"/>
        <v>14</v>
      </c>
      <c r="V795" s="7">
        <v>39539</v>
      </c>
      <c r="W795" t="s">
        <v>325</v>
      </c>
      <c r="X795" s="2">
        <v>2.141</v>
      </c>
      <c r="Y795" s="6">
        <f t="shared" si="102"/>
        <v>5.7152772216438434E-2</v>
      </c>
      <c r="AA795">
        <v>1962892</v>
      </c>
      <c r="AB795">
        <v>17360</v>
      </c>
      <c r="AD795" t="s">
        <v>8</v>
      </c>
      <c r="AE795">
        <v>46</v>
      </c>
      <c r="AF795">
        <v>4</v>
      </c>
      <c r="AG795">
        <v>4464122</v>
      </c>
      <c r="AH795" t="s">
        <v>17025</v>
      </c>
      <c r="AI795" t="s">
        <v>17024</v>
      </c>
      <c r="AJ795" t="s">
        <v>17023</v>
      </c>
      <c r="AK795" t="s">
        <v>17022</v>
      </c>
      <c r="AL795">
        <v>30</v>
      </c>
      <c r="AM795" s="5">
        <f t="shared" si="106"/>
        <v>2.1428571428571428</v>
      </c>
      <c r="AN795" s="4">
        <f t="shared" si="103"/>
        <v>3.2455238816465623E-3</v>
      </c>
      <c r="AO795" s="3"/>
      <c r="AP795">
        <v>0</v>
      </c>
      <c r="AR795" t="s">
        <v>64</v>
      </c>
      <c r="AT795" s="2" t="s">
        <v>0</v>
      </c>
      <c r="AU795" s="1">
        <f t="shared" si="107"/>
        <v>4.0980597716000871</v>
      </c>
      <c r="AV795" s="1">
        <f t="shared" si="108"/>
        <v>3.0199148049042499</v>
      </c>
      <c r="AW795" s="1">
        <f t="shared" si="109"/>
        <v>1.9417698382084125</v>
      </c>
    </row>
    <row r="796" spans="1:49" x14ac:dyDescent="0.2">
      <c r="A796">
        <v>794</v>
      </c>
      <c r="B796" t="s">
        <v>17021</v>
      </c>
      <c r="C796" t="s">
        <v>17020</v>
      </c>
      <c r="F796" t="s">
        <v>17019</v>
      </c>
      <c r="G796" t="s">
        <v>19</v>
      </c>
      <c r="H796" t="s">
        <v>18</v>
      </c>
      <c r="I796" t="s">
        <v>17018</v>
      </c>
      <c r="J796" t="s">
        <v>17017</v>
      </c>
      <c r="K796" t="s">
        <v>17016</v>
      </c>
      <c r="L796" t="s">
        <v>17015</v>
      </c>
      <c r="M796" t="s">
        <v>1374</v>
      </c>
      <c r="N796">
        <v>5</v>
      </c>
      <c r="O796" t="s">
        <v>17014</v>
      </c>
      <c r="P796" t="s">
        <v>17013</v>
      </c>
      <c r="Q796" t="s">
        <v>17012</v>
      </c>
      <c r="R796" s="7">
        <v>39539</v>
      </c>
      <c r="S796" s="8">
        <f t="shared" si="104"/>
        <v>2008</v>
      </c>
      <c r="T796" s="8">
        <v>2008</v>
      </c>
      <c r="U796" s="8">
        <f t="shared" si="105"/>
        <v>14</v>
      </c>
      <c r="V796" s="7">
        <v>39539</v>
      </c>
      <c r="W796" t="s">
        <v>325</v>
      </c>
      <c r="X796" s="2">
        <v>2.141</v>
      </c>
      <c r="Y796" s="6">
        <f t="shared" si="102"/>
        <v>5.7152772216438434E-2</v>
      </c>
      <c r="AA796">
        <v>1962892</v>
      </c>
      <c r="AB796">
        <v>17360</v>
      </c>
      <c r="AD796" t="s">
        <v>8</v>
      </c>
      <c r="AE796">
        <v>46</v>
      </c>
      <c r="AF796">
        <v>4</v>
      </c>
      <c r="AG796">
        <v>4475711</v>
      </c>
      <c r="AH796" t="s">
        <v>17011</v>
      </c>
      <c r="AI796" t="s">
        <v>17010</v>
      </c>
      <c r="AJ796" t="s">
        <v>17009</v>
      </c>
      <c r="AK796" t="s">
        <v>17008</v>
      </c>
      <c r="AL796">
        <v>25</v>
      </c>
      <c r="AM796" s="5">
        <f t="shared" si="106"/>
        <v>1.7857142857142858</v>
      </c>
      <c r="AN796" s="4">
        <f t="shared" si="103"/>
        <v>2.7046032347054689E-3</v>
      </c>
      <c r="AO796" s="3"/>
      <c r="AP796">
        <v>0</v>
      </c>
      <c r="AR796" t="s">
        <v>64</v>
      </c>
      <c r="AT796" s="2" t="s">
        <v>0</v>
      </c>
      <c r="AU796" s="1">
        <f t="shared" si="107"/>
        <v>4.0818321521918541</v>
      </c>
      <c r="AV796" s="1">
        <f t="shared" si="108"/>
        <v>2.9928687725571952</v>
      </c>
      <c r="AW796" s="1">
        <f t="shared" si="109"/>
        <v>1.9039053929225356</v>
      </c>
    </row>
    <row r="797" spans="1:49" x14ac:dyDescent="0.2">
      <c r="A797">
        <v>795</v>
      </c>
      <c r="B797" t="s">
        <v>17007</v>
      </c>
      <c r="C797" t="s">
        <v>17006</v>
      </c>
      <c r="D797" t="s">
        <v>17005</v>
      </c>
      <c r="F797" t="s">
        <v>17004</v>
      </c>
      <c r="G797" t="s">
        <v>19</v>
      </c>
      <c r="H797" t="s">
        <v>18</v>
      </c>
      <c r="I797" t="s">
        <v>17003</v>
      </c>
      <c r="J797" t="s">
        <v>17002</v>
      </c>
      <c r="K797" t="s">
        <v>17001</v>
      </c>
      <c r="L797" t="s">
        <v>17000</v>
      </c>
      <c r="M797" t="s">
        <v>1433</v>
      </c>
      <c r="N797">
        <v>7</v>
      </c>
      <c r="O797" t="s">
        <v>16999</v>
      </c>
      <c r="P797" t="s">
        <v>16998</v>
      </c>
      <c r="Q797" t="s">
        <v>16997</v>
      </c>
      <c r="R797" s="7">
        <v>39539</v>
      </c>
      <c r="S797" s="8">
        <f t="shared" si="104"/>
        <v>2008</v>
      </c>
      <c r="T797" s="8">
        <v>2008</v>
      </c>
      <c r="U797" s="8">
        <f t="shared" si="105"/>
        <v>14</v>
      </c>
      <c r="V797" s="7">
        <v>39539</v>
      </c>
      <c r="W797" t="s">
        <v>16890</v>
      </c>
      <c r="X797" s="2">
        <v>13.673999999999999</v>
      </c>
      <c r="Y797" s="6">
        <f t="shared" si="102"/>
        <v>0.36501962040522146</v>
      </c>
      <c r="AA797">
        <v>17494885</v>
      </c>
      <c r="AB797">
        <v>5700165152</v>
      </c>
      <c r="AC797">
        <v>17494893</v>
      </c>
      <c r="AD797" t="s">
        <v>8</v>
      </c>
      <c r="AE797">
        <v>2</v>
      </c>
      <c r="AF797">
        <v>4</v>
      </c>
      <c r="AH797" t="s">
        <v>16996</v>
      </c>
      <c r="AI797" t="s">
        <v>16995</v>
      </c>
      <c r="AK797" t="s">
        <v>16994</v>
      </c>
      <c r="AL797">
        <v>587</v>
      </c>
      <c r="AM797" s="5">
        <f t="shared" si="106"/>
        <v>41.928571428571431</v>
      </c>
      <c r="AN797" s="4">
        <f t="shared" si="103"/>
        <v>6.3504083950884402E-2</v>
      </c>
      <c r="AO797" s="3"/>
      <c r="AP797">
        <v>0</v>
      </c>
      <c r="AQ797" t="s">
        <v>2191</v>
      </c>
      <c r="AR797" t="s">
        <v>64</v>
      </c>
      <c r="AS797" t="s">
        <v>2189</v>
      </c>
      <c r="AT797" s="2">
        <v>38.771000000000001</v>
      </c>
      <c r="AU797" s="1">
        <f t="shared" si="107"/>
        <v>27.45649594689203</v>
      </c>
      <c r="AV797" s="1">
        <f t="shared" si="108"/>
        <v>21.426185217805294</v>
      </c>
      <c r="AW797" s="1">
        <f t="shared" si="109"/>
        <v>15.395874488718553</v>
      </c>
    </row>
    <row r="798" spans="1:49" x14ac:dyDescent="0.2">
      <c r="A798">
        <v>796</v>
      </c>
      <c r="B798" t="s">
        <v>16993</v>
      </c>
      <c r="C798" t="s">
        <v>16992</v>
      </c>
      <c r="F798" t="s">
        <v>16991</v>
      </c>
      <c r="G798" t="s">
        <v>19</v>
      </c>
      <c r="H798" t="s">
        <v>18</v>
      </c>
      <c r="I798" t="s">
        <v>3709</v>
      </c>
      <c r="J798" t="s">
        <v>16990</v>
      </c>
      <c r="K798" t="s">
        <v>16989</v>
      </c>
      <c r="L798" t="s">
        <v>16988</v>
      </c>
      <c r="M798" t="s">
        <v>212</v>
      </c>
      <c r="N798">
        <v>2</v>
      </c>
      <c r="O798" t="s">
        <v>16987</v>
      </c>
      <c r="P798" t="s">
        <v>16986</v>
      </c>
      <c r="Q798" t="s">
        <v>16985</v>
      </c>
      <c r="R798" s="7">
        <v>39539</v>
      </c>
      <c r="S798" s="8">
        <f t="shared" si="104"/>
        <v>2008</v>
      </c>
      <c r="T798" s="8">
        <v>2008</v>
      </c>
      <c r="U798" s="8">
        <f t="shared" si="105"/>
        <v>14</v>
      </c>
      <c r="V798" s="7">
        <v>39539</v>
      </c>
      <c r="W798" t="s">
        <v>10745</v>
      </c>
      <c r="X798" s="2">
        <v>0.43</v>
      </c>
      <c r="Y798" s="6">
        <f t="shared" si="102"/>
        <v>1.1478604415258536E-2</v>
      </c>
      <c r="AA798" t="s">
        <v>10744</v>
      </c>
      <c r="AB798">
        <v>9500154018</v>
      </c>
      <c r="AC798">
        <v>18621775</v>
      </c>
      <c r="AD798" t="s">
        <v>8</v>
      </c>
      <c r="AE798">
        <v>9</v>
      </c>
      <c r="AF798">
        <v>4</v>
      </c>
      <c r="AH798" t="s">
        <v>16984</v>
      </c>
      <c r="AI798" t="s">
        <v>16983</v>
      </c>
      <c r="AJ798" t="s">
        <v>16982</v>
      </c>
      <c r="AK798" t="s">
        <v>16981</v>
      </c>
      <c r="AL798">
        <v>0</v>
      </c>
      <c r="AM798" s="5">
        <f t="shared" si="106"/>
        <v>0</v>
      </c>
      <c r="AN798" s="4">
        <f t="shared" si="103"/>
        <v>0</v>
      </c>
      <c r="AO798" s="3"/>
      <c r="AP798">
        <v>0</v>
      </c>
      <c r="AQ798" t="s">
        <v>193</v>
      </c>
      <c r="AR798" t="s">
        <v>64</v>
      </c>
      <c r="AS798" t="s">
        <v>192</v>
      </c>
      <c r="AT798" s="2" t="s">
        <v>0</v>
      </c>
      <c r="AU798" s="1">
        <f t="shared" si="107"/>
        <v>0.8035023090680975</v>
      </c>
      <c r="AV798" s="1">
        <f t="shared" si="108"/>
        <v>0.57393022076292677</v>
      </c>
      <c r="AW798" s="1">
        <f t="shared" si="109"/>
        <v>0.34435813245775609</v>
      </c>
    </row>
    <row r="799" spans="1:49" x14ac:dyDescent="0.2">
      <c r="A799">
        <v>797</v>
      </c>
      <c r="B799" t="s">
        <v>16980</v>
      </c>
      <c r="C799" t="s">
        <v>16979</v>
      </c>
      <c r="D799" t="s">
        <v>16978</v>
      </c>
      <c r="F799" t="s">
        <v>16977</v>
      </c>
      <c r="G799" t="s">
        <v>19</v>
      </c>
      <c r="H799" t="s">
        <v>18</v>
      </c>
      <c r="I799" t="s">
        <v>16976</v>
      </c>
      <c r="J799" t="s">
        <v>16975</v>
      </c>
      <c r="K799" t="s">
        <v>16974</v>
      </c>
      <c r="L799" t="s">
        <v>16973</v>
      </c>
      <c r="M799" t="s">
        <v>16972</v>
      </c>
      <c r="N799">
        <v>4</v>
      </c>
      <c r="O799" t="s">
        <v>16971</v>
      </c>
      <c r="P799" t="s">
        <v>16970</v>
      </c>
      <c r="Q799" t="s">
        <v>16969</v>
      </c>
      <c r="R799" s="7">
        <v>39539</v>
      </c>
      <c r="S799" s="8">
        <f t="shared" si="104"/>
        <v>2008</v>
      </c>
      <c r="T799" s="8">
        <v>2008</v>
      </c>
      <c r="U799" s="8">
        <f t="shared" si="105"/>
        <v>14</v>
      </c>
      <c r="V799" s="7">
        <v>39539</v>
      </c>
      <c r="W799" t="s">
        <v>16890</v>
      </c>
      <c r="X799" s="2">
        <v>13.673999999999999</v>
      </c>
      <c r="Y799" s="6">
        <f t="shared" si="102"/>
        <v>0.36501962040522146</v>
      </c>
      <c r="AA799">
        <v>17494885</v>
      </c>
      <c r="AB799">
        <v>5700165152</v>
      </c>
      <c r="AC799">
        <v>17494893</v>
      </c>
      <c r="AD799" t="s">
        <v>8</v>
      </c>
      <c r="AE799">
        <v>2</v>
      </c>
      <c r="AF799">
        <v>4</v>
      </c>
      <c r="AH799" t="s">
        <v>16968</v>
      </c>
      <c r="AI799" t="s">
        <v>16967</v>
      </c>
      <c r="AK799" t="s">
        <v>16966</v>
      </c>
      <c r="AL799">
        <v>603</v>
      </c>
      <c r="AM799" s="5">
        <f t="shared" si="106"/>
        <v>43.071428571428569</v>
      </c>
      <c r="AN799" s="4">
        <f t="shared" si="103"/>
        <v>6.5235030021095902E-2</v>
      </c>
      <c r="AO799" s="3"/>
      <c r="AP799">
        <v>0</v>
      </c>
      <c r="AR799" t="s">
        <v>64</v>
      </c>
      <c r="AT799" s="2">
        <v>38.771000000000001</v>
      </c>
      <c r="AU799" s="1">
        <f t="shared" si="107"/>
        <v>27.508424328998377</v>
      </c>
      <c r="AV799" s="1">
        <f t="shared" si="108"/>
        <v>21.512732521315868</v>
      </c>
      <c r="AW799" s="1">
        <f t="shared" si="109"/>
        <v>15.517040713633357</v>
      </c>
    </row>
    <row r="800" spans="1:49" x14ac:dyDescent="0.2">
      <c r="A800">
        <v>798</v>
      </c>
      <c r="B800" t="s">
        <v>16965</v>
      </c>
      <c r="C800" t="s">
        <v>16964</v>
      </c>
      <c r="F800" t="s">
        <v>16963</v>
      </c>
      <c r="G800" t="s">
        <v>19</v>
      </c>
      <c r="H800" t="s">
        <v>18</v>
      </c>
      <c r="I800" t="s">
        <v>16927</v>
      </c>
      <c r="J800" t="s">
        <v>16962</v>
      </c>
      <c r="K800" t="s">
        <v>16961</v>
      </c>
      <c r="L800" t="s">
        <v>16960</v>
      </c>
      <c r="M800" t="s">
        <v>137</v>
      </c>
      <c r="N800">
        <v>5</v>
      </c>
      <c r="O800" t="s">
        <v>16959</v>
      </c>
      <c r="P800" t="s">
        <v>16958</v>
      </c>
      <c r="Q800" t="s">
        <v>16957</v>
      </c>
      <c r="R800" s="7">
        <v>39539</v>
      </c>
      <c r="S800" s="8">
        <f t="shared" si="104"/>
        <v>2008</v>
      </c>
      <c r="T800" s="8">
        <v>2008</v>
      </c>
      <c r="U800" s="8">
        <f t="shared" si="105"/>
        <v>14</v>
      </c>
      <c r="V800" s="7">
        <v>39539</v>
      </c>
      <c r="W800" t="s">
        <v>325</v>
      </c>
      <c r="X800" s="2">
        <v>2.141</v>
      </c>
      <c r="Y800" s="6">
        <f t="shared" si="102"/>
        <v>5.7152772216438434E-2</v>
      </c>
      <c r="AA800">
        <v>1962892</v>
      </c>
      <c r="AB800">
        <v>17360</v>
      </c>
      <c r="AD800" t="s">
        <v>8</v>
      </c>
      <c r="AE800">
        <v>46</v>
      </c>
      <c r="AF800">
        <v>4</v>
      </c>
      <c r="AG800">
        <v>475706</v>
      </c>
      <c r="AH800" t="s">
        <v>16956</v>
      </c>
      <c r="AI800" t="s">
        <v>16955</v>
      </c>
      <c r="AJ800" t="s">
        <v>16954</v>
      </c>
      <c r="AK800" t="s">
        <v>16953</v>
      </c>
      <c r="AL800">
        <v>4</v>
      </c>
      <c r="AM800" s="5">
        <f t="shared" si="106"/>
        <v>0.2857142857142857</v>
      </c>
      <c r="AN800" s="4">
        <f t="shared" si="103"/>
        <v>4.3273651755287499E-4</v>
      </c>
      <c r="AO800" s="3"/>
      <c r="AP800">
        <v>0</v>
      </c>
      <c r="AR800" t="s">
        <v>64</v>
      </c>
      <c r="AT800" s="2" t="s">
        <v>0</v>
      </c>
      <c r="AU800" s="1">
        <f t="shared" si="107"/>
        <v>4.0136761506772762</v>
      </c>
      <c r="AV800" s="1">
        <f t="shared" si="108"/>
        <v>2.8792754366995652</v>
      </c>
      <c r="AW800" s="1">
        <f t="shared" si="109"/>
        <v>1.7448747227218544</v>
      </c>
    </row>
    <row r="801" spans="1:49" x14ac:dyDescent="0.2">
      <c r="A801">
        <v>799</v>
      </c>
      <c r="B801" t="s">
        <v>16952</v>
      </c>
      <c r="C801" t="s">
        <v>16951</v>
      </c>
      <c r="D801" t="s">
        <v>16950</v>
      </c>
      <c r="F801" t="s">
        <v>16949</v>
      </c>
      <c r="G801" t="s">
        <v>19</v>
      </c>
      <c r="H801" t="s">
        <v>18</v>
      </c>
      <c r="I801" t="s">
        <v>16948</v>
      </c>
      <c r="J801">
        <v>60011460</v>
      </c>
      <c r="K801" t="s">
        <v>16947</v>
      </c>
      <c r="L801" t="s">
        <v>16946</v>
      </c>
      <c r="M801" t="s">
        <v>35</v>
      </c>
      <c r="N801">
        <v>1</v>
      </c>
      <c r="O801" t="s">
        <v>16945</v>
      </c>
      <c r="P801">
        <v>8309143300</v>
      </c>
      <c r="Q801">
        <v>60011460</v>
      </c>
      <c r="R801" s="7">
        <v>39539</v>
      </c>
      <c r="S801" s="8">
        <f t="shared" si="104"/>
        <v>2008</v>
      </c>
      <c r="T801" s="8">
        <v>2008</v>
      </c>
      <c r="U801" s="8">
        <f t="shared" si="105"/>
        <v>14</v>
      </c>
      <c r="V801" s="7">
        <v>39539</v>
      </c>
      <c r="W801" t="s">
        <v>16890</v>
      </c>
      <c r="X801" s="2">
        <v>13.673999999999999</v>
      </c>
      <c r="Y801" s="6">
        <f t="shared" si="102"/>
        <v>0.36501962040522146</v>
      </c>
      <c r="AA801">
        <v>17494885</v>
      </c>
      <c r="AB801">
        <v>5700165152</v>
      </c>
      <c r="AC801">
        <v>17494893</v>
      </c>
      <c r="AD801" t="s">
        <v>8</v>
      </c>
      <c r="AE801">
        <v>2</v>
      </c>
      <c r="AF801">
        <v>4</v>
      </c>
      <c r="AH801" t="s">
        <v>16944</v>
      </c>
      <c r="AL801">
        <v>3</v>
      </c>
      <c r="AM801" s="5">
        <f t="shared" si="106"/>
        <v>0.21428571428571427</v>
      </c>
      <c r="AN801" s="4">
        <f t="shared" si="103"/>
        <v>3.2455238816465621E-4</v>
      </c>
      <c r="AO801" s="3"/>
      <c r="AP801">
        <v>0</v>
      </c>
      <c r="AR801" t="s">
        <v>64</v>
      </c>
      <c r="AT801" s="2">
        <v>38.771000000000001</v>
      </c>
      <c r="AU801" s="1">
        <f t="shared" si="107"/>
        <v>25.561110000010441</v>
      </c>
      <c r="AV801" s="1">
        <f t="shared" si="108"/>
        <v>18.267208639669306</v>
      </c>
      <c r="AW801" s="1">
        <f t="shared" si="109"/>
        <v>10.97330727932817</v>
      </c>
    </row>
    <row r="802" spans="1:49" x14ac:dyDescent="0.2">
      <c r="A802">
        <v>800</v>
      </c>
      <c r="B802" t="s">
        <v>16943</v>
      </c>
      <c r="C802" t="s">
        <v>16942</v>
      </c>
      <c r="F802" t="s">
        <v>16941</v>
      </c>
      <c r="G802" t="s">
        <v>19</v>
      </c>
      <c r="H802" t="s">
        <v>18</v>
      </c>
      <c r="I802" t="s">
        <v>16927</v>
      </c>
      <c r="J802" t="s">
        <v>16911</v>
      </c>
      <c r="K802" t="s">
        <v>16910</v>
      </c>
      <c r="L802" t="s">
        <v>16909</v>
      </c>
      <c r="M802" t="s">
        <v>1374</v>
      </c>
      <c r="N802">
        <v>5</v>
      </c>
      <c r="O802" t="s">
        <v>16940</v>
      </c>
      <c r="P802" t="s">
        <v>16939</v>
      </c>
      <c r="Q802" t="s">
        <v>16938</v>
      </c>
      <c r="R802" s="7">
        <v>39539</v>
      </c>
      <c r="S802" s="8">
        <f t="shared" si="104"/>
        <v>2008</v>
      </c>
      <c r="T802" s="8">
        <v>2008</v>
      </c>
      <c r="U802" s="8">
        <f t="shared" si="105"/>
        <v>14</v>
      </c>
      <c r="V802" s="7">
        <v>39539</v>
      </c>
      <c r="W802" t="s">
        <v>325</v>
      </c>
      <c r="X802" s="2">
        <v>2.141</v>
      </c>
      <c r="Y802" s="6">
        <f t="shared" si="102"/>
        <v>5.7152772216438434E-2</v>
      </c>
      <c r="AA802">
        <v>1962892</v>
      </c>
      <c r="AB802">
        <v>17360</v>
      </c>
      <c r="AD802" t="s">
        <v>8</v>
      </c>
      <c r="AE802">
        <v>46</v>
      </c>
      <c r="AF802">
        <v>4</v>
      </c>
      <c r="AG802">
        <v>4475707</v>
      </c>
      <c r="AH802" t="s">
        <v>16937</v>
      </c>
      <c r="AI802" t="s">
        <v>16936</v>
      </c>
      <c r="AJ802" t="s">
        <v>16935</v>
      </c>
      <c r="AK802" t="s">
        <v>16934</v>
      </c>
      <c r="AL802">
        <v>47</v>
      </c>
      <c r="AM802" s="5">
        <f t="shared" si="106"/>
        <v>3.3571428571428572</v>
      </c>
      <c r="AN802" s="4">
        <f t="shared" si="103"/>
        <v>5.0846540812462815E-3</v>
      </c>
      <c r="AO802" s="3"/>
      <c r="AP802">
        <v>0</v>
      </c>
      <c r="AQ802" t="s">
        <v>16933</v>
      </c>
      <c r="AR802" t="s">
        <v>16932</v>
      </c>
      <c r="AS802" t="s">
        <v>16931</v>
      </c>
      <c r="AT802" s="2" t="s">
        <v>0</v>
      </c>
      <c r="AU802" s="1">
        <f t="shared" si="107"/>
        <v>4.1532336775880783</v>
      </c>
      <c r="AV802" s="1">
        <f t="shared" si="108"/>
        <v>3.1118713148842359</v>
      </c>
      <c r="AW802" s="1">
        <f t="shared" si="109"/>
        <v>2.0705089521803925</v>
      </c>
    </row>
    <row r="803" spans="1:49" x14ac:dyDescent="0.2">
      <c r="A803">
        <v>801</v>
      </c>
      <c r="B803" t="s">
        <v>16930</v>
      </c>
      <c r="C803" t="s">
        <v>16929</v>
      </c>
      <c r="F803" t="s">
        <v>16928</v>
      </c>
      <c r="G803" t="s">
        <v>19</v>
      </c>
      <c r="H803" t="s">
        <v>18</v>
      </c>
      <c r="I803" t="s">
        <v>16927</v>
      </c>
      <c r="J803" t="s">
        <v>16926</v>
      </c>
      <c r="K803" t="s">
        <v>16925</v>
      </c>
      <c r="L803" t="s">
        <v>16924</v>
      </c>
      <c r="M803" t="s">
        <v>16923</v>
      </c>
      <c r="N803">
        <v>7</v>
      </c>
      <c r="O803" t="s">
        <v>16922</v>
      </c>
      <c r="P803" t="s">
        <v>16921</v>
      </c>
      <c r="Q803" t="s">
        <v>16920</v>
      </c>
      <c r="R803" s="7">
        <v>39539</v>
      </c>
      <c r="S803" s="8">
        <f t="shared" si="104"/>
        <v>2008</v>
      </c>
      <c r="T803" s="8">
        <v>2008</v>
      </c>
      <c r="U803" s="8">
        <f t="shared" si="105"/>
        <v>14</v>
      </c>
      <c r="V803" s="7">
        <v>39539</v>
      </c>
      <c r="W803" t="s">
        <v>325</v>
      </c>
      <c r="X803" s="2">
        <v>2.141</v>
      </c>
      <c r="Y803" s="6">
        <f t="shared" si="102"/>
        <v>5.7152772216438434E-2</v>
      </c>
      <c r="AA803">
        <v>1962892</v>
      </c>
      <c r="AB803">
        <v>17360</v>
      </c>
      <c r="AD803" t="s">
        <v>8</v>
      </c>
      <c r="AE803">
        <v>46</v>
      </c>
      <c r="AF803">
        <v>4</v>
      </c>
      <c r="AG803">
        <v>4475705</v>
      </c>
      <c r="AH803" t="s">
        <v>16919</v>
      </c>
      <c r="AI803" t="s">
        <v>16918</v>
      </c>
      <c r="AJ803" t="s">
        <v>16917</v>
      </c>
      <c r="AK803" t="s">
        <v>16916</v>
      </c>
      <c r="AL803">
        <v>124</v>
      </c>
      <c r="AM803" s="5">
        <f t="shared" si="106"/>
        <v>8.8571428571428577</v>
      </c>
      <c r="AN803" s="4">
        <f t="shared" si="103"/>
        <v>1.3414832044139126E-2</v>
      </c>
      <c r="AO803" s="3"/>
      <c r="AP803">
        <v>0</v>
      </c>
      <c r="AR803" t="s">
        <v>64</v>
      </c>
      <c r="AT803" s="2" t="s">
        <v>0</v>
      </c>
      <c r="AU803" s="1">
        <f t="shared" si="107"/>
        <v>4.4031390164748636</v>
      </c>
      <c r="AV803" s="1">
        <f t="shared" si="108"/>
        <v>3.5283802130288784</v>
      </c>
      <c r="AW803" s="1">
        <f t="shared" si="109"/>
        <v>2.6536214095828918</v>
      </c>
    </row>
    <row r="804" spans="1:49" x14ac:dyDescent="0.2">
      <c r="A804">
        <v>802</v>
      </c>
      <c r="B804" t="s">
        <v>16915</v>
      </c>
      <c r="C804" t="s">
        <v>16914</v>
      </c>
      <c r="F804" t="s">
        <v>16913</v>
      </c>
      <c r="G804" t="s">
        <v>19</v>
      </c>
      <c r="H804" t="s">
        <v>18</v>
      </c>
      <c r="I804" t="s">
        <v>16912</v>
      </c>
      <c r="J804" t="s">
        <v>16911</v>
      </c>
      <c r="K804" t="s">
        <v>16910</v>
      </c>
      <c r="L804" t="s">
        <v>16909</v>
      </c>
      <c r="M804" t="s">
        <v>1374</v>
      </c>
      <c r="N804">
        <v>8</v>
      </c>
      <c r="O804" t="s">
        <v>16908</v>
      </c>
      <c r="P804" t="s">
        <v>16907</v>
      </c>
      <c r="Q804" t="s">
        <v>16906</v>
      </c>
      <c r="R804" s="7">
        <v>39539</v>
      </c>
      <c r="S804" s="8">
        <f t="shared" si="104"/>
        <v>2008</v>
      </c>
      <c r="T804" s="8">
        <v>2008</v>
      </c>
      <c r="U804" s="8">
        <f t="shared" si="105"/>
        <v>14</v>
      </c>
      <c r="V804" s="7">
        <v>39539</v>
      </c>
      <c r="W804" t="s">
        <v>325</v>
      </c>
      <c r="X804" s="2">
        <v>2.141</v>
      </c>
      <c r="Y804" s="6">
        <f t="shared" si="102"/>
        <v>5.7152772216438434E-2</v>
      </c>
      <c r="AA804">
        <v>1962892</v>
      </c>
      <c r="AB804">
        <v>17360</v>
      </c>
      <c r="AD804" t="s">
        <v>8</v>
      </c>
      <c r="AE804">
        <v>46</v>
      </c>
      <c r="AF804">
        <v>4</v>
      </c>
      <c r="AG804">
        <v>4475713</v>
      </c>
      <c r="AH804" t="s">
        <v>16905</v>
      </c>
      <c r="AI804" t="s">
        <v>16904</v>
      </c>
      <c r="AJ804" t="s">
        <v>16903</v>
      </c>
      <c r="AK804" t="s">
        <v>16902</v>
      </c>
      <c r="AL804">
        <v>8</v>
      </c>
      <c r="AM804" s="5">
        <f t="shared" si="106"/>
        <v>0.5714285714285714</v>
      </c>
      <c r="AN804" s="4">
        <f t="shared" si="103"/>
        <v>8.6547303510574997E-4</v>
      </c>
      <c r="AO804" s="3"/>
      <c r="AP804">
        <v>0</v>
      </c>
      <c r="AQ804" t="s">
        <v>16901</v>
      </c>
      <c r="AR804" t="s">
        <v>16900</v>
      </c>
      <c r="AS804" t="s">
        <v>16899</v>
      </c>
      <c r="AT804" s="2" t="s">
        <v>0</v>
      </c>
      <c r="AU804" s="1">
        <f t="shared" si="107"/>
        <v>4.026658246203862</v>
      </c>
      <c r="AV804" s="1">
        <f t="shared" si="108"/>
        <v>2.9009122625772092</v>
      </c>
      <c r="AW804" s="1">
        <f t="shared" si="109"/>
        <v>1.7751662789505556</v>
      </c>
    </row>
    <row r="805" spans="1:49" x14ac:dyDescent="0.2">
      <c r="A805">
        <v>803</v>
      </c>
      <c r="B805" t="s">
        <v>16898</v>
      </c>
      <c r="C805" t="s">
        <v>16897</v>
      </c>
      <c r="D805" t="s">
        <v>16896</v>
      </c>
      <c r="F805" t="s">
        <v>16895</v>
      </c>
      <c r="G805" t="s">
        <v>19</v>
      </c>
      <c r="H805" t="s">
        <v>18</v>
      </c>
      <c r="I805" t="s">
        <v>16894</v>
      </c>
      <c r="J805">
        <v>60074650</v>
      </c>
      <c r="K805" t="s">
        <v>16893</v>
      </c>
      <c r="L805" t="s">
        <v>16892</v>
      </c>
      <c r="M805" t="s">
        <v>35</v>
      </c>
      <c r="N805">
        <v>1</v>
      </c>
      <c r="O805" t="s">
        <v>16891</v>
      </c>
      <c r="P805">
        <v>7007013948</v>
      </c>
      <c r="Q805">
        <v>60074650</v>
      </c>
      <c r="R805" s="7">
        <v>39539</v>
      </c>
      <c r="S805" s="8">
        <f t="shared" si="104"/>
        <v>2008</v>
      </c>
      <c r="T805" s="8">
        <v>2008</v>
      </c>
      <c r="U805" s="8">
        <f t="shared" si="105"/>
        <v>14</v>
      </c>
      <c r="V805" s="7">
        <v>39539</v>
      </c>
      <c r="W805" t="s">
        <v>16890</v>
      </c>
      <c r="X805" s="2">
        <v>13.673999999999999</v>
      </c>
      <c r="Y805" s="6">
        <f t="shared" si="102"/>
        <v>0.36501962040522146</v>
      </c>
      <c r="AA805">
        <v>17494885</v>
      </c>
      <c r="AB805">
        <v>5700165152</v>
      </c>
      <c r="AC805">
        <v>17494893</v>
      </c>
      <c r="AD805" t="s">
        <v>8</v>
      </c>
      <c r="AE805">
        <v>2</v>
      </c>
      <c r="AF805">
        <v>4</v>
      </c>
      <c r="AH805" t="s">
        <v>16889</v>
      </c>
      <c r="AL805">
        <v>5</v>
      </c>
      <c r="AM805" s="5">
        <f t="shared" si="106"/>
        <v>0.35714285714285715</v>
      </c>
      <c r="AN805" s="4">
        <f t="shared" si="103"/>
        <v>5.4092064694109376E-4</v>
      </c>
      <c r="AO805" s="3"/>
      <c r="AP805">
        <v>0</v>
      </c>
      <c r="AR805" t="s">
        <v>64</v>
      </c>
      <c r="AT805" s="2">
        <v>38.771000000000001</v>
      </c>
      <c r="AU805" s="1">
        <f t="shared" si="107"/>
        <v>25.567601047773731</v>
      </c>
      <c r="AV805" s="1">
        <f t="shared" si="108"/>
        <v>18.278027052608127</v>
      </c>
      <c r="AW805" s="1">
        <f t="shared" si="109"/>
        <v>10.98845305744252</v>
      </c>
    </row>
    <row r="806" spans="1:49" x14ac:dyDescent="0.2">
      <c r="A806">
        <v>804</v>
      </c>
      <c r="B806" t="s">
        <v>16888</v>
      </c>
      <c r="C806" t="s">
        <v>16887</v>
      </c>
      <c r="D806" t="s">
        <v>16886</v>
      </c>
      <c r="F806" t="s">
        <v>16885</v>
      </c>
      <c r="G806" t="s">
        <v>19</v>
      </c>
      <c r="H806" t="s">
        <v>18</v>
      </c>
      <c r="I806" t="s">
        <v>16884</v>
      </c>
      <c r="J806" t="s">
        <v>16883</v>
      </c>
      <c r="K806" t="s">
        <v>16882</v>
      </c>
      <c r="L806" t="s">
        <v>16881</v>
      </c>
      <c r="M806" t="s">
        <v>170</v>
      </c>
      <c r="N806">
        <v>3</v>
      </c>
      <c r="O806" t="s">
        <v>16880</v>
      </c>
      <c r="P806" t="s">
        <v>16879</v>
      </c>
      <c r="Q806" t="s">
        <v>16878</v>
      </c>
      <c r="R806" s="7">
        <v>39539</v>
      </c>
      <c r="S806" s="8">
        <f t="shared" si="104"/>
        <v>2008</v>
      </c>
      <c r="T806" s="8">
        <v>2008</v>
      </c>
      <c r="U806" s="8">
        <f t="shared" si="105"/>
        <v>14</v>
      </c>
      <c r="V806" s="7">
        <v>39539</v>
      </c>
      <c r="W806" t="s">
        <v>14023</v>
      </c>
      <c r="X806" s="2">
        <v>1.2769999999999999</v>
      </c>
      <c r="Y806" s="6">
        <f t="shared" si="102"/>
        <v>3.4088785670430582E-2</v>
      </c>
      <c r="AA806">
        <v>12709638</v>
      </c>
      <c r="AB806">
        <v>12507</v>
      </c>
      <c r="AD806" t="s">
        <v>8</v>
      </c>
      <c r="AE806">
        <v>12</v>
      </c>
      <c r="AF806">
        <v>3</v>
      </c>
      <c r="AH806" t="s">
        <v>16877</v>
      </c>
      <c r="AI806" t="s">
        <v>16876</v>
      </c>
      <c r="AJ806" t="s">
        <v>16875</v>
      </c>
      <c r="AK806" t="s">
        <v>16874</v>
      </c>
      <c r="AL806">
        <v>40</v>
      </c>
      <c r="AM806" s="5">
        <f t="shared" si="106"/>
        <v>2.8571428571428572</v>
      </c>
      <c r="AN806" s="4">
        <f t="shared" si="103"/>
        <v>4.3273651755287501E-3</v>
      </c>
      <c r="AO806" s="3"/>
      <c r="AP806">
        <v>0</v>
      </c>
      <c r="AR806" t="s">
        <v>64</v>
      </c>
      <c r="AT806" s="2">
        <v>5.1070000000000002</v>
      </c>
      <c r="AU806" s="1">
        <f t="shared" si="107"/>
        <v>2.516035952196003</v>
      </c>
      <c r="AV806" s="1">
        <f t="shared" si="108"/>
        <v>1.9208075422979667</v>
      </c>
      <c r="AW806" s="1">
        <f t="shared" si="109"/>
        <v>1.32557913239993</v>
      </c>
    </row>
    <row r="807" spans="1:49" x14ac:dyDescent="0.2">
      <c r="A807">
        <v>805</v>
      </c>
      <c r="B807" t="s">
        <v>16873</v>
      </c>
      <c r="C807" t="s">
        <v>16872</v>
      </c>
      <c r="F807" t="s">
        <v>16871</v>
      </c>
      <c r="G807" t="s">
        <v>19</v>
      </c>
      <c r="H807" t="s">
        <v>18</v>
      </c>
      <c r="I807" t="s">
        <v>16870</v>
      </c>
      <c r="J807" t="s">
        <v>15972</v>
      </c>
      <c r="K807" t="s">
        <v>15971</v>
      </c>
      <c r="L807" t="s">
        <v>15970</v>
      </c>
      <c r="M807" t="s">
        <v>1433</v>
      </c>
      <c r="N807">
        <v>2</v>
      </c>
      <c r="O807" t="s">
        <v>16869</v>
      </c>
      <c r="P807" t="s">
        <v>16868</v>
      </c>
      <c r="Q807" t="s">
        <v>16867</v>
      </c>
      <c r="R807" s="7">
        <v>39539</v>
      </c>
      <c r="S807" s="8">
        <f t="shared" si="104"/>
        <v>2008</v>
      </c>
      <c r="T807" s="8">
        <v>2008</v>
      </c>
      <c r="U807" s="8">
        <f t="shared" si="105"/>
        <v>14</v>
      </c>
      <c r="V807" s="7">
        <v>39539</v>
      </c>
      <c r="W807" t="s">
        <v>325</v>
      </c>
      <c r="X807" s="2">
        <v>2.141</v>
      </c>
      <c r="Y807" s="6">
        <f t="shared" si="102"/>
        <v>5.7152772216438434E-2</v>
      </c>
      <c r="AA807">
        <v>1962892</v>
      </c>
      <c r="AB807">
        <v>17360</v>
      </c>
      <c r="AD807" t="s">
        <v>8</v>
      </c>
      <c r="AE807">
        <v>46</v>
      </c>
      <c r="AF807">
        <v>4</v>
      </c>
      <c r="AG807">
        <v>4459187</v>
      </c>
      <c r="AH807" t="s">
        <v>16866</v>
      </c>
      <c r="AI807" t="s">
        <v>16865</v>
      </c>
      <c r="AJ807" t="s">
        <v>16864</v>
      </c>
      <c r="AK807" t="s">
        <v>16863</v>
      </c>
      <c r="AL807">
        <v>95</v>
      </c>
      <c r="AM807" s="5">
        <f t="shared" si="106"/>
        <v>6.7857142857142856</v>
      </c>
      <c r="AN807" s="4">
        <f t="shared" si="103"/>
        <v>1.0277492291880781E-2</v>
      </c>
      <c r="AO807" s="3"/>
      <c r="AP807">
        <v>0</v>
      </c>
      <c r="AQ807" t="s">
        <v>26</v>
      </c>
      <c r="AR807" t="s">
        <v>16862</v>
      </c>
      <c r="AS807" t="s">
        <v>24</v>
      </c>
      <c r="AT807" s="2" t="s">
        <v>0</v>
      </c>
      <c r="AU807" s="1">
        <f t="shared" si="107"/>
        <v>4.3090188239071132</v>
      </c>
      <c r="AV807" s="1">
        <f t="shared" si="108"/>
        <v>3.3715132254159603</v>
      </c>
      <c r="AW807" s="1">
        <f t="shared" si="109"/>
        <v>2.4340076269248079</v>
      </c>
    </row>
    <row r="808" spans="1:49" x14ac:dyDescent="0.2">
      <c r="A808">
        <v>806</v>
      </c>
      <c r="B808" t="s">
        <v>16861</v>
      </c>
      <c r="C808" t="s">
        <v>16860</v>
      </c>
      <c r="F808" t="s">
        <v>16859</v>
      </c>
      <c r="G808" t="s">
        <v>19</v>
      </c>
      <c r="H808" t="s">
        <v>18</v>
      </c>
      <c r="I808" t="s">
        <v>16858</v>
      </c>
      <c r="J808" t="s">
        <v>16857</v>
      </c>
      <c r="K808" t="s">
        <v>16856</v>
      </c>
      <c r="L808" t="s">
        <v>16855</v>
      </c>
      <c r="M808" t="s">
        <v>137</v>
      </c>
      <c r="N808">
        <v>3</v>
      </c>
      <c r="O808" t="s">
        <v>16854</v>
      </c>
      <c r="P808" t="s">
        <v>16853</v>
      </c>
      <c r="Q808" t="s">
        <v>16852</v>
      </c>
      <c r="R808" s="7">
        <v>39539</v>
      </c>
      <c r="S808" s="8">
        <f t="shared" si="104"/>
        <v>2008</v>
      </c>
      <c r="T808" s="8">
        <v>2008</v>
      </c>
      <c r="U808" s="8">
        <f t="shared" si="105"/>
        <v>14</v>
      </c>
      <c r="V808" s="7">
        <v>39539</v>
      </c>
      <c r="W808" t="s">
        <v>16851</v>
      </c>
      <c r="X808" s="2">
        <v>0.76</v>
      </c>
      <c r="Y808" s="6">
        <f t="shared" si="102"/>
        <v>2.0287765943247646E-2</v>
      </c>
      <c r="AA808">
        <v>10459219</v>
      </c>
      <c r="AB808">
        <v>26098</v>
      </c>
      <c r="AD808" t="s">
        <v>8</v>
      </c>
      <c r="AE808">
        <v>19</v>
      </c>
      <c r="AF808">
        <v>4</v>
      </c>
      <c r="AH808" t="s">
        <v>16850</v>
      </c>
      <c r="AI808" t="s">
        <v>16849</v>
      </c>
      <c r="AJ808" t="s">
        <v>16848</v>
      </c>
      <c r="AK808" t="s">
        <v>16847</v>
      </c>
      <c r="AL808">
        <v>36</v>
      </c>
      <c r="AM808" s="5">
        <f t="shared" si="106"/>
        <v>2.5714285714285716</v>
      </c>
      <c r="AN808" s="4">
        <f t="shared" si="103"/>
        <v>3.8946286579758754E-3</v>
      </c>
      <c r="AO808" s="3"/>
      <c r="AP808">
        <v>0</v>
      </c>
      <c r="AQ808" t="s">
        <v>26</v>
      </c>
      <c r="AR808" t="s">
        <v>16846</v>
      </c>
      <c r="AS808" t="s">
        <v>24</v>
      </c>
      <c r="AT808" s="2" t="s">
        <v>0</v>
      </c>
      <c r="AU808" s="1">
        <f t="shared" si="107"/>
        <v>1.5369824757666115</v>
      </c>
      <c r="AV808" s="1">
        <f t="shared" si="108"/>
        <v>1.209119730061176</v>
      </c>
      <c r="AW808" s="1">
        <f t="shared" si="109"/>
        <v>0.88125698435574074</v>
      </c>
    </row>
    <row r="809" spans="1:49" x14ac:dyDescent="0.2">
      <c r="A809">
        <v>807</v>
      </c>
      <c r="B809" t="s">
        <v>16845</v>
      </c>
      <c r="C809" t="s">
        <v>16844</v>
      </c>
      <c r="E809">
        <v>18216088</v>
      </c>
      <c r="F809" t="s">
        <v>16843</v>
      </c>
      <c r="G809" t="s">
        <v>19</v>
      </c>
      <c r="H809" t="s">
        <v>18</v>
      </c>
      <c r="I809" t="s">
        <v>16842</v>
      </c>
      <c r="J809" t="s">
        <v>16841</v>
      </c>
      <c r="K809" t="s">
        <v>16840</v>
      </c>
      <c r="L809" t="s">
        <v>16839</v>
      </c>
      <c r="M809" t="s">
        <v>16838</v>
      </c>
      <c r="N809">
        <v>10</v>
      </c>
      <c r="O809" t="s">
        <v>16837</v>
      </c>
      <c r="P809" t="s">
        <v>16836</v>
      </c>
      <c r="Q809" t="s">
        <v>16835</v>
      </c>
      <c r="R809" s="7">
        <v>39539</v>
      </c>
      <c r="S809" s="8">
        <f t="shared" si="104"/>
        <v>2008</v>
      </c>
      <c r="T809" s="8">
        <v>2008</v>
      </c>
      <c r="U809" s="8">
        <f t="shared" si="105"/>
        <v>14</v>
      </c>
      <c r="V809" s="7">
        <v>39539</v>
      </c>
      <c r="W809" t="s">
        <v>16834</v>
      </c>
      <c r="X809" s="2">
        <v>2.617</v>
      </c>
      <c r="Y809" s="6">
        <f t="shared" si="102"/>
        <v>6.985932035984091E-2</v>
      </c>
      <c r="AA809" t="s">
        <v>16833</v>
      </c>
      <c r="AB809">
        <v>20250</v>
      </c>
      <c r="AD809" t="s">
        <v>8</v>
      </c>
      <c r="AE809">
        <v>82</v>
      </c>
      <c r="AF809">
        <v>7</v>
      </c>
      <c r="AH809" t="s">
        <v>16832</v>
      </c>
      <c r="AI809" t="s">
        <v>16831</v>
      </c>
      <c r="AK809" t="s">
        <v>16830</v>
      </c>
      <c r="AL809">
        <v>49</v>
      </c>
      <c r="AM809" s="5">
        <f t="shared" si="106"/>
        <v>3.5</v>
      </c>
      <c r="AN809" s="4">
        <f t="shared" si="103"/>
        <v>5.301022340022719E-3</v>
      </c>
      <c r="AO809" s="3"/>
      <c r="AP809">
        <v>1</v>
      </c>
      <c r="AQ809" t="s">
        <v>12459</v>
      </c>
      <c r="AR809" t="s">
        <v>16829</v>
      </c>
      <c r="AS809" t="s">
        <v>12457</v>
      </c>
      <c r="AT809" s="2">
        <v>5.1029999999999998</v>
      </c>
      <c r="AU809" s="1">
        <f t="shared" si="107"/>
        <v>5.0491830953895454</v>
      </c>
      <c r="AV809" s="1">
        <f t="shared" si="108"/>
        <v>3.7580171349931817</v>
      </c>
      <c r="AW809" s="1">
        <f t="shared" si="109"/>
        <v>2.4668511745968176</v>
      </c>
    </row>
    <row r="810" spans="1:49" x14ac:dyDescent="0.2">
      <c r="A810">
        <v>808</v>
      </c>
      <c r="B810" t="s">
        <v>16828</v>
      </c>
      <c r="C810" t="s">
        <v>16827</v>
      </c>
      <c r="F810" t="s">
        <v>16826</v>
      </c>
      <c r="G810" t="s">
        <v>19</v>
      </c>
      <c r="H810" t="s">
        <v>18</v>
      </c>
      <c r="I810" t="s">
        <v>16825</v>
      </c>
      <c r="J810">
        <v>60007278</v>
      </c>
      <c r="K810" t="s">
        <v>13253</v>
      </c>
      <c r="L810" t="s">
        <v>13252</v>
      </c>
      <c r="M810" t="s">
        <v>35</v>
      </c>
      <c r="N810">
        <v>2</v>
      </c>
      <c r="O810" t="s">
        <v>16824</v>
      </c>
      <c r="P810" t="s">
        <v>16823</v>
      </c>
      <c r="Q810" t="s">
        <v>16822</v>
      </c>
      <c r="R810" s="7">
        <v>39539</v>
      </c>
      <c r="S810" s="8">
        <f t="shared" si="104"/>
        <v>2008</v>
      </c>
      <c r="T810" s="8">
        <v>2008</v>
      </c>
      <c r="U810" s="8">
        <f t="shared" si="105"/>
        <v>14</v>
      </c>
      <c r="V810" s="7">
        <v>39539</v>
      </c>
      <c r="W810" t="s">
        <v>2790</v>
      </c>
      <c r="X810" s="2">
        <v>1.468</v>
      </c>
      <c r="Y810" s="6">
        <f t="shared" si="102"/>
        <v>3.9187421585115186E-2</v>
      </c>
      <c r="AA810">
        <v>906778</v>
      </c>
      <c r="AB810">
        <v>18931</v>
      </c>
      <c r="AD810" t="s">
        <v>8</v>
      </c>
      <c r="AE810">
        <v>56</v>
      </c>
      <c r="AF810">
        <v>4</v>
      </c>
      <c r="AH810" t="s">
        <v>16821</v>
      </c>
      <c r="AI810" t="s">
        <v>16820</v>
      </c>
      <c r="AJ810" t="s">
        <v>16819</v>
      </c>
      <c r="AK810" t="s">
        <v>16818</v>
      </c>
      <c r="AL810">
        <v>64</v>
      </c>
      <c r="AM810" s="5">
        <f t="shared" si="106"/>
        <v>4.5714285714285712</v>
      </c>
      <c r="AN810" s="4">
        <f t="shared" si="103"/>
        <v>6.9237842808459998E-3</v>
      </c>
      <c r="AO810" s="3"/>
      <c r="AP810">
        <v>0</v>
      </c>
      <c r="AQ810" t="s">
        <v>26</v>
      </c>
      <c r="AR810" t="s">
        <v>16817</v>
      </c>
      <c r="AS810" t="s">
        <v>24</v>
      </c>
      <c r="AT810" s="2">
        <v>5.0830000000000002</v>
      </c>
      <c r="AU810" s="1">
        <f t="shared" si="107"/>
        <v>2.9508330393834425</v>
      </c>
      <c r="AV810" s="1">
        <f t="shared" si="108"/>
        <v>2.3055602932980594</v>
      </c>
      <c r="AW810" s="1">
        <f t="shared" si="109"/>
        <v>1.6602875472126757</v>
      </c>
    </row>
    <row r="811" spans="1:49" x14ac:dyDescent="0.2">
      <c r="A811">
        <v>809</v>
      </c>
      <c r="B811" t="s">
        <v>16816</v>
      </c>
      <c r="C811" t="s">
        <v>16815</v>
      </c>
      <c r="F811" t="s">
        <v>16814</v>
      </c>
      <c r="G811" t="s">
        <v>19</v>
      </c>
      <c r="H811" t="s">
        <v>18</v>
      </c>
      <c r="I811" t="s">
        <v>9914</v>
      </c>
      <c r="J811">
        <v>60020681</v>
      </c>
      <c r="K811" t="s">
        <v>9913</v>
      </c>
      <c r="L811" t="s">
        <v>9912</v>
      </c>
      <c r="M811" t="s">
        <v>5490</v>
      </c>
      <c r="N811">
        <v>1</v>
      </c>
      <c r="O811" t="s">
        <v>16813</v>
      </c>
      <c r="P811">
        <v>6507187899</v>
      </c>
      <c r="Q811">
        <v>60020681</v>
      </c>
      <c r="R811" s="7">
        <v>39539</v>
      </c>
      <c r="S811" s="8">
        <f t="shared" si="104"/>
        <v>2008</v>
      </c>
      <c r="T811" s="8">
        <v>2008</v>
      </c>
      <c r="U811" s="8">
        <f t="shared" si="105"/>
        <v>14</v>
      </c>
      <c r="V811" s="7">
        <v>39539</v>
      </c>
      <c r="W811" t="s">
        <v>16812</v>
      </c>
      <c r="X811" s="2">
        <v>0.35</v>
      </c>
      <c r="Y811" s="6">
        <f t="shared" si="102"/>
        <v>9.3430501054429932E-3</v>
      </c>
      <c r="AA811">
        <v>9487921</v>
      </c>
      <c r="AB811">
        <v>16065</v>
      </c>
      <c r="AC811">
        <v>14320487</v>
      </c>
      <c r="AD811" t="s">
        <v>8</v>
      </c>
      <c r="AE811">
        <v>90</v>
      </c>
      <c r="AF811">
        <v>4</v>
      </c>
      <c r="AH811" t="s">
        <v>16811</v>
      </c>
      <c r="AI811" t="s">
        <v>16810</v>
      </c>
      <c r="AJ811" t="s">
        <v>16809</v>
      </c>
      <c r="AK811" t="s">
        <v>16808</v>
      </c>
      <c r="AL811">
        <v>7</v>
      </c>
      <c r="AM811" s="5">
        <f t="shared" si="106"/>
        <v>0.5</v>
      </c>
      <c r="AN811" s="4">
        <f t="shared" si="103"/>
        <v>7.572889057175312E-4</v>
      </c>
      <c r="AO811" s="3"/>
      <c r="AP811">
        <v>0</v>
      </c>
      <c r="AR811" t="s">
        <v>64</v>
      </c>
      <c r="AT811" s="2">
        <v>1.8360000000000001</v>
      </c>
      <c r="AU811" s="1">
        <f t="shared" si="107"/>
        <v>0.67673217455253543</v>
      </c>
      <c r="AV811" s="1">
        <f t="shared" si="108"/>
        <v>0.5050169505580262</v>
      </c>
      <c r="AW811" s="1">
        <f t="shared" si="109"/>
        <v>0.33330172656351692</v>
      </c>
    </row>
    <row r="812" spans="1:49" x14ac:dyDescent="0.2">
      <c r="A812">
        <v>810</v>
      </c>
      <c r="B812" t="s">
        <v>16807</v>
      </c>
      <c r="C812" t="s">
        <v>16806</v>
      </c>
      <c r="F812" t="s">
        <v>16805</v>
      </c>
      <c r="G812" t="s">
        <v>19</v>
      </c>
      <c r="H812" t="s">
        <v>18</v>
      </c>
      <c r="I812" t="s">
        <v>16804</v>
      </c>
      <c r="J812" t="s">
        <v>16803</v>
      </c>
      <c r="K812" t="s">
        <v>16802</v>
      </c>
      <c r="L812" t="s">
        <v>16801</v>
      </c>
      <c r="M812" t="s">
        <v>16800</v>
      </c>
      <c r="N812">
        <v>6</v>
      </c>
      <c r="O812" t="s">
        <v>16799</v>
      </c>
      <c r="P812" t="s">
        <v>16798</v>
      </c>
      <c r="Q812" t="s">
        <v>16797</v>
      </c>
      <c r="R812" s="7">
        <v>39539</v>
      </c>
      <c r="S812" s="8">
        <f t="shared" si="104"/>
        <v>2008</v>
      </c>
      <c r="T812" s="8">
        <v>2008</v>
      </c>
      <c r="U812" s="8">
        <f t="shared" si="105"/>
        <v>14</v>
      </c>
      <c r="V812" s="7">
        <v>39539</v>
      </c>
      <c r="W812" t="s">
        <v>16796</v>
      </c>
      <c r="X812" s="2">
        <v>1.2030000000000001</v>
      </c>
      <c r="Y812" s="6">
        <f t="shared" si="102"/>
        <v>3.2113397933851207E-2</v>
      </c>
      <c r="AA812">
        <v>3405443</v>
      </c>
      <c r="AB812">
        <v>22803</v>
      </c>
      <c r="AD812" t="s">
        <v>8</v>
      </c>
      <c r="AE812">
        <v>62</v>
      </c>
      <c r="AF812">
        <v>6</v>
      </c>
      <c r="AH812" t="s">
        <v>16795</v>
      </c>
      <c r="AI812" t="s">
        <v>16794</v>
      </c>
      <c r="AJ812" t="s">
        <v>16793</v>
      </c>
      <c r="AK812" t="s">
        <v>16792</v>
      </c>
      <c r="AL812">
        <v>44</v>
      </c>
      <c r="AM812" s="5">
        <f t="shared" si="106"/>
        <v>3.1428571428571428</v>
      </c>
      <c r="AN812" s="4">
        <f t="shared" si="103"/>
        <v>4.7601016930816252E-3</v>
      </c>
      <c r="AO812" s="3"/>
      <c r="AP812">
        <v>0</v>
      </c>
      <c r="AQ812" t="s">
        <v>16685</v>
      </c>
      <c r="AR812" t="s">
        <v>64</v>
      </c>
      <c r="AS812" t="s">
        <v>16684</v>
      </c>
      <c r="AT812" s="2">
        <v>2.98</v>
      </c>
      <c r="AU812" s="1">
        <f t="shared" si="107"/>
        <v>2.3907409061620331</v>
      </c>
      <c r="AV812" s="1">
        <f t="shared" si="108"/>
        <v>1.8436749813466415</v>
      </c>
      <c r="AW812" s="1">
        <f t="shared" si="109"/>
        <v>1.2966090565312498</v>
      </c>
    </row>
    <row r="813" spans="1:49" x14ac:dyDescent="0.2">
      <c r="A813">
        <v>811</v>
      </c>
      <c r="B813" t="s">
        <v>16791</v>
      </c>
      <c r="C813" t="s">
        <v>16790</v>
      </c>
      <c r="E813">
        <v>18346116</v>
      </c>
      <c r="F813" t="s">
        <v>16789</v>
      </c>
      <c r="G813" t="s">
        <v>19</v>
      </c>
      <c r="H813" t="s">
        <v>18</v>
      </c>
      <c r="I813" t="s">
        <v>16788</v>
      </c>
      <c r="J813" t="s">
        <v>16787</v>
      </c>
      <c r="K813" t="s">
        <v>16786</v>
      </c>
      <c r="L813" t="s">
        <v>16785</v>
      </c>
      <c r="M813" t="s">
        <v>137</v>
      </c>
      <c r="N813">
        <v>4</v>
      </c>
      <c r="O813" t="s">
        <v>16784</v>
      </c>
      <c r="P813" t="s">
        <v>16783</v>
      </c>
      <c r="Q813" t="s">
        <v>16782</v>
      </c>
      <c r="R813" s="7">
        <v>39539</v>
      </c>
      <c r="S813" s="8">
        <f t="shared" si="104"/>
        <v>2008</v>
      </c>
      <c r="T813" s="8">
        <v>2008</v>
      </c>
      <c r="U813" s="8">
        <f t="shared" si="105"/>
        <v>14</v>
      </c>
      <c r="V813" s="7">
        <v>39539</v>
      </c>
      <c r="W813" t="s">
        <v>166</v>
      </c>
      <c r="X813" s="2">
        <v>1.857</v>
      </c>
      <c r="Y813" s="6">
        <f t="shared" si="102"/>
        <v>4.9571554416593257E-2</v>
      </c>
      <c r="AA813" t="s">
        <v>165</v>
      </c>
      <c r="AB813">
        <v>20298</v>
      </c>
      <c r="AC813">
        <v>13652958</v>
      </c>
      <c r="AD813" t="s">
        <v>8</v>
      </c>
      <c r="AE813">
        <v>68</v>
      </c>
      <c r="AF813">
        <v>2</v>
      </c>
      <c r="AH813" t="s">
        <v>16781</v>
      </c>
      <c r="AI813" t="s">
        <v>16780</v>
      </c>
      <c r="AK813" t="s">
        <v>16779</v>
      </c>
      <c r="AL813">
        <v>32</v>
      </c>
      <c r="AM813" s="5">
        <f t="shared" si="106"/>
        <v>2.2857142857142856</v>
      </c>
      <c r="AN813" s="4">
        <f t="shared" si="103"/>
        <v>3.4618921404229999E-3</v>
      </c>
      <c r="AO813" s="3"/>
      <c r="AP813">
        <v>1</v>
      </c>
      <c r="AR813" t="s">
        <v>64</v>
      </c>
      <c r="AT813" s="2">
        <v>3.5009999999999999</v>
      </c>
      <c r="AU813" s="1">
        <f t="shared" si="107"/>
        <v>3.5738655733742171</v>
      </c>
      <c r="AV813" s="1">
        <f t="shared" si="108"/>
        <v>2.6516723278508127</v>
      </c>
      <c r="AW813" s="1">
        <f t="shared" si="109"/>
        <v>1.7294790823274078</v>
      </c>
    </row>
    <row r="814" spans="1:49" x14ac:dyDescent="0.2">
      <c r="A814">
        <v>812</v>
      </c>
      <c r="B814" t="s">
        <v>16778</v>
      </c>
      <c r="C814" t="s">
        <v>16777</v>
      </c>
      <c r="D814" t="s">
        <v>16776</v>
      </c>
      <c r="E814">
        <v>18282553</v>
      </c>
      <c r="F814" t="s">
        <v>16775</v>
      </c>
      <c r="G814" t="s">
        <v>19</v>
      </c>
      <c r="H814" t="s">
        <v>18</v>
      </c>
      <c r="I814" t="s">
        <v>16774</v>
      </c>
      <c r="J814" t="s">
        <v>16768</v>
      </c>
      <c r="K814" t="s">
        <v>16773</v>
      </c>
      <c r="L814" t="s">
        <v>16772</v>
      </c>
      <c r="M814" t="s">
        <v>16771</v>
      </c>
      <c r="N814">
        <v>3</v>
      </c>
      <c r="O814" t="s">
        <v>16770</v>
      </c>
      <c r="P814" t="s">
        <v>16769</v>
      </c>
      <c r="Q814" t="s">
        <v>16768</v>
      </c>
      <c r="R814" s="7">
        <v>39539</v>
      </c>
      <c r="S814" s="8">
        <f t="shared" si="104"/>
        <v>2008</v>
      </c>
      <c r="T814" s="8">
        <v>2008</v>
      </c>
      <c r="U814" s="8">
        <f t="shared" si="105"/>
        <v>14</v>
      </c>
      <c r="V814" s="7">
        <v>39539</v>
      </c>
      <c r="W814" t="s">
        <v>16751</v>
      </c>
      <c r="X814" s="2">
        <v>0.96899999999999997</v>
      </c>
      <c r="Y814" s="6">
        <f t="shared" si="102"/>
        <v>2.5866901577640745E-2</v>
      </c>
      <c r="AA814" t="s">
        <v>16750</v>
      </c>
      <c r="AB814">
        <v>21288</v>
      </c>
      <c r="AD814" t="s">
        <v>8</v>
      </c>
      <c r="AE814">
        <v>106</v>
      </c>
      <c r="AF814">
        <v>1</v>
      </c>
      <c r="AH814" t="s">
        <v>16767</v>
      </c>
      <c r="AI814" t="s">
        <v>16766</v>
      </c>
      <c r="AJ814" t="s">
        <v>16765</v>
      </c>
      <c r="AK814" t="s">
        <v>16764</v>
      </c>
      <c r="AL814">
        <v>14</v>
      </c>
      <c r="AM814" s="5">
        <f t="shared" si="106"/>
        <v>1</v>
      </c>
      <c r="AN814" s="4">
        <f t="shared" si="103"/>
        <v>1.5145778114350624E-3</v>
      </c>
      <c r="AO814" s="3"/>
      <c r="AP814">
        <v>0</v>
      </c>
      <c r="AQ814" t="s">
        <v>16763</v>
      </c>
      <c r="AR814" t="s">
        <v>64</v>
      </c>
      <c r="AS814" t="s">
        <v>16762</v>
      </c>
      <c r="AT814" s="2">
        <v>3.1120000000000001</v>
      </c>
      <c r="AU814" s="1">
        <f t="shared" si="107"/>
        <v>1.8561204447779038</v>
      </c>
      <c r="AV814" s="1">
        <f t="shared" si="108"/>
        <v>1.3690739694537903</v>
      </c>
      <c r="AW814" s="1">
        <f t="shared" si="109"/>
        <v>0.88202749412967674</v>
      </c>
    </row>
    <row r="815" spans="1:49" x14ac:dyDescent="0.2">
      <c r="A815">
        <v>813</v>
      </c>
      <c r="B815" t="s">
        <v>16761</v>
      </c>
      <c r="C815" t="s">
        <v>16760</v>
      </c>
      <c r="D815" t="s">
        <v>16759</v>
      </c>
      <c r="E815">
        <v>18328454</v>
      </c>
      <c r="F815" t="s">
        <v>16758</v>
      </c>
      <c r="G815" t="s">
        <v>19</v>
      </c>
      <c r="H815" t="s">
        <v>18</v>
      </c>
      <c r="I815" t="s">
        <v>16757</v>
      </c>
      <c r="J815">
        <v>60023838</v>
      </c>
      <c r="K815" t="s">
        <v>16756</v>
      </c>
      <c r="L815" t="s">
        <v>16755</v>
      </c>
      <c r="M815" t="s">
        <v>13162</v>
      </c>
      <c r="N815">
        <v>5</v>
      </c>
      <c r="O815" t="s">
        <v>16754</v>
      </c>
      <c r="P815" t="s">
        <v>16753</v>
      </c>
      <c r="Q815" t="s">
        <v>16752</v>
      </c>
      <c r="R815" s="7">
        <v>39539</v>
      </c>
      <c r="S815" s="8">
        <f t="shared" si="104"/>
        <v>2008</v>
      </c>
      <c r="T815" s="8">
        <v>2008</v>
      </c>
      <c r="U815" s="8">
        <f t="shared" si="105"/>
        <v>14</v>
      </c>
      <c r="V815" s="7">
        <v>39539</v>
      </c>
      <c r="W815" t="s">
        <v>16751</v>
      </c>
      <c r="X815" s="2">
        <v>0.96899999999999997</v>
      </c>
      <c r="Y815" s="6">
        <f t="shared" si="102"/>
        <v>2.5866901577640745E-2</v>
      </c>
      <c r="AA815" t="s">
        <v>16750</v>
      </c>
      <c r="AB815">
        <v>21288</v>
      </c>
      <c r="AD815" t="s">
        <v>8</v>
      </c>
      <c r="AE815">
        <v>106</v>
      </c>
      <c r="AF815">
        <v>1</v>
      </c>
      <c r="AH815" t="s">
        <v>16749</v>
      </c>
      <c r="AI815" t="s">
        <v>16748</v>
      </c>
      <c r="AJ815" t="s">
        <v>16747</v>
      </c>
      <c r="AK815" t="s">
        <v>16746</v>
      </c>
      <c r="AL815">
        <v>25</v>
      </c>
      <c r="AM815" s="5">
        <f t="shared" si="106"/>
        <v>1.7857142857142858</v>
      </c>
      <c r="AN815" s="4">
        <f t="shared" si="103"/>
        <v>2.7046032347054689E-3</v>
      </c>
      <c r="AO815" s="3"/>
      <c r="AP815">
        <v>0</v>
      </c>
      <c r="AQ815" t="s">
        <v>16745</v>
      </c>
      <c r="AR815" t="s">
        <v>64</v>
      </c>
      <c r="AS815" t="s">
        <v>16744</v>
      </c>
      <c r="AT815" s="2">
        <v>3.1120000000000001</v>
      </c>
      <c r="AU815" s="1">
        <f t="shared" si="107"/>
        <v>1.8918212074760161</v>
      </c>
      <c r="AV815" s="1">
        <f t="shared" si="108"/>
        <v>1.4285752406173109</v>
      </c>
      <c r="AW815" s="1">
        <f t="shared" si="109"/>
        <v>0.96532927375860522</v>
      </c>
    </row>
    <row r="816" spans="1:49" x14ac:dyDescent="0.2">
      <c r="A816">
        <v>814</v>
      </c>
      <c r="B816" t="s">
        <v>16743</v>
      </c>
      <c r="C816" t="s">
        <v>16742</v>
      </c>
      <c r="E816">
        <v>18208510</v>
      </c>
      <c r="F816" t="s">
        <v>16741</v>
      </c>
      <c r="G816" t="s">
        <v>19</v>
      </c>
      <c r="H816" t="s">
        <v>18</v>
      </c>
      <c r="I816" t="s">
        <v>16740</v>
      </c>
      <c r="J816" t="s">
        <v>16739</v>
      </c>
      <c r="K816" t="s">
        <v>16738</v>
      </c>
      <c r="L816" t="s">
        <v>16737</v>
      </c>
      <c r="M816" t="s">
        <v>16736</v>
      </c>
      <c r="N816">
        <v>7</v>
      </c>
      <c r="O816" t="s">
        <v>16735</v>
      </c>
      <c r="P816" t="s">
        <v>16734</v>
      </c>
      <c r="Q816" t="s">
        <v>16733</v>
      </c>
      <c r="R816" s="7">
        <v>39539</v>
      </c>
      <c r="S816" s="8">
        <f t="shared" si="104"/>
        <v>2008</v>
      </c>
      <c r="T816" s="8">
        <v>2008</v>
      </c>
      <c r="U816" s="8">
        <f t="shared" si="105"/>
        <v>14</v>
      </c>
      <c r="V816" s="7">
        <v>39539</v>
      </c>
      <c r="W816" t="s">
        <v>10037</v>
      </c>
      <c r="X816" s="2">
        <v>2.6459999999999999</v>
      </c>
      <c r="Y816" s="6">
        <f t="shared" si="102"/>
        <v>7.0633458797149037E-2</v>
      </c>
      <c r="AA816">
        <v>1407791</v>
      </c>
      <c r="AB816">
        <v>13041</v>
      </c>
      <c r="AC816">
        <v>13653040</v>
      </c>
      <c r="AD816" t="s">
        <v>8</v>
      </c>
      <c r="AE816">
        <v>31</v>
      </c>
      <c r="AF816">
        <v>4</v>
      </c>
      <c r="AH816" t="s">
        <v>16732</v>
      </c>
      <c r="AI816" t="s">
        <v>16731</v>
      </c>
      <c r="AJ816" t="s">
        <v>16730</v>
      </c>
      <c r="AK816" t="s">
        <v>16729</v>
      </c>
      <c r="AL816">
        <v>40</v>
      </c>
      <c r="AM816" s="5">
        <f t="shared" si="106"/>
        <v>2.8571428571428572</v>
      </c>
      <c r="AN816" s="4">
        <f t="shared" si="103"/>
        <v>4.3273651755287501E-3</v>
      </c>
      <c r="AO816" s="3"/>
      <c r="AP816">
        <v>1</v>
      </c>
      <c r="AR816" t="s">
        <v>64</v>
      </c>
      <c r="AT816" s="2" t="s">
        <v>0</v>
      </c>
      <c r="AU816" s="1">
        <f t="shared" si="107"/>
        <v>5.0741630710662946</v>
      </c>
      <c r="AV816" s="1">
        <f t="shared" si="108"/>
        <v>3.7480411986338891</v>
      </c>
      <c r="AW816" s="1">
        <f t="shared" si="109"/>
        <v>2.4219193262014835</v>
      </c>
    </row>
    <row r="817" spans="1:49" x14ac:dyDescent="0.2">
      <c r="A817">
        <v>815</v>
      </c>
      <c r="B817" t="s">
        <v>16728</v>
      </c>
      <c r="C817" t="s">
        <v>16727</v>
      </c>
      <c r="F817" t="s">
        <v>16726</v>
      </c>
      <c r="G817" t="s">
        <v>19</v>
      </c>
      <c r="H817" t="s">
        <v>18</v>
      </c>
      <c r="I817" t="s">
        <v>16725</v>
      </c>
      <c r="J817">
        <v>60009037</v>
      </c>
      <c r="K817" t="s">
        <v>5729</v>
      </c>
      <c r="L817" t="s">
        <v>5728</v>
      </c>
      <c r="M817" t="s">
        <v>35</v>
      </c>
      <c r="N817">
        <v>7</v>
      </c>
      <c r="O817" t="s">
        <v>16724</v>
      </c>
      <c r="P817" t="s">
        <v>16723</v>
      </c>
      <c r="Q817" t="s">
        <v>16722</v>
      </c>
      <c r="R817" s="7">
        <v>39539</v>
      </c>
      <c r="S817" s="8">
        <f t="shared" si="104"/>
        <v>2008</v>
      </c>
      <c r="T817" s="8">
        <v>2008</v>
      </c>
      <c r="U817" s="8">
        <f t="shared" si="105"/>
        <v>14</v>
      </c>
      <c r="V817" s="7">
        <v>39539</v>
      </c>
      <c r="W817" t="s">
        <v>16619</v>
      </c>
      <c r="X817" s="2">
        <v>0.59799999999999998</v>
      </c>
      <c r="Y817" s="6">
        <f t="shared" si="102"/>
        <v>1.5963268465871174E-2</v>
      </c>
      <c r="AA817">
        <v>222291</v>
      </c>
      <c r="AB817">
        <v>13763</v>
      </c>
      <c r="AC817">
        <v>15737357</v>
      </c>
      <c r="AD817" t="s">
        <v>8</v>
      </c>
      <c r="AE817">
        <v>151</v>
      </c>
      <c r="AF817" t="s">
        <v>16618</v>
      </c>
      <c r="AH817" t="s">
        <v>16721</v>
      </c>
      <c r="AI817" t="s">
        <v>16720</v>
      </c>
      <c r="AJ817" t="s">
        <v>16719</v>
      </c>
      <c r="AK817" t="s">
        <v>16718</v>
      </c>
      <c r="AL817">
        <v>11</v>
      </c>
      <c r="AM817" s="5">
        <f t="shared" si="106"/>
        <v>0.7857142857142857</v>
      </c>
      <c r="AN817" s="4">
        <f t="shared" si="103"/>
        <v>1.1900254232704063E-3</v>
      </c>
      <c r="AO817" s="3"/>
      <c r="AP817">
        <v>0</v>
      </c>
      <c r="AQ817" t="s">
        <v>11653</v>
      </c>
      <c r="AR817" t="s">
        <v>64</v>
      </c>
      <c r="AS817" t="s">
        <v>2526</v>
      </c>
      <c r="AT817" s="2">
        <v>1.57</v>
      </c>
      <c r="AU817" s="1">
        <f t="shared" si="107"/>
        <v>1.1531295553090941</v>
      </c>
      <c r="AV817" s="1">
        <f t="shared" si="108"/>
        <v>0.85766469445707894</v>
      </c>
      <c r="AW817" s="1">
        <f t="shared" si="109"/>
        <v>0.56219983360506365</v>
      </c>
    </row>
    <row r="818" spans="1:49" x14ac:dyDescent="0.2">
      <c r="A818">
        <v>816</v>
      </c>
      <c r="B818" t="s">
        <v>16717</v>
      </c>
      <c r="C818" t="s">
        <v>16716</v>
      </c>
      <c r="F818" t="s">
        <v>16715</v>
      </c>
      <c r="G818" t="s">
        <v>19</v>
      </c>
      <c r="H818" t="s">
        <v>18</v>
      </c>
      <c r="I818" t="s">
        <v>16714</v>
      </c>
      <c r="J818">
        <v>60009037</v>
      </c>
      <c r="K818" t="s">
        <v>5729</v>
      </c>
      <c r="L818" t="s">
        <v>5728</v>
      </c>
      <c r="M818" t="s">
        <v>35</v>
      </c>
      <c r="N818">
        <v>6</v>
      </c>
      <c r="O818" t="s">
        <v>16713</v>
      </c>
      <c r="P818" t="s">
        <v>16712</v>
      </c>
      <c r="Q818" t="s">
        <v>16711</v>
      </c>
      <c r="R818" s="7">
        <v>39539</v>
      </c>
      <c r="S818" s="8">
        <f t="shared" si="104"/>
        <v>2008</v>
      </c>
      <c r="T818" s="8">
        <v>2008</v>
      </c>
      <c r="U818" s="8">
        <f t="shared" si="105"/>
        <v>14</v>
      </c>
      <c r="V818" s="7">
        <v>39539</v>
      </c>
      <c r="W818" t="s">
        <v>16619</v>
      </c>
      <c r="X818" s="2">
        <v>0.59799999999999998</v>
      </c>
      <c r="Y818" s="6">
        <f t="shared" si="102"/>
        <v>1.5963268465871174E-2</v>
      </c>
      <c r="AA818">
        <v>222291</v>
      </c>
      <c r="AB818">
        <v>13763</v>
      </c>
      <c r="AC818">
        <v>15737357</v>
      </c>
      <c r="AD818" t="s">
        <v>8</v>
      </c>
      <c r="AE818">
        <v>151</v>
      </c>
      <c r="AF818" t="s">
        <v>16618</v>
      </c>
      <c r="AH818" t="s">
        <v>16710</v>
      </c>
      <c r="AI818" t="s">
        <v>16709</v>
      </c>
      <c r="AJ818" t="s">
        <v>16708</v>
      </c>
      <c r="AK818" t="s">
        <v>16707</v>
      </c>
      <c r="AL818">
        <v>13</v>
      </c>
      <c r="AM818" s="5">
        <f t="shared" si="106"/>
        <v>0.9285714285714286</v>
      </c>
      <c r="AN818" s="4">
        <f t="shared" si="103"/>
        <v>1.4063936820468438E-3</v>
      </c>
      <c r="AO818" s="3"/>
      <c r="AP818">
        <v>0</v>
      </c>
      <c r="AR818" t="s">
        <v>64</v>
      </c>
      <c r="AT818" s="2">
        <v>1.57</v>
      </c>
      <c r="AU818" s="1">
        <f t="shared" si="107"/>
        <v>1.1596206030723875</v>
      </c>
      <c r="AV818" s="1">
        <f t="shared" si="108"/>
        <v>0.86848310739590096</v>
      </c>
      <c r="AW818" s="1">
        <f t="shared" si="109"/>
        <v>0.57734561171941434</v>
      </c>
    </row>
    <row r="819" spans="1:49" x14ac:dyDescent="0.2">
      <c r="A819">
        <v>817</v>
      </c>
      <c r="B819" t="s">
        <v>16706</v>
      </c>
      <c r="C819" t="s">
        <v>16705</v>
      </c>
      <c r="F819" t="s">
        <v>16704</v>
      </c>
      <c r="G819" t="s">
        <v>19</v>
      </c>
      <c r="H819" t="s">
        <v>18</v>
      </c>
      <c r="I819" t="s">
        <v>16703</v>
      </c>
      <c r="J819">
        <v>60023998</v>
      </c>
      <c r="K819" t="s">
        <v>16702</v>
      </c>
      <c r="L819" t="s">
        <v>9452</v>
      </c>
      <c r="M819" t="s">
        <v>378</v>
      </c>
      <c r="N819">
        <v>5</v>
      </c>
      <c r="O819" t="s">
        <v>16701</v>
      </c>
      <c r="P819" t="s">
        <v>16700</v>
      </c>
      <c r="Q819" t="s">
        <v>16699</v>
      </c>
      <c r="R819" s="7">
        <v>39539</v>
      </c>
      <c r="S819" s="8">
        <f t="shared" si="104"/>
        <v>2008</v>
      </c>
      <c r="T819" s="8">
        <v>2008</v>
      </c>
      <c r="U819" s="8">
        <f t="shared" si="105"/>
        <v>14</v>
      </c>
      <c r="V819" s="7">
        <v>39539</v>
      </c>
      <c r="W819" t="s">
        <v>16619</v>
      </c>
      <c r="X819" s="2">
        <v>0.59799999999999998</v>
      </c>
      <c r="Y819" s="6">
        <f t="shared" si="102"/>
        <v>1.5963268465871174E-2</v>
      </c>
      <c r="AA819">
        <v>222291</v>
      </c>
      <c r="AB819">
        <v>13763</v>
      </c>
      <c r="AC819">
        <v>15737357</v>
      </c>
      <c r="AD819" t="s">
        <v>8</v>
      </c>
      <c r="AE819">
        <v>151</v>
      </c>
      <c r="AF819" t="s">
        <v>16618</v>
      </c>
      <c r="AH819" t="s">
        <v>16698</v>
      </c>
      <c r="AI819" t="s">
        <v>16697</v>
      </c>
      <c r="AJ819" t="s">
        <v>16696</v>
      </c>
      <c r="AK819" t="s">
        <v>16695</v>
      </c>
      <c r="AL819">
        <v>170</v>
      </c>
      <c r="AM819" s="5">
        <f t="shared" si="106"/>
        <v>12.142857142857142</v>
      </c>
      <c r="AN819" s="4">
        <f t="shared" si="103"/>
        <v>1.8391301995997186E-2</v>
      </c>
      <c r="AO819" s="3"/>
      <c r="AP819">
        <v>0</v>
      </c>
      <c r="AR819" t="s">
        <v>64</v>
      </c>
      <c r="AT819" s="2">
        <v>1.57</v>
      </c>
      <c r="AU819" s="1">
        <f t="shared" si="107"/>
        <v>1.6691678524908975</v>
      </c>
      <c r="AV819" s="1">
        <f t="shared" si="108"/>
        <v>1.7177285230934183</v>
      </c>
      <c r="AW819" s="1">
        <f t="shared" si="109"/>
        <v>1.7662891936959382</v>
      </c>
    </row>
    <row r="820" spans="1:49" x14ac:dyDescent="0.2">
      <c r="A820">
        <v>818</v>
      </c>
      <c r="B820" t="s">
        <v>16694</v>
      </c>
      <c r="C820" t="s">
        <v>16693</v>
      </c>
      <c r="F820" t="s">
        <v>16692</v>
      </c>
      <c r="G820" t="s">
        <v>19</v>
      </c>
      <c r="H820" t="s">
        <v>18</v>
      </c>
      <c r="I820" t="s">
        <v>16691</v>
      </c>
      <c r="J820">
        <v>60000990</v>
      </c>
      <c r="K820" t="s">
        <v>10592</v>
      </c>
      <c r="L820" t="s">
        <v>10591</v>
      </c>
      <c r="M820" t="s">
        <v>3103</v>
      </c>
      <c r="N820">
        <v>1</v>
      </c>
      <c r="O820" t="s">
        <v>16690</v>
      </c>
      <c r="P820">
        <v>7004170726</v>
      </c>
      <c r="Q820">
        <v>60000990</v>
      </c>
      <c r="R820" s="7">
        <v>39539</v>
      </c>
      <c r="S820" s="8">
        <f t="shared" si="104"/>
        <v>2008</v>
      </c>
      <c r="T820" s="8">
        <v>2008</v>
      </c>
      <c r="U820" s="8">
        <f t="shared" si="105"/>
        <v>14</v>
      </c>
      <c r="V820" s="7">
        <v>39539</v>
      </c>
      <c r="W820" t="s">
        <v>16619</v>
      </c>
      <c r="X820" s="2">
        <v>0.59799999999999998</v>
      </c>
      <c r="Y820" s="6">
        <f t="shared" si="102"/>
        <v>1.5963268465871174E-2</v>
      </c>
      <c r="AA820">
        <v>222291</v>
      </c>
      <c r="AB820">
        <v>13763</v>
      </c>
      <c r="AC820">
        <v>15737357</v>
      </c>
      <c r="AD820" t="s">
        <v>8</v>
      </c>
      <c r="AE820">
        <v>151</v>
      </c>
      <c r="AF820" t="s">
        <v>16618</v>
      </c>
      <c r="AH820" t="s">
        <v>16689</v>
      </c>
      <c r="AI820" t="s">
        <v>16688</v>
      </c>
      <c r="AJ820" t="s">
        <v>16687</v>
      </c>
      <c r="AK820" t="s">
        <v>16686</v>
      </c>
      <c r="AL820">
        <v>9</v>
      </c>
      <c r="AM820" s="5">
        <f t="shared" si="106"/>
        <v>0.6428571428571429</v>
      </c>
      <c r="AN820" s="4">
        <f t="shared" si="103"/>
        <v>9.7365716449396885E-4</v>
      </c>
      <c r="AO820" s="3"/>
      <c r="AP820">
        <v>0</v>
      </c>
      <c r="AQ820" t="s">
        <v>16685</v>
      </c>
      <c r="AR820" t="s">
        <v>64</v>
      </c>
      <c r="AS820" t="s">
        <v>16684</v>
      </c>
      <c r="AT820" s="2">
        <v>1.57</v>
      </c>
      <c r="AU820" s="1">
        <f t="shared" si="107"/>
        <v>1.146638507545801</v>
      </c>
      <c r="AV820" s="1">
        <f t="shared" si="108"/>
        <v>0.84684628151825725</v>
      </c>
      <c r="AW820" s="1">
        <f t="shared" si="109"/>
        <v>0.54705405549071306</v>
      </c>
    </row>
    <row r="821" spans="1:49" x14ac:dyDescent="0.2">
      <c r="A821">
        <v>819</v>
      </c>
      <c r="B821" t="s">
        <v>16683</v>
      </c>
      <c r="C821" t="s">
        <v>16682</v>
      </c>
      <c r="F821" t="s">
        <v>16681</v>
      </c>
      <c r="G821" t="s">
        <v>19</v>
      </c>
      <c r="H821" t="s">
        <v>18</v>
      </c>
      <c r="I821" t="s">
        <v>16680</v>
      </c>
      <c r="J821" t="s">
        <v>16679</v>
      </c>
      <c r="K821" t="s">
        <v>16678</v>
      </c>
      <c r="L821" t="s">
        <v>16677</v>
      </c>
      <c r="M821" t="s">
        <v>137</v>
      </c>
      <c r="N821">
        <v>12</v>
      </c>
      <c r="O821" t="s">
        <v>16676</v>
      </c>
      <c r="P821" t="s">
        <v>16675</v>
      </c>
      <c r="Q821" t="s">
        <v>16674</v>
      </c>
      <c r="R821" s="7">
        <v>39539</v>
      </c>
      <c r="S821" s="8">
        <f t="shared" si="104"/>
        <v>2008</v>
      </c>
      <c r="T821" s="8">
        <v>2008</v>
      </c>
      <c r="U821" s="8">
        <f t="shared" si="105"/>
        <v>14</v>
      </c>
      <c r="V821" s="7">
        <v>39539</v>
      </c>
      <c r="W821" t="s">
        <v>16619</v>
      </c>
      <c r="X821" s="2">
        <v>0.59799999999999998</v>
      </c>
      <c r="Y821" s="6">
        <f t="shared" si="102"/>
        <v>1.5963268465871174E-2</v>
      </c>
      <c r="AA821">
        <v>222291</v>
      </c>
      <c r="AB821">
        <v>13763</v>
      </c>
      <c r="AC821">
        <v>15737357</v>
      </c>
      <c r="AD821" t="s">
        <v>8</v>
      </c>
      <c r="AE821">
        <v>151</v>
      </c>
      <c r="AF821" t="s">
        <v>16618</v>
      </c>
      <c r="AH821" t="s">
        <v>16673</v>
      </c>
      <c r="AI821" t="s">
        <v>16672</v>
      </c>
      <c r="AJ821" t="s">
        <v>16671</v>
      </c>
      <c r="AK821" t="s">
        <v>16670</v>
      </c>
      <c r="AL821">
        <v>9</v>
      </c>
      <c r="AM821" s="5">
        <f t="shared" si="106"/>
        <v>0.6428571428571429</v>
      </c>
      <c r="AN821" s="4">
        <f t="shared" si="103"/>
        <v>9.7365716449396885E-4</v>
      </c>
      <c r="AO821" s="3"/>
      <c r="AP821">
        <v>0</v>
      </c>
      <c r="AQ821" t="s">
        <v>16669</v>
      </c>
      <c r="AR821" t="s">
        <v>64</v>
      </c>
      <c r="AS821" t="s">
        <v>16668</v>
      </c>
      <c r="AT821" s="2">
        <v>1.57</v>
      </c>
      <c r="AU821" s="1">
        <f t="shared" si="107"/>
        <v>1.146638507545801</v>
      </c>
      <c r="AV821" s="1">
        <f t="shared" si="108"/>
        <v>0.84684628151825725</v>
      </c>
      <c r="AW821" s="1">
        <f t="shared" si="109"/>
        <v>0.54705405549071306</v>
      </c>
    </row>
    <row r="822" spans="1:49" x14ac:dyDescent="0.2">
      <c r="A822">
        <v>820</v>
      </c>
      <c r="B822" t="s">
        <v>16667</v>
      </c>
      <c r="C822" t="s">
        <v>16666</v>
      </c>
      <c r="F822" t="s">
        <v>16665</v>
      </c>
      <c r="G822" t="s">
        <v>19</v>
      </c>
      <c r="H822" t="s">
        <v>18</v>
      </c>
      <c r="I822" t="s">
        <v>14241</v>
      </c>
      <c r="J822" t="s">
        <v>16664</v>
      </c>
      <c r="K822" t="s">
        <v>16663</v>
      </c>
      <c r="L822" t="s">
        <v>16662</v>
      </c>
      <c r="M822" t="s">
        <v>1433</v>
      </c>
      <c r="N822">
        <v>6</v>
      </c>
      <c r="O822" t="s">
        <v>16661</v>
      </c>
      <c r="P822" t="s">
        <v>16660</v>
      </c>
      <c r="Q822" t="s">
        <v>16659</v>
      </c>
      <c r="R822" s="7">
        <v>39539</v>
      </c>
      <c r="S822" s="8">
        <f t="shared" si="104"/>
        <v>2008</v>
      </c>
      <c r="T822" s="8">
        <v>2008</v>
      </c>
      <c r="U822" s="8">
        <f t="shared" si="105"/>
        <v>14</v>
      </c>
      <c r="V822" s="7">
        <v>39539</v>
      </c>
      <c r="W822" t="s">
        <v>16619</v>
      </c>
      <c r="X822" s="2">
        <v>0.59799999999999998</v>
      </c>
      <c r="Y822" s="6">
        <f t="shared" si="102"/>
        <v>1.5963268465871174E-2</v>
      </c>
      <c r="AA822">
        <v>222291</v>
      </c>
      <c r="AB822">
        <v>13763</v>
      </c>
      <c r="AC822">
        <v>15737357</v>
      </c>
      <c r="AD822" t="s">
        <v>8</v>
      </c>
      <c r="AE822">
        <v>151</v>
      </c>
      <c r="AF822" t="s">
        <v>16618</v>
      </c>
      <c r="AH822" t="s">
        <v>16658</v>
      </c>
      <c r="AI822" t="s">
        <v>16657</v>
      </c>
      <c r="AJ822" t="s">
        <v>16656</v>
      </c>
      <c r="AK822" t="s">
        <v>16655</v>
      </c>
      <c r="AL822">
        <v>49</v>
      </c>
      <c r="AM822" s="5">
        <f t="shared" si="106"/>
        <v>3.5</v>
      </c>
      <c r="AN822" s="4">
        <f t="shared" si="103"/>
        <v>5.301022340022719E-3</v>
      </c>
      <c r="AO822" s="3"/>
      <c r="AP822">
        <v>0</v>
      </c>
      <c r="AR822" t="s">
        <v>64</v>
      </c>
      <c r="AT822" s="2">
        <v>1.57</v>
      </c>
      <c r="AU822" s="1">
        <f t="shared" si="107"/>
        <v>1.2764594628116637</v>
      </c>
      <c r="AV822" s="1">
        <f t="shared" si="108"/>
        <v>1.0632145402946946</v>
      </c>
      <c r="AW822" s="1">
        <f t="shared" si="109"/>
        <v>0.84996961777772562</v>
      </c>
    </row>
    <row r="823" spans="1:49" x14ac:dyDescent="0.2">
      <c r="A823">
        <v>821</v>
      </c>
      <c r="B823" t="s">
        <v>16654</v>
      </c>
      <c r="C823" t="s">
        <v>16653</v>
      </c>
      <c r="F823" t="s">
        <v>16652</v>
      </c>
      <c r="G823" t="s">
        <v>19</v>
      </c>
      <c r="H823" t="s">
        <v>18</v>
      </c>
      <c r="I823" t="s">
        <v>16651</v>
      </c>
      <c r="J823" t="s">
        <v>16626</v>
      </c>
      <c r="K823" t="s">
        <v>16625</v>
      </c>
      <c r="L823" t="s">
        <v>16624</v>
      </c>
      <c r="M823" t="s">
        <v>16623</v>
      </c>
      <c r="N823">
        <v>12</v>
      </c>
      <c r="O823" t="s">
        <v>16650</v>
      </c>
      <c r="P823" t="s">
        <v>16649</v>
      </c>
      <c r="Q823" t="s">
        <v>16648</v>
      </c>
      <c r="R823" s="7">
        <v>39539</v>
      </c>
      <c r="S823" s="8">
        <f t="shared" si="104"/>
        <v>2008</v>
      </c>
      <c r="T823" s="8">
        <v>2008</v>
      </c>
      <c r="U823" s="8">
        <f t="shared" si="105"/>
        <v>14</v>
      </c>
      <c r="V823" s="7">
        <v>39539</v>
      </c>
      <c r="W823" t="s">
        <v>16619</v>
      </c>
      <c r="X823" s="2">
        <v>0.59799999999999998</v>
      </c>
      <c r="Y823" s="6">
        <f t="shared" si="102"/>
        <v>1.5963268465871174E-2</v>
      </c>
      <c r="AA823">
        <v>222291</v>
      </c>
      <c r="AB823">
        <v>13763</v>
      </c>
      <c r="AC823">
        <v>15737357</v>
      </c>
      <c r="AD823" t="s">
        <v>8</v>
      </c>
      <c r="AE823">
        <v>151</v>
      </c>
      <c r="AF823" t="s">
        <v>16618</v>
      </c>
      <c r="AH823" t="s">
        <v>16647</v>
      </c>
      <c r="AI823" t="s">
        <v>16646</v>
      </c>
      <c r="AJ823" t="s">
        <v>16645</v>
      </c>
      <c r="AK823" t="s">
        <v>16644</v>
      </c>
      <c r="AL823">
        <v>13</v>
      </c>
      <c r="AM823" s="5">
        <f t="shared" si="106"/>
        <v>0.9285714285714286</v>
      </c>
      <c r="AN823" s="4">
        <f t="shared" si="103"/>
        <v>1.4063936820468438E-3</v>
      </c>
      <c r="AO823" s="3"/>
      <c r="AP823">
        <v>0</v>
      </c>
      <c r="AQ823" t="s">
        <v>26</v>
      </c>
      <c r="AR823" t="s">
        <v>16613</v>
      </c>
      <c r="AS823" t="s">
        <v>24</v>
      </c>
      <c r="AT823" s="2">
        <v>1.57</v>
      </c>
      <c r="AU823" s="1">
        <f t="shared" si="107"/>
        <v>1.1596206030723875</v>
      </c>
      <c r="AV823" s="1">
        <f t="shared" si="108"/>
        <v>0.86848310739590096</v>
      </c>
      <c r="AW823" s="1">
        <f t="shared" si="109"/>
        <v>0.57734561171941434</v>
      </c>
    </row>
    <row r="824" spans="1:49" x14ac:dyDescent="0.2">
      <c r="A824">
        <v>822</v>
      </c>
      <c r="B824" t="s">
        <v>16643</v>
      </c>
      <c r="C824" t="s">
        <v>16642</v>
      </c>
      <c r="D824" t="s">
        <v>16641</v>
      </c>
      <c r="F824" t="s">
        <v>16640</v>
      </c>
      <c r="G824" t="s">
        <v>19</v>
      </c>
      <c r="H824" t="s">
        <v>18</v>
      </c>
      <c r="I824" t="s">
        <v>10043</v>
      </c>
      <c r="J824">
        <v>60102504</v>
      </c>
      <c r="K824" t="s">
        <v>16639</v>
      </c>
      <c r="L824" t="s">
        <v>2679</v>
      </c>
      <c r="M824" t="s">
        <v>293</v>
      </c>
      <c r="N824">
        <v>4</v>
      </c>
      <c r="O824" t="s">
        <v>16638</v>
      </c>
      <c r="P824" t="s">
        <v>16637</v>
      </c>
      <c r="Q824" t="s">
        <v>16636</v>
      </c>
      <c r="R824" s="7">
        <v>39539</v>
      </c>
      <c r="S824" s="8">
        <f t="shared" si="104"/>
        <v>2008</v>
      </c>
      <c r="T824" s="8">
        <v>2008</v>
      </c>
      <c r="U824" s="8">
        <f t="shared" si="105"/>
        <v>14</v>
      </c>
      <c r="V824" s="7">
        <v>39539</v>
      </c>
      <c r="W824" t="s">
        <v>16635</v>
      </c>
      <c r="X824" s="2">
        <v>0.54400000000000004</v>
      </c>
      <c r="Y824" s="6">
        <f t="shared" si="102"/>
        <v>1.4521769306745683E-2</v>
      </c>
      <c r="AA824">
        <v>406090</v>
      </c>
      <c r="AB824">
        <v>12347</v>
      </c>
      <c r="AD824" t="s">
        <v>8</v>
      </c>
      <c r="AE824">
        <v>516</v>
      </c>
      <c r="AF824">
        <v>11</v>
      </c>
      <c r="AH824" t="s">
        <v>16634</v>
      </c>
      <c r="AI824" t="s">
        <v>16633</v>
      </c>
      <c r="AJ824" t="s">
        <v>16632</v>
      </c>
      <c r="AK824" t="s">
        <v>16631</v>
      </c>
      <c r="AL824">
        <v>7</v>
      </c>
      <c r="AM824" s="5">
        <f t="shared" si="106"/>
        <v>0.5</v>
      </c>
      <c r="AN824" s="4">
        <f t="shared" si="103"/>
        <v>7.572889057175312E-4</v>
      </c>
      <c r="AO824" s="3"/>
      <c r="AP824">
        <v>0</v>
      </c>
      <c r="AR824" t="s">
        <v>64</v>
      </c>
      <c r="AT824" s="2">
        <v>2.1829999999999998</v>
      </c>
      <c r="AU824" s="1">
        <f t="shared" si="107"/>
        <v>1.0392425186437235</v>
      </c>
      <c r="AV824" s="1">
        <f t="shared" si="108"/>
        <v>0.76395291062316073</v>
      </c>
      <c r="AW824" s="1">
        <f t="shared" si="109"/>
        <v>0.4886633026025976</v>
      </c>
    </row>
    <row r="825" spans="1:49" x14ac:dyDescent="0.2">
      <c r="A825">
        <v>823</v>
      </c>
      <c r="B825" t="s">
        <v>16630</v>
      </c>
      <c r="C825" t="s">
        <v>16629</v>
      </c>
      <c r="F825" t="s">
        <v>16628</v>
      </c>
      <c r="G825" t="s">
        <v>19</v>
      </c>
      <c r="H825" t="s">
        <v>18</v>
      </c>
      <c r="I825" t="s">
        <v>16627</v>
      </c>
      <c r="J825" t="s">
        <v>16626</v>
      </c>
      <c r="K825" t="s">
        <v>16625</v>
      </c>
      <c r="L825" t="s">
        <v>16624</v>
      </c>
      <c r="M825" t="s">
        <v>16623</v>
      </c>
      <c r="N825">
        <v>11</v>
      </c>
      <c r="O825" t="s">
        <v>16622</v>
      </c>
      <c r="P825" t="s">
        <v>16621</v>
      </c>
      <c r="Q825" t="s">
        <v>16620</v>
      </c>
      <c r="R825" s="7">
        <v>39539</v>
      </c>
      <c r="S825" s="8">
        <f t="shared" si="104"/>
        <v>2008</v>
      </c>
      <c r="T825" s="8">
        <v>2008</v>
      </c>
      <c r="U825" s="8">
        <f t="shared" si="105"/>
        <v>14</v>
      </c>
      <c r="V825" s="7">
        <v>39539</v>
      </c>
      <c r="W825" t="s">
        <v>16619</v>
      </c>
      <c r="X825" s="2">
        <v>0.59799999999999998</v>
      </c>
      <c r="Y825" s="6">
        <f t="shared" si="102"/>
        <v>1.5963268465871174E-2</v>
      </c>
      <c r="AA825">
        <v>222291</v>
      </c>
      <c r="AB825">
        <v>13763</v>
      </c>
      <c r="AC825">
        <v>15737357</v>
      </c>
      <c r="AD825" t="s">
        <v>8</v>
      </c>
      <c r="AE825">
        <v>151</v>
      </c>
      <c r="AF825" t="s">
        <v>16618</v>
      </c>
      <c r="AH825" t="s">
        <v>16617</v>
      </c>
      <c r="AI825" t="s">
        <v>16616</v>
      </c>
      <c r="AJ825" t="s">
        <v>16615</v>
      </c>
      <c r="AK825" t="s">
        <v>16614</v>
      </c>
      <c r="AL825">
        <v>16</v>
      </c>
      <c r="AM825" s="5">
        <f t="shared" si="106"/>
        <v>1.1428571428571428</v>
      </c>
      <c r="AN825" s="4">
        <f t="shared" si="103"/>
        <v>1.7309460702114999E-3</v>
      </c>
      <c r="AO825" s="3"/>
      <c r="AP825">
        <v>0</v>
      </c>
      <c r="AQ825" t="s">
        <v>26</v>
      </c>
      <c r="AR825" t="s">
        <v>16613</v>
      </c>
      <c r="AS825" t="s">
        <v>24</v>
      </c>
      <c r="AT825" s="2">
        <v>1.57</v>
      </c>
      <c r="AU825" s="1">
        <f t="shared" si="107"/>
        <v>1.169357174717327</v>
      </c>
      <c r="AV825" s="1">
        <f t="shared" si="108"/>
        <v>0.88471072680413376</v>
      </c>
      <c r="AW825" s="1">
        <f t="shared" si="109"/>
        <v>0.60006427889094016</v>
      </c>
    </row>
    <row r="826" spans="1:49" x14ac:dyDescent="0.2">
      <c r="A826">
        <v>824</v>
      </c>
      <c r="B826" t="s">
        <v>16612</v>
      </c>
      <c r="C826" t="s">
        <v>16611</v>
      </c>
      <c r="F826" t="s">
        <v>16610</v>
      </c>
      <c r="G826" t="s">
        <v>19</v>
      </c>
      <c r="H826" t="s">
        <v>18</v>
      </c>
      <c r="I826" t="s">
        <v>16609</v>
      </c>
      <c r="J826">
        <v>60017456</v>
      </c>
      <c r="K826" t="s">
        <v>16608</v>
      </c>
      <c r="L826" t="s">
        <v>12188</v>
      </c>
      <c r="M826" t="s">
        <v>200</v>
      </c>
      <c r="N826">
        <v>1</v>
      </c>
      <c r="O826" t="s">
        <v>16607</v>
      </c>
      <c r="P826">
        <v>35328835800</v>
      </c>
      <c r="Q826">
        <v>60017456</v>
      </c>
      <c r="R826" s="7">
        <v>39539</v>
      </c>
      <c r="S826" s="8">
        <f t="shared" si="104"/>
        <v>2008</v>
      </c>
      <c r="T826" s="8">
        <v>2008</v>
      </c>
      <c r="U826" s="8">
        <f t="shared" si="105"/>
        <v>14</v>
      </c>
      <c r="V826" s="7">
        <v>39539</v>
      </c>
      <c r="W826" t="s">
        <v>10161</v>
      </c>
      <c r="X826" s="2">
        <v>0.30199999999999999</v>
      </c>
      <c r="Y826" s="6">
        <f t="shared" si="102"/>
        <v>8.0617175195536687E-3</v>
      </c>
      <c r="AA826">
        <v>9296212</v>
      </c>
      <c r="AB826">
        <v>20725</v>
      </c>
      <c r="AD826" t="s">
        <v>8</v>
      </c>
      <c r="AE826">
        <v>45</v>
      </c>
      <c r="AF826">
        <v>2</v>
      </c>
      <c r="AH826" t="s">
        <v>16606</v>
      </c>
      <c r="AI826" t="s">
        <v>16605</v>
      </c>
      <c r="AJ826" t="s">
        <v>16604</v>
      </c>
      <c r="AK826" t="s">
        <v>16603</v>
      </c>
      <c r="AL826">
        <v>6</v>
      </c>
      <c r="AM826" s="5">
        <f t="shared" si="106"/>
        <v>0.42857142857142855</v>
      </c>
      <c r="AN826" s="4">
        <f t="shared" si="103"/>
        <v>6.4910477632931242E-4</v>
      </c>
      <c r="AO826" s="3"/>
      <c r="AP826">
        <v>0</v>
      </c>
      <c r="AQ826" t="s">
        <v>193</v>
      </c>
      <c r="AR826">
        <v>60702052</v>
      </c>
      <c r="AS826" t="s">
        <v>192</v>
      </c>
      <c r="AT826" s="2">
        <v>1.671</v>
      </c>
      <c r="AU826" s="1">
        <f t="shared" si="107"/>
        <v>0.58379336965863615</v>
      </c>
      <c r="AV826" s="1">
        <f t="shared" si="108"/>
        <v>0.43554111479414909</v>
      </c>
      <c r="AW826" s="1">
        <f t="shared" si="109"/>
        <v>0.28728885992966191</v>
      </c>
    </row>
    <row r="827" spans="1:49" x14ac:dyDescent="0.2">
      <c r="A827">
        <v>825</v>
      </c>
      <c r="B827" t="s">
        <v>16602</v>
      </c>
      <c r="C827" t="s">
        <v>16601</v>
      </c>
      <c r="F827" t="s">
        <v>16600</v>
      </c>
      <c r="G827" t="s">
        <v>19</v>
      </c>
      <c r="H827" t="s">
        <v>18</v>
      </c>
      <c r="I827" t="s">
        <v>16599</v>
      </c>
      <c r="J827">
        <v>60011664</v>
      </c>
      <c r="K827" t="s">
        <v>16598</v>
      </c>
      <c r="L827" t="s">
        <v>16597</v>
      </c>
      <c r="M827" t="s">
        <v>2464</v>
      </c>
      <c r="N827">
        <v>2</v>
      </c>
      <c r="O827" t="s">
        <v>16596</v>
      </c>
      <c r="P827" t="s">
        <v>16595</v>
      </c>
      <c r="Q827" t="s">
        <v>16594</v>
      </c>
      <c r="R827" s="7">
        <v>39539</v>
      </c>
      <c r="S827" s="8">
        <f t="shared" si="104"/>
        <v>2008</v>
      </c>
      <c r="T827" s="8">
        <v>2008</v>
      </c>
      <c r="U827" s="8">
        <f t="shared" si="105"/>
        <v>14</v>
      </c>
      <c r="V827" s="7">
        <v>39539</v>
      </c>
      <c r="W827" t="s">
        <v>16593</v>
      </c>
      <c r="X827" s="2">
        <v>0.45300000000000001</v>
      </c>
      <c r="Y827" s="6">
        <f t="shared" si="102"/>
        <v>1.2092576279330504E-2</v>
      </c>
      <c r="AA827">
        <v>13880764</v>
      </c>
      <c r="AB827">
        <v>28545</v>
      </c>
      <c r="AD827" t="s">
        <v>8</v>
      </c>
      <c r="AE827">
        <v>10</v>
      </c>
      <c r="AF827">
        <v>4</v>
      </c>
      <c r="AH827" t="s">
        <v>16592</v>
      </c>
      <c r="AI827" t="s">
        <v>16591</v>
      </c>
      <c r="AJ827" t="s">
        <v>16590</v>
      </c>
      <c r="AK827" t="s">
        <v>16589</v>
      </c>
      <c r="AL827">
        <v>21</v>
      </c>
      <c r="AM827" s="5">
        <f t="shared" si="106"/>
        <v>1.5</v>
      </c>
      <c r="AN827" s="4">
        <f t="shared" si="103"/>
        <v>2.2718667171525938E-3</v>
      </c>
      <c r="AO827" s="3"/>
      <c r="AP827">
        <v>0</v>
      </c>
      <c r="AQ827" t="s">
        <v>2456</v>
      </c>
      <c r="AR827" t="s">
        <v>64</v>
      </c>
      <c r="AS827" t="s">
        <v>2454</v>
      </c>
      <c r="AT827" s="2">
        <v>2.2530000000000001</v>
      </c>
      <c r="AU827" s="1">
        <f t="shared" si="107"/>
        <v>0.91463634106771308</v>
      </c>
      <c r="AV827" s="1">
        <f t="shared" si="108"/>
        <v>0.71822214982415489</v>
      </c>
      <c r="AW827" s="1">
        <f t="shared" si="109"/>
        <v>0.5218079585805967</v>
      </c>
    </row>
    <row r="828" spans="1:49" x14ac:dyDescent="0.2">
      <c r="A828">
        <v>826</v>
      </c>
      <c r="B828" t="s">
        <v>16588</v>
      </c>
      <c r="C828" t="s">
        <v>16587</v>
      </c>
      <c r="D828" t="s">
        <v>16586</v>
      </c>
      <c r="F828" t="s">
        <v>16585</v>
      </c>
      <c r="G828" t="s">
        <v>19</v>
      </c>
      <c r="H828" t="s">
        <v>18</v>
      </c>
      <c r="I828" t="s">
        <v>16584</v>
      </c>
      <c r="J828">
        <v>60000306</v>
      </c>
      <c r="K828" t="s">
        <v>16583</v>
      </c>
      <c r="L828" t="s">
        <v>16582</v>
      </c>
      <c r="M828" t="s">
        <v>3103</v>
      </c>
      <c r="N828">
        <v>1</v>
      </c>
      <c r="O828" t="s">
        <v>16581</v>
      </c>
      <c r="P828">
        <v>56354863100</v>
      </c>
      <c r="Q828">
        <v>60000306</v>
      </c>
      <c r="R828" s="7">
        <v>39539</v>
      </c>
      <c r="S828" s="8">
        <f t="shared" si="104"/>
        <v>2008</v>
      </c>
      <c r="T828" s="8">
        <v>2008</v>
      </c>
      <c r="U828" s="8">
        <f t="shared" si="105"/>
        <v>14</v>
      </c>
      <c r="V828" s="7">
        <v>39539</v>
      </c>
      <c r="W828" t="s">
        <v>9654</v>
      </c>
      <c r="X828" s="2">
        <v>0.54700000000000004</v>
      </c>
      <c r="Y828" s="6">
        <f t="shared" si="102"/>
        <v>1.4601852593363766E-2</v>
      </c>
      <c r="AA828">
        <v>14348411</v>
      </c>
      <c r="AB828">
        <v>17683</v>
      </c>
      <c r="AC828">
        <v>16180399</v>
      </c>
      <c r="AD828" t="s">
        <v>8</v>
      </c>
      <c r="AE828">
        <v>62</v>
      </c>
      <c r="AF828">
        <v>4</v>
      </c>
      <c r="AH828" t="s">
        <v>16580</v>
      </c>
      <c r="AI828" t="s">
        <v>16579</v>
      </c>
      <c r="AJ828" t="s">
        <v>16578</v>
      </c>
      <c r="AK828" t="s">
        <v>16577</v>
      </c>
      <c r="AL828">
        <v>6</v>
      </c>
      <c r="AM828" s="5">
        <f t="shared" si="106"/>
        <v>0.42857142857142855</v>
      </c>
      <c r="AN828" s="4">
        <f t="shared" si="103"/>
        <v>6.4910477632931242E-4</v>
      </c>
      <c r="AO828" s="3"/>
      <c r="AP828">
        <v>0</v>
      </c>
      <c r="AR828" t="s">
        <v>64</v>
      </c>
      <c r="AT828" s="2" t="s">
        <v>0</v>
      </c>
      <c r="AU828" s="1">
        <f t="shared" si="107"/>
        <v>1.0416028248253428</v>
      </c>
      <c r="AV828" s="1">
        <f t="shared" si="108"/>
        <v>0.76254786848465395</v>
      </c>
      <c r="AW828" s="1">
        <f t="shared" si="109"/>
        <v>0.48349291214396484</v>
      </c>
    </row>
    <row r="829" spans="1:49" x14ac:dyDescent="0.2">
      <c r="A829">
        <v>827</v>
      </c>
      <c r="B829" t="s">
        <v>16576</v>
      </c>
      <c r="C829" t="s">
        <v>16575</v>
      </c>
      <c r="D829" t="s">
        <v>16574</v>
      </c>
      <c r="F829" t="s">
        <v>16573</v>
      </c>
      <c r="G829" t="s">
        <v>19</v>
      </c>
      <c r="H829" t="s">
        <v>18</v>
      </c>
      <c r="I829" t="s">
        <v>11470</v>
      </c>
      <c r="J829">
        <v>60013983</v>
      </c>
      <c r="K829" t="s">
        <v>1127</v>
      </c>
      <c r="L829" t="s">
        <v>1126</v>
      </c>
      <c r="M829" t="s">
        <v>1125</v>
      </c>
      <c r="N829">
        <v>3</v>
      </c>
      <c r="O829" t="s">
        <v>16572</v>
      </c>
      <c r="P829" t="s">
        <v>16571</v>
      </c>
      <c r="Q829" t="s">
        <v>10704</v>
      </c>
      <c r="R829" s="7">
        <v>39539</v>
      </c>
      <c r="S829" s="8">
        <f t="shared" si="104"/>
        <v>2008</v>
      </c>
      <c r="T829" s="8">
        <v>2008</v>
      </c>
      <c r="U829" s="8">
        <f t="shared" si="105"/>
        <v>14</v>
      </c>
      <c r="V829" s="7">
        <v>39539</v>
      </c>
      <c r="W829" t="s">
        <v>9654</v>
      </c>
      <c r="X829" s="2">
        <v>0.54700000000000004</v>
      </c>
      <c r="Y829" s="6">
        <f t="shared" si="102"/>
        <v>1.4601852593363766E-2</v>
      </c>
      <c r="AA829">
        <v>14348411</v>
      </c>
      <c r="AB829">
        <v>17683</v>
      </c>
      <c r="AC829">
        <v>16180399</v>
      </c>
      <c r="AD829" t="s">
        <v>8</v>
      </c>
      <c r="AE829">
        <v>62</v>
      </c>
      <c r="AF829">
        <v>4</v>
      </c>
      <c r="AH829" t="s">
        <v>16570</v>
      </c>
      <c r="AI829" t="s">
        <v>16569</v>
      </c>
      <c r="AJ829" t="s">
        <v>16568</v>
      </c>
      <c r="AK829" t="s">
        <v>16567</v>
      </c>
      <c r="AL829">
        <v>9</v>
      </c>
      <c r="AM829" s="5">
        <f t="shared" si="106"/>
        <v>0.6428571428571429</v>
      </c>
      <c r="AN829" s="4">
        <f t="shared" si="103"/>
        <v>9.7365716449396885E-4</v>
      </c>
      <c r="AO829" s="3"/>
      <c r="AP829">
        <v>0</v>
      </c>
      <c r="AR829" t="s">
        <v>16566</v>
      </c>
      <c r="AT829" s="2" t="s">
        <v>0</v>
      </c>
      <c r="AU829" s="1">
        <f t="shared" si="107"/>
        <v>1.0513393964702826</v>
      </c>
      <c r="AV829" s="1">
        <f t="shared" si="108"/>
        <v>0.77877548789288675</v>
      </c>
      <c r="AW829" s="1">
        <f t="shared" si="109"/>
        <v>0.50621157931549077</v>
      </c>
    </row>
    <row r="830" spans="1:49" x14ac:dyDescent="0.2">
      <c r="A830">
        <v>828</v>
      </c>
      <c r="B830" t="s">
        <v>16565</v>
      </c>
      <c r="C830" t="s">
        <v>16564</v>
      </c>
      <c r="D830" t="s">
        <v>16563</v>
      </c>
      <c r="F830" t="s">
        <v>16562</v>
      </c>
      <c r="G830" t="s">
        <v>19</v>
      </c>
      <c r="H830" t="s">
        <v>18</v>
      </c>
      <c r="I830" t="s">
        <v>16561</v>
      </c>
      <c r="J830">
        <v>60019722</v>
      </c>
      <c r="K830" t="s">
        <v>7919</v>
      </c>
      <c r="L830" t="s">
        <v>7918</v>
      </c>
      <c r="M830" t="s">
        <v>71</v>
      </c>
      <c r="N830">
        <v>3</v>
      </c>
      <c r="O830" t="s">
        <v>16560</v>
      </c>
      <c r="P830" t="s">
        <v>16559</v>
      </c>
      <c r="Q830" t="s">
        <v>7915</v>
      </c>
      <c r="R830" s="7">
        <v>39539</v>
      </c>
      <c r="S830" s="8">
        <f t="shared" si="104"/>
        <v>2008</v>
      </c>
      <c r="T830" s="8">
        <v>2008</v>
      </c>
      <c r="U830" s="8">
        <f t="shared" si="105"/>
        <v>14</v>
      </c>
      <c r="V830" s="7">
        <v>39539</v>
      </c>
      <c r="W830" t="s">
        <v>9654</v>
      </c>
      <c r="X830" s="2">
        <v>0.54700000000000004</v>
      </c>
      <c r="Y830" s="6">
        <f t="shared" si="102"/>
        <v>1.4601852593363766E-2</v>
      </c>
      <c r="AA830">
        <v>14348411</v>
      </c>
      <c r="AB830">
        <v>17683</v>
      </c>
      <c r="AC830">
        <v>16180399</v>
      </c>
      <c r="AD830" t="s">
        <v>8</v>
      </c>
      <c r="AE830">
        <v>62</v>
      </c>
      <c r="AF830">
        <v>4</v>
      </c>
      <c r="AH830" t="s">
        <v>16558</v>
      </c>
      <c r="AI830" t="s">
        <v>16557</v>
      </c>
      <c r="AJ830" t="s">
        <v>16556</v>
      </c>
      <c r="AK830" t="s">
        <v>16555</v>
      </c>
      <c r="AL830">
        <v>5</v>
      </c>
      <c r="AM830" s="5">
        <f t="shared" si="106"/>
        <v>0.35714285714285715</v>
      </c>
      <c r="AN830" s="4">
        <f t="shared" si="103"/>
        <v>5.4092064694109376E-4</v>
      </c>
      <c r="AO830" s="3"/>
      <c r="AP830">
        <v>0</v>
      </c>
      <c r="AR830" t="s">
        <v>64</v>
      </c>
      <c r="AT830" s="2" t="s">
        <v>0</v>
      </c>
      <c r="AU830" s="1">
        <f t="shared" si="107"/>
        <v>1.0383573009436964</v>
      </c>
      <c r="AV830" s="1">
        <f t="shared" si="108"/>
        <v>0.75713866201524294</v>
      </c>
      <c r="AW830" s="1">
        <f t="shared" si="109"/>
        <v>0.47592002308678949</v>
      </c>
    </row>
    <row r="831" spans="1:49" x14ac:dyDescent="0.2">
      <c r="A831">
        <v>829</v>
      </c>
      <c r="B831" t="s">
        <v>16554</v>
      </c>
      <c r="C831" t="s">
        <v>16553</v>
      </c>
      <c r="D831" t="s">
        <v>16552</v>
      </c>
      <c r="F831" t="s">
        <v>16551</v>
      </c>
      <c r="G831" t="s">
        <v>19</v>
      </c>
      <c r="H831" t="s">
        <v>18</v>
      </c>
      <c r="I831" t="s">
        <v>3886</v>
      </c>
      <c r="J831">
        <v>60024045</v>
      </c>
      <c r="K831" t="s">
        <v>16550</v>
      </c>
      <c r="L831" t="s">
        <v>1671</v>
      </c>
      <c r="M831" t="s">
        <v>200</v>
      </c>
      <c r="N831">
        <v>5</v>
      </c>
      <c r="O831" t="s">
        <v>16549</v>
      </c>
      <c r="P831" t="s">
        <v>16548</v>
      </c>
      <c r="Q831" t="s">
        <v>16547</v>
      </c>
      <c r="R831" s="7">
        <v>39539</v>
      </c>
      <c r="S831" s="8">
        <f t="shared" si="104"/>
        <v>2008</v>
      </c>
      <c r="T831" s="8">
        <v>2008</v>
      </c>
      <c r="U831" s="8">
        <f t="shared" si="105"/>
        <v>14</v>
      </c>
      <c r="V831" s="7">
        <v>39539</v>
      </c>
      <c r="W831" t="s">
        <v>16546</v>
      </c>
      <c r="X831" s="2">
        <v>1.419</v>
      </c>
      <c r="Y831" s="6">
        <f t="shared" si="102"/>
        <v>3.7879394570353171E-2</v>
      </c>
      <c r="AA831">
        <v>988472</v>
      </c>
      <c r="AB831">
        <v>18012</v>
      </c>
      <c r="AD831" t="s">
        <v>8</v>
      </c>
      <c r="AE831">
        <v>62</v>
      </c>
      <c r="AF831">
        <v>3</v>
      </c>
      <c r="AH831" t="s">
        <v>3613</v>
      </c>
      <c r="AI831" t="s">
        <v>16545</v>
      </c>
      <c r="AJ831" t="s">
        <v>16544</v>
      </c>
      <c r="AK831" t="s">
        <v>16543</v>
      </c>
      <c r="AL831">
        <v>29</v>
      </c>
      <c r="AM831" s="5">
        <f t="shared" si="106"/>
        <v>2.0714285714285716</v>
      </c>
      <c r="AN831" s="4">
        <f t="shared" si="103"/>
        <v>3.137339752258344E-3</v>
      </c>
      <c r="AO831" s="3"/>
      <c r="AP831">
        <v>0</v>
      </c>
      <c r="AQ831" t="s">
        <v>193</v>
      </c>
      <c r="AR831" t="s">
        <v>16542</v>
      </c>
      <c r="AS831" t="s">
        <v>192</v>
      </c>
      <c r="AT831" s="2" t="s">
        <v>0</v>
      </c>
      <c r="AU831" s="1">
        <f t="shared" si="107"/>
        <v>2.7456778124924721</v>
      </c>
      <c r="AV831" s="1">
        <f t="shared" si="108"/>
        <v>2.0508367161305756</v>
      </c>
      <c r="AW831" s="1">
        <f t="shared" si="109"/>
        <v>1.3559956197686791</v>
      </c>
    </row>
    <row r="832" spans="1:49" x14ac:dyDescent="0.2">
      <c r="A832">
        <v>830</v>
      </c>
      <c r="B832" t="s">
        <v>16541</v>
      </c>
      <c r="C832" t="s">
        <v>16540</v>
      </c>
      <c r="D832" t="s">
        <v>16539</v>
      </c>
      <c r="F832" t="s">
        <v>16538</v>
      </c>
      <c r="G832" t="s">
        <v>19</v>
      </c>
      <c r="H832" t="s">
        <v>18</v>
      </c>
      <c r="I832" t="s">
        <v>16537</v>
      </c>
      <c r="J832" t="s">
        <v>16536</v>
      </c>
      <c r="K832" t="s">
        <v>16535</v>
      </c>
      <c r="L832" t="s">
        <v>16534</v>
      </c>
      <c r="M832" t="s">
        <v>2518</v>
      </c>
      <c r="N832">
        <v>3</v>
      </c>
      <c r="O832" t="s">
        <v>16533</v>
      </c>
      <c r="P832" t="s">
        <v>16532</v>
      </c>
      <c r="Q832" t="s">
        <v>16531</v>
      </c>
      <c r="R832" s="7">
        <v>39539</v>
      </c>
      <c r="S832" s="8">
        <f t="shared" si="104"/>
        <v>2008</v>
      </c>
      <c r="T832" s="8">
        <v>2008</v>
      </c>
      <c r="U832" s="8">
        <f t="shared" si="105"/>
        <v>14</v>
      </c>
      <c r="V832" s="7">
        <v>39539</v>
      </c>
      <c r="W832" t="s">
        <v>16530</v>
      </c>
      <c r="X832" s="2">
        <v>0.84499999999999997</v>
      </c>
      <c r="Y832" s="6">
        <f t="shared" si="102"/>
        <v>2.2556792397426657E-2</v>
      </c>
      <c r="AA832">
        <v>3787796</v>
      </c>
      <c r="AB832">
        <v>16044</v>
      </c>
      <c r="AD832" t="s">
        <v>8</v>
      </c>
      <c r="AE832">
        <v>78</v>
      </c>
      <c r="AF832">
        <v>4</v>
      </c>
      <c r="AH832" t="s">
        <v>16529</v>
      </c>
      <c r="AI832" t="s">
        <v>16528</v>
      </c>
      <c r="AJ832" t="s">
        <v>16527</v>
      </c>
      <c r="AK832" t="s">
        <v>16526</v>
      </c>
      <c r="AL832">
        <v>14</v>
      </c>
      <c r="AM832" s="5">
        <f t="shared" si="106"/>
        <v>1</v>
      </c>
      <c r="AN832" s="4">
        <f t="shared" si="103"/>
        <v>1.5145778114350624E-3</v>
      </c>
      <c r="AO832" s="3"/>
      <c r="AP832">
        <v>0</v>
      </c>
      <c r="AR832" t="s">
        <v>64</v>
      </c>
      <c r="AT832" s="2">
        <v>3.4140000000000001</v>
      </c>
      <c r="AU832" s="1">
        <f t="shared" si="107"/>
        <v>1.6244128021629178</v>
      </c>
      <c r="AV832" s="1">
        <f t="shared" si="108"/>
        <v>1.203568510443086</v>
      </c>
      <c r="AW832" s="1">
        <f t="shared" si="109"/>
        <v>0.78272421872325404</v>
      </c>
    </row>
    <row r="833" spans="1:49" x14ac:dyDescent="0.2">
      <c r="A833">
        <v>831</v>
      </c>
      <c r="B833" t="s">
        <v>16525</v>
      </c>
      <c r="C833" t="s">
        <v>16524</v>
      </c>
      <c r="E833">
        <v>18157691</v>
      </c>
      <c r="F833" t="s">
        <v>16523</v>
      </c>
      <c r="G833" t="s">
        <v>19</v>
      </c>
      <c r="H833" t="s">
        <v>18</v>
      </c>
      <c r="I833" t="s">
        <v>16522</v>
      </c>
      <c r="J833" t="s">
        <v>16521</v>
      </c>
      <c r="K833" t="s">
        <v>16520</v>
      </c>
      <c r="L833" t="s">
        <v>16519</v>
      </c>
      <c r="M833" t="s">
        <v>2378</v>
      </c>
      <c r="N833">
        <v>3</v>
      </c>
      <c r="O833" t="s">
        <v>16518</v>
      </c>
      <c r="P833" t="s">
        <v>16517</v>
      </c>
      <c r="Q833" t="s">
        <v>16516</v>
      </c>
      <c r="R833" s="7">
        <v>39539</v>
      </c>
      <c r="S833" s="8">
        <f t="shared" si="104"/>
        <v>2008</v>
      </c>
      <c r="T833" s="8">
        <v>2008</v>
      </c>
      <c r="U833" s="8">
        <f t="shared" si="105"/>
        <v>14</v>
      </c>
      <c r="V833" s="7">
        <v>39539</v>
      </c>
      <c r="W833" t="s">
        <v>16515</v>
      </c>
      <c r="X833" s="2">
        <v>0.72</v>
      </c>
      <c r="Y833" s="6">
        <f t="shared" si="102"/>
        <v>1.9219988788339873E-2</v>
      </c>
      <c r="AA833">
        <v>9639292</v>
      </c>
      <c r="AB833">
        <v>25075</v>
      </c>
      <c r="AD833" t="s">
        <v>8</v>
      </c>
      <c r="AE833">
        <v>17</v>
      </c>
      <c r="AF833">
        <v>3</v>
      </c>
      <c r="AH833" t="s">
        <v>16514</v>
      </c>
      <c r="AI833" t="s">
        <v>16513</v>
      </c>
      <c r="AJ833" t="s">
        <v>16512</v>
      </c>
      <c r="AK833" t="s">
        <v>16511</v>
      </c>
      <c r="AL833">
        <v>11</v>
      </c>
      <c r="AM833" s="5">
        <f t="shared" si="106"/>
        <v>0.7857142857142857</v>
      </c>
      <c r="AN833" s="4">
        <f t="shared" si="103"/>
        <v>1.1900254232704063E-3</v>
      </c>
      <c r="AO833" s="3"/>
      <c r="AP833">
        <v>0</v>
      </c>
      <c r="AR833" t="s">
        <v>64</v>
      </c>
      <c r="AT833" s="2">
        <v>2.823</v>
      </c>
      <c r="AU833" s="1">
        <f t="shared" si="107"/>
        <v>1.3810999778819031</v>
      </c>
      <c r="AV833" s="1">
        <f t="shared" si="108"/>
        <v>1.0205007105805139</v>
      </c>
      <c r="AW833" s="1">
        <f t="shared" si="109"/>
        <v>0.6599014432791247</v>
      </c>
    </row>
    <row r="834" spans="1:49" x14ac:dyDescent="0.2">
      <c r="A834">
        <v>832</v>
      </c>
      <c r="B834" t="s">
        <v>16510</v>
      </c>
      <c r="C834" t="s">
        <v>16509</v>
      </c>
      <c r="D834" t="s">
        <v>16508</v>
      </c>
      <c r="F834" t="s">
        <v>16507</v>
      </c>
      <c r="G834" t="s">
        <v>19</v>
      </c>
      <c r="H834" t="s">
        <v>18</v>
      </c>
      <c r="I834" t="s">
        <v>16506</v>
      </c>
      <c r="J834" t="s">
        <v>16505</v>
      </c>
      <c r="K834" t="s">
        <v>16504</v>
      </c>
      <c r="L834" t="s">
        <v>16503</v>
      </c>
      <c r="M834" t="s">
        <v>16502</v>
      </c>
      <c r="N834">
        <v>10</v>
      </c>
      <c r="O834" t="s">
        <v>16501</v>
      </c>
      <c r="P834" t="s">
        <v>16500</v>
      </c>
      <c r="Q834" t="s">
        <v>16499</v>
      </c>
      <c r="R834" s="7">
        <v>39539</v>
      </c>
      <c r="S834" s="8">
        <f t="shared" si="104"/>
        <v>2008</v>
      </c>
      <c r="T834" s="8">
        <v>2008</v>
      </c>
      <c r="U834" s="8">
        <f t="shared" si="105"/>
        <v>14</v>
      </c>
      <c r="V834" s="7">
        <v>39539</v>
      </c>
      <c r="W834" t="s">
        <v>16498</v>
      </c>
      <c r="X834" s="2">
        <v>0.77200000000000002</v>
      </c>
      <c r="Y834" s="6">
        <f t="shared" ref="Y834:Y897" si="110">(X834-$Z$4)/($Z$3-$Z$4)</f>
        <v>2.0608099089719976E-2</v>
      </c>
      <c r="AA834">
        <v>2632241</v>
      </c>
      <c r="AB834">
        <v>15424</v>
      </c>
      <c r="AD834" t="s">
        <v>8</v>
      </c>
      <c r="AE834">
        <v>41</v>
      </c>
      <c r="AF834">
        <v>3</v>
      </c>
      <c r="AH834" t="s">
        <v>16497</v>
      </c>
      <c r="AI834" t="s">
        <v>16496</v>
      </c>
      <c r="AJ834" t="s">
        <v>16495</v>
      </c>
      <c r="AK834" t="s">
        <v>16494</v>
      </c>
      <c r="AL834">
        <v>6</v>
      </c>
      <c r="AM834" s="5">
        <f t="shared" si="106"/>
        <v>0.42857142857142855</v>
      </c>
      <c r="AN834" s="4">
        <f t="shared" ref="AN834:AN897" si="111">(AM834-$AO$4)/($AO$3-$AO$4)</f>
        <v>6.4910477632931242E-4</v>
      </c>
      <c r="AO834" s="3"/>
      <c r="AP834">
        <v>0</v>
      </c>
      <c r="AQ834" t="s">
        <v>10877</v>
      </c>
      <c r="AR834" t="s">
        <v>64</v>
      </c>
      <c r="AS834" t="s">
        <v>10875</v>
      </c>
      <c r="AT834" s="2" t="s">
        <v>0</v>
      </c>
      <c r="AU834" s="1">
        <f t="shared" si="107"/>
        <v>1.4620400795702775</v>
      </c>
      <c r="AV834" s="1">
        <f t="shared" si="108"/>
        <v>1.0628601933024644</v>
      </c>
      <c r="AW834" s="1">
        <f t="shared" si="109"/>
        <v>0.66368030703465108</v>
      </c>
    </row>
    <row r="835" spans="1:49" x14ac:dyDescent="0.2">
      <c r="A835">
        <v>833</v>
      </c>
      <c r="B835" t="s">
        <v>16493</v>
      </c>
      <c r="C835" t="s">
        <v>16492</v>
      </c>
      <c r="D835" t="s">
        <v>16491</v>
      </c>
      <c r="F835" t="s">
        <v>16490</v>
      </c>
      <c r="G835" t="s">
        <v>19</v>
      </c>
      <c r="H835" t="s">
        <v>18</v>
      </c>
      <c r="I835" t="s">
        <v>16489</v>
      </c>
      <c r="J835" t="s">
        <v>16488</v>
      </c>
      <c r="K835" t="s">
        <v>16487</v>
      </c>
      <c r="L835" t="s">
        <v>16040</v>
      </c>
      <c r="M835" t="s">
        <v>1164</v>
      </c>
      <c r="N835">
        <v>5</v>
      </c>
      <c r="O835" t="s">
        <v>16486</v>
      </c>
      <c r="P835" t="s">
        <v>16485</v>
      </c>
      <c r="Q835" t="s">
        <v>16484</v>
      </c>
      <c r="R835" s="7">
        <v>39539</v>
      </c>
      <c r="S835" s="8">
        <f t="shared" si="104"/>
        <v>2008</v>
      </c>
      <c r="T835" s="8">
        <v>2008</v>
      </c>
      <c r="U835" s="8">
        <f t="shared" si="105"/>
        <v>14</v>
      </c>
      <c r="V835" s="7">
        <v>39539</v>
      </c>
      <c r="W835" t="s">
        <v>5169</v>
      </c>
      <c r="X835" s="2">
        <v>1.23</v>
      </c>
      <c r="Y835" s="6">
        <f t="shared" si="110"/>
        <v>3.2834147513413951E-2</v>
      </c>
      <c r="AA835">
        <v>9638695</v>
      </c>
      <c r="AB835">
        <v>17852</v>
      </c>
      <c r="AD835" t="s">
        <v>8</v>
      </c>
      <c r="AE835">
        <v>41</v>
      </c>
      <c r="AF835">
        <v>3</v>
      </c>
      <c r="AH835" t="s">
        <v>16483</v>
      </c>
      <c r="AI835" t="s">
        <v>16482</v>
      </c>
      <c r="AJ835" t="s">
        <v>16481</v>
      </c>
      <c r="AK835" t="s">
        <v>16480</v>
      </c>
      <c r="AL835">
        <v>28</v>
      </c>
      <c r="AM835" s="5">
        <f t="shared" si="106"/>
        <v>2</v>
      </c>
      <c r="AN835" s="4">
        <f t="shared" si="111"/>
        <v>3.0291556228701248E-3</v>
      </c>
      <c r="AO835" s="3"/>
      <c r="AP835">
        <v>0</v>
      </c>
      <c r="AR835" t="s">
        <v>64</v>
      </c>
      <c r="AT835" s="2" t="s">
        <v>0</v>
      </c>
      <c r="AU835" s="1">
        <f t="shared" si="107"/>
        <v>2.3892649946250804</v>
      </c>
      <c r="AV835" s="1">
        <f t="shared" si="108"/>
        <v>1.7931651568142037</v>
      </c>
      <c r="AW835" s="1">
        <f t="shared" si="109"/>
        <v>1.1970653190033271</v>
      </c>
    </row>
    <row r="836" spans="1:49" x14ac:dyDescent="0.2">
      <c r="A836">
        <v>834</v>
      </c>
      <c r="B836" t="s">
        <v>16479</v>
      </c>
      <c r="C836" t="s">
        <v>16478</v>
      </c>
      <c r="D836" t="s">
        <v>16477</v>
      </c>
      <c r="F836" t="s">
        <v>16476</v>
      </c>
      <c r="G836" t="s">
        <v>19</v>
      </c>
      <c r="H836" t="s">
        <v>18</v>
      </c>
      <c r="I836" t="s">
        <v>16475</v>
      </c>
      <c r="J836" t="s">
        <v>16474</v>
      </c>
      <c r="K836" t="s">
        <v>16473</v>
      </c>
      <c r="L836" t="s">
        <v>16472</v>
      </c>
      <c r="M836" t="s">
        <v>16471</v>
      </c>
      <c r="N836">
        <v>4</v>
      </c>
      <c r="O836" t="s">
        <v>16470</v>
      </c>
      <c r="P836" t="s">
        <v>16469</v>
      </c>
      <c r="Q836" t="s">
        <v>16468</v>
      </c>
      <c r="R836" s="7">
        <v>39539</v>
      </c>
      <c r="S836" s="8">
        <f t="shared" si="104"/>
        <v>2008</v>
      </c>
      <c r="T836" s="8">
        <v>2008</v>
      </c>
      <c r="U836" s="8">
        <f t="shared" si="105"/>
        <v>14</v>
      </c>
      <c r="V836" s="7">
        <v>39539</v>
      </c>
      <c r="W836" t="s">
        <v>16467</v>
      </c>
      <c r="X836" s="2">
        <v>1.5049999999999999</v>
      </c>
      <c r="Y836" s="6">
        <f t="shared" si="110"/>
        <v>4.0175115453404874E-2</v>
      </c>
      <c r="AA836">
        <v>14681218</v>
      </c>
      <c r="AB836">
        <v>21780</v>
      </c>
      <c r="AD836" t="s">
        <v>8</v>
      </c>
      <c r="AE836">
        <v>9</v>
      </c>
      <c r="AF836">
        <v>2</v>
      </c>
      <c r="AH836" t="s">
        <v>16466</v>
      </c>
      <c r="AI836" t="s">
        <v>16465</v>
      </c>
      <c r="AJ836" t="s">
        <v>16464</v>
      </c>
      <c r="AK836" t="s">
        <v>16463</v>
      </c>
      <c r="AL836">
        <v>3</v>
      </c>
      <c r="AM836" s="5">
        <f t="shared" si="106"/>
        <v>0.21428571428571427</v>
      </c>
      <c r="AN836" s="4">
        <f t="shared" si="111"/>
        <v>3.2455238816465621E-4</v>
      </c>
      <c r="AO836" s="3"/>
      <c r="AP836">
        <v>0</v>
      </c>
      <c r="AR836" t="s">
        <v>64</v>
      </c>
      <c r="AT836" s="2" t="s">
        <v>0</v>
      </c>
      <c r="AU836" s="1">
        <f t="shared" si="107"/>
        <v>2.8219946533832809</v>
      </c>
      <c r="AV836" s="1">
        <f t="shared" si="108"/>
        <v>2.0249833920784766</v>
      </c>
      <c r="AW836" s="1">
        <f t="shared" si="109"/>
        <v>1.227972130773672</v>
      </c>
    </row>
    <row r="837" spans="1:49" x14ac:dyDescent="0.2">
      <c r="A837">
        <v>835</v>
      </c>
      <c r="B837" t="s">
        <v>16462</v>
      </c>
      <c r="C837" t="s">
        <v>16461</v>
      </c>
      <c r="D837" t="s">
        <v>16460</v>
      </c>
      <c r="F837" t="s">
        <v>16459</v>
      </c>
      <c r="G837" t="s">
        <v>19</v>
      </c>
      <c r="H837" t="s">
        <v>18</v>
      </c>
      <c r="I837" t="s">
        <v>16458</v>
      </c>
      <c r="J837">
        <v>60014313</v>
      </c>
      <c r="K837" t="s">
        <v>10175</v>
      </c>
      <c r="L837" t="s">
        <v>10174</v>
      </c>
      <c r="M837" t="s">
        <v>35</v>
      </c>
      <c r="N837">
        <v>3</v>
      </c>
      <c r="O837" t="s">
        <v>16457</v>
      </c>
      <c r="P837" t="s">
        <v>16456</v>
      </c>
      <c r="Q837" t="s">
        <v>16455</v>
      </c>
      <c r="R837" s="7">
        <v>39539</v>
      </c>
      <c r="S837" s="8">
        <f t="shared" si="104"/>
        <v>2008</v>
      </c>
      <c r="T837" s="8">
        <v>2008</v>
      </c>
      <c r="U837" s="8">
        <f t="shared" si="105"/>
        <v>14</v>
      </c>
      <c r="V837" s="7">
        <v>39539</v>
      </c>
      <c r="W837" t="s">
        <v>31</v>
      </c>
      <c r="X837" s="2">
        <v>0.78100000000000003</v>
      </c>
      <c r="Y837" s="6">
        <f t="shared" si="110"/>
        <v>2.0848348949574224E-2</v>
      </c>
      <c r="AA837">
        <v>15708705</v>
      </c>
      <c r="AB837">
        <v>26799</v>
      </c>
      <c r="AD837" t="s">
        <v>8</v>
      </c>
      <c r="AE837">
        <v>6</v>
      </c>
      <c r="AF837">
        <v>2</v>
      </c>
      <c r="AH837" t="s">
        <v>16454</v>
      </c>
      <c r="AI837" t="s">
        <v>16453</v>
      </c>
      <c r="AJ837" t="s">
        <v>16452</v>
      </c>
      <c r="AK837" t="s">
        <v>16451</v>
      </c>
      <c r="AL837">
        <v>9</v>
      </c>
      <c r="AM837" s="5">
        <f t="shared" si="106"/>
        <v>0.6428571428571429</v>
      </c>
      <c r="AN837" s="4">
        <f t="shared" si="111"/>
        <v>9.7365716449396885E-4</v>
      </c>
      <c r="AO837" s="3"/>
      <c r="AP837">
        <v>0</v>
      </c>
      <c r="AQ837" t="s">
        <v>26</v>
      </c>
      <c r="AR837" t="s">
        <v>16450</v>
      </c>
      <c r="AS837" t="s">
        <v>24</v>
      </c>
      <c r="AT837" s="2">
        <v>4.1109999999999998</v>
      </c>
      <c r="AU837" s="1">
        <f t="shared" si="107"/>
        <v>1.4885941414050146</v>
      </c>
      <c r="AV837" s="1">
        <f t="shared" si="108"/>
        <v>1.0911003057034097</v>
      </c>
      <c r="AW837" s="1">
        <f t="shared" si="109"/>
        <v>0.69360647000180453</v>
      </c>
    </row>
    <row r="838" spans="1:49" x14ac:dyDescent="0.2">
      <c r="A838">
        <v>836</v>
      </c>
      <c r="B838" t="s">
        <v>16449</v>
      </c>
      <c r="C838" t="s">
        <v>16448</v>
      </c>
      <c r="D838" t="s">
        <v>16447</v>
      </c>
      <c r="F838" t="s">
        <v>16446</v>
      </c>
      <c r="G838" t="s">
        <v>19</v>
      </c>
      <c r="H838" t="s">
        <v>18</v>
      </c>
      <c r="I838" t="s">
        <v>16445</v>
      </c>
      <c r="J838" t="s">
        <v>16444</v>
      </c>
      <c r="K838" t="s">
        <v>16443</v>
      </c>
      <c r="L838" t="s">
        <v>16442</v>
      </c>
      <c r="M838" t="s">
        <v>2306</v>
      </c>
      <c r="N838">
        <v>3</v>
      </c>
      <c r="O838" t="s">
        <v>16441</v>
      </c>
      <c r="P838" t="s">
        <v>16440</v>
      </c>
      <c r="Q838" t="s">
        <v>16439</v>
      </c>
      <c r="R838" s="7">
        <v>39539</v>
      </c>
      <c r="S838" s="8">
        <f t="shared" ref="S838:S901" si="112">YEAR(R838)</f>
        <v>2008</v>
      </c>
      <c r="T838" s="8">
        <v>2008</v>
      </c>
      <c r="U838" s="8">
        <f t="shared" ref="U838:U901" si="113">2022-T838</f>
        <v>14</v>
      </c>
      <c r="V838" s="7">
        <v>39539</v>
      </c>
      <c r="W838" t="s">
        <v>16438</v>
      </c>
      <c r="X838" s="2">
        <v>1.506</v>
      </c>
      <c r="Y838" s="6">
        <f t="shared" si="110"/>
        <v>4.0201809882277569E-2</v>
      </c>
      <c r="AA838">
        <v>3050548</v>
      </c>
      <c r="AB838">
        <v>24355</v>
      </c>
      <c r="AD838" t="s">
        <v>8</v>
      </c>
      <c r="AE838">
        <v>35</v>
      </c>
      <c r="AF838">
        <v>4</v>
      </c>
      <c r="AH838" t="s">
        <v>16437</v>
      </c>
      <c r="AI838" t="s">
        <v>16436</v>
      </c>
      <c r="AJ838" t="s">
        <v>16435</v>
      </c>
      <c r="AK838" t="s">
        <v>16434</v>
      </c>
      <c r="AL838">
        <v>8</v>
      </c>
      <c r="AM838" s="5">
        <f t="shared" ref="AM838:AM901" si="114">AL838/U838</f>
        <v>0.5714285714285714</v>
      </c>
      <c r="AN838" s="4">
        <f t="shared" si="111"/>
        <v>8.6547303510574997E-4</v>
      </c>
      <c r="AO838" s="3"/>
      <c r="AP838">
        <v>0</v>
      </c>
      <c r="AQ838" t="s">
        <v>2686</v>
      </c>
      <c r="AR838" t="s">
        <v>64</v>
      </c>
      <c r="AS838" t="s">
        <v>2685</v>
      </c>
      <c r="AT838" s="2" t="s">
        <v>0</v>
      </c>
      <c r="AU838" s="1">
        <f t="shared" ref="AU838:AU901" si="115">(Y838*0.7+AN838*0.3)*100</f>
        <v>2.8400908828126021</v>
      </c>
      <c r="AV838" s="1">
        <f t="shared" ref="AV838:AV901" si="116">(Y838*0.5+AN838*0.5)*100</f>
        <v>2.0533641458691658</v>
      </c>
      <c r="AW838" s="1">
        <f t="shared" ref="AW838:AW901" si="117">(Y838*0.3+AN838*0.7)*100</f>
        <v>1.2666374089257293</v>
      </c>
    </row>
    <row r="839" spans="1:49" x14ac:dyDescent="0.2">
      <c r="A839">
        <v>837</v>
      </c>
      <c r="B839" t="s">
        <v>16433</v>
      </c>
      <c r="C839" t="s">
        <v>16432</v>
      </c>
      <c r="F839" t="s">
        <v>16431</v>
      </c>
      <c r="G839" t="s">
        <v>19</v>
      </c>
      <c r="H839" t="s">
        <v>18</v>
      </c>
      <c r="I839" t="s">
        <v>16430</v>
      </c>
      <c r="J839" t="s">
        <v>16429</v>
      </c>
      <c r="K839" t="s">
        <v>16428</v>
      </c>
      <c r="L839" t="s">
        <v>16427</v>
      </c>
      <c r="M839" t="s">
        <v>3349</v>
      </c>
      <c r="N839">
        <v>2</v>
      </c>
      <c r="O839" t="s">
        <v>16426</v>
      </c>
      <c r="P839" t="s">
        <v>16425</v>
      </c>
      <c r="Q839" t="s">
        <v>16424</v>
      </c>
      <c r="R839" s="7">
        <v>39538</v>
      </c>
      <c r="S839" s="8">
        <f t="shared" si="112"/>
        <v>2008</v>
      </c>
      <c r="T839" s="8">
        <v>2008</v>
      </c>
      <c r="U839" s="8">
        <f t="shared" si="113"/>
        <v>14</v>
      </c>
      <c r="V839" s="7">
        <v>2008</v>
      </c>
      <c r="W839" t="s">
        <v>12349</v>
      </c>
      <c r="X839" s="2">
        <v>0.35499999999999998</v>
      </c>
      <c r="Y839" s="6">
        <f t="shared" si="110"/>
        <v>9.4765222498064648E-3</v>
      </c>
      <c r="AA839">
        <v>17518628</v>
      </c>
      <c r="AB839">
        <v>5300152202</v>
      </c>
      <c r="AD839" t="s">
        <v>8</v>
      </c>
      <c r="AE839">
        <v>2</v>
      </c>
      <c r="AF839">
        <v>2</v>
      </c>
      <c r="AH839" t="s">
        <v>16423</v>
      </c>
      <c r="AI839" t="s">
        <v>16422</v>
      </c>
      <c r="AK839" t="s">
        <v>16421</v>
      </c>
      <c r="AL839">
        <v>1</v>
      </c>
      <c r="AM839" s="5">
        <f t="shared" si="114"/>
        <v>7.1428571428571425E-2</v>
      </c>
      <c r="AN839" s="4">
        <f t="shared" si="111"/>
        <v>1.0818412938821875E-4</v>
      </c>
      <c r="AO839" s="3"/>
      <c r="AP839">
        <v>0</v>
      </c>
      <c r="AR839" t="s">
        <v>64</v>
      </c>
      <c r="AT839" s="2">
        <v>1.542</v>
      </c>
      <c r="AU839" s="1">
        <f t="shared" si="115"/>
        <v>0.66660208136809906</v>
      </c>
      <c r="AV839" s="1">
        <f t="shared" si="116"/>
        <v>0.47923531895973415</v>
      </c>
      <c r="AW839" s="1">
        <f t="shared" si="117"/>
        <v>0.29186855655136928</v>
      </c>
    </row>
    <row r="840" spans="1:49" x14ac:dyDescent="0.2">
      <c r="A840">
        <v>838</v>
      </c>
      <c r="B840" t="s">
        <v>16420</v>
      </c>
      <c r="C840" t="s">
        <v>16419</v>
      </c>
      <c r="F840" t="s">
        <v>16418</v>
      </c>
      <c r="G840" t="s">
        <v>19</v>
      </c>
      <c r="H840" t="s">
        <v>18</v>
      </c>
      <c r="I840" t="s">
        <v>16417</v>
      </c>
      <c r="J840">
        <v>60014966</v>
      </c>
      <c r="K840" t="s">
        <v>6788</v>
      </c>
      <c r="L840" t="s">
        <v>915</v>
      </c>
      <c r="M840" t="s">
        <v>200</v>
      </c>
      <c r="N840">
        <v>4</v>
      </c>
      <c r="O840" t="s">
        <v>16416</v>
      </c>
      <c r="P840" t="s">
        <v>16415</v>
      </c>
      <c r="Q840" t="s">
        <v>6785</v>
      </c>
      <c r="R840" s="7">
        <v>39538</v>
      </c>
      <c r="S840" s="8">
        <f t="shared" si="112"/>
        <v>2008</v>
      </c>
      <c r="T840" s="8">
        <v>2008</v>
      </c>
      <c r="U840" s="8">
        <f t="shared" si="113"/>
        <v>14</v>
      </c>
      <c r="V840" s="7">
        <v>2008</v>
      </c>
      <c r="W840" t="s">
        <v>289</v>
      </c>
      <c r="X840" s="2">
        <v>0.375</v>
      </c>
      <c r="Y840" s="6">
        <f t="shared" si="110"/>
        <v>1.0010410827260351E-2</v>
      </c>
      <c r="AA840">
        <v>135194</v>
      </c>
      <c r="AB840">
        <v>24918</v>
      </c>
      <c r="AD840" t="s">
        <v>8</v>
      </c>
      <c r="AE840">
        <v>44</v>
      </c>
      <c r="AF840">
        <v>7</v>
      </c>
      <c r="AH840" t="s">
        <v>16414</v>
      </c>
      <c r="AI840" t="s">
        <v>16413</v>
      </c>
      <c r="AK840" t="s">
        <v>16412</v>
      </c>
      <c r="AL840">
        <v>7</v>
      </c>
      <c r="AM840" s="5">
        <f t="shared" si="114"/>
        <v>0.5</v>
      </c>
      <c r="AN840" s="4">
        <f t="shared" si="111"/>
        <v>7.572889057175312E-4</v>
      </c>
      <c r="AO840" s="3"/>
      <c r="AP840">
        <v>0</v>
      </c>
      <c r="AR840" t="s">
        <v>64</v>
      </c>
      <c r="AT840" s="2">
        <v>1.3140000000000001</v>
      </c>
      <c r="AU840" s="1">
        <f t="shared" si="115"/>
        <v>0.72344742507975057</v>
      </c>
      <c r="AV840" s="1">
        <f t="shared" si="116"/>
        <v>0.53838498664889411</v>
      </c>
      <c r="AW840" s="1">
        <f t="shared" si="117"/>
        <v>0.35332254821803771</v>
      </c>
    </row>
    <row r="841" spans="1:49" x14ac:dyDescent="0.2">
      <c r="A841">
        <v>839</v>
      </c>
      <c r="B841" t="s">
        <v>16411</v>
      </c>
      <c r="C841" t="s">
        <v>16410</v>
      </c>
      <c r="F841" t="s">
        <v>16409</v>
      </c>
      <c r="G841" t="s">
        <v>19</v>
      </c>
      <c r="H841" t="s">
        <v>18</v>
      </c>
      <c r="I841" t="s">
        <v>7587</v>
      </c>
      <c r="J841">
        <v>60021200</v>
      </c>
      <c r="K841" t="s">
        <v>10632</v>
      </c>
      <c r="L841" t="s">
        <v>686</v>
      </c>
      <c r="M841" t="s">
        <v>200</v>
      </c>
      <c r="N841">
        <v>2</v>
      </c>
      <c r="O841" t="s">
        <v>16408</v>
      </c>
      <c r="P841" t="s">
        <v>16407</v>
      </c>
      <c r="Q841" t="s">
        <v>16406</v>
      </c>
      <c r="R841" s="7">
        <v>39538</v>
      </c>
      <c r="S841" s="8">
        <f t="shared" si="112"/>
        <v>2008</v>
      </c>
      <c r="T841" s="8">
        <v>2008</v>
      </c>
      <c r="U841" s="8">
        <f t="shared" si="113"/>
        <v>14</v>
      </c>
      <c r="V841" s="7">
        <v>2008</v>
      </c>
      <c r="W841" t="s">
        <v>289</v>
      </c>
      <c r="X841" s="2">
        <v>0.375</v>
      </c>
      <c r="Y841" s="6">
        <f t="shared" si="110"/>
        <v>1.0010410827260351E-2</v>
      </c>
      <c r="AA841">
        <v>135194</v>
      </c>
      <c r="AB841">
        <v>24918</v>
      </c>
      <c r="AD841" t="s">
        <v>8</v>
      </c>
      <c r="AE841">
        <v>44</v>
      </c>
      <c r="AF841">
        <v>7</v>
      </c>
      <c r="AH841" t="s">
        <v>16405</v>
      </c>
      <c r="AI841" t="s">
        <v>16404</v>
      </c>
      <c r="AK841" t="s">
        <v>16403</v>
      </c>
      <c r="AL841">
        <v>1</v>
      </c>
      <c r="AM841" s="5">
        <f t="shared" si="114"/>
        <v>7.1428571428571425E-2</v>
      </c>
      <c r="AN841" s="4">
        <f t="shared" si="111"/>
        <v>1.0818412938821875E-4</v>
      </c>
      <c r="AO841" s="3"/>
      <c r="AP841">
        <v>0</v>
      </c>
      <c r="AR841" t="s">
        <v>64</v>
      </c>
      <c r="AT841" s="2">
        <v>1.3140000000000001</v>
      </c>
      <c r="AU841" s="1">
        <f t="shared" si="115"/>
        <v>0.70397428178987109</v>
      </c>
      <c r="AV841" s="1">
        <f t="shared" si="116"/>
        <v>0.5059297478324285</v>
      </c>
      <c r="AW841" s="1">
        <f t="shared" si="117"/>
        <v>0.30788521387498585</v>
      </c>
    </row>
    <row r="842" spans="1:49" x14ac:dyDescent="0.2">
      <c r="A842">
        <v>840</v>
      </c>
      <c r="B842" t="s">
        <v>16402</v>
      </c>
      <c r="C842" t="s">
        <v>16401</v>
      </c>
      <c r="F842" t="s">
        <v>16400</v>
      </c>
      <c r="G842" t="s">
        <v>19</v>
      </c>
      <c r="H842" t="s">
        <v>18</v>
      </c>
      <c r="I842" t="s">
        <v>16399</v>
      </c>
      <c r="J842">
        <v>60005244</v>
      </c>
      <c r="K842" t="s">
        <v>1672</v>
      </c>
      <c r="L842" t="s">
        <v>1671</v>
      </c>
      <c r="M842" t="s">
        <v>200</v>
      </c>
      <c r="N842">
        <v>2</v>
      </c>
      <c r="O842" t="s">
        <v>16398</v>
      </c>
      <c r="P842" t="s">
        <v>16397</v>
      </c>
      <c r="Q842" t="s">
        <v>16396</v>
      </c>
      <c r="R842" s="7">
        <v>39538</v>
      </c>
      <c r="S842" s="8">
        <f t="shared" si="112"/>
        <v>2008</v>
      </c>
      <c r="T842" s="8">
        <v>2008</v>
      </c>
      <c r="U842" s="8">
        <f t="shared" si="113"/>
        <v>14</v>
      </c>
      <c r="V842" s="7">
        <v>2008</v>
      </c>
      <c r="W842" t="s">
        <v>289</v>
      </c>
      <c r="X842" s="2">
        <v>0.375</v>
      </c>
      <c r="Y842" s="6">
        <f t="shared" si="110"/>
        <v>1.0010410827260351E-2</v>
      </c>
      <c r="AA842">
        <v>135194</v>
      </c>
      <c r="AB842">
        <v>24918</v>
      </c>
      <c r="AD842" t="s">
        <v>8</v>
      </c>
      <c r="AE842">
        <v>44</v>
      </c>
      <c r="AF842">
        <v>7</v>
      </c>
      <c r="AH842" t="s">
        <v>16395</v>
      </c>
      <c r="AI842" t="s">
        <v>16394</v>
      </c>
      <c r="AK842" t="s">
        <v>16393</v>
      </c>
      <c r="AL842">
        <v>66</v>
      </c>
      <c r="AM842" s="5">
        <f t="shared" si="114"/>
        <v>4.7142857142857144</v>
      </c>
      <c r="AN842" s="4">
        <f t="shared" si="111"/>
        <v>7.1401525396224373E-3</v>
      </c>
      <c r="AO842" s="3"/>
      <c r="AP842">
        <v>0</v>
      </c>
      <c r="AR842" t="s">
        <v>64</v>
      </c>
      <c r="AT842" s="2">
        <v>1.3140000000000001</v>
      </c>
      <c r="AU842" s="1">
        <f t="shared" si="115"/>
        <v>0.91493333409689781</v>
      </c>
      <c r="AV842" s="1">
        <f t="shared" si="116"/>
        <v>0.85752816834413947</v>
      </c>
      <c r="AW842" s="1">
        <f t="shared" si="117"/>
        <v>0.80012300259138103</v>
      </c>
    </row>
    <row r="843" spans="1:49" x14ac:dyDescent="0.2">
      <c r="A843">
        <v>841</v>
      </c>
      <c r="B843" t="s">
        <v>16392</v>
      </c>
      <c r="C843" t="s">
        <v>16391</v>
      </c>
      <c r="F843" t="s">
        <v>16390</v>
      </c>
      <c r="G843" t="s">
        <v>19</v>
      </c>
      <c r="H843" t="s">
        <v>18</v>
      </c>
      <c r="I843" t="s">
        <v>16389</v>
      </c>
      <c r="J843">
        <v>60000092</v>
      </c>
      <c r="K843" t="s">
        <v>16388</v>
      </c>
      <c r="L843" t="s">
        <v>16387</v>
      </c>
      <c r="M843" t="s">
        <v>35</v>
      </c>
      <c r="N843">
        <v>5</v>
      </c>
      <c r="O843" t="s">
        <v>16386</v>
      </c>
      <c r="P843" t="s">
        <v>16385</v>
      </c>
      <c r="Q843" t="s">
        <v>16384</v>
      </c>
      <c r="R843" s="7">
        <v>39538</v>
      </c>
      <c r="S843" s="8">
        <f t="shared" si="112"/>
        <v>2008</v>
      </c>
      <c r="T843" s="8">
        <v>2008</v>
      </c>
      <c r="U843" s="8">
        <f t="shared" si="113"/>
        <v>14</v>
      </c>
      <c r="V843" s="7">
        <v>2008</v>
      </c>
      <c r="W843" t="s">
        <v>289</v>
      </c>
      <c r="X843" s="2">
        <v>0.375</v>
      </c>
      <c r="Y843" s="6">
        <f t="shared" si="110"/>
        <v>1.0010410827260351E-2</v>
      </c>
      <c r="AA843">
        <v>135194</v>
      </c>
      <c r="AB843">
        <v>24918</v>
      </c>
      <c r="AD843" t="s">
        <v>8</v>
      </c>
      <c r="AE843">
        <v>44</v>
      </c>
      <c r="AF843">
        <v>7</v>
      </c>
      <c r="AH843" t="s">
        <v>16383</v>
      </c>
      <c r="AI843" t="s">
        <v>16382</v>
      </c>
      <c r="AK843" t="s">
        <v>16381</v>
      </c>
      <c r="AL843">
        <v>32</v>
      </c>
      <c r="AM843" s="5">
        <f t="shared" si="114"/>
        <v>2.2857142857142856</v>
      </c>
      <c r="AN843" s="4">
        <f t="shared" si="111"/>
        <v>3.4618921404229999E-3</v>
      </c>
      <c r="AO843" s="3"/>
      <c r="AP843">
        <v>0</v>
      </c>
      <c r="AR843" t="s">
        <v>64</v>
      </c>
      <c r="AT843" s="2">
        <v>1.3140000000000001</v>
      </c>
      <c r="AU843" s="1">
        <f t="shared" si="115"/>
        <v>0.80458552212091461</v>
      </c>
      <c r="AV843" s="1">
        <f t="shared" si="116"/>
        <v>0.67361514838416758</v>
      </c>
      <c r="AW843" s="1">
        <f t="shared" si="117"/>
        <v>0.54264477464742045</v>
      </c>
    </row>
    <row r="844" spans="1:49" x14ac:dyDescent="0.2">
      <c r="A844">
        <v>842</v>
      </c>
      <c r="B844" t="s">
        <v>16380</v>
      </c>
      <c r="C844" t="s">
        <v>16379</v>
      </c>
      <c r="F844" t="s">
        <v>16378</v>
      </c>
      <c r="G844" t="s">
        <v>19</v>
      </c>
      <c r="H844" t="s">
        <v>18</v>
      </c>
      <c r="I844" t="s">
        <v>16377</v>
      </c>
      <c r="J844">
        <v>60002494</v>
      </c>
      <c r="K844" t="s">
        <v>2554</v>
      </c>
      <c r="L844" t="s">
        <v>2553</v>
      </c>
      <c r="M844" t="s">
        <v>1322</v>
      </c>
      <c r="N844">
        <v>2</v>
      </c>
      <c r="O844" t="s">
        <v>16376</v>
      </c>
      <c r="P844" t="s">
        <v>16375</v>
      </c>
      <c r="Q844" t="s">
        <v>2550</v>
      </c>
      <c r="R844" s="7">
        <v>39538</v>
      </c>
      <c r="S844" s="8">
        <f t="shared" si="112"/>
        <v>2008</v>
      </c>
      <c r="T844" s="8">
        <v>2008</v>
      </c>
      <c r="U844" s="8">
        <f t="shared" si="113"/>
        <v>14</v>
      </c>
      <c r="V844" s="7">
        <v>2008</v>
      </c>
      <c r="W844" t="s">
        <v>12349</v>
      </c>
      <c r="X844" s="2">
        <v>0.35499999999999998</v>
      </c>
      <c r="Y844" s="6">
        <f t="shared" si="110"/>
        <v>9.4765222498064648E-3</v>
      </c>
      <c r="AA844">
        <v>17518628</v>
      </c>
      <c r="AB844">
        <v>5300152202</v>
      </c>
      <c r="AD844" t="s">
        <v>8</v>
      </c>
      <c r="AE844">
        <v>2</v>
      </c>
      <c r="AF844">
        <v>2</v>
      </c>
      <c r="AH844" t="s">
        <v>16374</v>
      </c>
      <c r="AI844" t="s">
        <v>16373</v>
      </c>
      <c r="AK844" t="s">
        <v>16372</v>
      </c>
      <c r="AL844">
        <v>1</v>
      </c>
      <c r="AM844" s="5">
        <f t="shared" si="114"/>
        <v>7.1428571428571425E-2</v>
      </c>
      <c r="AN844" s="4">
        <f t="shared" si="111"/>
        <v>1.0818412938821875E-4</v>
      </c>
      <c r="AO844" s="3"/>
      <c r="AP844">
        <v>0</v>
      </c>
      <c r="AR844" t="s">
        <v>64</v>
      </c>
      <c r="AT844" s="2">
        <v>1.542</v>
      </c>
      <c r="AU844" s="1">
        <f t="shared" si="115"/>
        <v>0.66660208136809906</v>
      </c>
      <c r="AV844" s="1">
        <f t="shared" si="116"/>
        <v>0.47923531895973415</v>
      </c>
      <c r="AW844" s="1">
        <f t="shared" si="117"/>
        <v>0.29186855655136928</v>
      </c>
    </row>
    <row r="845" spans="1:49" x14ac:dyDescent="0.2">
      <c r="A845">
        <v>843</v>
      </c>
      <c r="B845" t="s">
        <v>16371</v>
      </c>
      <c r="C845" t="s">
        <v>16370</v>
      </c>
      <c r="F845" t="s">
        <v>16369</v>
      </c>
      <c r="G845" t="s">
        <v>19</v>
      </c>
      <c r="H845" t="s">
        <v>18</v>
      </c>
      <c r="I845" t="s">
        <v>2283</v>
      </c>
      <c r="J845">
        <v>60001439</v>
      </c>
      <c r="K845" t="s">
        <v>2267</v>
      </c>
      <c r="L845" t="s">
        <v>2266</v>
      </c>
      <c r="M845" t="s">
        <v>35</v>
      </c>
      <c r="N845">
        <v>2</v>
      </c>
      <c r="O845" t="s">
        <v>16368</v>
      </c>
      <c r="P845" t="s">
        <v>16367</v>
      </c>
      <c r="Q845" t="s">
        <v>2447</v>
      </c>
      <c r="R845" s="7">
        <v>39535</v>
      </c>
      <c r="S845" s="8">
        <f t="shared" si="112"/>
        <v>2008</v>
      </c>
      <c r="T845" s="8">
        <v>2008</v>
      </c>
      <c r="U845" s="8">
        <f t="shared" si="113"/>
        <v>14</v>
      </c>
      <c r="V845" s="7">
        <v>2008</v>
      </c>
      <c r="W845" t="s">
        <v>10170</v>
      </c>
      <c r="X845" s="2">
        <v>1.1819999999999999</v>
      </c>
      <c r="Y845" s="6">
        <f t="shared" si="110"/>
        <v>3.1552814927524625E-2</v>
      </c>
      <c r="AA845">
        <v>36951</v>
      </c>
      <c r="AB845">
        <v>27030</v>
      </c>
      <c r="AD845" t="s">
        <v>8</v>
      </c>
      <c r="AE845">
        <v>92</v>
      </c>
      <c r="AF845">
        <v>11</v>
      </c>
      <c r="AG845">
        <v>113507</v>
      </c>
      <c r="AI845" t="s">
        <v>16366</v>
      </c>
      <c r="AK845" t="s">
        <v>16365</v>
      </c>
      <c r="AL845">
        <v>43</v>
      </c>
      <c r="AM845" s="5">
        <f t="shared" si="114"/>
        <v>3.0714285714285716</v>
      </c>
      <c r="AN845" s="4">
        <f t="shared" si="111"/>
        <v>4.6519175636934064E-3</v>
      </c>
      <c r="AO845" s="3"/>
      <c r="AP845">
        <v>0</v>
      </c>
      <c r="AQ845" t="s">
        <v>26</v>
      </c>
      <c r="AR845" t="s">
        <v>16364</v>
      </c>
      <c r="AS845" t="s">
        <v>24</v>
      </c>
      <c r="AT845" s="2">
        <v>3.7909999999999999</v>
      </c>
      <c r="AU845" s="1">
        <f t="shared" si="115"/>
        <v>2.3482545718375256</v>
      </c>
      <c r="AV845" s="1">
        <f t="shared" si="116"/>
        <v>1.8102366245609014</v>
      </c>
      <c r="AW845" s="1">
        <f t="shared" si="117"/>
        <v>1.2722186772842772</v>
      </c>
    </row>
    <row r="846" spans="1:49" x14ac:dyDescent="0.2">
      <c r="A846">
        <v>844</v>
      </c>
      <c r="B846" t="s">
        <v>16363</v>
      </c>
      <c r="C846" t="s">
        <v>16362</v>
      </c>
      <c r="F846" t="s">
        <v>16361</v>
      </c>
      <c r="G846" t="s">
        <v>19</v>
      </c>
      <c r="H846" t="s">
        <v>18</v>
      </c>
      <c r="I846" t="s">
        <v>16360</v>
      </c>
      <c r="J846">
        <v>60007903</v>
      </c>
      <c r="K846" t="s">
        <v>16359</v>
      </c>
      <c r="L846" t="s">
        <v>16358</v>
      </c>
      <c r="M846" t="s">
        <v>5964</v>
      </c>
      <c r="N846">
        <v>5</v>
      </c>
      <c r="O846" t="s">
        <v>16357</v>
      </c>
      <c r="P846" t="s">
        <v>16356</v>
      </c>
      <c r="Q846" t="s">
        <v>16355</v>
      </c>
      <c r="R846" s="7">
        <v>39534</v>
      </c>
      <c r="S846" s="8">
        <f t="shared" si="112"/>
        <v>2008</v>
      </c>
      <c r="T846" s="8">
        <v>2008</v>
      </c>
      <c r="U846" s="8">
        <f t="shared" si="113"/>
        <v>14</v>
      </c>
      <c r="V846" s="7">
        <v>39534</v>
      </c>
      <c r="W846" t="s">
        <v>9920</v>
      </c>
      <c r="X846" s="2">
        <v>3.6880000000000002</v>
      </c>
      <c r="Y846" s="6">
        <f t="shared" si="110"/>
        <v>9.8449053682496471E-2</v>
      </c>
      <c r="AA846">
        <v>319007</v>
      </c>
      <c r="AB846">
        <v>29150</v>
      </c>
      <c r="AC846">
        <v>10797114</v>
      </c>
      <c r="AD846" t="s">
        <v>8</v>
      </c>
      <c r="AE846">
        <v>100</v>
      </c>
      <c r="AF846">
        <v>12</v>
      </c>
      <c r="AG846">
        <v>128102</v>
      </c>
      <c r="AI846" t="s">
        <v>16354</v>
      </c>
      <c r="AK846" t="s">
        <v>16353</v>
      </c>
      <c r="AL846">
        <v>61</v>
      </c>
      <c r="AM846" s="5">
        <f t="shared" si="114"/>
        <v>4.3571428571428568</v>
      </c>
      <c r="AN846" s="4">
        <f t="shared" si="111"/>
        <v>6.5992318926813434E-3</v>
      </c>
      <c r="AO846" s="3"/>
      <c r="AP846">
        <v>0</v>
      </c>
      <c r="AR846" t="s">
        <v>64</v>
      </c>
      <c r="AT846" s="2">
        <v>9.1609999999999996</v>
      </c>
      <c r="AU846" s="1">
        <f t="shared" si="115"/>
        <v>7.0894107145551928</v>
      </c>
      <c r="AV846" s="1">
        <f t="shared" si="116"/>
        <v>5.2524142787588906</v>
      </c>
      <c r="AW846" s="1">
        <f t="shared" si="117"/>
        <v>3.4154178429625883</v>
      </c>
    </row>
    <row r="847" spans="1:49" x14ac:dyDescent="0.2">
      <c r="A847">
        <v>845</v>
      </c>
      <c r="B847" t="s">
        <v>16352</v>
      </c>
      <c r="C847" t="s">
        <v>16351</v>
      </c>
      <c r="D847" t="s">
        <v>16350</v>
      </c>
      <c r="E847">
        <v>18305480</v>
      </c>
      <c r="F847" t="s">
        <v>16349</v>
      </c>
      <c r="G847" t="s">
        <v>19</v>
      </c>
      <c r="H847" t="s">
        <v>18</v>
      </c>
      <c r="I847" t="s">
        <v>16348</v>
      </c>
      <c r="J847" t="s">
        <v>16347</v>
      </c>
      <c r="K847" t="s">
        <v>16346</v>
      </c>
      <c r="L847" t="s">
        <v>16345</v>
      </c>
      <c r="M847" t="s">
        <v>16344</v>
      </c>
      <c r="N847">
        <v>10</v>
      </c>
      <c r="O847" t="s">
        <v>16343</v>
      </c>
      <c r="P847" t="s">
        <v>16342</v>
      </c>
      <c r="Q847" t="s">
        <v>16341</v>
      </c>
      <c r="R847" s="7">
        <v>39534</v>
      </c>
      <c r="S847" s="8">
        <f t="shared" si="112"/>
        <v>2008</v>
      </c>
      <c r="T847" s="8">
        <v>2008</v>
      </c>
      <c r="U847" s="8">
        <f t="shared" si="113"/>
        <v>14</v>
      </c>
      <c r="V847" s="7">
        <v>39534</v>
      </c>
      <c r="W847" t="s">
        <v>16340</v>
      </c>
      <c r="X847" s="2">
        <v>15.993</v>
      </c>
      <c r="Y847" s="6">
        <f t="shared" si="110"/>
        <v>0.42692400096099947</v>
      </c>
      <c r="AA847">
        <v>280836</v>
      </c>
      <c r="AB847">
        <v>21206</v>
      </c>
      <c r="AC847">
        <v>14764687</v>
      </c>
      <c r="AD847" t="s">
        <v>8</v>
      </c>
      <c r="AE847">
        <v>452</v>
      </c>
      <c r="AF847">
        <v>7186</v>
      </c>
      <c r="AH847" t="s">
        <v>16339</v>
      </c>
      <c r="AI847" t="s">
        <v>16338</v>
      </c>
      <c r="AK847" t="s">
        <v>16337</v>
      </c>
      <c r="AL847">
        <v>249</v>
      </c>
      <c r="AM847" s="5">
        <f t="shared" si="114"/>
        <v>17.785714285714285</v>
      </c>
      <c r="AN847" s="4">
        <f t="shared" si="111"/>
        <v>2.6937848217666465E-2</v>
      </c>
      <c r="AO847" s="3"/>
      <c r="AP847">
        <v>0</v>
      </c>
      <c r="AQ847" t="s">
        <v>16336</v>
      </c>
      <c r="AR847" t="s">
        <v>64</v>
      </c>
      <c r="AS847" t="s">
        <v>16335</v>
      </c>
      <c r="AT847" s="2">
        <v>49.962000000000003</v>
      </c>
      <c r="AU847" s="1">
        <f t="shared" si="115"/>
        <v>30.692815513799953</v>
      </c>
      <c r="AV847" s="1">
        <f t="shared" si="116"/>
        <v>22.693092458933297</v>
      </c>
      <c r="AW847" s="1">
        <f t="shared" si="117"/>
        <v>14.693369404066637</v>
      </c>
    </row>
    <row r="848" spans="1:49" x14ac:dyDescent="0.2">
      <c r="A848">
        <v>846</v>
      </c>
      <c r="B848" t="s">
        <v>16334</v>
      </c>
      <c r="C848" t="s">
        <v>16333</v>
      </c>
      <c r="D848" t="s">
        <v>16332</v>
      </c>
      <c r="F848" t="s">
        <v>16331</v>
      </c>
      <c r="G848" t="s">
        <v>19</v>
      </c>
      <c r="H848" t="s">
        <v>18</v>
      </c>
      <c r="I848" t="s">
        <v>16330</v>
      </c>
      <c r="J848" t="s">
        <v>16329</v>
      </c>
      <c r="K848" t="s">
        <v>16328</v>
      </c>
      <c r="L848" t="s">
        <v>16327</v>
      </c>
      <c r="M848" t="s">
        <v>16326</v>
      </c>
      <c r="N848">
        <v>5</v>
      </c>
      <c r="O848" t="s">
        <v>16325</v>
      </c>
      <c r="P848" t="s">
        <v>16324</v>
      </c>
      <c r="Q848" t="s">
        <v>16323</v>
      </c>
      <c r="R848" s="7">
        <v>39533</v>
      </c>
      <c r="S848" s="8">
        <f t="shared" si="112"/>
        <v>2008</v>
      </c>
      <c r="T848" s="8">
        <v>2008</v>
      </c>
      <c r="U848" s="8">
        <f t="shared" si="113"/>
        <v>14</v>
      </c>
      <c r="V848" s="7">
        <v>39533</v>
      </c>
      <c r="W848" t="s">
        <v>16322</v>
      </c>
      <c r="X848" s="2">
        <v>0.90800000000000003</v>
      </c>
      <c r="Y848" s="6">
        <f t="shared" si="110"/>
        <v>2.4238541416406398E-2</v>
      </c>
      <c r="AA848">
        <v>9538984</v>
      </c>
      <c r="AB848">
        <v>28567</v>
      </c>
      <c r="AC848" t="s">
        <v>16321</v>
      </c>
      <c r="AD848" t="s">
        <v>8</v>
      </c>
      <c r="AE848">
        <v>20</v>
      </c>
      <c r="AF848">
        <v>12</v>
      </c>
      <c r="AG848">
        <v>125210</v>
      </c>
      <c r="AI848" t="s">
        <v>16320</v>
      </c>
      <c r="AK848" t="s">
        <v>16319</v>
      </c>
      <c r="AL848">
        <v>1</v>
      </c>
      <c r="AM848" s="5">
        <f t="shared" si="114"/>
        <v>7.1428571428571425E-2</v>
      </c>
      <c r="AN848" s="4">
        <f t="shared" si="111"/>
        <v>1.0818412938821875E-4</v>
      </c>
      <c r="AO848" s="3"/>
      <c r="AP848">
        <v>0</v>
      </c>
      <c r="AR848" t="s">
        <v>64</v>
      </c>
      <c r="AT848" s="2" t="s">
        <v>0</v>
      </c>
      <c r="AU848" s="1">
        <f t="shared" si="115"/>
        <v>1.6999434230300945</v>
      </c>
      <c r="AV848" s="1">
        <f t="shared" si="116"/>
        <v>1.2173362772897309</v>
      </c>
      <c r="AW848" s="1">
        <f t="shared" si="117"/>
        <v>0.73472913154936725</v>
      </c>
    </row>
    <row r="849" spans="1:49" x14ac:dyDescent="0.2">
      <c r="A849">
        <v>847</v>
      </c>
      <c r="B849" t="s">
        <v>16318</v>
      </c>
      <c r="C849" t="s">
        <v>16317</v>
      </c>
      <c r="D849" t="s">
        <v>16316</v>
      </c>
      <c r="E849">
        <v>18356052</v>
      </c>
      <c r="F849" t="s">
        <v>16315</v>
      </c>
      <c r="G849" t="s">
        <v>19</v>
      </c>
      <c r="H849" t="s">
        <v>18</v>
      </c>
      <c r="I849" t="s">
        <v>16314</v>
      </c>
      <c r="J849" t="s">
        <v>16313</v>
      </c>
      <c r="K849" t="s">
        <v>16312</v>
      </c>
      <c r="L849" t="s">
        <v>16311</v>
      </c>
      <c r="M849" t="s">
        <v>15890</v>
      </c>
      <c r="N849">
        <v>5</v>
      </c>
      <c r="O849" t="s">
        <v>16310</v>
      </c>
      <c r="P849" t="s">
        <v>16309</v>
      </c>
      <c r="Q849" t="s">
        <v>16308</v>
      </c>
      <c r="R849" s="7">
        <v>39532</v>
      </c>
      <c r="S849" s="8">
        <f t="shared" si="112"/>
        <v>2008</v>
      </c>
      <c r="T849" s="8">
        <v>2008</v>
      </c>
      <c r="U849" s="8">
        <f t="shared" si="113"/>
        <v>14</v>
      </c>
      <c r="V849" s="7">
        <v>39532</v>
      </c>
      <c r="W849" t="s">
        <v>12996</v>
      </c>
      <c r="X849" s="2">
        <v>3.8220000000000001</v>
      </c>
      <c r="Y849" s="6">
        <f t="shared" si="110"/>
        <v>0.10202610715143751</v>
      </c>
      <c r="AA849">
        <v>9609822</v>
      </c>
      <c r="AB849">
        <v>15537</v>
      </c>
      <c r="AD849" t="s">
        <v>8</v>
      </c>
      <c r="AE849">
        <v>18</v>
      </c>
      <c r="AF849">
        <v>6</v>
      </c>
      <c r="AH849" t="s">
        <v>16307</v>
      </c>
      <c r="AI849" t="s">
        <v>16306</v>
      </c>
      <c r="AJ849" t="s">
        <v>16305</v>
      </c>
      <c r="AK849" t="s">
        <v>16304</v>
      </c>
      <c r="AL849">
        <v>113</v>
      </c>
      <c r="AM849" s="5">
        <f t="shared" si="114"/>
        <v>8.0714285714285712</v>
      </c>
      <c r="AN849" s="4">
        <f t="shared" si="111"/>
        <v>1.2224806620868719E-2</v>
      </c>
      <c r="AO849" s="3"/>
      <c r="AP849">
        <v>1</v>
      </c>
      <c r="AQ849" t="s">
        <v>26</v>
      </c>
      <c r="AR849" t="s">
        <v>64</v>
      </c>
      <c r="AS849" t="s">
        <v>24</v>
      </c>
      <c r="AT849" s="2">
        <v>10.834</v>
      </c>
      <c r="AU849" s="1">
        <f t="shared" si="115"/>
        <v>7.508571699226688</v>
      </c>
      <c r="AV849" s="1">
        <f t="shared" si="116"/>
        <v>5.712545688615311</v>
      </c>
      <c r="AW849" s="1">
        <f t="shared" si="117"/>
        <v>3.9165196780039353</v>
      </c>
    </row>
    <row r="850" spans="1:49" x14ac:dyDescent="0.2">
      <c r="A850">
        <v>848</v>
      </c>
      <c r="B850" t="s">
        <v>16303</v>
      </c>
      <c r="C850" t="s">
        <v>16302</v>
      </c>
      <c r="E850">
        <v>18201967</v>
      </c>
      <c r="F850" t="s">
        <v>16301</v>
      </c>
      <c r="G850" t="s">
        <v>19</v>
      </c>
      <c r="H850" t="s">
        <v>18</v>
      </c>
      <c r="I850" t="s">
        <v>16300</v>
      </c>
      <c r="J850">
        <v>60012408</v>
      </c>
      <c r="K850" t="s">
        <v>16299</v>
      </c>
      <c r="L850" t="s">
        <v>16298</v>
      </c>
      <c r="M850" t="s">
        <v>71</v>
      </c>
      <c r="N850">
        <v>9</v>
      </c>
      <c r="O850" t="s">
        <v>16297</v>
      </c>
      <c r="P850" t="s">
        <v>16296</v>
      </c>
      <c r="Q850" t="s">
        <v>16295</v>
      </c>
      <c r="R850" s="7">
        <v>39528</v>
      </c>
      <c r="S850" s="8">
        <f t="shared" si="112"/>
        <v>2008</v>
      </c>
      <c r="T850" s="8">
        <v>2008</v>
      </c>
      <c r="U850" s="8">
        <f t="shared" si="113"/>
        <v>14</v>
      </c>
      <c r="V850" s="7">
        <v>39528</v>
      </c>
      <c r="W850" t="s">
        <v>12515</v>
      </c>
      <c r="X850" s="2">
        <v>2.3610000000000002</v>
      </c>
      <c r="Y850" s="6">
        <f t="shared" si="110"/>
        <v>6.3025546568431179E-2</v>
      </c>
      <c r="AA850">
        <v>219258</v>
      </c>
      <c r="AB850">
        <v>17592</v>
      </c>
      <c r="AC850" t="s">
        <v>12514</v>
      </c>
      <c r="AD850" t="s">
        <v>8</v>
      </c>
      <c r="AE850">
        <v>283</v>
      </c>
      <c r="AF850">
        <v>12</v>
      </c>
      <c r="AH850" t="s">
        <v>16294</v>
      </c>
      <c r="AI850" t="s">
        <v>16293</v>
      </c>
      <c r="AK850" t="s">
        <v>16292</v>
      </c>
      <c r="AL850">
        <v>48</v>
      </c>
      <c r="AM850" s="5">
        <f t="shared" si="114"/>
        <v>3.4285714285714284</v>
      </c>
      <c r="AN850" s="4">
        <f t="shared" si="111"/>
        <v>5.1928382106344994E-3</v>
      </c>
      <c r="AO850" s="3"/>
      <c r="AP850">
        <v>1</v>
      </c>
      <c r="AR850" t="s">
        <v>64</v>
      </c>
      <c r="AT850" s="2">
        <v>5.157</v>
      </c>
      <c r="AU850" s="1">
        <f t="shared" si="115"/>
        <v>4.5675734061092177</v>
      </c>
      <c r="AV850" s="1">
        <f t="shared" si="116"/>
        <v>3.4109192389532841</v>
      </c>
      <c r="AW850" s="1">
        <f t="shared" si="117"/>
        <v>2.25426507179735</v>
      </c>
    </row>
    <row r="851" spans="1:49" x14ac:dyDescent="0.2">
      <c r="A851">
        <v>849</v>
      </c>
      <c r="B851" t="s">
        <v>16291</v>
      </c>
      <c r="C851" t="s">
        <v>16290</v>
      </c>
      <c r="D851" t="s">
        <v>16289</v>
      </c>
      <c r="E851">
        <v>18367792</v>
      </c>
      <c r="F851" t="s">
        <v>16288</v>
      </c>
      <c r="G851" t="s">
        <v>19</v>
      </c>
      <c r="H851" t="s">
        <v>18</v>
      </c>
      <c r="I851" t="s">
        <v>10568</v>
      </c>
      <c r="J851">
        <v>60113147</v>
      </c>
      <c r="K851" t="s">
        <v>16287</v>
      </c>
      <c r="L851" t="s">
        <v>8801</v>
      </c>
      <c r="M851" t="s">
        <v>35</v>
      </c>
      <c r="N851">
        <v>6</v>
      </c>
      <c r="O851" t="s">
        <v>16286</v>
      </c>
      <c r="P851" t="s">
        <v>16285</v>
      </c>
      <c r="Q851" t="s">
        <v>16284</v>
      </c>
      <c r="R851" s="7">
        <v>39528</v>
      </c>
      <c r="S851" s="8">
        <f t="shared" si="112"/>
        <v>2008</v>
      </c>
      <c r="T851" s="8">
        <v>2008</v>
      </c>
      <c r="U851" s="8">
        <f t="shared" si="113"/>
        <v>14</v>
      </c>
      <c r="V851" s="7">
        <v>39528</v>
      </c>
      <c r="W851" t="s">
        <v>12445</v>
      </c>
      <c r="X851" s="2">
        <v>1.3120000000000001</v>
      </c>
      <c r="Y851" s="6">
        <f t="shared" si="110"/>
        <v>3.502309068097488E-2</v>
      </c>
      <c r="AA851">
        <v>319155</v>
      </c>
      <c r="AB851">
        <v>29203</v>
      </c>
      <c r="AC851">
        <v>13616560</v>
      </c>
      <c r="AD851" t="s">
        <v>8</v>
      </c>
      <c r="AE851">
        <v>53</v>
      </c>
      <c r="AF851">
        <v>6</v>
      </c>
      <c r="AH851" t="s">
        <v>16283</v>
      </c>
      <c r="AI851" t="s">
        <v>16282</v>
      </c>
      <c r="AK851" t="s">
        <v>16281</v>
      </c>
      <c r="AL851">
        <v>38</v>
      </c>
      <c r="AM851" s="5">
        <f t="shared" si="114"/>
        <v>2.7142857142857144</v>
      </c>
      <c r="AN851" s="4">
        <f t="shared" si="111"/>
        <v>4.1109969167523125E-3</v>
      </c>
      <c r="AO851" s="3"/>
      <c r="AP851">
        <v>0</v>
      </c>
      <c r="AQ851" t="s">
        <v>12459</v>
      </c>
      <c r="AR851" t="s">
        <v>16280</v>
      </c>
      <c r="AS851" t="s">
        <v>12457</v>
      </c>
      <c r="AT851" s="2">
        <v>3.609</v>
      </c>
      <c r="AU851" s="1">
        <f t="shared" si="115"/>
        <v>2.5749462551708109</v>
      </c>
      <c r="AV851" s="1">
        <f t="shared" si="116"/>
        <v>1.9567043798863597</v>
      </c>
      <c r="AW851" s="1">
        <f t="shared" si="117"/>
        <v>1.3384625046019083</v>
      </c>
    </row>
    <row r="852" spans="1:49" x14ac:dyDescent="0.2">
      <c r="A852">
        <v>850</v>
      </c>
      <c r="B852" t="s">
        <v>16279</v>
      </c>
      <c r="C852" t="s">
        <v>16278</v>
      </c>
      <c r="F852" t="s">
        <v>16277</v>
      </c>
      <c r="G852" t="s">
        <v>19</v>
      </c>
      <c r="H852" t="s">
        <v>18</v>
      </c>
      <c r="I852" t="s">
        <v>16276</v>
      </c>
      <c r="J852" t="s">
        <v>16275</v>
      </c>
      <c r="K852" t="s">
        <v>16274</v>
      </c>
      <c r="L852" t="s">
        <v>16273</v>
      </c>
      <c r="M852" t="s">
        <v>2240</v>
      </c>
      <c r="N852">
        <v>4</v>
      </c>
      <c r="O852" t="s">
        <v>16272</v>
      </c>
      <c r="P852" t="s">
        <v>16271</v>
      </c>
      <c r="Q852" t="s">
        <v>16270</v>
      </c>
      <c r="R852" s="7">
        <v>39527</v>
      </c>
      <c r="S852" s="8">
        <f t="shared" si="112"/>
        <v>2008</v>
      </c>
      <c r="T852" s="8">
        <v>2008</v>
      </c>
      <c r="U852" s="8">
        <f t="shared" si="113"/>
        <v>14</v>
      </c>
      <c r="V852" s="7">
        <v>39527</v>
      </c>
      <c r="W852" t="s">
        <v>15886</v>
      </c>
      <c r="X852" s="2">
        <v>1.401</v>
      </c>
      <c r="Y852" s="6">
        <f t="shared" si="110"/>
        <v>3.7398894850644675E-2</v>
      </c>
      <c r="AA852">
        <v>19327447</v>
      </c>
      <c r="AB852">
        <v>5200153123</v>
      </c>
      <c r="AC852">
        <v>19327455</v>
      </c>
      <c r="AD852" t="s">
        <v>8</v>
      </c>
      <c r="AE852">
        <v>112</v>
      </c>
      <c r="AF852">
        <v>11</v>
      </c>
      <c r="AH852" t="s">
        <v>16269</v>
      </c>
      <c r="AI852" t="s">
        <v>16268</v>
      </c>
      <c r="AK852" t="s">
        <v>16267</v>
      </c>
      <c r="AL852">
        <v>9</v>
      </c>
      <c r="AM852" s="5">
        <f t="shared" si="114"/>
        <v>0.6428571428571429</v>
      </c>
      <c r="AN852" s="4">
        <f t="shared" si="111"/>
        <v>9.7365716449396885E-4</v>
      </c>
      <c r="AO852" s="3"/>
      <c r="AP852">
        <v>0</v>
      </c>
      <c r="AR852" t="s">
        <v>64</v>
      </c>
      <c r="AT852" s="2">
        <v>4.1260000000000003</v>
      </c>
      <c r="AU852" s="1">
        <f t="shared" si="115"/>
        <v>2.6471323544799463</v>
      </c>
      <c r="AV852" s="1">
        <f t="shared" si="116"/>
        <v>1.9186276007569323</v>
      </c>
      <c r="AW852" s="1">
        <f t="shared" si="117"/>
        <v>1.190122847033918</v>
      </c>
    </row>
    <row r="853" spans="1:49" x14ac:dyDescent="0.2">
      <c r="A853">
        <v>851</v>
      </c>
      <c r="B853" t="s">
        <v>16266</v>
      </c>
      <c r="C853" t="s">
        <v>16265</v>
      </c>
      <c r="F853" t="s">
        <v>16264</v>
      </c>
      <c r="G853" t="s">
        <v>19</v>
      </c>
      <c r="H853" t="s">
        <v>18</v>
      </c>
      <c r="I853" t="s">
        <v>16263</v>
      </c>
      <c r="J853" t="s">
        <v>16262</v>
      </c>
      <c r="K853" t="s">
        <v>16261</v>
      </c>
      <c r="L853" t="s">
        <v>16260</v>
      </c>
      <c r="M853" t="s">
        <v>1433</v>
      </c>
      <c r="N853">
        <v>3</v>
      </c>
      <c r="O853" t="s">
        <v>16259</v>
      </c>
      <c r="P853" t="s">
        <v>16258</v>
      </c>
      <c r="Q853" t="s">
        <v>16257</v>
      </c>
      <c r="R853" s="7">
        <v>39527</v>
      </c>
      <c r="S853" s="8">
        <f t="shared" si="112"/>
        <v>2008</v>
      </c>
      <c r="T853" s="8">
        <v>2008</v>
      </c>
      <c r="U853" s="8">
        <f t="shared" si="113"/>
        <v>14</v>
      </c>
      <c r="V853" s="7">
        <v>39527</v>
      </c>
      <c r="W853" t="s">
        <v>7190</v>
      </c>
      <c r="X853" s="2">
        <v>2.3759999999999999</v>
      </c>
      <c r="Y853" s="6">
        <f t="shared" si="110"/>
        <v>6.3425963001521576E-2</v>
      </c>
      <c r="AA853" t="s">
        <v>7189</v>
      </c>
      <c r="AB853">
        <v>26765</v>
      </c>
      <c r="AC853">
        <v>15384357</v>
      </c>
      <c r="AD853" t="s">
        <v>8</v>
      </c>
      <c r="AE853">
        <v>676</v>
      </c>
      <c r="AF853">
        <v>1</v>
      </c>
      <c r="AH853" s="9">
        <v>44440</v>
      </c>
      <c r="AI853" t="s">
        <v>16256</v>
      </c>
      <c r="AJ853" t="s">
        <v>16255</v>
      </c>
      <c r="AK853" t="s">
        <v>16254</v>
      </c>
      <c r="AL853">
        <v>62</v>
      </c>
      <c r="AM853" s="5">
        <f t="shared" si="114"/>
        <v>4.4285714285714288</v>
      </c>
      <c r="AN853" s="4">
        <f t="shared" si="111"/>
        <v>6.7074160220695631E-3</v>
      </c>
      <c r="AO853" s="3"/>
      <c r="AP853">
        <v>0</v>
      </c>
      <c r="AQ853" t="s">
        <v>26</v>
      </c>
      <c r="AR853">
        <v>457585</v>
      </c>
      <c r="AS853" t="s">
        <v>24</v>
      </c>
      <c r="AT853" s="2">
        <v>5.8739999999999997</v>
      </c>
      <c r="AU853" s="1">
        <f t="shared" si="115"/>
        <v>4.6410398907685968</v>
      </c>
      <c r="AV853" s="1">
        <f t="shared" si="116"/>
        <v>3.5066689511795568</v>
      </c>
      <c r="AW853" s="1">
        <f t="shared" si="117"/>
        <v>2.3722980115905168</v>
      </c>
    </row>
    <row r="854" spans="1:49" x14ac:dyDescent="0.2">
      <c r="A854">
        <v>852</v>
      </c>
      <c r="B854" t="s">
        <v>16253</v>
      </c>
      <c r="C854" t="s">
        <v>16252</v>
      </c>
      <c r="E854">
        <v>18298101</v>
      </c>
      <c r="F854" t="s">
        <v>16251</v>
      </c>
      <c r="G854" t="s">
        <v>19</v>
      </c>
      <c r="H854" t="s">
        <v>18</v>
      </c>
      <c r="I854" t="s">
        <v>16250</v>
      </c>
      <c r="J854" t="s">
        <v>16249</v>
      </c>
      <c r="K854" t="s">
        <v>16248</v>
      </c>
      <c r="L854" t="s">
        <v>16247</v>
      </c>
      <c r="M854" t="s">
        <v>16246</v>
      </c>
      <c r="N854">
        <v>4</v>
      </c>
      <c r="O854" t="s">
        <v>16245</v>
      </c>
      <c r="P854" t="s">
        <v>16244</v>
      </c>
      <c r="Q854" t="s">
        <v>16243</v>
      </c>
      <c r="R854" s="7">
        <v>39527</v>
      </c>
      <c r="S854" s="8">
        <f t="shared" si="112"/>
        <v>2008</v>
      </c>
      <c r="T854" s="8">
        <v>2008</v>
      </c>
      <c r="U854" s="8">
        <f t="shared" si="113"/>
        <v>14</v>
      </c>
      <c r="V854" s="7">
        <v>39527</v>
      </c>
      <c r="W854" t="s">
        <v>16242</v>
      </c>
      <c r="X854" s="2">
        <v>0.75600000000000001</v>
      </c>
      <c r="Y854" s="6">
        <f t="shared" si="110"/>
        <v>2.0180988227756869E-2</v>
      </c>
      <c r="AA854">
        <v>10895639</v>
      </c>
      <c r="AB854">
        <v>26969</v>
      </c>
      <c r="AD854" t="s">
        <v>8</v>
      </c>
      <c r="AE854">
        <v>112</v>
      </c>
      <c r="AF854">
        <v>11</v>
      </c>
      <c r="AH854" t="s">
        <v>16241</v>
      </c>
      <c r="AI854" t="s">
        <v>16240</v>
      </c>
      <c r="AK854" t="s">
        <v>16239</v>
      </c>
      <c r="AL854">
        <v>28</v>
      </c>
      <c r="AM854" s="5">
        <f t="shared" si="114"/>
        <v>2</v>
      </c>
      <c r="AN854" s="4">
        <f t="shared" si="111"/>
        <v>3.0291556228701248E-3</v>
      </c>
      <c r="AO854" s="3"/>
      <c r="AP854">
        <v>0</v>
      </c>
      <c r="AQ854" t="s">
        <v>536</v>
      </c>
      <c r="AR854" t="s">
        <v>16238</v>
      </c>
      <c r="AS854" t="s">
        <v>534</v>
      </c>
      <c r="AT854" s="2">
        <v>2.7810000000000001</v>
      </c>
      <c r="AU854" s="1">
        <f t="shared" si="115"/>
        <v>1.5035438446290845</v>
      </c>
      <c r="AV854" s="1">
        <f t="shared" si="116"/>
        <v>1.1605071925313497</v>
      </c>
      <c r="AW854" s="1">
        <f t="shared" si="117"/>
        <v>0.81747054043361489</v>
      </c>
    </row>
    <row r="855" spans="1:49" x14ac:dyDescent="0.2">
      <c r="A855">
        <v>853</v>
      </c>
      <c r="B855" t="s">
        <v>16237</v>
      </c>
      <c r="C855" t="s">
        <v>16236</v>
      </c>
      <c r="F855" t="s">
        <v>16235</v>
      </c>
      <c r="G855" t="s">
        <v>19</v>
      </c>
      <c r="H855" t="s">
        <v>18</v>
      </c>
      <c r="I855" t="s">
        <v>16234</v>
      </c>
      <c r="J855" t="s">
        <v>16233</v>
      </c>
      <c r="K855" t="s">
        <v>16232</v>
      </c>
      <c r="L855" t="s">
        <v>16231</v>
      </c>
      <c r="M855" t="s">
        <v>5912</v>
      </c>
      <c r="N855">
        <v>9</v>
      </c>
      <c r="O855" t="s">
        <v>16230</v>
      </c>
      <c r="P855" t="s">
        <v>16229</v>
      </c>
      <c r="Q855" t="s">
        <v>16228</v>
      </c>
      <c r="R855" s="7">
        <v>39527</v>
      </c>
      <c r="S855" s="8">
        <f t="shared" si="112"/>
        <v>2008</v>
      </c>
      <c r="T855" s="8">
        <v>2008</v>
      </c>
      <c r="U855" s="8">
        <f t="shared" si="113"/>
        <v>14</v>
      </c>
      <c r="V855" s="7">
        <v>2008</v>
      </c>
      <c r="W855" t="s">
        <v>289</v>
      </c>
      <c r="X855" s="2">
        <v>0.375</v>
      </c>
      <c r="Y855" s="6">
        <f t="shared" si="110"/>
        <v>1.0010410827260351E-2</v>
      </c>
      <c r="AA855">
        <v>135194</v>
      </c>
      <c r="AB855">
        <v>24918</v>
      </c>
      <c r="AD855" t="s">
        <v>8</v>
      </c>
      <c r="AE855">
        <v>44</v>
      </c>
      <c r="AF855">
        <v>6</v>
      </c>
      <c r="AH855" t="s">
        <v>16227</v>
      </c>
      <c r="AI855" t="s">
        <v>16226</v>
      </c>
      <c r="AK855" t="s">
        <v>16225</v>
      </c>
      <c r="AL855">
        <v>70</v>
      </c>
      <c r="AM855" s="5">
        <f t="shared" si="114"/>
        <v>5</v>
      </c>
      <c r="AN855" s="4">
        <f t="shared" si="111"/>
        <v>7.5728890571753124E-3</v>
      </c>
      <c r="AO855" s="3"/>
      <c r="AP855">
        <v>0</v>
      </c>
      <c r="AR855" t="s">
        <v>64</v>
      </c>
      <c r="AT855" s="2">
        <v>1.3140000000000001</v>
      </c>
      <c r="AU855" s="1">
        <f t="shared" si="115"/>
        <v>0.92791542962348394</v>
      </c>
      <c r="AV855" s="1">
        <f t="shared" si="116"/>
        <v>0.87916499422178318</v>
      </c>
      <c r="AW855" s="1">
        <f t="shared" si="117"/>
        <v>0.83041455882008242</v>
      </c>
    </row>
    <row r="856" spans="1:49" x14ac:dyDescent="0.2">
      <c r="A856">
        <v>854</v>
      </c>
      <c r="B856" t="s">
        <v>16224</v>
      </c>
      <c r="C856" t="s">
        <v>16223</v>
      </c>
      <c r="F856" t="s">
        <v>16222</v>
      </c>
      <c r="G856" t="s">
        <v>19</v>
      </c>
      <c r="H856" t="s">
        <v>18</v>
      </c>
      <c r="I856" t="s">
        <v>16221</v>
      </c>
      <c r="J856">
        <v>60013983</v>
      </c>
      <c r="K856" t="s">
        <v>1127</v>
      </c>
      <c r="L856" t="s">
        <v>1126</v>
      </c>
      <c r="M856" t="s">
        <v>1125</v>
      </c>
      <c r="N856">
        <v>3</v>
      </c>
      <c r="O856" t="s">
        <v>16220</v>
      </c>
      <c r="P856" t="s">
        <v>16219</v>
      </c>
      <c r="Q856" t="s">
        <v>10704</v>
      </c>
      <c r="R856" s="7">
        <v>39527</v>
      </c>
      <c r="S856" s="8">
        <f t="shared" si="112"/>
        <v>2008</v>
      </c>
      <c r="T856" s="8">
        <v>2008</v>
      </c>
      <c r="U856" s="8">
        <f t="shared" si="113"/>
        <v>14</v>
      </c>
      <c r="V856" s="7">
        <v>2008</v>
      </c>
      <c r="W856" t="s">
        <v>289</v>
      </c>
      <c r="X856" s="2">
        <v>0.375</v>
      </c>
      <c r="Y856" s="6">
        <f t="shared" si="110"/>
        <v>1.0010410827260351E-2</v>
      </c>
      <c r="AA856">
        <v>135194</v>
      </c>
      <c r="AB856">
        <v>24918</v>
      </c>
      <c r="AD856" t="s">
        <v>8</v>
      </c>
      <c r="AE856">
        <v>44</v>
      </c>
      <c r="AF856">
        <v>6</v>
      </c>
      <c r="AH856" t="s">
        <v>16218</v>
      </c>
      <c r="AI856" t="s">
        <v>16217</v>
      </c>
      <c r="AK856" t="s">
        <v>16216</v>
      </c>
      <c r="AL856">
        <v>39</v>
      </c>
      <c r="AM856" s="5">
        <f t="shared" si="114"/>
        <v>2.7857142857142856</v>
      </c>
      <c r="AN856" s="4">
        <f t="shared" si="111"/>
        <v>4.2191810461405313E-3</v>
      </c>
      <c r="AO856" s="3"/>
      <c r="AP856">
        <v>0</v>
      </c>
      <c r="AR856" t="s">
        <v>64</v>
      </c>
      <c r="AT856" s="2">
        <v>1.3140000000000001</v>
      </c>
      <c r="AU856" s="1">
        <f t="shared" si="115"/>
        <v>0.82730418929244043</v>
      </c>
      <c r="AV856" s="1">
        <f t="shared" si="116"/>
        <v>0.7114795936700441</v>
      </c>
      <c r="AW856" s="1">
        <f t="shared" si="117"/>
        <v>0.59565499804764765</v>
      </c>
    </row>
    <row r="857" spans="1:49" x14ac:dyDescent="0.2">
      <c r="A857">
        <v>855</v>
      </c>
      <c r="B857" t="s">
        <v>16215</v>
      </c>
      <c r="C857" t="s">
        <v>16214</v>
      </c>
      <c r="F857" t="s">
        <v>16213</v>
      </c>
      <c r="G857" t="s">
        <v>19</v>
      </c>
      <c r="H857" t="s">
        <v>18</v>
      </c>
      <c r="I857" t="s">
        <v>16212</v>
      </c>
      <c r="J857" t="s">
        <v>16211</v>
      </c>
      <c r="K857" t="s">
        <v>16210</v>
      </c>
      <c r="L857" t="s">
        <v>16209</v>
      </c>
      <c r="M857" t="s">
        <v>637</v>
      </c>
      <c r="N857">
        <v>3</v>
      </c>
      <c r="O857" t="s">
        <v>16208</v>
      </c>
      <c r="P857" t="s">
        <v>16207</v>
      </c>
      <c r="Q857" t="s">
        <v>16206</v>
      </c>
      <c r="R857" s="7">
        <v>39527</v>
      </c>
      <c r="S857" s="8">
        <f t="shared" si="112"/>
        <v>2008</v>
      </c>
      <c r="T857" s="8">
        <v>2008</v>
      </c>
      <c r="U857" s="8">
        <f t="shared" si="113"/>
        <v>14</v>
      </c>
      <c r="V857" s="7">
        <v>2008</v>
      </c>
      <c r="W857" t="s">
        <v>289</v>
      </c>
      <c r="X857" s="2">
        <v>0.375</v>
      </c>
      <c r="Y857" s="6">
        <f t="shared" si="110"/>
        <v>1.0010410827260351E-2</v>
      </c>
      <c r="AA857">
        <v>135194</v>
      </c>
      <c r="AB857">
        <v>24918</v>
      </c>
      <c r="AD857" t="s">
        <v>8</v>
      </c>
      <c r="AE857">
        <v>44</v>
      </c>
      <c r="AF857">
        <v>6</v>
      </c>
      <c r="AH857" t="s">
        <v>16205</v>
      </c>
      <c r="AI857" t="s">
        <v>16204</v>
      </c>
      <c r="AK857" t="s">
        <v>16203</v>
      </c>
      <c r="AL857">
        <v>16</v>
      </c>
      <c r="AM857" s="5">
        <f t="shared" si="114"/>
        <v>1.1428571428571428</v>
      </c>
      <c r="AN857" s="4">
        <f t="shared" si="111"/>
        <v>1.7309460702114999E-3</v>
      </c>
      <c r="AO857" s="3"/>
      <c r="AP857">
        <v>0</v>
      </c>
      <c r="AR857" t="s">
        <v>64</v>
      </c>
      <c r="AT857" s="2">
        <v>1.3140000000000001</v>
      </c>
      <c r="AU857" s="1">
        <f t="shared" si="115"/>
        <v>0.75265714001456951</v>
      </c>
      <c r="AV857" s="1">
        <f t="shared" si="116"/>
        <v>0.58706784487359254</v>
      </c>
      <c r="AW857" s="1">
        <f t="shared" si="117"/>
        <v>0.42147854973261545</v>
      </c>
    </row>
    <row r="858" spans="1:49" x14ac:dyDescent="0.2">
      <c r="A858">
        <v>856</v>
      </c>
      <c r="B858" t="s">
        <v>16202</v>
      </c>
      <c r="C858" t="s">
        <v>16201</v>
      </c>
      <c r="F858" t="s">
        <v>16200</v>
      </c>
      <c r="G858" t="s">
        <v>19</v>
      </c>
      <c r="H858" t="s">
        <v>18</v>
      </c>
      <c r="I858" t="s">
        <v>11016</v>
      </c>
      <c r="J858">
        <v>60022195</v>
      </c>
      <c r="K858" t="s">
        <v>11213</v>
      </c>
      <c r="L858" t="s">
        <v>3132</v>
      </c>
      <c r="M858" t="s">
        <v>35</v>
      </c>
      <c r="N858">
        <v>1</v>
      </c>
      <c r="O858" t="s">
        <v>16199</v>
      </c>
      <c r="P858">
        <v>23013048000</v>
      </c>
      <c r="Q858">
        <v>60022195</v>
      </c>
      <c r="R858" s="7">
        <v>39527</v>
      </c>
      <c r="S858" s="8">
        <f t="shared" si="112"/>
        <v>2008</v>
      </c>
      <c r="T858" s="8">
        <v>2008</v>
      </c>
      <c r="U858" s="8">
        <f t="shared" si="113"/>
        <v>14</v>
      </c>
      <c r="V858" s="7">
        <v>2008</v>
      </c>
      <c r="W858" t="s">
        <v>289</v>
      </c>
      <c r="X858" s="2">
        <v>0.375</v>
      </c>
      <c r="Y858" s="6">
        <f t="shared" si="110"/>
        <v>1.0010410827260351E-2</v>
      </c>
      <c r="AA858">
        <v>135194</v>
      </c>
      <c r="AB858">
        <v>24918</v>
      </c>
      <c r="AD858" t="s">
        <v>8</v>
      </c>
      <c r="AE858">
        <v>44</v>
      </c>
      <c r="AF858">
        <v>6</v>
      </c>
      <c r="AH858" t="s">
        <v>16198</v>
      </c>
      <c r="AI858" t="s">
        <v>16197</v>
      </c>
      <c r="AK858" t="s">
        <v>16196</v>
      </c>
      <c r="AL858">
        <v>3</v>
      </c>
      <c r="AM858" s="5">
        <f t="shared" si="114"/>
        <v>0.21428571428571427</v>
      </c>
      <c r="AN858" s="4">
        <f t="shared" si="111"/>
        <v>3.2455238816465621E-4</v>
      </c>
      <c r="AO858" s="3"/>
      <c r="AP858">
        <v>0</v>
      </c>
      <c r="AR858" t="s">
        <v>64</v>
      </c>
      <c r="AT858" s="2">
        <v>1.3140000000000001</v>
      </c>
      <c r="AU858" s="1">
        <f t="shared" si="115"/>
        <v>0.71046532955316422</v>
      </c>
      <c r="AV858" s="1">
        <f t="shared" si="116"/>
        <v>0.5167481607712503</v>
      </c>
      <c r="AW858" s="1">
        <f t="shared" si="117"/>
        <v>0.32303099198933644</v>
      </c>
    </row>
    <row r="859" spans="1:49" x14ac:dyDescent="0.2">
      <c r="A859">
        <v>857</v>
      </c>
      <c r="B859" t="s">
        <v>16195</v>
      </c>
      <c r="C859" t="s">
        <v>16194</v>
      </c>
      <c r="E859">
        <v>18322010</v>
      </c>
      <c r="F859" t="s">
        <v>16193</v>
      </c>
      <c r="G859" t="s">
        <v>19</v>
      </c>
      <c r="H859" t="s">
        <v>18</v>
      </c>
      <c r="I859" t="s">
        <v>16192</v>
      </c>
      <c r="J859" t="s">
        <v>16191</v>
      </c>
      <c r="K859" t="s">
        <v>16190</v>
      </c>
      <c r="L859" t="s">
        <v>16189</v>
      </c>
      <c r="M859" t="s">
        <v>16188</v>
      </c>
      <c r="N859">
        <v>5</v>
      </c>
      <c r="O859" t="s">
        <v>16187</v>
      </c>
      <c r="P859" t="s">
        <v>16186</v>
      </c>
      <c r="Q859" t="s">
        <v>16185</v>
      </c>
      <c r="R859" s="7">
        <v>39525</v>
      </c>
      <c r="S859" s="8">
        <f t="shared" si="112"/>
        <v>2008</v>
      </c>
      <c r="T859" s="8">
        <v>2008</v>
      </c>
      <c r="U859" s="8">
        <f t="shared" si="113"/>
        <v>14</v>
      </c>
      <c r="V859" s="7">
        <v>39525</v>
      </c>
      <c r="W859" t="s">
        <v>12283</v>
      </c>
      <c r="X859" s="2">
        <v>5.0110000000000001</v>
      </c>
      <c r="Y859" s="6">
        <f t="shared" si="110"/>
        <v>0.13376578308107098</v>
      </c>
      <c r="AA859">
        <v>278424</v>
      </c>
      <c r="AB859">
        <v>21121</v>
      </c>
      <c r="AC859">
        <v>10916490</v>
      </c>
      <c r="AD859" t="s">
        <v>8</v>
      </c>
      <c r="AE859">
        <v>105</v>
      </c>
      <c r="AF859">
        <v>11</v>
      </c>
      <c r="AH859" t="s">
        <v>16184</v>
      </c>
      <c r="AI859" t="s">
        <v>16183</v>
      </c>
      <c r="AJ859" t="s">
        <v>16182</v>
      </c>
      <c r="AK859" t="s">
        <v>16181</v>
      </c>
      <c r="AL859">
        <v>86</v>
      </c>
      <c r="AM859" s="5">
        <f t="shared" si="114"/>
        <v>6.1428571428571432</v>
      </c>
      <c r="AN859" s="4">
        <f t="shared" si="111"/>
        <v>9.3038351273868128E-3</v>
      </c>
      <c r="AO859" s="3"/>
      <c r="AP859">
        <v>1</v>
      </c>
      <c r="AR859" t="s">
        <v>64</v>
      </c>
      <c r="AT859" s="2" t="s">
        <v>0</v>
      </c>
      <c r="AU859" s="1">
        <f t="shared" si="115"/>
        <v>9.6427198694965721</v>
      </c>
      <c r="AV859" s="1">
        <f t="shared" si="116"/>
        <v>7.1534809104228891</v>
      </c>
      <c r="AW859" s="1">
        <f t="shared" si="117"/>
        <v>4.6642419513492062</v>
      </c>
    </row>
    <row r="860" spans="1:49" x14ac:dyDescent="0.2">
      <c r="A860">
        <v>858</v>
      </c>
      <c r="B860" t="s">
        <v>16180</v>
      </c>
      <c r="C860" t="s">
        <v>16179</v>
      </c>
      <c r="F860" t="s">
        <v>16178</v>
      </c>
      <c r="G860" t="s">
        <v>19</v>
      </c>
      <c r="H860" t="s">
        <v>18</v>
      </c>
      <c r="I860" t="s">
        <v>16177</v>
      </c>
      <c r="J860" t="s">
        <v>16176</v>
      </c>
      <c r="K860" t="s">
        <v>16175</v>
      </c>
      <c r="L860" t="s">
        <v>16174</v>
      </c>
      <c r="M860" t="s">
        <v>2137</v>
      </c>
      <c r="N860">
        <v>3</v>
      </c>
      <c r="O860" t="s">
        <v>16173</v>
      </c>
      <c r="P860" t="s">
        <v>16172</v>
      </c>
      <c r="Q860" t="s">
        <v>16171</v>
      </c>
      <c r="R860" s="7">
        <v>39524</v>
      </c>
      <c r="S860" s="8">
        <f t="shared" si="112"/>
        <v>2008</v>
      </c>
      <c r="T860" s="8">
        <v>2008</v>
      </c>
      <c r="U860" s="8">
        <f t="shared" si="113"/>
        <v>14</v>
      </c>
      <c r="V860" s="7">
        <v>2008</v>
      </c>
      <c r="W860" t="s">
        <v>12550</v>
      </c>
      <c r="X860" s="2">
        <v>0.55500000000000005</v>
      </c>
      <c r="Y860" s="6">
        <f t="shared" si="110"/>
        <v>1.4815408024345321E-2</v>
      </c>
      <c r="AA860">
        <v>17518725</v>
      </c>
      <c r="AB860">
        <v>6100153023</v>
      </c>
      <c r="AC860">
        <v>17518733</v>
      </c>
      <c r="AD860" t="s">
        <v>8</v>
      </c>
      <c r="AE860">
        <v>2</v>
      </c>
      <c r="AF860">
        <v>2</v>
      </c>
      <c r="AH860" t="s">
        <v>16170</v>
      </c>
      <c r="AI860" t="s">
        <v>16169</v>
      </c>
      <c r="AK860" t="s">
        <v>16168</v>
      </c>
      <c r="AL860">
        <v>13</v>
      </c>
      <c r="AM860" s="5">
        <f t="shared" si="114"/>
        <v>0.9285714285714286</v>
      </c>
      <c r="AN860" s="4">
        <f t="shared" si="111"/>
        <v>1.4063936820468438E-3</v>
      </c>
      <c r="AO860" s="3"/>
      <c r="AP860">
        <v>0</v>
      </c>
      <c r="AR860" t="s">
        <v>64</v>
      </c>
      <c r="AT860" s="2" t="s">
        <v>0</v>
      </c>
      <c r="AU860" s="1">
        <f t="shared" si="115"/>
        <v>1.0792703721655776</v>
      </c>
      <c r="AV860" s="1">
        <f t="shared" si="116"/>
        <v>0.81109008531960824</v>
      </c>
      <c r="AW860" s="1">
        <f t="shared" si="117"/>
        <v>0.54290979847363874</v>
      </c>
    </row>
    <row r="861" spans="1:49" x14ac:dyDescent="0.2">
      <c r="A861">
        <v>859</v>
      </c>
      <c r="B861" t="s">
        <v>16167</v>
      </c>
      <c r="C861" t="s">
        <v>16166</v>
      </c>
      <c r="F861" t="s">
        <v>16165</v>
      </c>
      <c r="G861" t="s">
        <v>19</v>
      </c>
      <c r="H861" t="s">
        <v>18</v>
      </c>
      <c r="I861" t="s">
        <v>16164</v>
      </c>
      <c r="J861">
        <v>60029738</v>
      </c>
      <c r="K861" t="s">
        <v>380</v>
      </c>
      <c r="L861" t="s">
        <v>379</v>
      </c>
      <c r="M861" t="s">
        <v>378</v>
      </c>
      <c r="N861">
        <v>3</v>
      </c>
      <c r="O861" t="s">
        <v>16163</v>
      </c>
      <c r="P861" t="s">
        <v>16162</v>
      </c>
      <c r="Q861" t="s">
        <v>16161</v>
      </c>
      <c r="R861" s="7">
        <v>39524</v>
      </c>
      <c r="S861" s="8">
        <f t="shared" si="112"/>
        <v>2008</v>
      </c>
      <c r="T861" s="8">
        <v>2008</v>
      </c>
      <c r="U861" s="8">
        <f t="shared" si="113"/>
        <v>14</v>
      </c>
      <c r="V861" s="7">
        <v>2008</v>
      </c>
      <c r="W861" t="s">
        <v>12550</v>
      </c>
      <c r="X861" s="2">
        <v>0.55500000000000005</v>
      </c>
      <c r="Y861" s="6">
        <f t="shared" si="110"/>
        <v>1.4815408024345321E-2</v>
      </c>
      <c r="AA861">
        <v>17518725</v>
      </c>
      <c r="AB861">
        <v>6100153023</v>
      </c>
      <c r="AC861">
        <v>17518733</v>
      </c>
      <c r="AD861" t="s">
        <v>8</v>
      </c>
      <c r="AE861">
        <v>2</v>
      </c>
      <c r="AF861">
        <v>2</v>
      </c>
      <c r="AH861" t="s">
        <v>16160</v>
      </c>
      <c r="AI861" t="s">
        <v>16159</v>
      </c>
      <c r="AK861" t="s">
        <v>16158</v>
      </c>
      <c r="AL861">
        <v>13</v>
      </c>
      <c r="AM861" s="5">
        <f t="shared" si="114"/>
        <v>0.9285714285714286</v>
      </c>
      <c r="AN861" s="4">
        <f t="shared" si="111"/>
        <v>1.4063936820468438E-3</v>
      </c>
      <c r="AO861" s="3"/>
      <c r="AP861">
        <v>0</v>
      </c>
      <c r="AR861" t="s">
        <v>64</v>
      </c>
      <c r="AT861" s="2" t="s">
        <v>0</v>
      </c>
      <c r="AU861" s="1">
        <f t="shared" si="115"/>
        <v>1.0792703721655776</v>
      </c>
      <c r="AV861" s="1">
        <f t="shared" si="116"/>
        <v>0.81109008531960824</v>
      </c>
      <c r="AW861" s="1">
        <f t="shared" si="117"/>
        <v>0.54290979847363874</v>
      </c>
    </row>
    <row r="862" spans="1:49" x14ac:dyDescent="0.2">
      <c r="A862">
        <v>860</v>
      </c>
      <c r="B862" t="s">
        <v>16157</v>
      </c>
      <c r="C862" t="s">
        <v>16156</v>
      </c>
      <c r="F862" t="s">
        <v>16155</v>
      </c>
      <c r="G862" t="s">
        <v>19</v>
      </c>
      <c r="H862" t="s">
        <v>18</v>
      </c>
      <c r="I862" t="s">
        <v>16154</v>
      </c>
      <c r="J862" t="s">
        <v>16153</v>
      </c>
      <c r="K862" t="s">
        <v>16152</v>
      </c>
      <c r="L862" t="s">
        <v>16151</v>
      </c>
      <c r="M862" t="s">
        <v>1433</v>
      </c>
      <c r="N862">
        <v>2</v>
      </c>
      <c r="O862" t="s">
        <v>16150</v>
      </c>
      <c r="P862" t="s">
        <v>16149</v>
      </c>
      <c r="Q862" t="s">
        <v>16148</v>
      </c>
      <c r="R862" s="7">
        <v>39524</v>
      </c>
      <c r="S862" s="8">
        <f t="shared" si="112"/>
        <v>2008</v>
      </c>
      <c r="T862" s="8">
        <v>2008</v>
      </c>
      <c r="U862" s="8">
        <f t="shared" si="113"/>
        <v>14</v>
      </c>
      <c r="V862" s="7">
        <v>2008</v>
      </c>
      <c r="W862" t="s">
        <v>12550</v>
      </c>
      <c r="X862" s="2">
        <v>0.55500000000000005</v>
      </c>
      <c r="Y862" s="6">
        <f t="shared" si="110"/>
        <v>1.4815408024345321E-2</v>
      </c>
      <c r="AA862">
        <v>17518725</v>
      </c>
      <c r="AB862">
        <v>6100153023</v>
      </c>
      <c r="AC862">
        <v>17518733</v>
      </c>
      <c r="AD862" t="s">
        <v>8</v>
      </c>
      <c r="AE862">
        <v>2</v>
      </c>
      <c r="AF862">
        <v>2</v>
      </c>
      <c r="AH862" t="s">
        <v>16147</v>
      </c>
      <c r="AI862" t="s">
        <v>16146</v>
      </c>
      <c r="AK862" t="s">
        <v>16145</v>
      </c>
      <c r="AL862">
        <v>2</v>
      </c>
      <c r="AM862" s="5">
        <f t="shared" si="114"/>
        <v>0.14285714285714285</v>
      </c>
      <c r="AN862" s="4">
        <f t="shared" si="111"/>
        <v>2.1636825877643749E-4</v>
      </c>
      <c r="AO862" s="3"/>
      <c r="AP862">
        <v>0</v>
      </c>
      <c r="AR862" t="s">
        <v>64</v>
      </c>
      <c r="AT862" s="2" t="s">
        <v>0</v>
      </c>
      <c r="AU862" s="1">
        <f t="shared" si="115"/>
        <v>1.0435696094674656</v>
      </c>
      <c r="AV862" s="1">
        <f t="shared" si="116"/>
        <v>0.75158881415608791</v>
      </c>
      <c r="AW862" s="1">
        <f t="shared" si="117"/>
        <v>0.45960801884471025</v>
      </c>
    </row>
    <row r="863" spans="1:49" x14ac:dyDescent="0.2">
      <c r="A863">
        <v>861</v>
      </c>
      <c r="B863" t="s">
        <v>16144</v>
      </c>
      <c r="C863" t="s">
        <v>16143</v>
      </c>
      <c r="F863" t="s">
        <v>16142</v>
      </c>
      <c r="G863" t="s">
        <v>19</v>
      </c>
      <c r="H863" t="s">
        <v>18</v>
      </c>
      <c r="I863" t="s">
        <v>16141</v>
      </c>
      <c r="J863">
        <v>60011520</v>
      </c>
      <c r="K863" t="s">
        <v>16140</v>
      </c>
      <c r="L863" t="s">
        <v>10216</v>
      </c>
      <c r="M863" t="s">
        <v>378</v>
      </c>
      <c r="N863">
        <v>1</v>
      </c>
      <c r="O863" t="s">
        <v>16139</v>
      </c>
      <c r="P863">
        <v>55663709900</v>
      </c>
      <c r="Q863">
        <v>60011520</v>
      </c>
      <c r="R863" s="7">
        <v>39524</v>
      </c>
      <c r="S863" s="8">
        <f t="shared" si="112"/>
        <v>2008</v>
      </c>
      <c r="T863" s="8">
        <v>2008</v>
      </c>
      <c r="U863" s="8">
        <f t="shared" si="113"/>
        <v>14</v>
      </c>
      <c r="V863" s="7">
        <v>2008</v>
      </c>
      <c r="W863" t="s">
        <v>16138</v>
      </c>
      <c r="X863" s="2">
        <v>0.38400000000000001</v>
      </c>
      <c r="Y863" s="6">
        <f t="shared" si="110"/>
        <v>1.02506606871146E-2</v>
      </c>
      <c r="AA863">
        <v>17519675</v>
      </c>
      <c r="AB863">
        <v>6100153106</v>
      </c>
      <c r="AC863">
        <v>17519683</v>
      </c>
      <c r="AD863" t="s">
        <v>8</v>
      </c>
      <c r="AE863">
        <v>2</v>
      </c>
      <c r="AF863">
        <v>1</v>
      </c>
      <c r="AH863" s="10">
        <v>41640</v>
      </c>
      <c r="AI863" t="s">
        <v>16137</v>
      </c>
      <c r="AK863" t="s">
        <v>16136</v>
      </c>
      <c r="AL863">
        <v>17</v>
      </c>
      <c r="AM863" s="5">
        <f t="shared" si="114"/>
        <v>1.2142857142857142</v>
      </c>
      <c r="AN863" s="4">
        <f t="shared" si="111"/>
        <v>1.8391301995997185E-3</v>
      </c>
      <c r="AO863" s="3"/>
      <c r="AP863">
        <v>0</v>
      </c>
      <c r="AR863" t="s">
        <v>64</v>
      </c>
      <c r="AT863" s="2">
        <v>1.4890000000000001</v>
      </c>
      <c r="AU863" s="1">
        <f t="shared" si="115"/>
        <v>0.77272015408601336</v>
      </c>
      <c r="AV863" s="1">
        <f t="shared" si="116"/>
        <v>0.60448954433571589</v>
      </c>
      <c r="AW863" s="1">
        <f t="shared" si="117"/>
        <v>0.43625893458541831</v>
      </c>
    </row>
    <row r="864" spans="1:49" x14ac:dyDescent="0.2">
      <c r="A864">
        <v>862</v>
      </c>
      <c r="B864" t="s">
        <v>16135</v>
      </c>
      <c r="C864" t="s">
        <v>16134</v>
      </c>
      <c r="F864" t="s">
        <v>16133</v>
      </c>
      <c r="G864" t="s">
        <v>19</v>
      </c>
      <c r="H864" t="s">
        <v>18</v>
      </c>
      <c r="I864" t="s">
        <v>16132</v>
      </c>
      <c r="J864">
        <v>60013614</v>
      </c>
      <c r="K864" t="s">
        <v>16131</v>
      </c>
      <c r="L864" t="s">
        <v>840</v>
      </c>
      <c r="M864" t="s">
        <v>200</v>
      </c>
      <c r="N864">
        <v>1</v>
      </c>
      <c r="O864" t="s">
        <v>16130</v>
      </c>
      <c r="P864">
        <v>7103277864</v>
      </c>
      <c r="Q864">
        <v>60013614</v>
      </c>
      <c r="R864" s="7">
        <v>39524</v>
      </c>
      <c r="S864" s="8">
        <f t="shared" si="112"/>
        <v>2008</v>
      </c>
      <c r="T864" s="8">
        <v>2008</v>
      </c>
      <c r="U864" s="8">
        <f t="shared" si="113"/>
        <v>14</v>
      </c>
      <c r="V864" s="7">
        <v>2008</v>
      </c>
      <c r="W864" t="s">
        <v>12550</v>
      </c>
      <c r="X864" s="2">
        <v>0.55500000000000005</v>
      </c>
      <c r="Y864" s="6">
        <f t="shared" si="110"/>
        <v>1.4815408024345321E-2</v>
      </c>
      <c r="AA864">
        <v>17518725</v>
      </c>
      <c r="AB864">
        <v>6100153023</v>
      </c>
      <c r="AC864">
        <v>17518733</v>
      </c>
      <c r="AD864" t="s">
        <v>8</v>
      </c>
      <c r="AE864">
        <v>2</v>
      </c>
      <c r="AF864">
        <v>2</v>
      </c>
      <c r="AH864" t="s">
        <v>16129</v>
      </c>
      <c r="AI864" t="s">
        <v>16128</v>
      </c>
      <c r="AK864" t="s">
        <v>16127</v>
      </c>
      <c r="AL864">
        <v>24</v>
      </c>
      <c r="AM864" s="5">
        <f t="shared" si="114"/>
        <v>1.7142857142857142</v>
      </c>
      <c r="AN864" s="4">
        <f t="shared" si="111"/>
        <v>2.5964191053172497E-3</v>
      </c>
      <c r="AO864" s="3"/>
      <c r="AP864">
        <v>0</v>
      </c>
      <c r="AR864" t="s">
        <v>64</v>
      </c>
      <c r="AT864" s="2" t="s">
        <v>0</v>
      </c>
      <c r="AU864" s="1">
        <f t="shared" si="115"/>
        <v>1.1149711348636899</v>
      </c>
      <c r="AV864" s="1">
        <f t="shared" si="116"/>
        <v>0.87059135648312846</v>
      </c>
      <c r="AW864" s="1">
        <f t="shared" si="117"/>
        <v>0.62621157810256711</v>
      </c>
    </row>
    <row r="865" spans="1:49" x14ac:dyDescent="0.2">
      <c r="A865">
        <v>863</v>
      </c>
      <c r="B865" t="s">
        <v>16126</v>
      </c>
      <c r="C865" t="s">
        <v>16125</v>
      </c>
      <c r="F865" t="s">
        <v>16124</v>
      </c>
      <c r="G865" t="s">
        <v>19</v>
      </c>
      <c r="H865" t="s">
        <v>18</v>
      </c>
      <c r="I865" t="s">
        <v>16123</v>
      </c>
      <c r="J865" t="s">
        <v>16122</v>
      </c>
      <c r="K865" t="s">
        <v>16121</v>
      </c>
      <c r="L865" t="s">
        <v>16120</v>
      </c>
      <c r="M865" t="s">
        <v>16119</v>
      </c>
      <c r="N865">
        <v>4</v>
      </c>
      <c r="O865" t="s">
        <v>16118</v>
      </c>
      <c r="P865" t="s">
        <v>16117</v>
      </c>
      <c r="Q865" t="s">
        <v>16116</v>
      </c>
      <c r="R865" s="7">
        <v>39524</v>
      </c>
      <c r="S865" s="8">
        <f t="shared" si="112"/>
        <v>2008</v>
      </c>
      <c r="T865" s="8">
        <v>2008</v>
      </c>
      <c r="U865" s="8">
        <f t="shared" si="113"/>
        <v>14</v>
      </c>
      <c r="V865" s="7">
        <v>2008</v>
      </c>
      <c r="W865" t="s">
        <v>12550</v>
      </c>
      <c r="X865" s="2">
        <v>0.55500000000000005</v>
      </c>
      <c r="Y865" s="6">
        <f t="shared" si="110"/>
        <v>1.4815408024345321E-2</v>
      </c>
      <c r="AA865">
        <v>17518725</v>
      </c>
      <c r="AB865">
        <v>6100153023</v>
      </c>
      <c r="AC865">
        <v>17518733</v>
      </c>
      <c r="AD865" t="s">
        <v>8</v>
      </c>
      <c r="AE865">
        <v>2</v>
      </c>
      <c r="AF865">
        <v>2</v>
      </c>
      <c r="AH865" t="s">
        <v>16115</v>
      </c>
      <c r="AI865" t="s">
        <v>16114</v>
      </c>
      <c r="AK865" t="s">
        <v>16113</v>
      </c>
      <c r="AL865">
        <v>11</v>
      </c>
      <c r="AM865" s="5">
        <f t="shared" si="114"/>
        <v>0.7857142857142857</v>
      </c>
      <c r="AN865" s="4">
        <f t="shared" si="111"/>
        <v>1.1900254232704063E-3</v>
      </c>
      <c r="AO865" s="3"/>
      <c r="AP865">
        <v>0</v>
      </c>
      <c r="AR865" t="s">
        <v>64</v>
      </c>
      <c r="AT865" s="2" t="s">
        <v>0</v>
      </c>
      <c r="AU865" s="1">
        <f t="shared" si="115"/>
        <v>1.0727793244022847</v>
      </c>
      <c r="AV865" s="1">
        <f t="shared" si="116"/>
        <v>0.80027167238078645</v>
      </c>
      <c r="AW865" s="1">
        <f t="shared" si="117"/>
        <v>0.52776402035928804</v>
      </c>
    </row>
    <row r="866" spans="1:49" x14ac:dyDescent="0.2">
      <c r="A866">
        <v>864</v>
      </c>
      <c r="B866" t="s">
        <v>16112</v>
      </c>
      <c r="C866" t="s">
        <v>16111</v>
      </c>
      <c r="F866" t="s">
        <v>16110</v>
      </c>
      <c r="G866" t="s">
        <v>19</v>
      </c>
      <c r="H866" t="s">
        <v>18</v>
      </c>
      <c r="I866" t="s">
        <v>16109</v>
      </c>
      <c r="J866">
        <v>60016972</v>
      </c>
      <c r="K866" t="s">
        <v>2034</v>
      </c>
      <c r="L866" t="s">
        <v>186</v>
      </c>
      <c r="M866" t="s">
        <v>185</v>
      </c>
      <c r="N866">
        <v>2</v>
      </c>
      <c r="O866" t="s">
        <v>16108</v>
      </c>
      <c r="P866" t="s">
        <v>16107</v>
      </c>
      <c r="Q866" t="s">
        <v>8672</v>
      </c>
      <c r="R866" s="7">
        <v>39524</v>
      </c>
      <c r="S866" s="8">
        <f t="shared" si="112"/>
        <v>2008</v>
      </c>
      <c r="T866" s="8">
        <v>2008</v>
      </c>
      <c r="U866" s="8">
        <f t="shared" si="113"/>
        <v>14</v>
      </c>
      <c r="V866" s="7">
        <v>2008</v>
      </c>
      <c r="W866" t="s">
        <v>12550</v>
      </c>
      <c r="X866" s="2">
        <v>0.55500000000000005</v>
      </c>
      <c r="Y866" s="6">
        <f t="shared" si="110"/>
        <v>1.4815408024345321E-2</v>
      </c>
      <c r="AA866">
        <v>17518725</v>
      </c>
      <c r="AB866">
        <v>6100153023</v>
      </c>
      <c r="AC866">
        <v>17518733</v>
      </c>
      <c r="AD866" t="s">
        <v>8</v>
      </c>
      <c r="AE866">
        <v>2</v>
      </c>
      <c r="AF866">
        <v>2</v>
      </c>
      <c r="AH866" t="s">
        <v>15172</v>
      </c>
      <c r="AI866" t="s">
        <v>16106</v>
      </c>
      <c r="AK866" t="s">
        <v>16105</v>
      </c>
      <c r="AL866">
        <v>43</v>
      </c>
      <c r="AM866" s="5">
        <f t="shared" si="114"/>
        <v>3.0714285714285716</v>
      </c>
      <c r="AN866" s="4">
        <f t="shared" si="111"/>
        <v>4.6519175636934064E-3</v>
      </c>
      <c r="AO866" s="3"/>
      <c r="AP866">
        <v>0</v>
      </c>
      <c r="AR866" t="s">
        <v>64</v>
      </c>
      <c r="AT866" s="2" t="s">
        <v>0</v>
      </c>
      <c r="AU866" s="1">
        <f t="shared" si="115"/>
        <v>1.1766360886149745</v>
      </c>
      <c r="AV866" s="1">
        <f t="shared" si="116"/>
        <v>0.97336627940193643</v>
      </c>
      <c r="AW866" s="1">
        <f t="shared" si="117"/>
        <v>0.77009647018889804</v>
      </c>
    </row>
    <row r="867" spans="1:49" x14ac:dyDescent="0.2">
      <c r="A867">
        <v>865</v>
      </c>
      <c r="B867" t="s">
        <v>16104</v>
      </c>
      <c r="C867" t="s">
        <v>16103</v>
      </c>
      <c r="F867" t="s">
        <v>16102</v>
      </c>
      <c r="G867" t="s">
        <v>19</v>
      </c>
      <c r="H867" t="s">
        <v>18</v>
      </c>
      <c r="I867" t="s">
        <v>16101</v>
      </c>
      <c r="J867">
        <v>60000461</v>
      </c>
      <c r="K867" t="s">
        <v>16100</v>
      </c>
      <c r="L867" t="s">
        <v>16099</v>
      </c>
      <c r="M867" t="s">
        <v>35</v>
      </c>
      <c r="N867">
        <v>2</v>
      </c>
      <c r="O867" t="s">
        <v>16098</v>
      </c>
      <c r="P867" t="s">
        <v>16097</v>
      </c>
      <c r="Q867" t="s">
        <v>16096</v>
      </c>
      <c r="R867" s="7">
        <v>39523</v>
      </c>
      <c r="S867" s="8">
        <f t="shared" si="112"/>
        <v>2008</v>
      </c>
      <c r="T867" s="8">
        <v>2008</v>
      </c>
      <c r="U867" s="8">
        <f t="shared" si="113"/>
        <v>14</v>
      </c>
      <c r="V867" s="7">
        <v>39523</v>
      </c>
      <c r="W867" t="s">
        <v>16082</v>
      </c>
      <c r="X867" s="2">
        <v>2.0070000000000001</v>
      </c>
      <c r="Y867" s="6">
        <f t="shared" si="110"/>
        <v>5.3575718747497406E-2</v>
      </c>
      <c r="AA867">
        <v>948276</v>
      </c>
      <c r="AB867">
        <v>27962</v>
      </c>
      <c r="AD867" t="s">
        <v>8</v>
      </c>
      <c r="AE867">
        <v>35</v>
      </c>
      <c r="AF867">
        <v>5</v>
      </c>
      <c r="AG867" t="s">
        <v>16095</v>
      </c>
      <c r="AI867" t="s">
        <v>16094</v>
      </c>
      <c r="AK867" t="s">
        <v>16093</v>
      </c>
      <c r="AL867">
        <v>16</v>
      </c>
      <c r="AM867" s="5">
        <f t="shared" si="114"/>
        <v>1.1428571428571428</v>
      </c>
      <c r="AN867" s="4">
        <f t="shared" si="111"/>
        <v>1.7309460702114999E-3</v>
      </c>
      <c r="AO867" s="3"/>
      <c r="AP867">
        <v>1</v>
      </c>
      <c r="AR867" t="s">
        <v>64</v>
      </c>
      <c r="AT867" s="2">
        <v>4.72</v>
      </c>
      <c r="AU867" s="1">
        <f t="shared" si="115"/>
        <v>3.8022286944311632</v>
      </c>
      <c r="AV867" s="1">
        <f t="shared" si="116"/>
        <v>2.7653332408854454</v>
      </c>
      <c r="AW867" s="1">
        <f t="shared" si="117"/>
        <v>1.7284377873397267</v>
      </c>
    </row>
    <row r="868" spans="1:49" x14ac:dyDescent="0.2">
      <c r="A868">
        <v>866</v>
      </c>
      <c r="B868" t="s">
        <v>16092</v>
      </c>
      <c r="C868" t="s">
        <v>16091</v>
      </c>
      <c r="F868" t="s">
        <v>16090</v>
      </c>
      <c r="G868" t="s">
        <v>19</v>
      </c>
      <c r="H868" t="s">
        <v>18</v>
      </c>
      <c r="I868" t="s">
        <v>16089</v>
      </c>
      <c r="J868" t="s">
        <v>16088</v>
      </c>
      <c r="K868" t="s">
        <v>16087</v>
      </c>
      <c r="L868" t="s">
        <v>16086</v>
      </c>
      <c r="M868" t="s">
        <v>212</v>
      </c>
      <c r="N868">
        <v>3</v>
      </c>
      <c r="O868" t="s">
        <v>16085</v>
      </c>
      <c r="P868" t="s">
        <v>16084</v>
      </c>
      <c r="Q868" t="s">
        <v>16083</v>
      </c>
      <c r="R868" s="7">
        <v>39523</v>
      </c>
      <c r="S868" s="8">
        <f t="shared" si="112"/>
        <v>2008</v>
      </c>
      <c r="T868" s="8">
        <v>2008</v>
      </c>
      <c r="U868" s="8">
        <f t="shared" si="113"/>
        <v>14</v>
      </c>
      <c r="V868" s="7">
        <v>39523</v>
      </c>
      <c r="W868" t="s">
        <v>16082</v>
      </c>
      <c r="X868" s="2">
        <v>2.0070000000000001</v>
      </c>
      <c r="Y868" s="6">
        <f t="shared" si="110"/>
        <v>5.3575718747497406E-2</v>
      </c>
      <c r="AA868">
        <v>948276</v>
      </c>
      <c r="AB868">
        <v>27962</v>
      </c>
      <c r="AD868" t="s">
        <v>8</v>
      </c>
      <c r="AE868">
        <v>35</v>
      </c>
      <c r="AF868">
        <v>5</v>
      </c>
      <c r="AG868" t="s">
        <v>16081</v>
      </c>
      <c r="AI868" t="s">
        <v>16080</v>
      </c>
      <c r="AK868" t="s">
        <v>16079</v>
      </c>
      <c r="AL868">
        <v>65</v>
      </c>
      <c r="AM868" s="5">
        <f t="shared" si="114"/>
        <v>4.6428571428571432</v>
      </c>
      <c r="AN868" s="4">
        <f t="shared" si="111"/>
        <v>7.0319684102342194E-3</v>
      </c>
      <c r="AO868" s="3"/>
      <c r="AP868">
        <v>1</v>
      </c>
      <c r="AR868" t="s">
        <v>64</v>
      </c>
      <c r="AT868" s="2">
        <v>4.72</v>
      </c>
      <c r="AU868" s="1">
        <f t="shared" si="115"/>
        <v>3.9612593646318444</v>
      </c>
      <c r="AV868" s="1">
        <f t="shared" si="116"/>
        <v>3.0303843578865814</v>
      </c>
      <c r="AW868" s="1">
        <f t="shared" si="117"/>
        <v>2.0995093511413172</v>
      </c>
    </row>
    <row r="869" spans="1:49" x14ac:dyDescent="0.2">
      <c r="A869">
        <v>867</v>
      </c>
      <c r="B869" t="s">
        <v>16078</v>
      </c>
      <c r="C869" t="s">
        <v>16077</v>
      </c>
      <c r="D869" t="s">
        <v>16076</v>
      </c>
      <c r="E869">
        <v>18024506</v>
      </c>
      <c r="F869" t="s">
        <v>16075</v>
      </c>
      <c r="G869" t="s">
        <v>19</v>
      </c>
      <c r="H869" t="s">
        <v>18</v>
      </c>
      <c r="I869" t="s">
        <v>16074</v>
      </c>
      <c r="J869" t="s">
        <v>16073</v>
      </c>
      <c r="K869" t="s">
        <v>16072</v>
      </c>
      <c r="L869" t="s">
        <v>16071</v>
      </c>
      <c r="M869" t="s">
        <v>16070</v>
      </c>
      <c r="N869">
        <v>7</v>
      </c>
      <c r="O869" t="s">
        <v>16069</v>
      </c>
      <c r="P869" t="s">
        <v>16068</v>
      </c>
      <c r="Q869" t="s">
        <v>16067</v>
      </c>
      <c r="R869" s="7">
        <v>39522</v>
      </c>
      <c r="S869" s="8">
        <f t="shared" si="112"/>
        <v>2008</v>
      </c>
      <c r="T869" s="8">
        <v>2008</v>
      </c>
      <c r="U869" s="8">
        <f t="shared" si="113"/>
        <v>14</v>
      </c>
      <c r="V869" s="7">
        <v>39522</v>
      </c>
      <c r="W869" t="s">
        <v>16066</v>
      </c>
      <c r="X869" s="2">
        <v>1.7130000000000001</v>
      </c>
      <c r="Y869" s="6">
        <f t="shared" si="110"/>
        <v>4.5727556658925285E-2</v>
      </c>
      <c r="AA869">
        <v>63495</v>
      </c>
      <c r="AB869">
        <v>14859</v>
      </c>
      <c r="AC869">
        <v>15420086</v>
      </c>
      <c r="AD869" t="s">
        <v>8</v>
      </c>
      <c r="AE869">
        <v>94</v>
      </c>
      <c r="AF869">
        <v>6</v>
      </c>
      <c r="AH869" t="s">
        <v>16065</v>
      </c>
      <c r="AI869" t="s">
        <v>16064</v>
      </c>
      <c r="AK869" t="s">
        <v>16063</v>
      </c>
      <c r="AL869">
        <v>16</v>
      </c>
      <c r="AM869" s="5">
        <f t="shared" si="114"/>
        <v>1.1428571428571428</v>
      </c>
      <c r="AN869" s="4">
        <f t="shared" si="111"/>
        <v>1.7309460702114999E-3</v>
      </c>
      <c r="AO869" s="3"/>
      <c r="AP869">
        <v>1</v>
      </c>
      <c r="AQ869" t="s">
        <v>10877</v>
      </c>
      <c r="AR869" t="s">
        <v>16062</v>
      </c>
      <c r="AS869" t="s">
        <v>10875</v>
      </c>
      <c r="AT869" s="2">
        <v>4.0330000000000004</v>
      </c>
      <c r="AU869" s="1">
        <f t="shared" si="115"/>
        <v>3.2528573482311147</v>
      </c>
      <c r="AV869" s="1">
        <f t="shared" si="116"/>
        <v>2.3729251364568391</v>
      </c>
      <c r="AW869" s="1">
        <f t="shared" si="117"/>
        <v>1.4929929246825635</v>
      </c>
    </row>
    <row r="870" spans="1:49" x14ac:dyDescent="0.2">
      <c r="A870">
        <v>868</v>
      </c>
      <c r="B870" t="s">
        <v>16061</v>
      </c>
      <c r="C870" t="s">
        <v>16060</v>
      </c>
      <c r="F870" t="s">
        <v>16059</v>
      </c>
      <c r="G870" t="s">
        <v>19</v>
      </c>
      <c r="H870" t="s">
        <v>18</v>
      </c>
      <c r="I870" t="s">
        <v>16058</v>
      </c>
      <c r="J870" t="s">
        <v>16057</v>
      </c>
      <c r="K870" t="s">
        <v>16056</v>
      </c>
      <c r="L870" t="s">
        <v>16055</v>
      </c>
      <c r="M870" t="s">
        <v>545</v>
      </c>
      <c r="N870">
        <v>3</v>
      </c>
      <c r="O870" t="s">
        <v>16054</v>
      </c>
      <c r="P870" t="s">
        <v>16053</v>
      </c>
      <c r="Q870" t="s">
        <v>16052</v>
      </c>
      <c r="R870" s="7">
        <v>39522</v>
      </c>
      <c r="S870" s="8">
        <f t="shared" si="112"/>
        <v>2008</v>
      </c>
      <c r="T870" s="8">
        <v>2008</v>
      </c>
      <c r="U870" s="8">
        <f t="shared" si="113"/>
        <v>14</v>
      </c>
      <c r="V870" s="7">
        <v>39522</v>
      </c>
      <c r="W870" t="s">
        <v>5908</v>
      </c>
      <c r="X870" s="2">
        <v>1.3460000000000001</v>
      </c>
      <c r="Y870" s="6">
        <f t="shared" si="110"/>
        <v>3.593070126264649E-2</v>
      </c>
      <c r="AA870">
        <v>7338724</v>
      </c>
      <c r="AB870">
        <v>12178</v>
      </c>
      <c r="AD870" t="s">
        <v>8</v>
      </c>
      <c r="AE870">
        <v>26</v>
      </c>
      <c r="AF870">
        <v>6</v>
      </c>
      <c r="AH870" t="s">
        <v>16051</v>
      </c>
      <c r="AI870" t="s">
        <v>16050</v>
      </c>
      <c r="AJ870" t="s">
        <v>16049</v>
      </c>
      <c r="AK870" t="s">
        <v>16048</v>
      </c>
      <c r="AL870">
        <v>17</v>
      </c>
      <c r="AM870" s="5">
        <f t="shared" si="114"/>
        <v>1.2142857142857142</v>
      </c>
      <c r="AN870" s="4">
        <f t="shared" si="111"/>
        <v>1.8391301995997185E-3</v>
      </c>
      <c r="AO870" s="3"/>
      <c r="AP870">
        <v>0</v>
      </c>
      <c r="AR870" t="s">
        <v>64</v>
      </c>
      <c r="AT870" s="2">
        <v>4.1420000000000003</v>
      </c>
      <c r="AU870" s="1">
        <f t="shared" si="115"/>
        <v>2.570322994373246</v>
      </c>
      <c r="AV870" s="1">
        <f t="shared" si="116"/>
        <v>1.8884915731123104</v>
      </c>
      <c r="AW870" s="1">
        <f t="shared" si="117"/>
        <v>1.2066601518513749</v>
      </c>
    </row>
    <row r="871" spans="1:49" x14ac:dyDescent="0.2">
      <c r="A871">
        <v>869</v>
      </c>
      <c r="B871" t="s">
        <v>16047</v>
      </c>
      <c r="C871" t="s">
        <v>16046</v>
      </c>
      <c r="D871" t="s">
        <v>16045</v>
      </c>
      <c r="F871" t="s">
        <v>16044</v>
      </c>
      <c r="G871" t="s">
        <v>19</v>
      </c>
      <c r="H871" t="s">
        <v>18</v>
      </c>
      <c r="I871" t="s">
        <v>16043</v>
      </c>
      <c r="J871" t="s">
        <v>16042</v>
      </c>
      <c r="K871" t="s">
        <v>16041</v>
      </c>
      <c r="L871" t="s">
        <v>16040</v>
      </c>
      <c r="M871" t="s">
        <v>1164</v>
      </c>
      <c r="N871">
        <v>2</v>
      </c>
      <c r="O871" t="s">
        <v>16039</v>
      </c>
      <c r="P871" t="s">
        <v>16038</v>
      </c>
      <c r="Q871" t="s">
        <v>16037</v>
      </c>
      <c r="R871" s="7">
        <v>39522</v>
      </c>
      <c r="S871" s="8">
        <f t="shared" si="112"/>
        <v>2008</v>
      </c>
      <c r="T871" s="8">
        <v>2008</v>
      </c>
      <c r="U871" s="8">
        <f t="shared" si="113"/>
        <v>14</v>
      </c>
      <c r="V871" s="7">
        <v>39522</v>
      </c>
      <c r="W871" t="s">
        <v>16036</v>
      </c>
      <c r="X871" s="2">
        <v>1.319</v>
      </c>
      <c r="Y871" s="6">
        <f t="shared" si="110"/>
        <v>3.5209951683083739E-2</v>
      </c>
      <c r="AA871">
        <v>104655</v>
      </c>
      <c r="AB871">
        <v>13184</v>
      </c>
      <c r="AD871" t="s">
        <v>8</v>
      </c>
      <c r="AE871">
        <v>178</v>
      </c>
      <c r="AF871">
        <v>6</v>
      </c>
      <c r="AH871" t="s">
        <v>16035</v>
      </c>
      <c r="AI871" t="s">
        <v>16034</v>
      </c>
      <c r="AJ871" t="s">
        <v>16033</v>
      </c>
      <c r="AK871" t="s">
        <v>16032</v>
      </c>
      <c r="AL871">
        <v>9</v>
      </c>
      <c r="AM871" s="5">
        <f t="shared" si="114"/>
        <v>0.6428571428571429</v>
      </c>
      <c r="AN871" s="4">
        <f t="shared" si="111"/>
        <v>9.7365716449396885E-4</v>
      </c>
      <c r="AO871" s="3"/>
      <c r="AP871">
        <v>0</v>
      </c>
      <c r="AR871" t="s">
        <v>64</v>
      </c>
      <c r="AT871" s="2">
        <v>4.3899999999999997</v>
      </c>
      <c r="AU871" s="1">
        <f t="shared" si="115"/>
        <v>2.4939063327506807</v>
      </c>
      <c r="AV871" s="1">
        <f t="shared" si="116"/>
        <v>1.8091804423788855</v>
      </c>
      <c r="AW871" s="1">
        <f t="shared" si="117"/>
        <v>1.1244545520070899</v>
      </c>
    </row>
    <row r="872" spans="1:49" x14ac:dyDescent="0.2">
      <c r="A872">
        <v>870</v>
      </c>
      <c r="B872" t="s">
        <v>16031</v>
      </c>
      <c r="C872" t="s">
        <v>16030</v>
      </c>
      <c r="F872" t="s">
        <v>16029</v>
      </c>
      <c r="G872" t="s">
        <v>19</v>
      </c>
      <c r="H872" t="s">
        <v>18</v>
      </c>
      <c r="I872" t="s">
        <v>9889</v>
      </c>
      <c r="J872" t="s">
        <v>9888</v>
      </c>
      <c r="K872" t="s">
        <v>9887</v>
      </c>
      <c r="L872" t="s">
        <v>9886</v>
      </c>
      <c r="M872" t="s">
        <v>2212</v>
      </c>
      <c r="N872">
        <v>5</v>
      </c>
      <c r="O872" t="s">
        <v>16028</v>
      </c>
      <c r="P872" t="s">
        <v>16027</v>
      </c>
      <c r="Q872" t="s">
        <v>16026</v>
      </c>
      <c r="R872" s="7">
        <v>39521</v>
      </c>
      <c r="S872" s="8">
        <f t="shared" si="112"/>
        <v>2008</v>
      </c>
      <c r="T872" s="8">
        <v>2008</v>
      </c>
      <c r="U872" s="8">
        <f t="shared" si="113"/>
        <v>14</v>
      </c>
      <c r="V872" s="7">
        <v>39521</v>
      </c>
      <c r="W872" t="s">
        <v>9852</v>
      </c>
      <c r="X872" s="2">
        <v>0.371</v>
      </c>
      <c r="Y872" s="6">
        <f t="shared" si="110"/>
        <v>9.9036331117695747E-3</v>
      </c>
      <c r="AA872">
        <v>214922</v>
      </c>
      <c r="AB872">
        <v>28117</v>
      </c>
      <c r="AC872">
        <v>13474065</v>
      </c>
      <c r="AD872" t="s">
        <v>8</v>
      </c>
      <c r="AE872">
        <v>47</v>
      </c>
      <c r="AF872" t="s">
        <v>16025</v>
      </c>
      <c r="AH872" t="s">
        <v>16024</v>
      </c>
      <c r="AI872" t="s">
        <v>16023</v>
      </c>
      <c r="AJ872" t="s">
        <v>16022</v>
      </c>
      <c r="AK872" t="s">
        <v>16021</v>
      </c>
      <c r="AL872">
        <v>2</v>
      </c>
      <c r="AM872" s="5">
        <f t="shared" si="114"/>
        <v>0.14285714285714285</v>
      </c>
      <c r="AN872" s="4">
        <f t="shared" si="111"/>
        <v>2.1636825877643749E-4</v>
      </c>
      <c r="AO872" s="3"/>
      <c r="AP872">
        <v>0</v>
      </c>
      <c r="AR872" t="s">
        <v>64</v>
      </c>
      <c r="AT872" s="2">
        <v>1.48</v>
      </c>
      <c r="AU872" s="1">
        <f t="shared" si="115"/>
        <v>0.69974536558716327</v>
      </c>
      <c r="AV872" s="1">
        <f t="shared" si="116"/>
        <v>0.50600006852730062</v>
      </c>
      <c r="AW872" s="1">
        <f t="shared" si="117"/>
        <v>0.31225477146743785</v>
      </c>
    </row>
    <row r="873" spans="1:49" x14ac:dyDescent="0.2">
      <c r="A873">
        <v>871</v>
      </c>
      <c r="B873" t="s">
        <v>16020</v>
      </c>
      <c r="C873" t="s">
        <v>16019</v>
      </c>
      <c r="F873" t="s">
        <v>16018</v>
      </c>
      <c r="G873" t="s">
        <v>19</v>
      </c>
      <c r="H873" t="s">
        <v>18</v>
      </c>
      <c r="I873" t="s">
        <v>244</v>
      </c>
      <c r="J873">
        <v>60005465</v>
      </c>
      <c r="K873" t="s">
        <v>1021</v>
      </c>
      <c r="L873" t="s">
        <v>1020</v>
      </c>
      <c r="M873" t="s">
        <v>200</v>
      </c>
      <c r="N873">
        <v>3</v>
      </c>
      <c r="O873" t="s">
        <v>16017</v>
      </c>
      <c r="P873" t="s">
        <v>16016</v>
      </c>
      <c r="Q873" t="s">
        <v>1017</v>
      </c>
      <c r="R873" s="7">
        <v>39521</v>
      </c>
      <c r="S873" s="8">
        <f t="shared" si="112"/>
        <v>2008</v>
      </c>
      <c r="T873" s="8">
        <v>2008</v>
      </c>
      <c r="U873" s="8">
        <f t="shared" si="113"/>
        <v>14</v>
      </c>
      <c r="V873" s="7">
        <v>2008</v>
      </c>
      <c r="W873" t="s">
        <v>7065</v>
      </c>
      <c r="X873" s="2">
        <v>1.3280000000000001</v>
      </c>
      <c r="Y873" s="6">
        <f t="shared" si="110"/>
        <v>3.5450201542937994E-2</v>
      </c>
      <c r="AA873">
        <v>15361225</v>
      </c>
      <c r="AB873">
        <v>18894</v>
      </c>
      <c r="AD873" t="s">
        <v>8</v>
      </c>
      <c r="AE873">
        <v>7</v>
      </c>
      <c r="AG873">
        <v>4392463</v>
      </c>
      <c r="AH873" s="9">
        <v>44287</v>
      </c>
      <c r="AI873" t="s">
        <v>16015</v>
      </c>
      <c r="AJ873" t="s">
        <v>16014</v>
      </c>
      <c r="AK873" t="s">
        <v>16013</v>
      </c>
      <c r="AL873">
        <v>63</v>
      </c>
      <c r="AM873" s="5">
        <f t="shared" si="114"/>
        <v>4.5</v>
      </c>
      <c r="AN873" s="4">
        <f t="shared" si="111"/>
        <v>6.815600151457781E-3</v>
      </c>
      <c r="AO873" s="3"/>
      <c r="AP873">
        <v>0</v>
      </c>
      <c r="AQ873" t="s">
        <v>193</v>
      </c>
      <c r="AR873">
        <v>90505001</v>
      </c>
      <c r="AS873" t="s">
        <v>192</v>
      </c>
      <c r="AT873" s="2">
        <v>3.8340000000000001</v>
      </c>
      <c r="AU873" s="1">
        <f t="shared" si="115"/>
        <v>2.685982112549393</v>
      </c>
      <c r="AV873" s="1">
        <f t="shared" si="116"/>
        <v>2.1132900847197886</v>
      </c>
      <c r="AW873" s="1">
        <f t="shared" si="117"/>
        <v>1.5405980568901845</v>
      </c>
    </row>
    <row r="874" spans="1:49" x14ac:dyDescent="0.2">
      <c r="A874">
        <v>872</v>
      </c>
      <c r="B874" t="s">
        <v>16012</v>
      </c>
      <c r="C874" t="s">
        <v>16011</v>
      </c>
      <c r="F874" t="s">
        <v>16010</v>
      </c>
      <c r="G874" t="s">
        <v>19</v>
      </c>
      <c r="H874" t="s">
        <v>18</v>
      </c>
      <c r="I874" t="s">
        <v>13078</v>
      </c>
      <c r="J874" t="s">
        <v>16009</v>
      </c>
      <c r="K874" t="s">
        <v>16008</v>
      </c>
      <c r="L874" t="s">
        <v>16007</v>
      </c>
      <c r="M874" t="s">
        <v>4000</v>
      </c>
      <c r="N874">
        <v>3</v>
      </c>
      <c r="O874" t="s">
        <v>16006</v>
      </c>
      <c r="P874" t="s">
        <v>16005</v>
      </c>
      <c r="Q874" t="s">
        <v>16004</v>
      </c>
      <c r="R874" s="7">
        <v>39521</v>
      </c>
      <c r="S874" s="8">
        <f t="shared" si="112"/>
        <v>2008</v>
      </c>
      <c r="T874" s="8">
        <v>2008</v>
      </c>
      <c r="U874" s="8">
        <f t="shared" si="113"/>
        <v>14</v>
      </c>
      <c r="V874" s="7">
        <v>2008</v>
      </c>
      <c r="W874" t="s">
        <v>7065</v>
      </c>
      <c r="X874" s="2">
        <v>1.3280000000000001</v>
      </c>
      <c r="Y874" s="6">
        <f t="shared" si="110"/>
        <v>3.5450201542937994E-2</v>
      </c>
      <c r="AA874">
        <v>15361225</v>
      </c>
      <c r="AB874">
        <v>18894</v>
      </c>
      <c r="AD874" t="s">
        <v>8</v>
      </c>
      <c r="AE874">
        <v>7</v>
      </c>
      <c r="AG874">
        <v>4400941</v>
      </c>
      <c r="AH874" s="9">
        <v>44539</v>
      </c>
      <c r="AI874" t="s">
        <v>16003</v>
      </c>
      <c r="AJ874" t="s">
        <v>16002</v>
      </c>
      <c r="AK874" t="s">
        <v>16001</v>
      </c>
      <c r="AL874">
        <v>115</v>
      </c>
      <c r="AM874" s="5">
        <f t="shared" si="114"/>
        <v>8.2142857142857135</v>
      </c>
      <c r="AN874" s="4">
        <f t="shared" si="111"/>
        <v>1.2441174879645155E-2</v>
      </c>
      <c r="AO874" s="3"/>
      <c r="AP874">
        <v>0</v>
      </c>
      <c r="AQ874" t="s">
        <v>193</v>
      </c>
      <c r="AR874">
        <v>60671038</v>
      </c>
      <c r="AS874" t="s">
        <v>192</v>
      </c>
      <c r="AT874" s="2">
        <v>3.8340000000000001</v>
      </c>
      <c r="AU874" s="1">
        <f t="shared" si="115"/>
        <v>2.8547493543950142</v>
      </c>
      <c r="AV874" s="1">
        <f t="shared" si="116"/>
        <v>2.3945688211291576</v>
      </c>
      <c r="AW874" s="1">
        <f t="shared" si="117"/>
        <v>1.9343882878633005</v>
      </c>
    </row>
    <row r="875" spans="1:49" x14ac:dyDescent="0.2">
      <c r="A875">
        <v>873</v>
      </c>
      <c r="B875" t="s">
        <v>16000</v>
      </c>
      <c r="C875" t="s">
        <v>15999</v>
      </c>
      <c r="F875" t="s">
        <v>15998</v>
      </c>
      <c r="G875" t="s">
        <v>19</v>
      </c>
      <c r="H875" t="s">
        <v>18</v>
      </c>
      <c r="I875" t="s">
        <v>15997</v>
      </c>
      <c r="J875">
        <v>60005465</v>
      </c>
      <c r="K875" t="s">
        <v>1021</v>
      </c>
      <c r="L875" t="s">
        <v>1020</v>
      </c>
      <c r="M875" t="s">
        <v>200</v>
      </c>
      <c r="N875">
        <v>3</v>
      </c>
      <c r="O875" t="s">
        <v>15996</v>
      </c>
      <c r="P875" t="s">
        <v>15995</v>
      </c>
      <c r="Q875" t="s">
        <v>1017</v>
      </c>
      <c r="R875" s="7">
        <v>39521</v>
      </c>
      <c r="S875" s="8">
        <f t="shared" si="112"/>
        <v>2008</v>
      </c>
      <c r="T875" s="8">
        <v>2008</v>
      </c>
      <c r="U875" s="8">
        <f t="shared" si="113"/>
        <v>14</v>
      </c>
      <c r="V875" s="7">
        <v>2008</v>
      </c>
      <c r="W875" t="s">
        <v>9675</v>
      </c>
      <c r="X875" s="2">
        <v>0.48899999999999999</v>
      </c>
      <c r="Y875" s="6">
        <f t="shared" si="110"/>
        <v>1.3053575718747497E-2</v>
      </c>
      <c r="AA875">
        <v>17518784</v>
      </c>
      <c r="AB875">
        <v>5700165202</v>
      </c>
      <c r="AD875" t="s">
        <v>8</v>
      </c>
      <c r="AE875">
        <v>2</v>
      </c>
      <c r="AF875">
        <v>2</v>
      </c>
      <c r="AH875" t="s">
        <v>15994</v>
      </c>
      <c r="AI875" t="s">
        <v>15993</v>
      </c>
      <c r="AK875" t="s">
        <v>15992</v>
      </c>
      <c r="AL875">
        <v>4</v>
      </c>
      <c r="AM875" s="5">
        <f t="shared" si="114"/>
        <v>0.2857142857142857</v>
      </c>
      <c r="AN875" s="4">
        <f t="shared" si="111"/>
        <v>4.3273651755287499E-4</v>
      </c>
      <c r="AO875" s="3"/>
      <c r="AP875">
        <v>0</v>
      </c>
      <c r="AR875" t="s">
        <v>64</v>
      </c>
      <c r="AT875" s="2" t="s">
        <v>0</v>
      </c>
      <c r="AU875" s="1">
        <f t="shared" si="115"/>
        <v>0.92673239583891087</v>
      </c>
      <c r="AV875" s="1">
        <f t="shared" si="116"/>
        <v>0.67431561181501865</v>
      </c>
      <c r="AW875" s="1">
        <f t="shared" si="117"/>
        <v>0.42189882779112614</v>
      </c>
    </row>
    <row r="876" spans="1:49" x14ac:dyDescent="0.2">
      <c r="A876">
        <v>874</v>
      </c>
      <c r="B876" t="s">
        <v>15991</v>
      </c>
      <c r="C876" t="s">
        <v>15990</v>
      </c>
      <c r="F876" t="s">
        <v>15989</v>
      </c>
      <c r="G876" t="s">
        <v>19</v>
      </c>
      <c r="H876" t="s">
        <v>18</v>
      </c>
      <c r="I876" t="s">
        <v>15988</v>
      </c>
      <c r="J876" t="s">
        <v>15987</v>
      </c>
      <c r="K876" t="s">
        <v>15986</v>
      </c>
      <c r="L876" t="s">
        <v>15985</v>
      </c>
      <c r="M876" t="s">
        <v>1433</v>
      </c>
      <c r="N876">
        <v>3</v>
      </c>
      <c r="O876" t="s">
        <v>15984</v>
      </c>
      <c r="P876" t="s">
        <v>15983</v>
      </c>
      <c r="Q876" t="s">
        <v>15982</v>
      </c>
      <c r="R876" s="7">
        <v>39521</v>
      </c>
      <c r="S876" s="8">
        <f t="shared" si="112"/>
        <v>2008</v>
      </c>
      <c r="T876" s="8">
        <v>2008</v>
      </c>
      <c r="U876" s="8">
        <f t="shared" si="113"/>
        <v>14</v>
      </c>
      <c r="V876" s="7">
        <v>2008</v>
      </c>
      <c r="W876" t="s">
        <v>7065</v>
      </c>
      <c r="X876" s="2">
        <v>1.3280000000000001</v>
      </c>
      <c r="Y876" s="6">
        <f t="shared" si="110"/>
        <v>3.5450201542937994E-2</v>
      </c>
      <c r="AA876">
        <v>15361225</v>
      </c>
      <c r="AB876">
        <v>18894</v>
      </c>
      <c r="AD876" t="s">
        <v>8</v>
      </c>
      <c r="AE876">
        <v>7</v>
      </c>
      <c r="AG876">
        <v>4378191</v>
      </c>
      <c r="AH876" t="s">
        <v>15981</v>
      </c>
      <c r="AI876" t="s">
        <v>15980</v>
      </c>
      <c r="AJ876" t="s">
        <v>15979</v>
      </c>
      <c r="AK876" t="s">
        <v>15978</v>
      </c>
      <c r="AL876">
        <v>12</v>
      </c>
      <c r="AM876" s="5">
        <f t="shared" si="114"/>
        <v>0.8571428571428571</v>
      </c>
      <c r="AN876" s="4">
        <f t="shared" si="111"/>
        <v>1.2982095526586248E-3</v>
      </c>
      <c r="AO876" s="3"/>
      <c r="AP876">
        <v>0</v>
      </c>
      <c r="AQ876" t="s">
        <v>2191</v>
      </c>
      <c r="AR876" t="s">
        <v>15977</v>
      </c>
      <c r="AS876" t="s">
        <v>2189</v>
      </c>
      <c r="AT876" s="2">
        <v>3.8340000000000001</v>
      </c>
      <c r="AU876" s="1">
        <f t="shared" si="115"/>
        <v>2.520460394585418</v>
      </c>
      <c r="AV876" s="1">
        <f t="shared" si="116"/>
        <v>1.8374205547798308</v>
      </c>
      <c r="AW876" s="1">
        <f t="shared" si="117"/>
        <v>1.1543807149742435</v>
      </c>
    </row>
    <row r="877" spans="1:49" x14ac:dyDescent="0.2">
      <c r="A877">
        <v>875</v>
      </c>
      <c r="B877" t="s">
        <v>15976</v>
      </c>
      <c r="C877" t="s">
        <v>15975</v>
      </c>
      <c r="F877" t="s">
        <v>15974</v>
      </c>
      <c r="G877" t="s">
        <v>19</v>
      </c>
      <c r="H877" t="s">
        <v>18</v>
      </c>
      <c r="I877" t="s">
        <v>15973</v>
      </c>
      <c r="J877" t="s">
        <v>15972</v>
      </c>
      <c r="K877" t="s">
        <v>15971</v>
      </c>
      <c r="L877" t="s">
        <v>15970</v>
      </c>
      <c r="M877" t="s">
        <v>1433</v>
      </c>
      <c r="N877">
        <v>3</v>
      </c>
      <c r="O877" t="s">
        <v>15969</v>
      </c>
      <c r="P877" t="s">
        <v>15968</v>
      </c>
      <c r="Q877" t="s">
        <v>15967</v>
      </c>
      <c r="R877" s="7">
        <v>39521</v>
      </c>
      <c r="S877" s="8">
        <f t="shared" si="112"/>
        <v>2008</v>
      </c>
      <c r="T877" s="8">
        <v>2008</v>
      </c>
      <c r="U877" s="8">
        <f t="shared" si="113"/>
        <v>14</v>
      </c>
      <c r="V877" s="7">
        <v>2008</v>
      </c>
      <c r="W877" t="s">
        <v>7065</v>
      </c>
      <c r="X877" s="2">
        <v>1.3280000000000001</v>
      </c>
      <c r="Y877" s="6">
        <f t="shared" si="110"/>
        <v>3.5450201542937994E-2</v>
      </c>
      <c r="AA877">
        <v>15361225</v>
      </c>
      <c r="AB877">
        <v>18894</v>
      </c>
      <c r="AD877" t="s">
        <v>8</v>
      </c>
      <c r="AE877">
        <v>7</v>
      </c>
      <c r="AG877">
        <v>4400845</v>
      </c>
      <c r="AH877" t="s">
        <v>15966</v>
      </c>
      <c r="AI877" t="s">
        <v>15965</v>
      </c>
      <c r="AJ877" t="s">
        <v>15964</v>
      </c>
      <c r="AK877" t="s">
        <v>15963</v>
      </c>
      <c r="AL877">
        <v>56</v>
      </c>
      <c r="AM877" s="5">
        <f t="shared" si="114"/>
        <v>4</v>
      </c>
      <c r="AN877" s="4">
        <f t="shared" si="111"/>
        <v>6.0583112457402496E-3</v>
      </c>
      <c r="AO877" s="3"/>
      <c r="AP877">
        <v>0</v>
      </c>
      <c r="AR877" t="s">
        <v>64</v>
      </c>
      <c r="AT877" s="2">
        <v>3.8340000000000001</v>
      </c>
      <c r="AU877" s="1">
        <f t="shared" si="115"/>
        <v>2.6632634453778667</v>
      </c>
      <c r="AV877" s="1">
        <f t="shared" si="116"/>
        <v>2.0754256394339121</v>
      </c>
      <c r="AW877" s="1">
        <f t="shared" si="117"/>
        <v>1.4875878334899573</v>
      </c>
    </row>
    <row r="878" spans="1:49" x14ac:dyDescent="0.2">
      <c r="A878">
        <v>876</v>
      </c>
      <c r="B878" t="s">
        <v>15962</v>
      </c>
      <c r="C878" t="s">
        <v>15961</v>
      </c>
      <c r="F878" t="s">
        <v>15960</v>
      </c>
      <c r="G878" t="s">
        <v>19</v>
      </c>
      <c r="H878" t="s">
        <v>18</v>
      </c>
      <c r="I878" t="s">
        <v>15959</v>
      </c>
      <c r="J878">
        <v>60015331</v>
      </c>
      <c r="K878" t="s">
        <v>15958</v>
      </c>
      <c r="L878" t="s">
        <v>9912</v>
      </c>
      <c r="M878" t="s">
        <v>5490</v>
      </c>
      <c r="N878">
        <v>2</v>
      </c>
      <c r="O878" t="s">
        <v>15957</v>
      </c>
      <c r="P878" t="s">
        <v>15956</v>
      </c>
      <c r="Q878" t="s">
        <v>15955</v>
      </c>
      <c r="R878" s="7">
        <v>39521</v>
      </c>
      <c r="S878" s="8">
        <f t="shared" si="112"/>
        <v>2008</v>
      </c>
      <c r="T878" s="8">
        <v>2008</v>
      </c>
      <c r="U878" s="8">
        <f t="shared" si="113"/>
        <v>14</v>
      </c>
      <c r="V878" s="7">
        <v>2008</v>
      </c>
      <c r="W878" t="s">
        <v>7065</v>
      </c>
      <c r="X878" s="2">
        <v>1.3280000000000001</v>
      </c>
      <c r="Y878" s="6">
        <f t="shared" si="110"/>
        <v>3.5450201542937994E-2</v>
      </c>
      <c r="AA878">
        <v>15361225</v>
      </c>
      <c r="AB878">
        <v>18894</v>
      </c>
      <c r="AD878" t="s">
        <v>8</v>
      </c>
      <c r="AE878">
        <v>7</v>
      </c>
      <c r="AG878">
        <v>4400846</v>
      </c>
      <c r="AH878" t="s">
        <v>15954</v>
      </c>
      <c r="AI878" t="s">
        <v>15953</v>
      </c>
      <c r="AJ878" t="s">
        <v>15952</v>
      </c>
      <c r="AK878" t="s">
        <v>15951</v>
      </c>
      <c r="AL878">
        <v>0</v>
      </c>
      <c r="AM878" s="5">
        <f t="shared" si="114"/>
        <v>0</v>
      </c>
      <c r="AN878" s="4">
        <f t="shared" si="111"/>
        <v>0</v>
      </c>
      <c r="AO878" s="3"/>
      <c r="AP878">
        <v>0</v>
      </c>
      <c r="AR878" t="s">
        <v>64</v>
      </c>
      <c r="AT878" s="2">
        <v>3.8340000000000001</v>
      </c>
      <c r="AU878" s="1">
        <f t="shared" si="115"/>
        <v>2.4815141080056597</v>
      </c>
      <c r="AV878" s="1">
        <f t="shared" si="116"/>
        <v>1.7725100771468998</v>
      </c>
      <c r="AW878" s="1">
        <f t="shared" si="117"/>
        <v>1.0635060462881398</v>
      </c>
    </row>
    <row r="879" spans="1:49" x14ac:dyDescent="0.2">
      <c r="A879">
        <v>877</v>
      </c>
      <c r="B879" t="s">
        <v>15950</v>
      </c>
      <c r="C879" t="s">
        <v>15949</v>
      </c>
      <c r="F879" t="s">
        <v>15948</v>
      </c>
      <c r="G879" t="s">
        <v>19</v>
      </c>
      <c r="H879" t="s">
        <v>18</v>
      </c>
      <c r="I879" t="s">
        <v>15947</v>
      </c>
      <c r="J879" t="s">
        <v>15946</v>
      </c>
      <c r="K879" t="s">
        <v>15945</v>
      </c>
      <c r="L879" t="s">
        <v>15944</v>
      </c>
      <c r="M879" t="s">
        <v>15943</v>
      </c>
      <c r="N879">
        <v>3</v>
      </c>
      <c r="O879" t="s">
        <v>15942</v>
      </c>
      <c r="P879" t="s">
        <v>15941</v>
      </c>
      <c r="Q879" t="s">
        <v>15940</v>
      </c>
      <c r="R879" s="7">
        <v>39521</v>
      </c>
      <c r="S879" s="8">
        <f t="shared" si="112"/>
        <v>2008</v>
      </c>
      <c r="T879" s="8">
        <v>2008</v>
      </c>
      <c r="U879" s="8">
        <f t="shared" si="113"/>
        <v>14</v>
      </c>
      <c r="V879" s="7">
        <v>2008</v>
      </c>
      <c r="W879" t="s">
        <v>7065</v>
      </c>
      <c r="X879" s="2">
        <v>1.3280000000000001</v>
      </c>
      <c r="Y879" s="6">
        <f t="shared" si="110"/>
        <v>3.5450201542937994E-2</v>
      </c>
      <c r="AA879">
        <v>15361225</v>
      </c>
      <c r="AB879">
        <v>18894</v>
      </c>
      <c r="AD879" t="s">
        <v>8</v>
      </c>
      <c r="AE879">
        <v>7</v>
      </c>
      <c r="AG879">
        <v>4400844</v>
      </c>
      <c r="AH879" t="s">
        <v>15939</v>
      </c>
      <c r="AI879" t="s">
        <v>15938</v>
      </c>
      <c r="AJ879" t="s">
        <v>15937</v>
      </c>
      <c r="AK879" t="s">
        <v>15936</v>
      </c>
      <c r="AL879">
        <v>101</v>
      </c>
      <c r="AM879" s="5">
        <f t="shared" si="114"/>
        <v>7.2142857142857144</v>
      </c>
      <c r="AN879" s="4">
        <f t="shared" si="111"/>
        <v>1.0926597068210094E-2</v>
      </c>
      <c r="AO879" s="3"/>
      <c r="AP879">
        <v>0</v>
      </c>
      <c r="AR879" t="s">
        <v>64</v>
      </c>
      <c r="AT879" s="2">
        <v>3.8340000000000001</v>
      </c>
      <c r="AU879" s="1">
        <f t="shared" si="115"/>
        <v>2.8093120200519626</v>
      </c>
      <c r="AV879" s="1">
        <f t="shared" si="116"/>
        <v>2.3188399305574046</v>
      </c>
      <c r="AW879" s="1">
        <f t="shared" si="117"/>
        <v>1.8283678410628463</v>
      </c>
    </row>
    <row r="880" spans="1:49" x14ac:dyDescent="0.2">
      <c r="A880">
        <v>878</v>
      </c>
      <c r="B880" t="s">
        <v>15935</v>
      </c>
      <c r="C880" t="s">
        <v>15934</v>
      </c>
      <c r="F880" t="s">
        <v>15933</v>
      </c>
      <c r="G880" t="s">
        <v>19</v>
      </c>
      <c r="H880" t="s">
        <v>18</v>
      </c>
      <c r="I880" t="s">
        <v>15932</v>
      </c>
      <c r="J880" t="s">
        <v>15931</v>
      </c>
      <c r="K880" t="s">
        <v>15930</v>
      </c>
      <c r="L880" t="s">
        <v>15929</v>
      </c>
      <c r="M880" t="s">
        <v>15928</v>
      </c>
      <c r="N880">
        <v>2</v>
      </c>
      <c r="O880" t="s">
        <v>15927</v>
      </c>
      <c r="P880" t="s">
        <v>15926</v>
      </c>
      <c r="Q880" t="s">
        <v>15925</v>
      </c>
      <c r="R880" s="7">
        <v>39521</v>
      </c>
      <c r="S880" s="8">
        <f t="shared" si="112"/>
        <v>2008</v>
      </c>
      <c r="T880" s="8">
        <v>2008</v>
      </c>
      <c r="U880" s="8">
        <f t="shared" si="113"/>
        <v>14</v>
      </c>
      <c r="V880" s="7">
        <v>2008</v>
      </c>
      <c r="W880" t="s">
        <v>7065</v>
      </c>
      <c r="X880" s="2">
        <v>1.3280000000000001</v>
      </c>
      <c r="Y880" s="6">
        <f t="shared" si="110"/>
        <v>3.5450201542937994E-2</v>
      </c>
      <c r="AA880">
        <v>15361225</v>
      </c>
      <c r="AB880">
        <v>18894</v>
      </c>
      <c r="AD880" t="s">
        <v>8</v>
      </c>
      <c r="AE880">
        <v>7</v>
      </c>
      <c r="AG880">
        <v>4400937</v>
      </c>
      <c r="AH880" s="9">
        <v>44413</v>
      </c>
      <c r="AI880" t="s">
        <v>15924</v>
      </c>
      <c r="AJ880" t="s">
        <v>15923</v>
      </c>
      <c r="AK880" t="s">
        <v>15922</v>
      </c>
      <c r="AL880">
        <v>37</v>
      </c>
      <c r="AM880" s="5">
        <f t="shared" si="114"/>
        <v>2.6428571428571428</v>
      </c>
      <c r="AN880" s="4">
        <f t="shared" si="111"/>
        <v>4.0028127873640938E-3</v>
      </c>
      <c r="AO880" s="3"/>
      <c r="AP880">
        <v>0</v>
      </c>
      <c r="AR880" t="s">
        <v>64</v>
      </c>
      <c r="AT880" s="2">
        <v>3.8340000000000001</v>
      </c>
      <c r="AU880" s="1">
        <f t="shared" si="115"/>
        <v>2.6015984916265822</v>
      </c>
      <c r="AV880" s="1">
        <f t="shared" si="116"/>
        <v>1.9726507165151044</v>
      </c>
      <c r="AW880" s="1">
        <f t="shared" si="117"/>
        <v>1.3437029414036263</v>
      </c>
    </row>
    <row r="881" spans="1:49" x14ac:dyDescent="0.2">
      <c r="A881">
        <v>879</v>
      </c>
      <c r="B881" t="s">
        <v>15921</v>
      </c>
      <c r="C881" t="s">
        <v>15920</v>
      </c>
      <c r="F881" t="s">
        <v>15919</v>
      </c>
      <c r="G881" t="s">
        <v>19</v>
      </c>
      <c r="H881" t="s">
        <v>18</v>
      </c>
      <c r="I881" t="s">
        <v>17</v>
      </c>
      <c r="J881" t="s">
        <v>16</v>
      </c>
      <c r="K881" t="s">
        <v>15</v>
      </c>
      <c r="L881" t="s">
        <v>14</v>
      </c>
      <c r="M881" t="s">
        <v>13</v>
      </c>
      <c r="N881">
        <v>2</v>
      </c>
      <c r="O881" t="s">
        <v>15918</v>
      </c>
      <c r="P881" t="s">
        <v>15917</v>
      </c>
      <c r="Q881" t="s">
        <v>15916</v>
      </c>
      <c r="R881" s="7">
        <v>39521</v>
      </c>
      <c r="S881" s="8">
        <f t="shared" si="112"/>
        <v>2008</v>
      </c>
      <c r="T881" s="8">
        <v>2008</v>
      </c>
      <c r="U881" s="8">
        <f t="shared" si="113"/>
        <v>14</v>
      </c>
      <c r="V881" s="7">
        <v>2008</v>
      </c>
      <c r="W881" t="s">
        <v>9867</v>
      </c>
      <c r="X881" s="2">
        <v>0.255</v>
      </c>
      <c r="Y881" s="6">
        <f t="shared" si="110"/>
        <v>6.8070793625370392E-3</v>
      </c>
      <c r="AA881">
        <v>3321649</v>
      </c>
      <c r="AB881">
        <v>28454</v>
      </c>
      <c r="AD881" t="s">
        <v>8</v>
      </c>
      <c r="AE881">
        <v>27</v>
      </c>
      <c r="AF881">
        <v>2</v>
      </c>
      <c r="AH881" t="s">
        <v>15915</v>
      </c>
      <c r="AI881" t="s">
        <v>15914</v>
      </c>
      <c r="AJ881" t="s">
        <v>15913</v>
      </c>
      <c r="AK881" t="s">
        <v>15912</v>
      </c>
      <c r="AL881">
        <v>13</v>
      </c>
      <c r="AM881" s="5">
        <f t="shared" si="114"/>
        <v>0.9285714285714286</v>
      </c>
      <c r="AN881" s="4">
        <f t="shared" si="111"/>
        <v>1.4063936820468438E-3</v>
      </c>
      <c r="AO881" s="3"/>
      <c r="AP881">
        <v>0</v>
      </c>
      <c r="AR881" t="s">
        <v>64</v>
      </c>
      <c r="AT881" s="2" t="s">
        <v>0</v>
      </c>
      <c r="AU881" s="1">
        <f t="shared" si="115"/>
        <v>0.51868736583899799</v>
      </c>
      <c r="AV881" s="1">
        <f t="shared" si="116"/>
        <v>0.41067365222919411</v>
      </c>
      <c r="AW881" s="1">
        <f t="shared" si="117"/>
        <v>0.30265993861939022</v>
      </c>
    </row>
    <row r="882" spans="1:49" x14ac:dyDescent="0.2">
      <c r="A882">
        <v>880</v>
      </c>
      <c r="B882" t="s">
        <v>15911</v>
      </c>
      <c r="C882" t="s">
        <v>15910</v>
      </c>
      <c r="F882" t="s">
        <v>15909</v>
      </c>
      <c r="G882" t="s">
        <v>19</v>
      </c>
      <c r="H882" t="s">
        <v>18</v>
      </c>
      <c r="I882" t="s">
        <v>15908</v>
      </c>
      <c r="J882" t="s">
        <v>15907</v>
      </c>
      <c r="K882" t="s">
        <v>15906</v>
      </c>
      <c r="L882" t="s">
        <v>15905</v>
      </c>
      <c r="M882" t="s">
        <v>15904</v>
      </c>
      <c r="N882">
        <v>1</v>
      </c>
      <c r="O882" t="s">
        <v>15903</v>
      </c>
      <c r="P882">
        <v>6701834327</v>
      </c>
      <c r="Q882" t="s">
        <v>15902</v>
      </c>
      <c r="R882" s="7">
        <v>39521</v>
      </c>
      <c r="S882" s="8">
        <f t="shared" si="112"/>
        <v>2008</v>
      </c>
      <c r="T882" s="8">
        <v>2008</v>
      </c>
      <c r="U882" s="8">
        <f t="shared" si="113"/>
        <v>14</v>
      </c>
      <c r="V882" s="7">
        <v>2008</v>
      </c>
      <c r="W882" t="s">
        <v>7065</v>
      </c>
      <c r="X882" s="2">
        <v>1.3280000000000001</v>
      </c>
      <c r="Y882" s="6">
        <f t="shared" si="110"/>
        <v>3.5450201542937994E-2</v>
      </c>
      <c r="AA882">
        <v>15361225</v>
      </c>
      <c r="AB882">
        <v>18894</v>
      </c>
      <c r="AD882" t="s">
        <v>8</v>
      </c>
      <c r="AE882">
        <v>7</v>
      </c>
      <c r="AG882">
        <v>4400940</v>
      </c>
      <c r="AH882" t="s">
        <v>15901</v>
      </c>
      <c r="AI882" t="s">
        <v>15900</v>
      </c>
      <c r="AJ882" t="s">
        <v>15899</v>
      </c>
      <c r="AK882" t="s">
        <v>15898</v>
      </c>
      <c r="AL882">
        <v>10</v>
      </c>
      <c r="AM882" s="5">
        <f t="shared" si="114"/>
        <v>0.7142857142857143</v>
      </c>
      <c r="AN882" s="4">
        <f t="shared" si="111"/>
        <v>1.0818412938821875E-3</v>
      </c>
      <c r="AO882" s="3"/>
      <c r="AP882">
        <v>0</v>
      </c>
      <c r="AR882" t="s">
        <v>64</v>
      </c>
      <c r="AT882" s="2">
        <v>3.8340000000000001</v>
      </c>
      <c r="AU882" s="1">
        <f t="shared" si="115"/>
        <v>2.5139693468221251</v>
      </c>
      <c r="AV882" s="1">
        <f t="shared" si="116"/>
        <v>1.8266021418410092</v>
      </c>
      <c r="AW882" s="1">
        <f t="shared" si="117"/>
        <v>1.1392349368598929</v>
      </c>
    </row>
    <row r="883" spans="1:49" x14ac:dyDescent="0.2">
      <c r="A883">
        <v>881</v>
      </c>
      <c r="B883" t="s">
        <v>15897</v>
      </c>
      <c r="C883" t="s">
        <v>15896</v>
      </c>
      <c r="F883" t="s">
        <v>15895</v>
      </c>
      <c r="G883" t="s">
        <v>19</v>
      </c>
      <c r="H883" t="s">
        <v>18</v>
      </c>
      <c r="I883" t="s">
        <v>15894</v>
      </c>
      <c r="J883" t="s">
        <v>15893</v>
      </c>
      <c r="K883" t="s">
        <v>15892</v>
      </c>
      <c r="L883" t="s">
        <v>15891</v>
      </c>
      <c r="M883" t="s">
        <v>15890</v>
      </c>
      <c r="N883">
        <v>2</v>
      </c>
      <c r="O883" t="s">
        <v>15889</v>
      </c>
      <c r="P883" t="s">
        <v>15888</v>
      </c>
      <c r="Q883" t="s">
        <v>15887</v>
      </c>
      <c r="R883" s="7">
        <v>39520</v>
      </c>
      <c r="S883" s="8">
        <f t="shared" si="112"/>
        <v>2008</v>
      </c>
      <c r="T883" s="8">
        <v>2008</v>
      </c>
      <c r="U883" s="8">
        <f t="shared" si="113"/>
        <v>14</v>
      </c>
      <c r="V883" s="7">
        <v>39520</v>
      </c>
      <c r="W883" t="s">
        <v>15886</v>
      </c>
      <c r="X883" s="2">
        <v>1.401</v>
      </c>
      <c r="Y883" s="6">
        <f t="shared" si="110"/>
        <v>3.7398894850644675E-2</v>
      </c>
      <c r="AA883">
        <v>19327447</v>
      </c>
      <c r="AB883">
        <v>5200153123</v>
      </c>
      <c r="AC883">
        <v>19327455</v>
      </c>
      <c r="AD883" t="s">
        <v>8</v>
      </c>
      <c r="AE883">
        <v>112</v>
      </c>
      <c r="AF883">
        <v>10</v>
      </c>
      <c r="AH883" t="s">
        <v>15885</v>
      </c>
      <c r="AI883" t="s">
        <v>15884</v>
      </c>
      <c r="AK883" t="s">
        <v>15883</v>
      </c>
      <c r="AL883">
        <v>77</v>
      </c>
      <c r="AM883" s="5">
        <f t="shared" si="114"/>
        <v>5.5</v>
      </c>
      <c r="AN883" s="4">
        <f t="shared" si="111"/>
        <v>8.330177962892843E-3</v>
      </c>
      <c r="AO883" s="3"/>
      <c r="AP883">
        <v>0</v>
      </c>
      <c r="AR883" t="s">
        <v>64</v>
      </c>
      <c r="AT883" s="2">
        <v>4.1260000000000003</v>
      </c>
      <c r="AU883" s="1">
        <f t="shared" si="115"/>
        <v>2.8678279784319125</v>
      </c>
      <c r="AV883" s="1">
        <f t="shared" si="116"/>
        <v>2.2864536406768758</v>
      </c>
      <c r="AW883" s="1">
        <f t="shared" si="117"/>
        <v>1.7050793029218394</v>
      </c>
    </row>
    <row r="884" spans="1:49" x14ac:dyDescent="0.2">
      <c r="A884">
        <v>882</v>
      </c>
      <c r="B884" t="s">
        <v>15882</v>
      </c>
      <c r="C884" t="s">
        <v>15881</v>
      </c>
      <c r="F884" t="s">
        <v>15880</v>
      </c>
      <c r="G884" t="s">
        <v>19</v>
      </c>
      <c r="H884" t="s">
        <v>18</v>
      </c>
      <c r="I884" t="s">
        <v>15879</v>
      </c>
      <c r="J884" t="s">
        <v>15878</v>
      </c>
      <c r="K884" t="s">
        <v>15877</v>
      </c>
      <c r="L884" t="s">
        <v>15876</v>
      </c>
      <c r="M884" t="s">
        <v>9337</v>
      </c>
      <c r="N884">
        <v>4</v>
      </c>
      <c r="O884" t="s">
        <v>15875</v>
      </c>
      <c r="P884" t="s">
        <v>15874</v>
      </c>
      <c r="Q884" t="s">
        <v>15873</v>
      </c>
      <c r="R884" s="7">
        <v>39520</v>
      </c>
      <c r="S884" s="8">
        <f t="shared" si="112"/>
        <v>2008</v>
      </c>
      <c r="T884" s="8">
        <v>2008</v>
      </c>
      <c r="U884" s="8">
        <f t="shared" si="113"/>
        <v>14</v>
      </c>
      <c r="V884" s="7">
        <v>39520</v>
      </c>
      <c r="W884" t="s">
        <v>15872</v>
      </c>
      <c r="X884" s="2">
        <v>1.5029999999999999</v>
      </c>
      <c r="Y884" s="6">
        <f t="shared" si="110"/>
        <v>4.0121726595659483E-2</v>
      </c>
      <c r="AA884">
        <v>10980121</v>
      </c>
      <c r="AB884">
        <v>11000153773</v>
      </c>
      <c r="AC884" t="s">
        <v>15871</v>
      </c>
      <c r="AD884" t="s">
        <v>8</v>
      </c>
      <c r="AE884">
        <v>77</v>
      </c>
      <c r="AF884">
        <v>11</v>
      </c>
      <c r="AG884">
        <v>115420</v>
      </c>
      <c r="AI884" t="s">
        <v>15870</v>
      </c>
      <c r="AK884" t="s">
        <v>15869</v>
      </c>
      <c r="AL884">
        <v>64</v>
      </c>
      <c r="AM884" s="5">
        <f t="shared" si="114"/>
        <v>4.5714285714285712</v>
      </c>
      <c r="AN884" s="4">
        <f t="shared" si="111"/>
        <v>6.9237842808459998E-3</v>
      </c>
      <c r="AO884" s="3"/>
      <c r="AP884">
        <v>0</v>
      </c>
      <c r="AR884" t="s">
        <v>64</v>
      </c>
      <c r="AT884" s="2" t="s">
        <v>0</v>
      </c>
      <c r="AU884" s="1">
        <f t="shared" si="115"/>
        <v>3.0162343901215434</v>
      </c>
      <c r="AV884" s="1">
        <f t="shared" si="116"/>
        <v>2.3522755438252743</v>
      </c>
      <c r="AW884" s="1">
        <f t="shared" si="117"/>
        <v>1.6883166975290045</v>
      </c>
    </row>
    <row r="885" spans="1:49" x14ac:dyDescent="0.2">
      <c r="A885">
        <v>883</v>
      </c>
      <c r="B885" t="s">
        <v>15868</v>
      </c>
      <c r="C885" t="s">
        <v>15867</v>
      </c>
      <c r="F885" t="s">
        <v>15866</v>
      </c>
      <c r="G885" t="s">
        <v>19</v>
      </c>
      <c r="H885" t="s">
        <v>18</v>
      </c>
      <c r="I885" t="s">
        <v>15865</v>
      </c>
      <c r="J885">
        <v>60002947</v>
      </c>
      <c r="K885" t="s">
        <v>5492</v>
      </c>
      <c r="L885" t="s">
        <v>5491</v>
      </c>
      <c r="M885" t="s">
        <v>5490</v>
      </c>
      <c r="N885">
        <v>2</v>
      </c>
      <c r="O885" t="s">
        <v>15864</v>
      </c>
      <c r="P885" t="s">
        <v>15863</v>
      </c>
      <c r="Q885" t="s">
        <v>15862</v>
      </c>
      <c r="R885" s="7">
        <v>39520</v>
      </c>
      <c r="S885" s="8">
        <f t="shared" si="112"/>
        <v>2008</v>
      </c>
      <c r="T885" s="8">
        <v>2008</v>
      </c>
      <c r="U885" s="8">
        <f t="shared" si="113"/>
        <v>14</v>
      </c>
      <c r="V885" s="7">
        <v>2008</v>
      </c>
      <c r="W885" t="s">
        <v>1201</v>
      </c>
      <c r="X885" s="2">
        <v>0.437</v>
      </c>
      <c r="Y885" s="6">
        <f t="shared" si="110"/>
        <v>1.1665465417367396E-2</v>
      </c>
      <c r="AA885">
        <v>10704698</v>
      </c>
      <c r="AB885">
        <v>5300152513</v>
      </c>
      <c r="AC885">
        <v>15598985</v>
      </c>
      <c r="AD885" t="s">
        <v>8</v>
      </c>
      <c r="AE885">
        <v>80</v>
      </c>
      <c r="AH885" t="s">
        <v>15861</v>
      </c>
      <c r="AI885" t="s">
        <v>15860</v>
      </c>
      <c r="AK885" t="s">
        <v>15859</v>
      </c>
      <c r="AL885">
        <v>20</v>
      </c>
      <c r="AM885" s="5">
        <f t="shared" si="114"/>
        <v>1.4285714285714286</v>
      </c>
      <c r="AN885" s="4">
        <f t="shared" si="111"/>
        <v>2.163682587764375E-3</v>
      </c>
      <c r="AO885" s="3"/>
      <c r="AP885">
        <v>1</v>
      </c>
      <c r="AR885" t="s">
        <v>64</v>
      </c>
      <c r="AT885" s="2" t="s">
        <v>0</v>
      </c>
      <c r="AU885" s="1">
        <f t="shared" si="115"/>
        <v>0.88149305684864887</v>
      </c>
      <c r="AV885" s="1">
        <f t="shared" si="116"/>
        <v>0.69145740025658853</v>
      </c>
      <c r="AW885" s="1">
        <f t="shared" si="117"/>
        <v>0.50142174366452807</v>
      </c>
    </row>
    <row r="886" spans="1:49" x14ac:dyDescent="0.2">
      <c r="A886">
        <v>884</v>
      </c>
      <c r="B886" t="s">
        <v>15858</v>
      </c>
      <c r="C886" t="s">
        <v>15857</v>
      </c>
      <c r="F886" t="s">
        <v>15856</v>
      </c>
      <c r="G886" t="s">
        <v>19</v>
      </c>
      <c r="H886" t="s">
        <v>18</v>
      </c>
      <c r="I886" t="s">
        <v>244</v>
      </c>
      <c r="J886">
        <v>60005465</v>
      </c>
      <c r="K886" t="s">
        <v>1021</v>
      </c>
      <c r="L886" t="s">
        <v>1020</v>
      </c>
      <c r="M886" t="s">
        <v>200</v>
      </c>
      <c r="N886">
        <v>2</v>
      </c>
      <c r="O886" t="s">
        <v>15855</v>
      </c>
      <c r="P886" t="s">
        <v>15854</v>
      </c>
      <c r="Q886" t="s">
        <v>15853</v>
      </c>
      <c r="R886" s="7">
        <v>39519</v>
      </c>
      <c r="S886" s="8">
        <f t="shared" si="112"/>
        <v>2008</v>
      </c>
      <c r="T886" s="8">
        <v>2008</v>
      </c>
      <c r="U886" s="8">
        <f t="shared" si="113"/>
        <v>14</v>
      </c>
      <c r="V886" s="7">
        <v>2008</v>
      </c>
      <c r="W886" t="s">
        <v>1201</v>
      </c>
      <c r="X886" s="2">
        <v>0.437</v>
      </c>
      <c r="Y886" s="6">
        <f t="shared" si="110"/>
        <v>1.1665465417367396E-2</v>
      </c>
      <c r="AA886">
        <v>10704698</v>
      </c>
      <c r="AB886">
        <v>5300152513</v>
      </c>
      <c r="AC886">
        <v>15598985</v>
      </c>
      <c r="AD886" t="s">
        <v>8</v>
      </c>
      <c r="AE886">
        <v>80</v>
      </c>
      <c r="AH886" t="s">
        <v>15852</v>
      </c>
      <c r="AI886" t="s">
        <v>15851</v>
      </c>
      <c r="AK886" t="s">
        <v>15850</v>
      </c>
      <c r="AL886">
        <v>20</v>
      </c>
      <c r="AM886" s="5">
        <f t="shared" si="114"/>
        <v>1.4285714285714286</v>
      </c>
      <c r="AN886" s="4">
        <f t="shared" si="111"/>
        <v>2.163682587764375E-3</v>
      </c>
      <c r="AO886" s="3"/>
      <c r="AP886">
        <v>1</v>
      </c>
      <c r="AR886" t="s">
        <v>64</v>
      </c>
      <c r="AT886" s="2" t="s">
        <v>0</v>
      </c>
      <c r="AU886" s="1">
        <f t="shared" si="115"/>
        <v>0.88149305684864887</v>
      </c>
      <c r="AV886" s="1">
        <f t="shared" si="116"/>
        <v>0.69145740025658853</v>
      </c>
      <c r="AW886" s="1">
        <f t="shared" si="117"/>
        <v>0.50142174366452807</v>
      </c>
    </row>
    <row r="887" spans="1:49" x14ac:dyDescent="0.2">
      <c r="A887">
        <v>885</v>
      </c>
      <c r="B887" t="s">
        <v>15849</v>
      </c>
      <c r="C887" t="s">
        <v>15848</v>
      </c>
      <c r="F887" t="s">
        <v>15847</v>
      </c>
      <c r="G887" t="s">
        <v>19</v>
      </c>
      <c r="H887" t="s">
        <v>18</v>
      </c>
      <c r="I887" t="s">
        <v>15846</v>
      </c>
      <c r="J887">
        <v>60101612</v>
      </c>
      <c r="K887" t="s">
        <v>15845</v>
      </c>
      <c r="L887" t="s">
        <v>14107</v>
      </c>
      <c r="M887" t="s">
        <v>1322</v>
      </c>
      <c r="N887">
        <v>4</v>
      </c>
      <c r="O887" t="s">
        <v>15844</v>
      </c>
      <c r="P887" t="s">
        <v>15843</v>
      </c>
      <c r="Q887" t="s">
        <v>15842</v>
      </c>
      <c r="R887" s="7">
        <v>39519</v>
      </c>
      <c r="S887" s="8">
        <f t="shared" si="112"/>
        <v>2008</v>
      </c>
      <c r="T887" s="8">
        <v>2008</v>
      </c>
      <c r="U887" s="8">
        <f t="shared" si="113"/>
        <v>14</v>
      </c>
      <c r="V887" s="7">
        <v>2008</v>
      </c>
      <c r="W887" t="s">
        <v>1201</v>
      </c>
      <c r="X887" s="2">
        <v>0.437</v>
      </c>
      <c r="Y887" s="6">
        <f t="shared" si="110"/>
        <v>1.1665465417367396E-2</v>
      </c>
      <c r="AA887">
        <v>10704698</v>
      </c>
      <c r="AB887">
        <v>5300152513</v>
      </c>
      <c r="AC887">
        <v>15598985</v>
      </c>
      <c r="AD887" t="s">
        <v>8</v>
      </c>
      <c r="AE887">
        <v>80</v>
      </c>
      <c r="AH887" t="s">
        <v>15841</v>
      </c>
      <c r="AI887" t="s">
        <v>15840</v>
      </c>
      <c r="AK887" t="s">
        <v>15839</v>
      </c>
      <c r="AL887">
        <v>52</v>
      </c>
      <c r="AM887" s="5">
        <f t="shared" si="114"/>
        <v>3.7142857142857144</v>
      </c>
      <c r="AN887" s="4">
        <f t="shared" si="111"/>
        <v>5.6255747281873754E-3</v>
      </c>
      <c r="AO887" s="3"/>
      <c r="AP887">
        <v>1</v>
      </c>
      <c r="AR887" t="s">
        <v>64</v>
      </c>
      <c r="AT887" s="2" t="s">
        <v>0</v>
      </c>
      <c r="AU887" s="1">
        <f t="shared" si="115"/>
        <v>0.98534982106133884</v>
      </c>
      <c r="AV887" s="1">
        <f t="shared" si="116"/>
        <v>0.86455200727773851</v>
      </c>
      <c r="AW887" s="1">
        <f t="shared" si="117"/>
        <v>0.74375419349413818</v>
      </c>
    </row>
    <row r="888" spans="1:49" x14ac:dyDescent="0.2">
      <c r="A888">
        <v>886</v>
      </c>
      <c r="B888" t="s">
        <v>15838</v>
      </c>
      <c r="C888" t="s">
        <v>15837</v>
      </c>
      <c r="F888" t="s">
        <v>15836</v>
      </c>
      <c r="G888" t="s">
        <v>19</v>
      </c>
      <c r="H888" t="s">
        <v>18</v>
      </c>
      <c r="I888" t="s">
        <v>15835</v>
      </c>
      <c r="J888">
        <v>60012630</v>
      </c>
      <c r="K888" t="s">
        <v>15834</v>
      </c>
      <c r="L888" t="s">
        <v>412</v>
      </c>
      <c r="M888" t="s">
        <v>354</v>
      </c>
      <c r="N888">
        <v>3</v>
      </c>
      <c r="O888" t="s">
        <v>15833</v>
      </c>
      <c r="P888" t="s">
        <v>15832</v>
      </c>
      <c r="Q888" t="s">
        <v>15831</v>
      </c>
      <c r="R888" s="7">
        <v>39519</v>
      </c>
      <c r="S888" s="8">
        <f t="shared" si="112"/>
        <v>2008</v>
      </c>
      <c r="T888" s="8">
        <v>2008</v>
      </c>
      <c r="U888" s="8">
        <f t="shared" si="113"/>
        <v>14</v>
      </c>
      <c r="V888" s="7">
        <v>2008</v>
      </c>
      <c r="W888" t="s">
        <v>1201</v>
      </c>
      <c r="X888" s="2">
        <v>0.437</v>
      </c>
      <c r="Y888" s="6">
        <f t="shared" si="110"/>
        <v>1.1665465417367396E-2</v>
      </c>
      <c r="AA888">
        <v>10704698</v>
      </c>
      <c r="AB888">
        <v>5300152513</v>
      </c>
      <c r="AC888">
        <v>15598985</v>
      </c>
      <c r="AD888" t="s">
        <v>8</v>
      </c>
      <c r="AE888">
        <v>80</v>
      </c>
      <c r="AH888" t="s">
        <v>15830</v>
      </c>
      <c r="AI888" t="s">
        <v>15829</v>
      </c>
      <c r="AK888" t="s">
        <v>15828</v>
      </c>
      <c r="AL888">
        <v>19</v>
      </c>
      <c r="AM888" s="5">
        <f t="shared" si="114"/>
        <v>1.3571428571428572</v>
      </c>
      <c r="AN888" s="4">
        <f t="shared" si="111"/>
        <v>2.0554984583761563E-3</v>
      </c>
      <c r="AO888" s="3"/>
      <c r="AP888">
        <v>1</v>
      </c>
      <c r="AR888" t="s">
        <v>64</v>
      </c>
      <c r="AT888" s="2" t="s">
        <v>0</v>
      </c>
      <c r="AU888" s="1">
        <f t="shared" si="115"/>
        <v>0.87824753296700231</v>
      </c>
      <c r="AV888" s="1">
        <f t="shared" si="116"/>
        <v>0.68604819378717763</v>
      </c>
      <c r="AW888" s="1">
        <f t="shared" si="117"/>
        <v>0.49384885460735278</v>
      </c>
    </row>
    <row r="889" spans="1:49" x14ac:dyDescent="0.2">
      <c r="A889">
        <v>887</v>
      </c>
      <c r="B889" t="s">
        <v>15827</v>
      </c>
      <c r="C889" t="s">
        <v>15826</v>
      </c>
      <c r="F889" t="s">
        <v>15825</v>
      </c>
      <c r="G889" t="s">
        <v>19</v>
      </c>
      <c r="H889" t="s">
        <v>18</v>
      </c>
      <c r="I889" t="s">
        <v>15824</v>
      </c>
      <c r="J889" t="s">
        <v>15823</v>
      </c>
      <c r="K889" t="s">
        <v>15822</v>
      </c>
      <c r="L889" t="s">
        <v>15821</v>
      </c>
      <c r="M889" t="s">
        <v>1433</v>
      </c>
      <c r="N889">
        <v>6</v>
      </c>
      <c r="O889" t="s">
        <v>15820</v>
      </c>
      <c r="P889" t="s">
        <v>15819</v>
      </c>
      <c r="Q889" t="s">
        <v>15818</v>
      </c>
      <c r="R889" s="7">
        <v>39519</v>
      </c>
      <c r="S889" s="8">
        <f t="shared" si="112"/>
        <v>2008</v>
      </c>
      <c r="T889" s="8">
        <v>2008</v>
      </c>
      <c r="U889" s="8">
        <f t="shared" si="113"/>
        <v>14</v>
      </c>
      <c r="V889" s="7">
        <v>2008</v>
      </c>
      <c r="W889" t="s">
        <v>1201</v>
      </c>
      <c r="X889" s="2">
        <v>0.437</v>
      </c>
      <c r="Y889" s="6">
        <f t="shared" si="110"/>
        <v>1.1665465417367396E-2</v>
      </c>
      <c r="AA889">
        <v>10704698</v>
      </c>
      <c r="AB889">
        <v>5300152513</v>
      </c>
      <c r="AC889">
        <v>15598985</v>
      </c>
      <c r="AD889" t="s">
        <v>8</v>
      </c>
      <c r="AE889">
        <v>80</v>
      </c>
      <c r="AH889" t="s">
        <v>15817</v>
      </c>
      <c r="AI889" t="s">
        <v>15816</v>
      </c>
      <c r="AK889" t="s">
        <v>15815</v>
      </c>
      <c r="AL889">
        <v>16</v>
      </c>
      <c r="AM889" s="5">
        <f t="shared" si="114"/>
        <v>1.1428571428571428</v>
      </c>
      <c r="AN889" s="4">
        <f t="shared" si="111"/>
        <v>1.7309460702114999E-3</v>
      </c>
      <c r="AO889" s="3"/>
      <c r="AP889">
        <v>1</v>
      </c>
      <c r="AR889" t="s">
        <v>64</v>
      </c>
      <c r="AT889" s="2" t="s">
        <v>0</v>
      </c>
      <c r="AU889" s="1">
        <f t="shared" si="115"/>
        <v>0.86851096132206274</v>
      </c>
      <c r="AV889" s="1">
        <f t="shared" si="116"/>
        <v>0.66982057437894482</v>
      </c>
      <c r="AW889" s="1">
        <f t="shared" si="117"/>
        <v>0.47113018743582691</v>
      </c>
    </row>
    <row r="890" spans="1:49" x14ac:dyDescent="0.2">
      <c r="A890">
        <v>888</v>
      </c>
      <c r="B890" t="s">
        <v>15814</v>
      </c>
      <c r="C890" t="s">
        <v>15813</v>
      </c>
      <c r="F890" t="s">
        <v>15812</v>
      </c>
      <c r="G890" t="s">
        <v>19</v>
      </c>
      <c r="H890" t="s">
        <v>18</v>
      </c>
      <c r="I890" t="s">
        <v>15811</v>
      </c>
      <c r="J890" t="s">
        <v>11497</v>
      </c>
      <c r="K890" t="s">
        <v>11496</v>
      </c>
      <c r="L890" t="s">
        <v>11495</v>
      </c>
      <c r="M890" t="s">
        <v>1565</v>
      </c>
      <c r="N890">
        <v>4</v>
      </c>
      <c r="O890" t="s">
        <v>15810</v>
      </c>
      <c r="P890" t="s">
        <v>15809</v>
      </c>
      <c r="Q890" t="s">
        <v>15808</v>
      </c>
      <c r="R890" s="7">
        <v>39519</v>
      </c>
      <c r="S890" s="8">
        <f t="shared" si="112"/>
        <v>2008</v>
      </c>
      <c r="T890" s="8">
        <v>2008</v>
      </c>
      <c r="U890" s="8">
        <f t="shared" si="113"/>
        <v>14</v>
      </c>
      <c r="V890" s="7">
        <v>2008</v>
      </c>
      <c r="W890" t="s">
        <v>1201</v>
      </c>
      <c r="X890" s="2">
        <v>0.437</v>
      </c>
      <c r="Y890" s="6">
        <f t="shared" si="110"/>
        <v>1.1665465417367396E-2</v>
      </c>
      <c r="AA890">
        <v>10704698</v>
      </c>
      <c r="AB890">
        <v>5300152513</v>
      </c>
      <c r="AC890">
        <v>15598985</v>
      </c>
      <c r="AD890" t="s">
        <v>8</v>
      </c>
      <c r="AE890">
        <v>80</v>
      </c>
      <c r="AH890" t="s">
        <v>15807</v>
      </c>
      <c r="AI890" t="s">
        <v>15806</v>
      </c>
      <c r="AK890" t="s">
        <v>15805</v>
      </c>
      <c r="AL890">
        <v>178</v>
      </c>
      <c r="AM890" s="5">
        <f t="shared" si="114"/>
        <v>12.714285714285714</v>
      </c>
      <c r="AN890" s="4">
        <f t="shared" si="111"/>
        <v>1.9256775031102936E-2</v>
      </c>
      <c r="AO890" s="3"/>
      <c r="AP890">
        <v>1</v>
      </c>
      <c r="AR890" t="s">
        <v>64</v>
      </c>
      <c r="AT890" s="2" t="s">
        <v>0</v>
      </c>
      <c r="AU890" s="1">
        <f t="shared" si="115"/>
        <v>1.3942858301488057</v>
      </c>
      <c r="AV890" s="1">
        <f t="shared" si="116"/>
        <v>1.5461120224235168</v>
      </c>
      <c r="AW890" s="1">
        <f t="shared" si="117"/>
        <v>1.6979382146982274</v>
      </c>
    </row>
    <row r="891" spans="1:49" x14ac:dyDescent="0.2">
      <c r="A891">
        <v>889</v>
      </c>
      <c r="B891" t="s">
        <v>15804</v>
      </c>
      <c r="C891" t="s">
        <v>15803</v>
      </c>
      <c r="F891" t="s">
        <v>15802</v>
      </c>
      <c r="G891" t="s">
        <v>19</v>
      </c>
      <c r="H891" t="s">
        <v>18</v>
      </c>
      <c r="I891" t="s">
        <v>15801</v>
      </c>
      <c r="J891" t="s">
        <v>15800</v>
      </c>
      <c r="K891" t="s">
        <v>15799</v>
      </c>
      <c r="L891" t="s">
        <v>15798</v>
      </c>
      <c r="M891" t="s">
        <v>1164</v>
      </c>
      <c r="N891">
        <v>5</v>
      </c>
      <c r="O891" t="s">
        <v>15797</v>
      </c>
      <c r="P891" t="s">
        <v>15796</v>
      </c>
      <c r="Q891" t="s">
        <v>15795</v>
      </c>
      <c r="R891" s="7">
        <v>39519</v>
      </c>
      <c r="S891" s="8">
        <f t="shared" si="112"/>
        <v>2008</v>
      </c>
      <c r="T891" s="8">
        <v>2008</v>
      </c>
      <c r="U891" s="8">
        <f t="shared" si="113"/>
        <v>14</v>
      </c>
      <c r="V891" s="7">
        <v>2008</v>
      </c>
      <c r="W891" t="s">
        <v>1201</v>
      </c>
      <c r="X891" s="2">
        <v>0.437</v>
      </c>
      <c r="Y891" s="6">
        <f t="shared" si="110"/>
        <v>1.1665465417367396E-2</v>
      </c>
      <c r="AA891">
        <v>10704698</v>
      </c>
      <c r="AB891">
        <v>5300152513</v>
      </c>
      <c r="AC891">
        <v>15598985</v>
      </c>
      <c r="AD891" t="s">
        <v>8</v>
      </c>
      <c r="AE891">
        <v>80</v>
      </c>
      <c r="AH891" t="s">
        <v>15794</v>
      </c>
      <c r="AI891" t="s">
        <v>15793</v>
      </c>
      <c r="AK891" t="s">
        <v>15792</v>
      </c>
      <c r="AL891">
        <v>35</v>
      </c>
      <c r="AM891" s="5">
        <f t="shared" si="114"/>
        <v>2.5</v>
      </c>
      <c r="AN891" s="4">
        <f t="shared" si="111"/>
        <v>3.7864445285876562E-3</v>
      </c>
      <c r="AO891" s="3"/>
      <c r="AP891">
        <v>1</v>
      </c>
      <c r="AR891" t="s">
        <v>64</v>
      </c>
      <c r="AT891" s="2" t="s">
        <v>0</v>
      </c>
      <c r="AU891" s="1">
        <f t="shared" si="115"/>
        <v>0.9301759150733474</v>
      </c>
      <c r="AV891" s="1">
        <f t="shared" si="116"/>
        <v>0.77259549729775256</v>
      </c>
      <c r="AW891" s="1">
        <f t="shared" si="117"/>
        <v>0.61501507952215784</v>
      </c>
    </row>
    <row r="892" spans="1:49" x14ac:dyDescent="0.2">
      <c r="A892">
        <v>890</v>
      </c>
      <c r="B892" t="s">
        <v>15791</v>
      </c>
      <c r="C892" t="s">
        <v>15790</v>
      </c>
      <c r="F892" t="s">
        <v>15789</v>
      </c>
      <c r="G892" t="s">
        <v>19</v>
      </c>
      <c r="H892" t="s">
        <v>18</v>
      </c>
      <c r="I892" t="s">
        <v>15788</v>
      </c>
      <c r="J892">
        <v>60025578</v>
      </c>
      <c r="K892" t="s">
        <v>202</v>
      </c>
      <c r="L892" t="s">
        <v>201</v>
      </c>
      <c r="M892" t="s">
        <v>200</v>
      </c>
      <c r="N892">
        <v>5</v>
      </c>
      <c r="O892" t="s">
        <v>15787</v>
      </c>
      <c r="P892" t="s">
        <v>15786</v>
      </c>
      <c r="Q892" t="s">
        <v>7131</v>
      </c>
      <c r="R892" s="7">
        <v>39519</v>
      </c>
      <c r="S892" s="8">
        <f t="shared" si="112"/>
        <v>2008</v>
      </c>
      <c r="T892" s="8">
        <v>2008</v>
      </c>
      <c r="U892" s="8">
        <f t="shared" si="113"/>
        <v>14</v>
      </c>
      <c r="V892" s="7">
        <v>2008</v>
      </c>
      <c r="W892" t="s">
        <v>1201</v>
      </c>
      <c r="X892" s="2">
        <v>0.437</v>
      </c>
      <c r="Y892" s="6">
        <f t="shared" si="110"/>
        <v>1.1665465417367396E-2</v>
      </c>
      <c r="AA892">
        <v>10704698</v>
      </c>
      <c r="AB892">
        <v>5300152513</v>
      </c>
      <c r="AC892">
        <v>15598985</v>
      </c>
      <c r="AD892" t="s">
        <v>8</v>
      </c>
      <c r="AE892">
        <v>80</v>
      </c>
      <c r="AH892" t="s">
        <v>15785</v>
      </c>
      <c r="AI892" t="s">
        <v>15784</v>
      </c>
      <c r="AK892" t="s">
        <v>15783</v>
      </c>
      <c r="AL892">
        <v>4</v>
      </c>
      <c r="AM892" s="5">
        <f t="shared" si="114"/>
        <v>0.2857142857142857</v>
      </c>
      <c r="AN892" s="4">
        <f t="shared" si="111"/>
        <v>4.3273651755287499E-4</v>
      </c>
      <c r="AO892" s="3"/>
      <c r="AP892">
        <v>1</v>
      </c>
      <c r="AR892" t="s">
        <v>64</v>
      </c>
      <c r="AT892" s="2" t="s">
        <v>0</v>
      </c>
      <c r="AU892" s="1">
        <f t="shared" si="115"/>
        <v>0.82956467474230389</v>
      </c>
      <c r="AV892" s="1">
        <f t="shared" si="116"/>
        <v>0.60491009674601359</v>
      </c>
      <c r="AW892" s="1">
        <f t="shared" si="117"/>
        <v>0.38025551874972313</v>
      </c>
    </row>
    <row r="893" spans="1:49" x14ac:dyDescent="0.2">
      <c r="A893">
        <v>891</v>
      </c>
      <c r="B893" t="s">
        <v>15782</v>
      </c>
      <c r="C893" t="s">
        <v>15781</v>
      </c>
      <c r="F893" t="s">
        <v>15780</v>
      </c>
      <c r="G893" t="s">
        <v>19</v>
      </c>
      <c r="H893" t="s">
        <v>18</v>
      </c>
      <c r="I893" t="s">
        <v>15779</v>
      </c>
      <c r="J893">
        <v>60015986</v>
      </c>
      <c r="K893" t="s">
        <v>356</v>
      </c>
      <c r="L893" t="s">
        <v>355</v>
      </c>
      <c r="M893" t="s">
        <v>354</v>
      </c>
      <c r="N893">
        <v>5</v>
      </c>
      <c r="O893" t="s">
        <v>15778</v>
      </c>
      <c r="P893" t="s">
        <v>15777</v>
      </c>
      <c r="Q893" t="s">
        <v>15776</v>
      </c>
      <c r="R893" s="7">
        <v>39519</v>
      </c>
      <c r="S893" s="8">
        <f t="shared" si="112"/>
        <v>2008</v>
      </c>
      <c r="T893" s="8">
        <v>2008</v>
      </c>
      <c r="U893" s="8">
        <f t="shared" si="113"/>
        <v>14</v>
      </c>
      <c r="V893" s="7">
        <v>2008</v>
      </c>
      <c r="W893" t="s">
        <v>1201</v>
      </c>
      <c r="X893" s="2">
        <v>0.437</v>
      </c>
      <c r="Y893" s="6">
        <f t="shared" si="110"/>
        <v>1.1665465417367396E-2</v>
      </c>
      <c r="AA893">
        <v>10704698</v>
      </c>
      <c r="AB893">
        <v>5300152513</v>
      </c>
      <c r="AC893">
        <v>15598985</v>
      </c>
      <c r="AD893" t="s">
        <v>8</v>
      </c>
      <c r="AE893">
        <v>80</v>
      </c>
      <c r="AH893" t="s">
        <v>15775</v>
      </c>
      <c r="AI893" t="s">
        <v>15774</v>
      </c>
      <c r="AK893" t="s">
        <v>15773</v>
      </c>
      <c r="AL893">
        <v>21</v>
      </c>
      <c r="AM893" s="5">
        <f t="shared" si="114"/>
        <v>1.5</v>
      </c>
      <c r="AN893" s="4">
        <f t="shared" si="111"/>
        <v>2.2718667171525938E-3</v>
      </c>
      <c r="AO893" s="3"/>
      <c r="AP893">
        <v>1</v>
      </c>
      <c r="AR893" t="s">
        <v>64</v>
      </c>
      <c r="AT893" s="2" t="s">
        <v>0</v>
      </c>
      <c r="AU893" s="1">
        <f t="shared" si="115"/>
        <v>0.88473858073029543</v>
      </c>
      <c r="AV893" s="1">
        <f t="shared" si="116"/>
        <v>0.69686660672599943</v>
      </c>
      <c r="AW893" s="1">
        <f t="shared" si="117"/>
        <v>0.50899463272170342</v>
      </c>
    </row>
    <row r="894" spans="1:49" x14ac:dyDescent="0.2">
      <c r="A894">
        <v>892</v>
      </c>
      <c r="B894" t="s">
        <v>15772</v>
      </c>
      <c r="C894" t="s">
        <v>15771</v>
      </c>
      <c r="F894" t="s">
        <v>15770</v>
      </c>
      <c r="G894" t="s">
        <v>19</v>
      </c>
      <c r="H894" t="s">
        <v>18</v>
      </c>
      <c r="I894" t="s">
        <v>7587</v>
      </c>
      <c r="J894">
        <v>60005465</v>
      </c>
      <c r="K894" t="s">
        <v>1021</v>
      </c>
      <c r="L894" t="s">
        <v>1020</v>
      </c>
      <c r="M894" t="s">
        <v>200</v>
      </c>
      <c r="N894">
        <v>3</v>
      </c>
      <c r="O894" t="s">
        <v>15769</v>
      </c>
      <c r="P894" t="s">
        <v>15768</v>
      </c>
      <c r="Q894" t="s">
        <v>1017</v>
      </c>
      <c r="R894" s="7">
        <v>39519</v>
      </c>
      <c r="S894" s="8">
        <f t="shared" si="112"/>
        <v>2008</v>
      </c>
      <c r="T894" s="8">
        <v>2008</v>
      </c>
      <c r="U894" s="8">
        <f t="shared" si="113"/>
        <v>14</v>
      </c>
      <c r="V894" s="7">
        <v>2008</v>
      </c>
      <c r="W894" t="s">
        <v>1201</v>
      </c>
      <c r="X894" s="2">
        <v>0.437</v>
      </c>
      <c r="Y894" s="6">
        <f t="shared" si="110"/>
        <v>1.1665465417367396E-2</v>
      </c>
      <c r="AA894">
        <v>10704698</v>
      </c>
      <c r="AB894">
        <v>5300152513</v>
      </c>
      <c r="AC894">
        <v>15598985</v>
      </c>
      <c r="AD894" t="s">
        <v>8</v>
      </c>
      <c r="AE894">
        <v>80</v>
      </c>
      <c r="AH894" t="s">
        <v>6071</v>
      </c>
      <c r="AI894" t="s">
        <v>15767</v>
      </c>
      <c r="AK894" t="s">
        <v>15766</v>
      </c>
      <c r="AL894">
        <v>20</v>
      </c>
      <c r="AM894" s="5">
        <f t="shared" si="114"/>
        <v>1.4285714285714286</v>
      </c>
      <c r="AN894" s="4">
        <f t="shared" si="111"/>
        <v>2.163682587764375E-3</v>
      </c>
      <c r="AO894" s="3"/>
      <c r="AP894">
        <v>1</v>
      </c>
      <c r="AR894" t="s">
        <v>64</v>
      </c>
      <c r="AT894" s="2" t="s">
        <v>0</v>
      </c>
      <c r="AU894" s="1">
        <f t="shared" si="115"/>
        <v>0.88149305684864887</v>
      </c>
      <c r="AV894" s="1">
        <f t="shared" si="116"/>
        <v>0.69145740025658853</v>
      </c>
      <c r="AW894" s="1">
        <f t="shared" si="117"/>
        <v>0.50142174366452807</v>
      </c>
    </row>
    <row r="895" spans="1:49" x14ac:dyDescent="0.2">
      <c r="A895">
        <v>893</v>
      </c>
      <c r="B895" t="s">
        <v>15765</v>
      </c>
      <c r="C895" t="s">
        <v>15764</v>
      </c>
      <c r="F895" t="s">
        <v>15763</v>
      </c>
      <c r="G895" t="s">
        <v>19</v>
      </c>
      <c r="H895" t="s">
        <v>18</v>
      </c>
      <c r="I895" t="s">
        <v>15762</v>
      </c>
      <c r="J895">
        <v>60089239</v>
      </c>
      <c r="K895" t="s">
        <v>15761</v>
      </c>
      <c r="L895" t="s">
        <v>186</v>
      </c>
      <c r="M895" t="s">
        <v>185</v>
      </c>
      <c r="N895">
        <v>4</v>
      </c>
      <c r="O895" t="s">
        <v>15760</v>
      </c>
      <c r="P895" t="s">
        <v>15759</v>
      </c>
      <c r="Q895" t="s">
        <v>15758</v>
      </c>
      <c r="R895" s="7">
        <v>39519</v>
      </c>
      <c r="S895" s="8">
        <f t="shared" si="112"/>
        <v>2008</v>
      </c>
      <c r="T895" s="8">
        <v>2008</v>
      </c>
      <c r="U895" s="8">
        <f t="shared" si="113"/>
        <v>14</v>
      </c>
      <c r="V895" s="7">
        <v>2008</v>
      </c>
      <c r="W895" t="s">
        <v>1201</v>
      </c>
      <c r="X895" s="2">
        <v>0.437</v>
      </c>
      <c r="Y895" s="6">
        <f t="shared" si="110"/>
        <v>1.1665465417367396E-2</v>
      </c>
      <c r="AA895">
        <v>10704698</v>
      </c>
      <c r="AB895">
        <v>5300152513</v>
      </c>
      <c r="AC895">
        <v>15598985</v>
      </c>
      <c r="AD895" t="s">
        <v>8</v>
      </c>
      <c r="AE895">
        <v>80</v>
      </c>
      <c r="AH895" t="s">
        <v>15757</v>
      </c>
      <c r="AI895" t="s">
        <v>15756</v>
      </c>
      <c r="AK895" t="s">
        <v>15755</v>
      </c>
      <c r="AL895">
        <v>91</v>
      </c>
      <c r="AM895" s="5">
        <f t="shared" si="114"/>
        <v>6.5</v>
      </c>
      <c r="AN895" s="4">
        <f t="shared" si="111"/>
        <v>9.8447557743279058E-3</v>
      </c>
      <c r="AO895" s="3"/>
      <c r="AP895">
        <v>1</v>
      </c>
      <c r="AR895" t="s">
        <v>64</v>
      </c>
      <c r="AT895" s="2" t="s">
        <v>0</v>
      </c>
      <c r="AU895" s="1">
        <f t="shared" si="115"/>
        <v>1.1119252524455547</v>
      </c>
      <c r="AV895" s="1">
        <f t="shared" si="116"/>
        <v>1.075511059584765</v>
      </c>
      <c r="AW895" s="1">
        <f t="shared" si="117"/>
        <v>1.0390968667239753</v>
      </c>
    </row>
    <row r="896" spans="1:49" x14ac:dyDescent="0.2">
      <c r="A896">
        <v>894</v>
      </c>
      <c r="B896" t="s">
        <v>15754</v>
      </c>
      <c r="C896" t="s">
        <v>15753</v>
      </c>
      <c r="F896" t="s">
        <v>15752</v>
      </c>
      <c r="G896" t="s">
        <v>19</v>
      </c>
      <c r="H896" t="s">
        <v>18</v>
      </c>
      <c r="I896" t="s">
        <v>15751</v>
      </c>
      <c r="J896">
        <v>60025578</v>
      </c>
      <c r="K896" t="s">
        <v>202</v>
      </c>
      <c r="L896" t="s">
        <v>201</v>
      </c>
      <c r="M896" t="s">
        <v>200</v>
      </c>
      <c r="N896">
        <v>4</v>
      </c>
      <c r="O896" t="s">
        <v>15750</v>
      </c>
      <c r="P896" t="s">
        <v>15749</v>
      </c>
      <c r="Q896" t="s">
        <v>197</v>
      </c>
      <c r="R896" s="7">
        <v>39519</v>
      </c>
      <c r="S896" s="8">
        <f t="shared" si="112"/>
        <v>2008</v>
      </c>
      <c r="T896" s="8">
        <v>2008</v>
      </c>
      <c r="U896" s="8">
        <f t="shared" si="113"/>
        <v>14</v>
      </c>
      <c r="V896" s="7">
        <v>2008</v>
      </c>
      <c r="W896" t="s">
        <v>1201</v>
      </c>
      <c r="X896" s="2">
        <v>0.437</v>
      </c>
      <c r="Y896" s="6">
        <f t="shared" si="110"/>
        <v>1.1665465417367396E-2</v>
      </c>
      <c r="AA896">
        <v>10704698</v>
      </c>
      <c r="AB896">
        <v>5300152513</v>
      </c>
      <c r="AC896">
        <v>15598985</v>
      </c>
      <c r="AD896" t="s">
        <v>8</v>
      </c>
      <c r="AE896">
        <v>80</v>
      </c>
      <c r="AH896" t="s">
        <v>15748</v>
      </c>
      <c r="AI896" t="s">
        <v>15747</v>
      </c>
      <c r="AK896" t="s">
        <v>15746</v>
      </c>
      <c r="AL896">
        <v>57</v>
      </c>
      <c r="AM896" s="5">
        <f t="shared" si="114"/>
        <v>4.0714285714285712</v>
      </c>
      <c r="AN896" s="4">
        <f t="shared" si="111"/>
        <v>6.1664953751284684E-3</v>
      </c>
      <c r="AO896" s="3"/>
      <c r="AP896">
        <v>1</v>
      </c>
      <c r="AR896" t="s">
        <v>64</v>
      </c>
      <c r="AT896" s="2" t="s">
        <v>0</v>
      </c>
      <c r="AU896" s="1">
        <f t="shared" si="115"/>
        <v>1.0015774404695716</v>
      </c>
      <c r="AV896" s="1">
        <f t="shared" si="116"/>
        <v>0.89159803962479323</v>
      </c>
      <c r="AW896" s="1">
        <f t="shared" si="117"/>
        <v>0.7816186387800147</v>
      </c>
    </row>
    <row r="897" spans="1:49" x14ac:dyDescent="0.2">
      <c r="A897">
        <v>895</v>
      </c>
      <c r="B897" t="s">
        <v>15745</v>
      </c>
      <c r="C897" t="s">
        <v>15744</v>
      </c>
      <c r="F897" t="s">
        <v>15743</v>
      </c>
      <c r="G897" t="s">
        <v>19</v>
      </c>
      <c r="H897" t="s">
        <v>18</v>
      </c>
      <c r="I897" t="s">
        <v>15742</v>
      </c>
      <c r="J897">
        <v>60017838</v>
      </c>
      <c r="K897" t="s">
        <v>15741</v>
      </c>
      <c r="L897" t="s">
        <v>15740</v>
      </c>
      <c r="M897" t="s">
        <v>102</v>
      </c>
      <c r="N897">
        <v>2</v>
      </c>
      <c r="O897" t="s">
        <v>15739</v>
      </c>
      <c r="P897" t="s">
        <v>15738</v>
      </c>
      <c r="Q897" t="s">
        <v>15737</v>
      </c>
      <c r="R897" s="7">
        <v>39519</v>
      </c>
      <c r="S897" s="8">
        <f t="shared" si="112"/>
        <v>2008</v>
      </c>
      <c r="T897" s="8">
        <v>2008</v>
      </c>
      <c r="U897" s="8">
        <f t="shared" si="113"/>
        <v>14</v>
      </c>
      <c r="V897" s="7">
        <v>2008</v>
      </c>
      <c r="W897" t="s">
        <v>1201</v>
      </c>
      <c r="X897" s="2">
        <v>0.437</v>
      </c>
      <c r="Y897" s="6">
        <f t="shared" si="110"/>
        <v>1.1665465417367396E-2</v>
      </c>
      <c r="AA897">
        <v>10704698</v>
      </c>
      <c r="AB897">
        <v>5300152513</v>
      </c>
      <c r="AC897">
        <v>15598985</v>
      </c>
      <c r="AD897" t="s">
        <v>8</v>
      </c>
      <c r="AE897">
        <v>80</v>
      </c>
      <c r="AH897" t="s">
        <v>15736</v>
      </c>
      <c r="AI897" t="s">
        <v>15735</v>
      </c>
      <c r="AK897" t="s">
        <v>15734</v>
      </c>
      <c r="AL897">
        <v>7</v>
      </c>
      <c r="AM897" s="5">
        <f t="shared" si="114"/>
        <v>0.5</v>
      </c>
      <c r="AN897" s="4">
        <f t="shared" si="111"/>
        <v>7.572889057175312E-4</v>
      </c>
      <c r="AO897" s="3"/>
      <c r="AP897">
        <v>1</v>
      </c>
      <c r="AR897" t="s">
        <v>64</v>
      </c>
      <c r="AT897" s="2" t="s">
        <v>0</v>
      </c>
      <c r="AU897" s="1">
        <f t="shared" si="115"/>
        <v>0.83930124638724357</v>
      </c>
      <c r="AV897" s="1">
        <f t="shared" si="116"/>
        <v>0.62113771615424629</v>
      </c>
      <c r="AW897" s="1">
        <f t="shared" si="117"/>
        <v>0.40297418592124912</v>
      </c>
    </row>
    <row r="898" spans="1:49" x14ac:dyDescent="0.2">
      <c r="A898">
        <v>896</v>
      </c>
      <c r="B898" t="s">
        <v>15733</v>
      </c>
      <c r="C898" t="s">
        <v>15732</v>
      </c>
      <c r="F898" t="s">
        <v>15731</v>
      </c>
      <c r="G898" t="s">
        <v>19</v>
      </c>
      <c r="H898" t="s">
        <v>18</v>
      </c>
      <c r="I898" t="s">
        <v>15730</v>
      </c>
      <c r="J898">
        <v>60026338</v>
      </c>
      <c r="K898" t="s">
        <v>15729</v>
      </c>
      <c r="L898" t="s">
        <v>15728</v>
      </c>
      <c r="M898" t="s">
        <v>1322</v>
      </c>
      <c r="N898">
        <v>1</v>
      </c>
      <c r="O898" t="s">
        <v>15727</v>
      </c>
      <c r="P898">
        <v>35566584200</v>
      </c>
      <c r="Q898">
        <v>60026338</v>
      </c>
      <c r="R898" s="7">
        <v>39518</v>
      </c>
      <c r="S898" s="8">
        <f t="shared" si="112"/>
        <v>2008</v>
      </c>
      <c r="T898" s="8">
        <v>2008</v>
      </c>
      <c r="U898" s="8">
        <f t="shared" si="113"/>
        <v>14</v>
      </c>
      <c r="V898" s="7">
        <v>2008</v>
      </c>
      <c r="W898" t="s">
        <v>15712</v>
      </c>
      <c r="X898" s="2">
        <v>0.251</v>
      </c>
      <c r="Y898" s="6">
        <f t="shared" ref="Y898:Y961" si="118">(X898-$Z$4)/($Z$3-$Z$4)</f>
        <v>6.7003016470462617E-3</v>
      </c>
      <c r="AA898" t="s">
        <v>15711</v>
      </c>
      <c r="AB898">
        <v>5400152712</v>
      </c>
      <c r="AD898" t="s">
        <v>8</v>
      </c>
      <c r="AE898">
        <v>2</v>
      </c>
      <c r="AF898">
        <v>1</v>
      </c>
      <c r="AH898" t="s">
        <v>15726</v>
      </c>
      <c r="AI898" t="s">
        <v>15725</v>
      </c>
      <c r="AK898" t="s">
        <v>15724</v>
      </c>
      <c r="AL898">
        <v>24</v>
      </c>
      <c r="AM898" s="5">
        <f t="shared" si="114"/>
        <v>1.7142857142857142</v>
      </c>
      <c r="AN898" s="4">
        <f t="shared" ref="AN898:AN961" si="119">(AM898-$AO$4)/($AO$3-$AO$4)</f>
        <v>2.5964191053172497E-3</v>
      </c>
      <c r="AO898" s="3"/>
      <c r="AP898">
        <v>0</v>
      </c>
      <c r="AR898" t="s">
        <v>64</v>
      </c>
      <c r="AT898" s="2" t="s">
        <v>0</v>
      </c>
      <c r="AU898" s="1">
        <f t="shared" si="115"/>
        <v>0.54691368845275579</v>
      </c>
      <c r="AV898" s="1">
        <f t="shared" si="116"/>
        <v>0.46483603761817555</v>
      </c>
      <c r="AW898" s="1">
        <f t="shared" si="117"/>
        <v>0.38275838678359531</v>
      </c>
    </row>
    <row r="899" spans="1:49" x14ac:dyDescent="0.2">
      <c r="A899">
        <v>897</v>
      </c>
      <c r="B899" t="s">
        <v>15723</v>
      </c>
      <c r="C899" t="s">
        <v>15722</v>
      </c>
      <c r="F899" t="s">
        <v>15721</v>
      </c>
      <c r="G899" t="s">
        <v>19</v>
      </c>
      <c r="H899" t="s">
        <v>18</v>
      </c>
      <c r="I899" t="s">
        <v>15720</v>
      </c>
      <c r="J899" t="s">
        <v>15719</v>
      </c>
      <c r="K899" t="s">
        <v>15718</v>
      </c>
      <c r="L899" t="s">
        <v>15717</v>
      </c>
      <c r="M899" t="s">
        <v>15716</v>
      </c>
      <c r="N899">
        <v>3</v>
      </c>
      <c r="O899" t="s">
        <v>15715</v>
      </c>
      <c r="P899" t="s">
        <v>15714</v>
      </c>
      <c r="Q899" t="s">
        <v>15713</v>
      </c>
      <c r="R899" s="7">
        <v>39518</v>
      </c>
      <c r="S899" s="8">
        <f t="shared" si="112"/>
        <v>2008</v>
      </c>
      <c r="T899" s="8">
        <v>2008</v>
      </c>
      <c r="U899" s="8">
        <f t="shared" si="113"/>
        <v>14</v>
      </c>
      <c r="V899" s="7">
        <v>2008</v>
      </c>
      <c r="W899" t="s">
        <v>15712</v>
      </c>
      <c r="X899" s="2">
        <v>0.251</v>
      </c>
      <c r="Y899" s="6">
        <f t="shared" si="118"/>
        <v>6.7003016470462617E-3</v>
      </c>
      <c r="AA899" t="s">
        <v>15711</v>
      </c>
      <c r="AB899">
        <v>5400152712</v>
      </c>
      <c r="AD899" t="s">
        <v>8</v>
      </c>
      <c r="AE899">
        <v>2</v>
      </c>
      <c r="AF899">
        <v>1</v>
      </c>
      <c r="AH899" t="s">
        <v>15710</v>
      </c>
      <c r="AI899" t="s">
        <v>15709</v>
      </c>
      <c r="AK899" t="s">
        <v>15708</v>
      </c>
      <c r="AL899">
        <v>5</v>
      </c>
      <c r="AM899" s="5">
        <f t="shared" si="114"/>
        <v>0.35714285714285715</v>
      </c>
      <c r="AN899" s="4">
        <f t="shared" si="119"/>
        <v>5.4092064694109376E-4</v>
      </c>
      <c r="AO899" s="3"/>
      <c r="AP899">
        <v>0</v>
      </c>
      <c r="AR899" t="s">
        <v>64</v>
      </c>
      <c r="AT899" s="2" t="s">
        <v>0</v>
      </c>
      <c r="AU899" s="1">
        <f t="shared" si="115"/>
        <v>0.48524873470147101</v>
      </c>
      <c r="AV899" s="1">
        <f t="shared" si="116"/>
        <v>0.3620611146993678</v>
      </c>
      <c r="AW899" s="1">
        <f t="shared" si="117"/>
        <v>0.2388734946972644</v>
      </c>
    </row>
    <row r="900" spans="1:49" x14ac:dyDescent="0.2">
      <c r="A900">
        <v>898</v>
      </c>
      <c r="B900" t="s">
        <v>15707</v>
      </c>
      <c r="F900" t="s">
        <v>15706</v>
      </c>
      <c r="G900" t="s">
        <v>19</v>
      </c>
      <c r="H900" t="s">
        <v>18</v>
      </c>
      <c r="I900" t="s">
        <v>15705</v>
      </c>
      <c r="J900">
        <v>60023994</v>
      </c>
      <c r="K900" t="s">
        <v>15704</v>
      </c>
      <c r="L900" t="s">
        <v>8235</v>
      </c>
      <c r="M900" t="s">
        <v>2776</v>
      </c>
      <c r="N900">
        <v>4</v>
      </c>
      <c r="O900" t="s">
        <v>15703</v>
      </c>
      <c r="P900" t="s">
        <v>15702</v>
      </c>
      <c r="Q900" t="s">
        <v>15701</v>
      </c>
      <c r="R900" s="7">
        <v>39517</v>
      </c>
      <c r="S900" s="8">
        <f t="shared" si="112"/>
        <v>2008</v>
      </c>
      <c r="T900" s="8">
        <v>2008</v>
      </c>
      <c r="U900" s="8">
        <f t="shared" si="113"/>
        <v>14</v>
      </c>
      <c r="V900" s="7">
        <v>39517</v>
      </c>
      <c r="W900" t="s">
        <v>15700</v>
      </c>
      <c r="X900" s="2">
        <v>0.28100000000000003</v>
      </c>
      <c r="Y900" s="6">
        <f t="shared" si="118"/>
        <v>7.5011345132270906E-3</v>
      </c>
      <c r="AA900">
        <v>113891</v>
      </c>
      <c r="AB900">
        <v>20699</v>
      </c>
      <c r="AD900" t="s">
        <v>8</v>
      </c>
      <c r="AE900">
        <v>94</v>
      </c>
      <c r="AF900">
        <v>5</v>
      </c>
      <c r="AH900" t="s">
        <v>15699</v>
      </c>
      <c r="AI900" t="s">
        <v>15698</v>
      </c>
      <c r="AJ900" t="s">
        <v>15697</v>
      </c>
      <c r="AK900" t="s">
        <v>15696</v>
      </c>
      <c r="AL900">
        <v>5</v>
      </c>
      <c r="AM900" s="5">
        <f t="shared" si="114"/>
        <v>0.35714285714285715</v>
      </c>
      <c r="AN900" s="4">
        <f t="shared" si="119"/>
        <v>5.4092064694109376E-4</v>
      </c>
      <c r="AO900" s="3"/>
      <c r="AP900">
        <v>0</v>
      </c>
      <c r="AR900" t="s">
        <v>64</v>
      </c>
      <c r="AT900" s="2">
        <v>1.1020000000000001</v>
      </c>
      <c r="AU900" s="1">
        <f t="shared" si="115"/>
        <v>0.54130703533412905</v>
      </c>
      <c r="AV900" s="1">
        <f t="shared" si="116"/>
        <v>0.40210275800840917</v>
      </c>
      <c r="AW900" s="1">
        <f t="shared" si="117"/>
        <v>0.26289848068268928</v>
      </c>
    </row>
    <row r="901" spans="1:49" x14ac:dyDescent="0.2">
      <c r="A901">
        <v>899</v>
      </c>
      <c r="B901" t="s">
        <v>15695</v>
      </c>
      <c r="C901" t="s">
        <v>15694</v>
      </c>
      <c r="F901" t="s">
        <v>15693</v>
      </c>
      <c r="G901" t="s">
        <v>19</v>
      </c>
      <c r="H901" t="s">
        <v>18</v>
      </c>
      <c r="I901" t="s">
        <v>15692</v>
      </c>
      <c r="J901">
        <v>60007572</v>
      </c>
      <c r="K901" t="s">
        <v>15691</v>
      </c>
      <c r="L901" t="s">
        <v>15690</v>
      </c>
      <c r="M901" t="s">
        <v>734</v>
      </c>
      <c r="N901">
        <v>2</v>
      </c>
      <c r="O901" t="s">
        <v>15689</v>
      </c>
      <c r="P901" t="s">
        <v>15688</v>
      </c>
      <c r="Q901" t="s">
        <v>15687</v>
      </c>
      <c r="R901" s="7">
        <v>39517</v>
      </c>
      <c r="S901" s="8">
        <f t="shared" si="112"/>
        <v>2008</v>
      </c>
      <c r="T901" s="8">
        <v>2008</v>
      </c>
      <c r="U901" s="8">
        <f t="shared" si="113"/>
        <v>14</v>
      </c>
      <c r="V901" s="7">
        <v>39517</v>
      </c>
      <c r="W901" t="s">
        <v>9896</v>
      </c>
      <c r="X901" s="2">
        <v>0.621</v>
      </c>
      <c r="Y901" s="6">
        <f t="shared" si="118"/>
        <v>1.6577240329943142E-2</v>
      </c>
      <c r="AA901">
        <v>11755326</v>
      </c>
      <c r="AB901">
        <v>4700151916</v>
      </c>
      <c r="AC901">
        <v>11755334</v>
      </c>
      <c r="AD901" t="s">
        <v>8</v>
      </c>
      <c r="AF901">
        <v>1724</v>
      </c>
      <c r="AH901" t="s">
        <v>115</v>
      </c>
      <c r="AI901" t="s">
        <v>15686</v>
      </c>
      <c r="AJ901" t="s">
        <v>15685</v>
      </c>
      <c r="AK901" t="s">
        <v>15684</v>
      </c>
      <c r="AL901">
        <v>2</v>
      </c>
      <c r="AM901" s="5">
        <f t="shared" si="114"/>
        <v>0.14285714285714285</v>
      </c>
      <c r="AN901" s="4">
        <f t="shared" si="119"/>
        <v>2.1636825877643749E-4</v>
      </c>
      <c r="AO901" s="3"/>
      <c r="AP901">
        <v>0</v>
      </c>
      <c r="AR901" t="s">
        <v>64</v>
      </c>
      <c r="AT901" s="2">
        <v>1.091</v>
      </c>
      <c r="AU901" s="1">
        <f t="shared" si="115"/>
        <v>1.166897870859313</v>
      </c>
      <c r="AV901" s="1">
        <f t="shared" si="116"/>
        <v>0.83968042943597887</v>
      </c>
      <c r="AW901" s="1">
        <f t="shared" si="117"/>
        <v>0.51246298801264489</v>
      </c>
    </row>
    <row r="902" spans="1:49" x14ac:dyDescent="0.2">
      <c r="A902">
        <v>900</v>
      </c>
      <c r="B902" t="s">
        <v>15683</v>
      </c>
      <c r="C902" t="s">
        <v>15682</v>
      </c>
      <c r="F902" t="s">
        <v>15681</v>
      </c>
      <c r="G902" t="s">
        <v>19</v>
      </c>
      <c r="H902" t="s">
        <v>18</v>
      </c>
      <c r="I902" t="s">
        <v>15680</v>
      </c>
      <c r="J902" t="s">
        <v>15679</v>
      </c>
      <c r="K902" t="s">
        <v>15678</v>
      </c>
      <c r="L902" t="s">
        <v>15677</v>
      </c>
      <c r="M902" t="s">
        <v>15676</v>
      </c>
      <c r="N902">
        <v>7</v>
      </c>
      <c r="O902" t="s">
        <v>15675</v>
      </c>
      <c r="P902" t="s">
        <v>15674</v>
      </c>
      <c r="Q902" t="s">
        <v>15673</v>
      </c>
      <c r="R902" s="7">
        <v>39517</v>
      </c>
      <c r="S902" s="8">
        <f t="shared" ref="S902:S965" si="120">YEAR(R902)</f>
        <v>2008</v>
      </c>
      <c r="T902" s="8">
        <v>2008</v>
      </c>
      <c r="U902" s="8">
        <f t="shared" ref="U902:U965" si="121">2022-T902</f>
        <v>14</v>
      </c>
      <c r="V902" s="7">
        <v>39517</v>
      </c>
      <c r="W902" t="s">
        <v>7190</v>
      </c>
      <c r="X902" s="2">
        <v>2.3759999999999999</v>
      </c>
      <c r="Y902" s="6">
        <f t="shared" si="118"/>
        <v>6.3425963001521576E-2</v>
      </c>
      <c r="AA902" t="s">
        <v>7189</v>
      </c>
      <c r="AB902">
        <v>26765</v>
      </c>
      <c r="AC902">
        <v>15384357</v>
      </c>
      <c r="AD902" t="s">
        <v>8</v>
      </c>
      <c r="AE902">
        <v>675</v>
      </c>
      <c r="AF902">
        <v>2</v>
      </c>
      <c r="AH902" t="s">
        <v>15672</v>
      </c>
      <c r="AI902" t="s">
        <v>15671</v>
      </c>
      <c r="AJ902" t="s">
        <v>15670</v>
      </c>
      <c r="AK902" t="s">
        <v>15669</v>
      </c>
      <c r="AL902">
        <v>106</v>
      </c>
      <c r="AM902" s="5">
        <f t="shared" ref="AM902:AM965" si="122">AL902/U902</f>
        <v>7.5714285714285712</v>
      </c>
      <c r="AN902" s="4">
        <f t="shared" si="119"/>
        <v>1.1467517715151187E-2</v>
      </c>
      <c r="AO902" s="3"/>
      <c r="AP902">
        <v>0</v>
      </c>
      <c r="AQ902" t="s">
        <v>26</v>
      </c>
      <c r="AR902">
        <v>107417</v>
      </c>
      <c r="AS902" t="s">
        <v>24</v>
      </c>
      <c r="AT902" s="2">
        <v>5.8739999999999997</v>
      </c>
      <c r="AU902" s="1">
        <f t="shared" ref="AU902:AU965" si="123">(Y902*0.7+AN902*0.3)*100</f>
        <v>4.7838429415610459</v>
      </c>
      <c r="AV902" s="1">
        <f t="shared" ref="AV902:AV965" si="124">(Y902*0.5+AN902*0.5)*100</f>
        <v>3.7446740358336381</v>
      </c>
      <c r="AW902" s="1">
        <f t="shared" ref="AW902:AW965" si="125">(Y902*0.3+AN902*0.7)*100</f>
        <v>2.7055051301062303</v>
      </c>
    </row>
    <row r="903" spans="1:49" x14ac:dyDescent="0.2">
      <c r="A903">
        <v>901</v>
      </c>
      <c r="B903" t="s">
        <v>15668</v>
      </c>
      <c r="C903" t="s">
        <v>15667</v>
      </c>
      <c r="D903" t="s">
        <v>15666</v>
      </c>
      <c r="F903" t="s">
        <v>15665</v>
      </c>
      <c r="G903" t="s">
        <v>19</v>
      </c>
      <c r="H903" t="s">
        <v>18</v>
      </c>
      <c r="I903" t="s">
        <v>15664</v>
      </c>
      <c r="J903">
        <v>60007740</v>
      </c>
      <c r="K903" t="s">
        <v>15663</v>
      </c>
      <c r="L903" t="s">
        <v>15662</v>
      </c>
      <c r="M903" t="s">
        <v>35</v>
      </c>
      <c r="N903">
        <v>5</v>
      </c>
      <c r="O903" t="s">
        <v>15661</v>
      </c>
      <c r="P903" t="s">
        <v>15660</v>
      </c>
      <c r="Q903" t="s">
        <v>15659</v>
      </c>
      <c r="R903" s="7">
        <v>39517</v>
      </c>
      <c r="S903" s="8">
        <f t="shared" si="120"/>
        <v>2008</v>
      </c>
      <c r="T903" s="8">
        <v>2008</v>
      </c>
      <c r="U903" s="8">
        <f t="shared" si="121"/>
        <v>14</v>
      </c>
      <c r="V903" s="7">
        <v>39517</v>
      </c>
      <c r="W903" t="s">
        <v>15658</v>
      </c>
      <c r="X903" s="2">
        <v>0.69899999999999995</v>
      </c>
      <c r="Y903" s="6">
        <f t="shared" si="118"/>
        <v>1.8659405782013295E-2</v>
      </c>
      <c r="AA903">
        <v>9244247</v>
      </c>
      <c r="AB903">
        <v>13660</v>
      </c>
      <c r="AD903" t="s">
        <v>8</v>
      </c>
      <c r="AE903">
        <v>142</v>
      </c>
      <c r="AF903">
        <v>1</v>
      </c>
      <c r="AH903" t="s">
        <v>15657</v>
      </c>
      <c r="AI903" t="s">
        <v>15656</v>
      </c>
      <c r="AJ903" t="s">
        <v>15655</v>
      </c>
      <c r="AK903" t="s">
        <v>15654</v>
      </c>
      <c r="AL903">
        <v>54</v>
      </c>
      <c r="AM903" s="5">
        <f t="shared" si="122"/>
        <v>3.8571428571428572</v>
      </c>
      <c r="AN903" s="4">
        <f t="shared" si="119"/>
        <v>5.8419429869638129E-3</v>
      </c>
      <c r="AO903" s="3"/>
      <c r="AP903">
        <v>0</v>
      </c>
      <c r="AQ903" t="s">
        <v>26</v>
      </c>
      <c r="AR903" t="s">
        <v>64</v>
      </c>
      <c r="AS903" t="s">
        <v>24</v>
      </c>
      <c r="AT903" s="2" t="s">
        <v>0</v>
      </c>
      <c r="AU903" s="1">
        <f t="shared" si="123"/>
        <v>1.481416694349845</v>
      </c>
      <c r="AV903" s="1">
        <f t="shared" si="124"/>
        <v>1.2250674384488554</v>
      </c>
      <c r="AW903" s="1">
        <f t="shared" si="125"/>
        <v>0.96871818254786568</v>
      </c>
    </row>
    <row r="904" spans="1:49" x14ac:dyDescent="0.2">
      <c r="A904">
        <v>902</v>
      </c>
      <c r="B904" t="s">
        <v>15653</v>
      </c>
      <c r="C904" t="s">
        <v>15652</v>
      </c>
      <c r="D904" t="s">
        <v>15651</v>
      </c>
      <c r="F904" t="s">
        <v>15650</v>
      </c>
      <c r="G904" t="s">
        <v>19</v>
      </c>
      <c r="H904" t="s">
        <v>18</v>
      </c>
      <c r="I904" t="s">
        <v>15649</v>
      </c>
      <c r="J904" t="s">
        <v>15644</v>
      </c>
      <c r="K904" t="s">
        <v>15648</v>
      </c>
      <c r="L904" t="s">
        <v>15647</v>
      </c>
      <c r="M904" t="s">
        <v>4014</v>
      </c>
      <c r="N904">
        <v>2</v>
      </c>
      <c r="O904" t="s">
        <v>15646</v>
      </c>
      <c r="P904" t="s">
        <v>15645</v>
      </c>
      <c r="Q904" t="s">
        <v>15644</v>
      </c>
      <c r="R904" s="7">
        <v>39515</v>
      </c>
      <c r="S904" s="8">
        <f t="shared" si="120"/>
        <v>2008</v>
      </c>
      <c r="T904" s="8">
        <v>2008</v>
      </c>
      <c r="U904" s="8">
        <f t="shared" si="121"/>
        <v>14</v>
      </c>
      <c r="V904" s="7">
        <v>39515</v>
      </c>
      <c r="W904" t="s">
        <v>15643</v>
      </c>
      <c r="X904" s="2">
        <v>0.627</v>
      </c>
      <c r="Y904" s="6">
        <f t="shared" si="118"/>
        <v>1.6737406903179305E-2</v>
      </c>
      <c r="AA904">
        <v>9269851</v>
      </c>
      <c r="AB904">
        <v>28435</v>
      </c>
      <c r="AD904" t="s">
        <v>8</v>
      </c>
      <c r="AE904">
        <v>64</v>
      </c>
      <c r="AF904" s="9">
        <v>44228</v>
      </c>
      <c r="AH904" s="10">
        <v>41275</v>
      </c>
      <c r="AI904" t="s">
        <v>15642</v>
      </c>
      <c r="AJ904" t="s">
        <v>15641</v>
      </c>
      <c r="AK904" t="s">
        <v>15640</v>
      </c>
      <c r="AL904">
        <v>8</v>
      </c>
      <c r="AM904" s="5">
        <f t="shared" si="122"/>
        <v>0.5714285714285714</v>
      </c>
      <c r="AN904" s="4">
        <f t="shared" si="119"/>
        <v>8.6547303510574997E-4</v>
      </c>
      <c r="AO904" s="3"/>
      <c r="AP904">
        <v>0</v>
      </c>
      <c r="AR904" t="s">
        <v>64</v>
      </c>
      <c r="AT904" s="2">
        <v>2.121</v>
      </c>
      <c r="AU904" s="1">
        <f t="shared" si="123"/>
        <v>1.1975826742757238</v>
      </c>
      <c r="AV904" s="1">
        <f t="shared" si="124"/>
        <v>0.88014399691425282</v>
      </c>
      <c r="AW904" s="1">
        <f t="shared" si="125"/>
        <v>0.56270531955278158</v>
      </c>
    </row>
    <row r="905" spans="1:49" x14ac:dyDescent="0.2">
      <c r="A905">
        <v>903</v>
      </c>
      <c r="B905" t="s">
        <v>15639</v>
      </c>
      <c r="C905" t="s">
        <v>15638</v>
      </c>
      <c r="E905">
        <v>18079125</v>
      </c>
      <c r="F905" t="s">
        <v>15637</v>
      </c>
      <c r="G905" t="s">
        <v>19</v>
      </c>
      <c r="H905" t="s">
        <v>18</v>
      </c>
      <c r="I905" t="s">
        <v>15636</v>
      </c>
      <c r="J905" t="s">
        <v>15635</v>
      </c>
      <c r="K905" t="s">
        <v>15634</v>
      </c>
      <c r="L905" t="s">
        <v>15633</v>
      </c>
      <c r="M905" t="s">
        <v>15632</v>
      </c>
      <c r="N905">
        <v>5</v>
      </c>
      <c r="O905" t="s">
        <v>15631</v>
      </c>
      <c r="P905" t="s">
        <v>15630</v>
      </c>
      <c r="Q905" t="s">
        <v>15629</v>
      </c>
      <c r="R905" s="7">
        <v>39514</v>
      </c>
      <c r="S905" s="8">
        <f t="shared" si="120"/>
        <v>2008</v>
      </c>
      <c r="T905" s="8">
        <v>2008</v>
      </c>
      <c r="U905" s="8">
        <f t="shared" si="121"/>
        <v>14</v>
      </c>
      <c r="V905" s="7">
        <v>39514</v>
      </c>
      <c r="W905" t="s">
        <v>12515</v>
      </c>
      <c r="X905" s="2">
        <v>2.3610000000000002</v>
      </c>
      <c r="Y905" s="6">
        <f t="shared" si="118"/>
        <v>6.3025546568431179E-2</v>
      </c>
      <c r="AA905">
        <v>219258</v>
      </c>
      <c r="AB905">
        <v>17592</v>
      </c>
      <c r="AC905" t="s">
        <v>12514</v>
      </c>
      <c r="AD905" t="s">
        <v>8</v>
      </c>
      <c r="AE905">
        <v>283</v>
      </c>
      <c r="AF905">
        <v>10</v>
      </c>
      <c r="AH905" t="s">
        <v>15628</v>
      </c>
      <c r="AI905" t="s">
        <v>15627</v>
      </c>
      <c r="AK905" t="s">
        <v>15626</v>
      </c>
      <c r="AL905">
        <v>143</v>
      </c>
      <c r="AM905" s="5">
        <f t="shared" si="122"/>
        <v>10.214285714285714</v>
      </c>
      <c r="AN905" s="4">
        <f t="shared" si="119"/>
        <v>1.547033050251528E-2</v>
      </c>
      <c r="AO905" s="3"/>
      <c r="AP905">
        <v>1</v>
      </c>
      <c r="AR905" t="s">
        <v>64</v>
      </c>
      <c r="AT905" s="2">
        <v>5.157</v>
      </c>
      <c r="AU905" s="1">
        <f t="shared" si="123"/>
        <v>4.8758981748656405</v>
      </c>
      <c r="AV905" s="1">
        <f t="shared" si="124"/>
        <v>3.9247938535473232</v>
      </c>
      <c r="AW905" s="1">
        <f t="shared" si="125"/>
        <v>2.9736895322290047</v>
      </c>
    </row>
    <row r="906" spans="1:49" x14ac:dyDescent="0.2">
      <c r="A906">
        <v>904</v>
      </c>
      <c r="B906" t="s">
        <v>15625</v>
      </c>
      <c r="C906" t="s">
        <v>15624</v>
      </c>
      <c r="F906" t="s">
        <v>15623</v>
      </c>
      <c r="G906" t="s">
        <v>19</v>
      </c>
      <c r="H906" t="s">
        <v>18</v>
      </c>
      <c r="I906" t="s">
        <v>15622</v>
      </c>
      <c r="J906">
        <v>60005273</v>
      </c>
      <c r="K906" t="s">
        <v>12342</v>
      </c>
      <c r="L906" t="s">
        <v>777</v>
      </c>
      <c r="M906" t="s">
        <v>776</v>
      </c>
      <c r="N906">
        <v>3</v>
      </c>
      <c r="O906" t="s">
        <v>15621</v>
      </c>
      <c r="P906" t="s">
        <v>15620</v>
      </c>
      <c r="Q906" t="s">
        <v>15619</v>
      </c>
      <c r="R906" s="7">
        <v>39514</v>
      </c>
      <c r="S906" s="8">
        <f t="shared" si="120"/>
        <v>2008</v>
      </c>
      <c r="T906" s="8">
        <v>2008</v>
      </c>
      <c r="U906" s="8">
        <f t="shared" si="121"/>
        <v>14</v>
      </c>
      <c r="V906" s="7">
        <v>2008</v>
      </c>
      <c r="W906" t="s">
        <v>289</v>
      </c>
      <c r="X906" s="2">
        <v>0.375</v>
      </c>
      <c r="Y906" s="6">
        <f t="shared" si="118"/>
        <v>1.0010410827260351E-2</v>
      </c>
      <c r="AA906">
        <v>135194</v>
      </c>
      <c r="AB906">
        <v>24918</v>
      </c>
      <c r="AD906" t="s">
        <v>8</v>
      </c>
      <c r="AE906">
        <v>44</v>
      </c>
      <c r="AF906">
        <v>5</v>
      </c>
      <c r="AH906" t="s">
        <v>15618</v>
      </c>
      <c r="AI906" t="s">
        <v>15617</v>
      </c>
      <c r="AK906" t="s">
        <v>15616</v>
      </c>
      <c r="AL906">
        <v>22</v>
      </c>
      <c r="AM906" s="5">
        <f t="shared" si="122"/>
        <v>1.5714285714285714</v>
      </c>
      <c r="AN906" s="4">
        <f t="shared" si="119"/>
        <v>2.3800508465408126E-3</v>
      </c>
      <c r="AO906" s="3"/>
      <c r="AP906">
        <v>0</v>
      </c>
      <c r="AR906" t="s">
        <v>64</v>
      </c>
      <c r="AT906" s="2">
        <v>1.3140000000000001</v>
      </c>
      <c r="AU906" s="1">
        <f t="shared" si="123"/>
        <v>0.77213028330444899</v>
      </c>
      <c r="AV906" s="1">
        <f t="shared" si="124"/>
        <v>0.61952308369005826</v>
      </c>
      <c r="AW906" s="1">
        <f t="shared" si="125"/>
        <v>0.46691588407566742</v>
      </c>
    </row>
    <row r="907" spans="1:49" x14ac:dyDescent="0.2">
      <c r="A907">
        <v>905</v>
      </c>
      <c r="B907" t="s">
        <v>15615</v>
      </c>
      <c r="C907" t="s">
        <v>15614</v>
      </c>
      <c r="F907" t="s">
        <v>15613</v>
      </c>
      <c r="G907" t="s">
        <v>19</v>
      </c>
      <c r="H907" t="s">
        <v>18</v>
      </c>
      <c r="I907" t="s">
        <v>12299</v>
      </c>
      <c r="J907">
        <v>60019987</v>
      </c>
      <c r="K907" t="s">
        <v>10343</v>
      </c>
      <c r="L907" t="s">
        <v>10342</v>
      </c>
      <c r="M907" t="s">
        <v>5757</v>
      </c>
      <c r="N907">
        <v>2</v>
      </c>
      <c r="O907" t="s">
        <v>15612</v>
      </c>
      <c r="P907" t="s">
        <v>15611</v>
      </c>
      <c r="Q907" t="s">
        <v>15610</v>
      </c>
      <c r="R907" s="7">
        <v>39514</v>
      </c>
      <c r="S907" s="8">
        <f t="shared" si="120"/>
        <v>2008</v>
      </c>
      <c r="T907" s="8">
        <v>2008</v>
      </c>
      <c r="U907" s="8">
        <f t="shared" si="121"/>
        <v>14</v>
      </c>
      <c r="V907" s="7">
        <v>2008</v>
      </c>
      <c r="W907" t="s">
        <v>289</v>
      </c>
      <c r="X907" s="2">
        <v>0.375</v>
      </c>
      <c r="Y907" s="6">
        <f t="shared" si="118"/>
        <v>1.0010410827260351E-2</v>
      </c>
      <c r="AA907">
        <v>135194</v>
      </c>
      <c r="AB907">
        <v>24918</v>
      </c>
      <c r="AD907" t="s">
        <v>8</v>
      </c>
      <c r="AE907">
        <v>44</v>
      </c>
      <c r="AF907">
        <v>5</v>
      </c>
      <c r="AH907" t="s">
        <v>15609</v>
      </c>
      <c r="AI907" t="s">
        <v>15608</v>
      </c>
      <c r="AK907" t="s">
        <v>15607</v>
      </c>
      <c r="AL907">
        <v>1</v>
      </c>
      <c r="AM907" s="5">
        <f t="shared" si="122"/>
        <v>7.1428571428571425E-2</v>
      </c>
      <c r="AN907" s="4">
        <f t="shared" si="119"/>
        <v>1.0818412938821875E-4</v>
      </c>
      <c r="AO907" s="3"/>
      <c r="AP907">
        <v>0</v>
      </c>
      <c r="AR907" t="s">
        <v>64</v>
      </c>
      <c r="AT907" s="2">
        <v>1.3140000000000001</v>
      </c>
      <c r="AU907" s="1">
        <f t="shared" si="123"/>
        <v>0.70397428178987109</v>
      </c>
      <c r="AV907" s="1">
        <f t="shared" si="124"/>
        <v>0.5059297478324285</v>
      </c>
      <c r="AW907" s="1">
        <f t="shared" si="125"/>
        <v>0.30788521387498585</v>
      </c>
    </row>
    <row r="908" spans="1:49" x14ac:dyDescent="0.2">
      <c r="A908">
        <v>906</v>
      </c>
      <c r="B908" t="s">
        <v>15606</v>
      </c>
      <c r="C908" t="s">
        <v>15605</v>
      </c>
      <c r="F908" t="s">
        <v>15604</v>
      </c>
      <c r="G908" t="s">
        <v>19</v>
      </c>
      <c r="H908" t="s">
        <v>18</v>
      </c>
      <c r="I908" t="s">
        <v>8933</v>
      </c>
      <c r="J908" t="s">
        <v>15603</v>
      </c>
      <c r="K908" t="s">
        <v>15602</v>
      </c>
      <c r="L908" t="s">
        <v>15601</v>
      </c>
      <c r="M908" t="s">
        <v>1433</v>
      </c>
      <c r="N908">
        <v>7</v>
      </c>
      <c r="O908" t="s">
        <v>15600</v>
      </c>
      <c r="P908" t="s">
        <v>15599</v>
      </c>
      <c r="Q908" t="s">
        <v>15598</v>
      </c>
      <c r="R908" s="7">
        <v>39514</v>
      </c>
      <c r="S908" s="8">
        <f t="shared" si="120"/>
        <v>2008</v>
      </c>
      <c r="T908" s="8">
        <v>2008</v>
      </c>
      <c r="U908" s="8">
        <f t="shared" si="121"/>
        <v>14</v>
      </c>
      <c r="V908" s="7">
        <v>2008</v>
      </c>
      <c r="W908" t="s">
        <v>289</v>
      </c>
      <c r="X908" s="2">
        <v>0.375</v>
      </c>
      <c r="Y908" s="6">
        <f t="shared" si="118"/>
        <v>1.0010410827260351E-2</v>
      </c>
      <c r="AA908">
        <v>135194</v>
      </c>
      <c r="AB908">
        <v>24918</v>
      </c>
      <c r="AD908" t="s">
        <v>8</v>
      </c>
      <c r="AE908">
        <v>44</v>
      </c>
      <c r="AF908">
        <v>5</v>
      </c>
      <c r="AH908" t="s">
        <v>15597</v>
      </c>
      <c r="AI908" t="s">
        <v>15596</v>
      </c>
      <c r="AK908" t="s">
        <v>15595</v>
      </c>
      <c r="AL908">
        <v>17</v>
      </c>
      <c r="AM908" s="5">
        <f t="shared" si="122"/>
        <v>1.2142857142857142</v>
      </c>
      <c r="AN908" s="4">
        <f t="shared" si="119"/>
        <v>1.8391301995997185E-3</v>
      </c>
      <c r="AO908" s="3"/>
      <c r="AP908">
        <v>0</v>
      </c>
      <c r="AR908" t="s">
        <v>64</v>
      </c>
      <c r="AT908" s="2">
        <v>1.3140000000000001</v>
      </c>
      <c r="AU908" s="1">
        <f t="shared" si="123"/>
        <v>0.75590266389621608</v>
      </c>
      <c r="AV908" s="1">
        <f t="shared" si="124"/>
        <v>0.59247705134300344</v>
      </c>
      <c r="AW908" s="1">
        <f t="shared" si="125"/>
        <v>0.4290514387897908</v>
      </c>
    </row>
    <row r="909" spans="1:49" x14ac:dyDescent="0.2">
      <c r="A909">
        <v>907</v>
      </c>
      <c r="B909" t="s">
        <v>15594</v>
      </c>
      <c r="C909" t="s">
        <v>15593</v>
      </c>
      <c r="F909" t="s">
        <v>15592</v>
      </c>
      <c r="G909" t="s">
        <v>19</v>
      </c>
      <c r="H909" t="s">
        <v>18</v>
      </c>
      <c r="I909" t="s">
        <v>15591</v>
      </c>
      <c r="J909">
        <v>60002731</v>
      </c>
      <c r="K909" t="s">
        <v>15590</v>
      </c>
      <c r="L909" t="s">
        <v>10216</v>
      </c>
      <c r="M909" t="s">
        <v>378</v>
      </c>
      <c r="N909">
        <v>2</v>
      </c>
      <c r="O909" t="s">
        <v>15589</v>
      </c>
      <c r="P909" t="s">
        <v>15588</v>
      </c>
      <c r="Q909" t="s">
        <v>15587</v>
      </c>
      <c r="R909" s="7">
        <v>39514</v>
      </c>
      <c r="S909" s="8">
        <f t="shared" si="120"/>
        <v>2008</v>
      </c>
      <c r="T909" s="8">
        <v>2008</v>
      </c>
      <c r="U909" s="8">
        <f t="shared" si="121"/>
        <v>14</v>
      </c>
      <c r="V909" s="7">
        <v>2008</v>
      </c>
      <c r="W909" t="s">
        <v>289</v>
      </c>
      <c r="X909" s="2">
        <v>0.375</v>
      </c>
      <c r="Y909" s="6">
        <f t="shared" si="118"/>
        <v>1.0010410827260351E-2</v>
      </c>
      <c r="AA909">
        <v>135194</v>
      </c>
      <c r="AB909">
        <v>24918</v>
      </c>
      <c r="AD909" t="s">
        <v>8</v>
      </c>
      <c r="AE909">
        <v>44</v>
      </c>
      <c r="AF909">
        <v>5</v>
      </c>
      <c r="AH909" t="s">
        <v>15586</v>
      </c>
      <c r="AI909" t="s">
        <v>15585</v>
      </c>
      <c r="AK909" t="s">
        <v>15584</v>
      </c>
      <c r="AL909">
        <v>1</v>
      </c>
      <c r="AM909" s="5">
        <f t="shared" si="122"/>
        <v>7.1428571428571425E-2</v>
      </c>
      <c r="AN909" s="4">
        <f t="shared" si="119"/>
        <v>1.0818412938821875E-4</v>
      </c>
      <c r="AO909" s="3"/>
      <c r="AP909">
        <v>0</v>
      </c>
      <c r="AR909" t="s">
        <v>64</v>
      </c>
      <c r="AT909" s="2">
        <v>1.3140000000000001</v>
      </c>
      <c r="AU909" s="1">
        <f t="shared" si="123"/>
        <v>0.70397428178987109</v>
      </c>
      <c r="AV909" s="1">
        <f t="shared" si="124"/>
        <v>0.5059297478324285</v>
      </c>
      <c r="AW909" s="1">
        <f t="shared" si="125"/>
        <v>0.30788521387498585</v>
      </c>
    </row>
    <row r="910" spans="1:49" x14ac:dyDescent="0.2">
      <c r="A910">
        <v>908</v>
      </c>
      <c r="B910" t="s">
        <v>15583</v>
      </c>
      <c r="C910" t="s">
        <v>15582</v>
      </c>
      <c r="F910" t="s">
        <v>15581</v>
      </c>
      <c r="G910" t="s">
        <v>19</v>
      </c>
      <c r="H910" t="s">
        <v>18</v>
      </c>
      <c r="I910" t="s">
        <v>15580</v>
      </c>
      <c r="J910">
        <v>60030635</v>
      </c>
      <c r="K910" t="s">
        <v>15579</v>
      </c>
      <c r="L910" t="s">
        <v>6639</v>
      </c>
      <c r="M910" t="s">
        <v>71</v>
      </c>
      <c r="N910">
        <v>3</v>
      </c>
      <c r="O910" t="s">
        <v>15578</v>
      </c>
      <c r="P910" t="s">
        <v>15577</v>
      </c>
      <c r="Q910" t="s">
        <v>15576</v>
      </c>
      <c r="R910" s="7">
        <v>39514</v>
      </c>
      <c r="S910" s="8">
        <f t="shared" si="120"/>
        <v>2008</v>
      </c>
      <c r="T910" s="8">
        <v>2008</v>
      </c>
      <c r="U910" s="8">
        <f t="shared" si="121"/>
        <v>14</v>
      </c>
      <c r="V910" s="7">
        <v>2008</v>
      </c>
      <c r="W910" t="s">
        <v>15527</v>
      </c>
      <c r="X910" s="2">
        <v>0.60499999999999998</v>
      </c>
      <c r="Y910" s="6">
        <f t="shared" si="118"/>
        <v>1.6150129467980032E-2</v>
      </c>
      <c r="AA910">
        <v>346748</v>
      </c>
      <c r="AB910">
        <v>15563</v>
      </c>
      <c r="AD910" t="s">
        <v>8</v>
      </c>
      <c r="AE910">
        <v>79</v>
      </c>
      <c r="AF910">
        <v>2</v>
      </c>
      <c r="AG910" t="s">
        <v>15575</v>
      </c>
      <c r="AI910" t="s">
        <v>15574</v>
      </c>
      <c r="AK910" t="s">
        <v>15573</v>
      </c>
      <c r="AL910">
        <v>4</v>
      </c>
      <c r="AM910" s="5">
        <f t="shared" si="122"/>
        <v>0.2857142857142857</v>
      </c>
      <c r="AN910" s="4">
        <f t="shared" si="119"/>
        <v>4.3273651755287499E-4</v>
      </c>
      <c r="AO910" s="3"/>
      <c r="AP910">
        <v>0</v>
      </c>
      <c r="AR910" t="s">
        <v>64</v>
      </c>
      <c r="AT910" s="2">
        <v>1.5229999999999999</v>
      </c>
      <c r="AU910" s="1">
        <f t="shared" si="123"/>
        <v>1.1434911582851883</v>
      </c>
      <c r="AV910" s="1">
        <f t="shared" si="124"/>
        <v>0.82914329927664543</v>
      </c>
      <c r="AW910" s="1">
        <f t="shared" si="125"/>
        <v>0.5147954402681022</v>
      </c>
    </row>
    <row r="911" spans="1:49" x14ac:dyDescent="0.2">
      <c r="A911">
        <v>909</v>
      </c>
      <c r="B911" t="s">
        <v>15572</v>
      </c>
      <c r="C911" t="s">
        <v>15571</v>
      </c>
      <c r="F911" t="s">
        <v>15570</v>
      </c>
      <c r="G911" t="s">
        <v>19</v>
      </c>
      <c r="H911" t="s">
        <v>18</v>
      </c>
      <c r="I911" t="s">
        <v>15569</v>
      </c>
      <c r="J911">
        <v>60021353</v>
      </c>
      <c r="K911" t="s">
        <v>10580</v>
      </c>
      <c r="L911" t="s">
        <v>10579</v>
      </c>
      <c r="M911" t="s">
        <v>342</v>
      </c>
      <c r="N911">
        <v>6</v>
      </c>
      <c r="O911" t="s">
        <v>15568</v>
      </c>
      <c r="P911" t="s">
        <v>15567</v>
      </c>
      <c r="Q911" t="s">
        <v>15566</v>
      </c>
      <c r="R911" s="7">
        <v>39514</v>
      </c>
      <c r="S911" s="8">
        <f t="shared" si="120"/>
        <v>2008</v>
      </c>
      <c r="T911" s="8">
        <v>2008</v>
      </c>
      <c r="U911" s="8">
        <f t="shared" si="121"/>
        <v>14</v>
      </c>
      <c r="V911" s="7">
        <v>2008</v>
      </c>
      <c r="W911" t="s">
        <v>12565</v>
      </c>
      <c r="X911" s="2">
        <v>0.75</v>
      </c>
      <c r="Y911" s="6">
        <f t="shared" si="118"/>
        <v>2.0020821654520703E-2</v>
      </c>
      <c r="AA911" t="s">
        <v>12564</v>
      </c>
      <c r="AB911">
        <v>29221</v>
      </c>
      <c r="AD911" t="s">
        <v>8</v>
      </c>
      <c r="AE911">
        <v>15</v>
      </c>
      <c r="AF911">
        <v>2</v>
      </c>
      <c r="AG911">
        <v>23109</v>
      </c>
      <c r="AI911" t="s">
        <v>15565</v>
      </c>
      <c r="AK911" t="s">
        <v>15564</v>
      </c>
      <c r="AL911">
        <v>11</v>
      </c>
      <c r="AM911" s="5">
        <f t="shared" si="122"/>
        <v>0.7857142857142857</v>
      </c>
      <c r="AN911" s="4">
        <f t="shared" si="119"/>
        <v>1.1900254232704063E-3</v>
      </c>
      <c r="AO911" s="3"/>
      <c r="AP911">
        <v>0</v>
      </c>
      <c r="AQ911" t="s">
        <v>2130</v>
      </c>
      <c r="AR911" t="s">
        <v>15563</v>
      </c>
      <c r="AS911" t="s">
        <v>2128</v>
      </c>
      <c r="AT911" s="2">
        <v>2.0230000000000001</v>
      </c>
      <c r="AU911" s="1">
        <f t="shared" si="123"/>
        <v>1.4371582785145613</v>
      </c>
      <c r="AV911" s="1">
        <f t="shared" si="124"/>
        <v>1.0605423538895553</v>
      </c>
      <c r="AW911" s="1">
        <f t="shared" si="125"/>
        <v>0.6839264292645495</v>
      </c>
    </row>
    <row r="912" spans="1:49" x14ac:dyDescent="0.2">
      <c r="A912">
        <v>910</v>
      </c>
      <c r="B912" t="s">
        <v>15562</v>
      </c>
      <c r="C912" t="s">
        <v>15561</v>
      </c>
      <c r="F912" t="s">
        <v>15560</v>
      </c>
      <c r="G912" t="s">
        <v>19</v>
      </c>
      <c r="H912" t="s">
        <v>18</v>
      </c>
      <c r="I912" t="s">
        <v>12572</v>
      </c>
      <c r="J912" t="s">
        <v>15559</v>
      </c>
      <c r="K912" t="s">
        <v>15558</v>
      </c>
      <c r="L912" t="s">
        <v>15557</v>
      </c>
      <c r="M912" t="s">
        <v>15556</v>
      </c>
      <c r="N912">
        <v>5</v>
      </c>
      <c r="O912" t="s">
        <v>15555</v>
      </c>
      <c r="P912" t="s">
        <v>15554</v>
      </c>
      <c r="Q912" t="s">
        <v>15553</v>
      </c>
      <c r="R912" s="7">
        <v>39514</v>
      </c>
      <c r="S912" s="8">
        <f t="shared" si="120"/>
        <v>2008</v>
      </c>
      <c r="T912" s="8">
        <v>2008</v>
      </c>
      <c r="U912" s="8">
        <f t="shared" si="121"/>
        <v>14</v>
      </c>
      <c r="V912" s="7">
        <v>2008</v>
      </c>
      <c r="W912" t="s">
        <v>289</v>
      </c>
      <c r="X912" s="2">
        <v>0.375</v>
      </c>
      <c r="Y912" s="6">
        <f t="shared" si="118"/>
        <v>1.0010410827260351E-2</v>
      </c>
      <c r="AA912">
        <v>135194</v>
      </c>
      <c r="AB912">
        <v>24918</v>
      </c>
      <c r="AD912" t="s">
        <v>8</v>
      </c>
      <c r="AE912">
        <v>44</v>
      </c>
      <c r="AF912">
        <v>5</v>
      </c>
      <c r="AH912" t="s">
        <v>15552</v>
      </c>
      <c r="AI912" t="s">
        <v>15551</v>
      </c>
      <c r="AK912" t="s">
        <v>15550</v>
      </c>
      <c r="AL912">
        <v>69</v>
      </c>
      <c r="AM912" s="5">
        <f t="shared" si="122"/>
        <v>4.9285714285714288</v>
      </c>
      <c r="AN912" s="4">
        <f t="shared" si="119"/>
        <v>7.4647049277870936E-3</v>
      </c>
      <c r="AO912" s="3"/>
      <c r="AP912">
        <v>0</v>
      </c>
      <c r="AR912" t="s">
        <v>64</v>
      </c>
      <c r="AT912" s="2">
        <v>1.3140000000000001</v>
      </c>
      <c r="AU912" s="1">
        <f t="shared" si="123"/>
        <v>0.92466990574183727</v>
      </c>
      <c r="AV912" s="1">
        <f t="shared" si="124"/>
        <v>0.87375578775237217</v>
      </c>
      <c r="AW912" s="1">
        <f t="shared" si="125"/>
        <v>0.82284166976290696</v>
      </c>
    </row>
    <row r="913" spans="1:49" x14ac:dyDescent="0.2">
      <c r="A913">
        <v>911</v>
      </c>
      <c r="B913" t="s">
        <v>15549</v>
      </c>
      <c r="C913" t="s">
        <v>15548</v>
      </c>
      <c r="F913" t="s">
        <v>15547</v>
      </c>
      <c r="G913" t="s">
        <v>19</v>
      </c>
      <c r="H913" t="s">
        <v>18</v>
      </c>
      <c r="I913" t="s">
        <v>15546</v>
      </c>
      <c r="J913" t="s">
        <v>15545</v>
      </c>
      <c r="K913" t="s">
        <v>15544</v>
      </c>
      <c r="L913" t="s">
        <v>15543</v>
      </c>
      <c r="M913" t="s">
        <v>1433</v>
      </c>
      <c r="N913">
        <v>5</v>
      </c>
      <c r="O913" t="s">
        <v>15542</v>
      </c>
      <c r="P913" t="s">
        <v>15541</v>
      </c>
      <c r="Q913" t="s">
        <v>15540</v>
      </c>
      <c r="R913" s="7">
        <v>39514</v>
      </c>
      <c r="S913" s="8">
        <f t="shared" si="120"/>
        <v>2008</v>
      </c>
      <c r="T913" s="8">
        <v>2008</v>
      </c>
      <c r="U913" s="8">
        <f t="shared" si="121"/>
        <v>14</v>
      </c>
      <c r="V913" s="7">
        <v>2008</v>
      </c>
      <c r="W913" t="s">
        <v>15527</v>
      </c>
      <c r="X913" s="2">
        <v>0.60499999999999998</v>
      </c>
      <c r="Y913" s="6">
        <f t="shared" si="118"/>
        <v>1.6150129467980032E-2</v>
      </c>
      <c r="AA913">
        <v>346748</v>
      </c>
      <c r="AB913">
        <v>15563</v>
      </c>
      <c r="AD913" t="s">
        <v>8</v>
      </c>
      <c r="AE913">
        <v>79</v>
      </c>
      <c r="AF913">
        <v>2</v>
      </c>
      <c r="AG913" t="s">
        <v>15539</v>
      </c>
      <c r="AI913" t="s">
        <v>15538</v>
      </c>
      <c r="AK913" t="s">
        <v>15537</v>
      </c>
      <c r="AL913">
        <v>1</v>
      </c>
      <c r="AM913" s="5">
        <f t="shared" si="122"/>
        <v>7.1428571428571425E-2</v>
      </c>
      <c r="AN913" s="4">
        <f t="shared" si="119"/>
        <v>1.0818412938821875E-4</v>
      </c>
      <c r="AO913" s="3"/>
      <c r="AP913">
        <v>0</v>
      </c>
      <c r="AQ913" t="s">
        <v>15523</v>
      </c>
      <c r="AR913" t="s">
        <v>64</v>
      </c>
      <c r="AS913" t="s">
        <v>15521</v>
      </c>
      <c r="AT913" s="2">
        <v>1.5229999999999999</v>
      </c>
      <c r="AU913" s="1">
        <f t="shared" si="123"/>
        <v>1.1337545866402488</v>
      </c>
      <c r="AV913" s="1">
        <f t="shared" si="124"/>
        <v>0.81291567986841262</v>
      </c>
      <c r="AW913" s="1">
        <f t="shared" si="125"/>
        <v>0.49207677309657633</v>
      </c>
    </row>
    <row r="914" spans="1:49" x14ac:dyDescent="0.2">
      <c r="A914">
        <v>912</v>
      </c>
      <c r="B914" t="s">
        <v>15536</v>
      </c>
      <c r="C914" t="s">
        <v>15535</v>
      </c>
      <c r="F914" t="s">
        <v>15534</v>
      </c>
      <c r="G914" t="s">
        <v>19</v>
      </c>
      <c r="H914" t="s">
        <v>18</v>
      </c>
      <c r="I914" t="s">
        <v>15533</v>
      </c>
      <c r="J914">
        <v>60024266</v>
      </c>
      <c r="K914" t="s">
        <v>15532</v>
      </c>
      <c r="L914" t="s">
        <v>15531</v>
      </c>
      <c r="M914" t="s">
        <v>35</v>
      </c>
      <c r="N914">
        <v>12</v>
      </c>
      <c r="O914" t="s">
        <v>15530</v>
      </c>
      <c r="P914" t="s">
        <v>15529</v>
      </c>
      <c r="Q914" t="s">
        <v>15528</v>
      </c>
      <c r="R914" s="7">
        <v>39514</v>
      </c>
      <c r="S914" s="8">
        <f t="shared" si="120"/>
        <v>2008</v>
      </c>
      <c r="T914" s="8">
        <v>2008</v>
      </c>
      <c r="U914" s="8">
        <f t="shared" si="121"/>
        <v>14</v>
      </c>
      <c r="V914" s="7">
        <v>2008</v>
      </c>
      <c r="W914" t="s">
        <v>15527</v>
      </c>
      <c r="X914" s="2">
        <v>0.60499999999999998</v>
      </c>
      <c r="Y914" s="6">
        <f t="shared" si="118"/>
        <v>1.6150129467980032E-2</v>
      </c>
      <c r="AA914">
        <v>346748</v>
      </c>
      <c r="AB914">
        <v>15563</v>
      </c>
      <c r="AD914" t="s">
        <v>8</v>
      </c>
      <c r="AE914">
        <v>79</v>
      </c>
      <c r="AF914">
        <v>2</v>
      </c>
      <c r="AG914" t="s">
        <v>15526</v>
      </c>
      <c r="AI914" t="s">
        <v>15525</v>
      </c>
      <c r="AK914" t="s">
        <v>15524</v>
      </c>
      <c r="AL914">
        <v>9</v>
      </c>
      <c r="AM914" s="5">
        <f t="shared" si="122"/>
        <v>0.6428571428571429</v>
      </c>
      <c r="AN914" s="4">
        <f t="shared" si="119"/>
        <v>9.7365716449396885E-4</v>
      </c>
      <c r="AO914" s="3"/>
      <c r="AP914">
        <v>0</v>
      </c>
      <c r="AQ914" t="s">
        <v>15523</v>
      </c>
      <c r="AR914" t="s">
        <v>15522</v>
      </c>
      <c r="AS914" t="s">
        <v>15521</v>
      </c>
      <c r="AT914" s="2">
        <v>1.5229999999999999</v>
      </c>
      <c r="AU914" s="1">
        <f t="shared" si="123"/>
        <v>1.1597187776934212</v>
      </c>
      <c r="AV914" s="1">
        <f t="shared" si="124"/>
        <v>0.85618933162370015</v>
      </c>
      <c r="AW914" s="1">
        <f t="shared" si="125"/>
        <v>0.55265988555397882</v>
      </c>
    </row>
    <row r="915" spans="1:49" x14ac:dyDescent="0.2">
      <c r="A915">
        <v>913</v>
      </c>
      <c r="B915" t="s">
        <v>15520</v>
      </c>
      <c r="C915" t="s">
        <v>15519</v>
      </c>
      <c r="F915" t="s">
        <v>15518</v>
      </c>
      <c r="G915" t="s">
        <v>19</v>
      </c>
      <c r="H915" t="s">
        <v>18</v>
      </c>
      <c r="I915" t="s">
        <v>12171</v>
      </c>
      <c r="J915" t="s">
        <v>15517</v>
      </c>
      <c r="K915" t="s">
        <v>15516</v>
      </c>
      <c r="L915" t="s">
        <v>15515</v>
      </c>
      <c r="M915" t="s">
        <v>637</v>
      </c>
      <c r="N915">
        <v>2</v>
      </c>
      <c r="O915" t="s">
        <v>15514</v>
      </c>
      <c r="P915" t="s">
        <v>15513</v>
      </c>
      <c r="Q915" t="s">
        <v>15512</v>
      </c>
      <c r="R915" s="7">
        <v>39514</v>
      </c>
      <c r="S915" s="8">
        <f t="shared" si="120"/>
        <v>2008</v>
      </c>
      <c r="T915" s="8">
        <v>2008</v>
      </c>
      <c r="U915" s="8">
        <f t="shared" si="121"/>
        <v>14</v>
      </c>
      <c r="V915" s="7">
        <v>2008</v>
      </c>
      <c r="W915" t="s">
        <v>289</v>
      </c>
      <c r="X915" s="2">
        <v>0.375</v>
      </c>
      <c r="Y915" s="6">
        <f t="shared" si="118"/>
        <v>1.0010410827260351E-2</v>
      </c>
      <c r="AA915">
        <v>135194</v>
      </c>
      <c r="AB915">
        <v>24918</v>
      </c>
      <c r="AD915" t="s">
        <v>8</v>
      </c>
      <c r="AE915">
        <v>44</v>
      </c>
      <c r="AF915">
        <v>5</v>
      </c>
      <c r="AH915" t="s">
        <v>15511</v>
      </c>
      <c r="AI915" t="s">
        <v>15510</v>
      </c>
      <c r="AK915" t="s">
        <v>15509</v>
      </c>
      <c r="AL915">
        <v>15</v>
      </c>
      <c r="AM915" s="5">
        <f t="shared" si="122"/>
        <v>1.0714285714285714</v>
      </c>
      <c r="AN915" s="4">
        <f t="shared" si="119"/>
        <v>1.6227619408232812E-3</v>
      </c>
      <c r="AO915" s="3"/>
      <c r="AP915">
        <v>0</v>
      </c>
      <c r="AR915" t="s">
        <v>64</v>
      </c>
      <c r="AT915" s="2">
        <v>1.3140000000000001</v>
      </c>
      <c r="AU915" s="1">
        <f t="shared" si="123"/>
        <v>0.74941161613292295</v>
      </c>
      <c r="AV915" s="1">
        <f t="shared" si="124"/>
        <v>0.58165863840418164</v>
      </c>
      <c r="AW915" s="1">
        <f t="shared" si="125"/>
        <v>0.41390566067544021</v>
      </c>
    </row>
    <row r="916" spans="1:49" x14ac:dyDescent="0.2">
      <c r="A916">
        <v>914</v>
      </c>
      <c r="B916" t="s">
        <v>15508</v>
      </c>
      <c r="C916" t="s">
        <v>15507</v>
      </c>
      <c r="D916">
        <v>791033001</v>
      </c>
      <c r="F916" t="s">
        <v>15506</v>
      </c>
      <c r="G916" t="s">
        <v>19</v>
      </c>
      <c r="H916" t="s">
        <v>18</v>
      </c>
      <c r="I916" t="s">
        <v>15505</v>
      </c>
      <c r="J916" t="s">
        <v>15504</v>
      </c>
      <c r="K916" t="s">
        <v>15503</v>
      </c>
      <c r="L916" t="s">
        <v>15502</v>
      </c>
      <c r="M916" t="s">
        <v>13</v>
      </c>
      <c r="N916">
        <v>1</v>
      </c>
      <c r="O916" t="s">
        <v>15501</v>
      </c>
      <c r="P916">
        <v>6508095161</v>
      </c>
      <c r="Q916" t="s">
        <v>15500</v>
      </c>
      <c r="R916" s="7">
        <v>39512</v>
      </c>
      <c r="S916" s="8">
        <f t="shared" si="120"/>
        <v>2008</v>
      </c>
      <c r="T916" s="8">
        <v>2008</v>
      </c>
      <c r="U916" s="8">
        <f t="shared" si="121"/>
        <v>14</v>
      </c>
      <c r="V916" s="7">
        <v>2008</v>
      </c>
      <c r="W916" t="s">
        <v>15499</v>
      </c>
      <c r="X916" s="2">
        <v>0.51100000000000001</v>
      </c>
      <c r="Y916" s="6">
        <f t="shared" si="118"/>
        <v>1.3640853153946772E-2</v>
      </c>
      <c r="AA916">
        <v>222933</v>
      </c>
      <c r="AB916">
        <v>29630</v>
      </c>
      <c r="AC916">
        <v>14645262</v>
      </c>
      <c r="AD916" t="s">
        <v>8</v>
      </c>
      <c r="AE916">
        <v>42</v>
      </c>
      <c r="AF916" s="9">
        <v>44228</v>
      </c>
      <c r="AH916" s="10">
        <v>43466</v>
      </c>
      <c r="AI916" t="s">
        <v>15498</v>
      </c>
      <c r="AJ916" t="s">
        <v>15497</v>
      </c>
      <c r="AK916" t="s">
        <v>15496</v>
      </c>
      <c r="AL916">
        <v>9</v>
      </c>
      <c r="AM916" s="5">
        <f t="shared" si="122"/>
        <v>0.6428571428571429</v>
      </c>
      <c r="AN916" s="4">
        <f t="shared" si="119"/>
        <v>9.7365716449396885E-4</v>
      </c>
      <c r="AO916" s="3"/>
      <c r="AP916">
        <v>0</v>
      </c>
      <c r="AR916" t="s">
        <v>15495</v>
      </c>
      <c r="AS916" t="s">
        <v>1</v>
      </c>
      <c r="AT916" s="2">
        <v>1.016</v>
      </c>
      <c r="AU916" s="1">
        <f t="shared" si="123"/>
        <v>0.98406943571109295</v>
      </c>
      <c r="AV916" s="1">
        <f t="shared" si="124"/>
        <v>0.73072551592203694</v>
      </c>
      <c r="AW916" s="1">
        <f t="shared" si="125"/>
        <v>0.47738159613298098</v>
      </c>
    </row>
    <row r="917" spans="1:49" x14ac:dyDescent="0.2">
      <c r="A917">
        <v>915</v>
      </c>
      <c r="B917" t="s">
        <v>15494</v>
      </c>
      <c r="C917" t="s">
        <v>15493</v>
      </c>
      <c r="F917" t="s">
        <v>15492</v>
      </c>
      <c r="G917" t="s">
        <v>19</v>
      </c>
      <c r="H917" t="s">
        <v>18</v>
      </c>
      <c r="I917" t="s">
        <v>15491</v>
      </c>
      <c r="J917">
        <v>60025152</v>
      </c>
      <c r="K917" t="s">
        <v>15490</v>
      </c>
      <c r="L917" t="s">
        <v>15489</v>
      </c>
      <c r="M917" t="s">
        <v>35</v>
      </c>
      <c r="N917">
        <v>2</v>
      </c>
      <c r="O917" t="s">
        <v>15488</v>
      </c>
      <c r="P917" t="s">
        <v>15487</v>
      </c>
      <c r="Q917" t="s">
        <v>15486</v>
      </c>
      <c r="R917" s="7">
        <v>39510</v>
      </c>
      <c r="S917" s="8">
        <f t="shared" si="120"/>
        <v>2008</v>
      </c>
      <c r="T917" s="8">
        <v>2008</v>
      </c>
      <c r="U917" s="8">
        <f t="shared" si="121"/>
        <v>14</v>
      </c>
      <c r="V917" s="7">
        <v>39510</v>
      </c>
      <c r="W917" t="s">
        <v>15485</v>
      </c>
      <c r="X917" s="2">
        <v>1.3480000000000001</v>
      </c>
      <c r="Y917" s="6">
        <f t="shared" si="118"/>
        <v>3.598409012039188E-2</v>
      </c>
      <c r="AA917">
        <v>201669</v>
      </c>
      <c r="AB917">
        <v>25264</v>
      </c>
      <c r="AD917" t="s">
        <v>8</v>
      </c>
      <c r="AE917">
        <v>47</v>
      </c>
      <c r="AF917">
        <v>5</v>
      </c>
      <c r="AH917" t="s">
        <v>15484</v>
      </c>
      <c r="AI917" t="s">
        <v>15483</v>
      </c>
      <c r="AK917" t="s">
        <v>15482</v>
      </c>
      <c r="AL917">
        <v>44</v>
      </c>
      <c r="AM917" s="5">
        <f t="shared" si="122"/>
        <v>3.1428571428571428</v>
      </c>
      <c r="AN917" s="4">
        <f t="shared" si="119"/>
        <v>4.7601016930816252E-3</v>
      </c>
      <c r="AO917" s="3"/>
      <c r="AP917">
        <v>0</v>
      </c>
      <c r="AR917" t="s">
        <v>64</v>
      </c>
      <c r="AT917" s="2">
        <v>5.165</v>
      </c>
      <c r="AU917" s="1">
        <f t="shared" si="123"/>
        <v>2.6616893592198805</v>
      </c>
      <c r="AV917" s="1">
        <f t="shared" si="124"/>
        <v>2.0372095906736751</v>
      </c>
      <c r="AW917" s="1">
        <f t="shared" si="125"/>
        <v>1.41272982212747</v>
      </c>
    </row>
    <row r="918" spans="1:49" x14ac:dyDescent="0.2">
      <c r="A918">
        <v>916</v>
      </c>
      <c r="B918" t="s">
        <v>15481</v>
      </c>
      <c r="C918" t="s">
        <v>15480</v>
      </c>
      <c r="F918" t="s">
        <v>15479</v>
      </c>
      <c r="G918" t="s">
        <v>19</v>
      </c>
      <c r="H918" t="s">
        <v>18</v>
      </c>
      <c r="I918" t="s">
        <v>15478</v>
      </c>
      <c r="J918" t="s">
        <v>15477</v>
      </c>
      <c r="K918" t="s">
        <v>15476</v>
      </c>
      <c r="L918" t="s">
        <v>15475</v>
      </c>
      <c r="M918" t="s">
        <v>12134</v>
      </c>
      <c r="N918">
        <v>1</v>
      </c>
      <c r="O918" t="s">
        <v>15474</v>
      </c>
      <c r="P918">
        <v>7006486454</v>
      </c>
      <c r="Q918" t="s">
        <v>15473</v>
      </c>
      <c r="R918" s="7">
        <v>39510</v>
      </c>
      <c r="S918" s="8">
        <f t="shared" si="120"/>
        <v>2008</v>
      </c>
      <c r="T918" s="8">
        <v>2008</v>
      </c>
      <c r="U918" s="8">
        <f t="shared" si="121"/>
        <v>14</v>
      </c>
      <c r="V918" s="7">
        <v>39510</v>
      </c>
      <c r="W918" t="s">
        <v>15472</v>
      </c>
      <c r="X918" s="2">
        <v>0.89600000000000002</v>
      </c>
      <c r="Y918" s="6">
        <f t="shared" si="118"/>
        <v>2.3918208269934065E-2</v>
      </c>
      <c r="AA918">
        <v>15393755</v>
      </c>
      <c r="AB918">
        <v>21100855841</v>
      </c>
      <c r="AC918">
        <v>15502376</v>
      </c>
      <c r="AD918" t="s">
        <v>8</v>
      </c>
      <c r="AE918">
        <v>77</v>
      </c>
      <c r="AF918">
        <v>3</v>
      </c>
      <c r="AG918">
        <v>36701</v>
      </c>
      <c r="AI918" t="s">
        <v>15471</v>
      </c>
      <c r="AK918" t="s">
        <v>15470</v>
      </c>
      <c r="AL918">
        <v>0</v>
      </c>
      <c r="AM918" s="5">
        <f t="shared" si="122"/>
        <v>0</v>
      </c>
      <c r="AN918" s="4">
        <f t="shared" si="119"/>
        <v>0</v>
      </c>
      <c r="AO918" s="3"/>
      <c r="AP918">
        <v>0</v>
      </c>
      <c r="AR918" t="s">
        <v>64</v>
      </c>
      <c r="AT918" s="2" t="s">
        <v>0</v>
      </c>
      <c r="AU918" s="1">
        <f t="shared" si="123"/>
        <v>1.6742745788953843</v>
      </c>
      <c r="AV918" s="1">
        <f t="shared" si="124"/>
        <v>1.1959104134967031</v>
      </c>
      <c r="AW918" s="1">
        <f t="shared" si="125"/>
        <v>0.71754624809802192</v>
      </c>
    </row>
    <row r="919" spans="1:49" x14ac:dyDescent="0.2">
      <c r="A919">
        <v>917</v>
      </c>
      <c r="B919" t="s">
        <v>15469</v>
      </c>
      <c r="C919" t="s">
        <v>15468</v>
      </c>
      <c r="D919" t="s">
        <v>15467</v>
      </c>
      <c r="F919" t="s">
        <v>15466</v>
      </c>
      <c r="G919" t="s">
        <v>19</v>
      </c>
      <c r="H919" t="s">
        <v>18</v>
      </c>
      <c r="I919" t="s">
        <v>15465</v>
      </c>
      <c r="J919">
        <v>60033316</v>
      </c>
      <c r="K919" t="s">
        <v>5224</v>
      </c>
      <c r="L919" t="s">
        <v>5223</v>
      </c>
      <c r="M919" t="s">
        <v>5222</v>
      </c>
      <c r="N919">
        <v>2</v>
      </c>
      <c r="O919" t="s">
        <v>15464</v>
      </c>
      <c r="P919" t="s">
        <v>15463</v>
      </c>
      <c r="Q919" t="s">
        <v>15462</v>
      </c>
      <c r="R919" s="7">
        <v>39510</v>
      </c>
      <c r="S919" s="8">
        <f t="shared" si="120"/>
        <v>2008</v>
      </c>
      <c r="T919" s="8">
        <v>2008</v>
      </c>
      <c r="U919" s="8">
        <f t="shared" si="121"/>
        <v>14</v>
      </c>
      <c r="V919" s="7">
        <v>39510</v>
      </c>
      <c r="W919" t="s">
        <v>9654</v>
      </c>
      <c r="X919" s="2">
        <v>0.54700000000000004</v>
      </c>
      <c r="Y919" s="6">
        <f t="shared" si="118"/>
        <v>1.4601852593363766E-2</v>
      </c>
      <c r="AA919">
        <v>14348411</v>
      </c>
      <c r="AB919">
        <v>17683</v>
      </c>
      <c r="AC919">
        <v>16180399</v>
      </c>
      <c r="AD919" t="s">
        <v>8</v>
      </c>
      <c r="AE919">
        <v>62</v>
      </c>
      <c r="AF919">
        <v>3</v>
      </c>
      <c r="AH919" t="s">
        <v>15461</v>
      </c>
      <c r="AI919" t="s">
        <v>15460</v>
      </c>
      <c r="AJ919" t="s">
        <v>15459</v>
      </c>
      <c r="AK919" t="s">
        <v>15458</v>
      </c>
      <c r="AL919">
        <v>24</v>
      </c>
      <c r="AM919" s="5">
        <f t="shared" si="122"/>
        <v>1.7142857142857142</v>
      </c>
      <c r="AN919" s="4">
        <f t="shared" si="119"/>
        <v>2.5964191053172497E-3</v>
      </c>
      <c r="AO919" s="3"/>
      <c r="AP919">
        <v>0</v>
      </c>
      <c r="AR919" t="s">
        <v>64</v>
      </c>
      <c r="AT919" s="2" t="s">
        <v>0</v>
      </c>
      <c r="AU919" s="1">
        <f t="shared" si="123"/>
        <v>1.1000222546949812</v>
      </c>
      <c r="AV919" s="1">
        <f t="shared" si="124"/>
        <v>0.8599135849340509</v>
      </c>
      <c r="AW919" s="1">
        <f t="shared" si="125"/>
        <v>0.61980491517312042</v>
      </c>
    </row>
    <row r="920" spans="1:49" x14ac:dyDescent="0.2">
      <c r="A920">
        <v>918</v>
      </c>
      <c r="B920" t="s">
        <v>15457</v>
      </c>
      <c r="C920" t="s">
        <v>15456</v>
      </c>
      <c r="F920" t="s">
        <v>15455</v>
      </c>
      <c r="G920" t="s">
        <v>19</v>
      </c>
      <c r="H920" t="s">
        <v>18</v>
      </c>
      <c r="I920" t="s">
        <v>15454</v>
      </c>
      <c r="J920" t="s">
        <v>15448</v>
      </c>
      <c r="K920" t="s">
        <v>15453</v>
      </c>
      <c r="L920" t="s">
        <v>15452</v>
      </c>
      <c r="M920" t="s">
        <v>15451</v>
      </c>
      <c r="N920">
        <v>3</v>
      </c>
      <c r="O920" t="s">
        <v>15450</v>
      </c>
      <c r="P920" t="s">
        <v>15449</v>
      </c>
      <c r="Q920" t="s">
        <v>15448</v>
      </c>
      <c r="R920" s="7">
        <v>39508</v>
      </c>
      <c r="S920" s="8">
        <f t="shared" si="120"/>
        <v>2008</v>
      </c>
      <c r="T920" s="8">
        <v>2008</v>
      </c>
      <c r="U920" s="8">
        <f t="shared" si="121"/>
        <v>14</v>
      </c>
      <c r="V920" s="7">
        <v>39508</v>
      </c>
      <c r="W920" t="s">
        <v>15447</v>
      </c>
      <c r="X920" s="2" t="s">
        <v>0</v>
      </c>
      <c r="Y920" s="6" t="e">
        <f t="shared" si="118"/>
        <v>#VALUE!</v>
      </c>
      <c r="AA920">
        <v>15587916</v>
      </c>
      <c r="AB920">
        <v>4700151725</v>
      </c>
      <c r="AD920" t="s">
        <v>8</v>
      </c>
      <c r="AE920">
        <v>16</v>
      </c>
      <c r="AF920">
        <v>3</v>
      </c>
      <c r="AG920">
        <v>4441731</v>
      </c>
      <c r="AH920" t="s">
        <v>15446</v>
      </c>
      <c r="AI920" t="s">
        <v>15445</v>
      </c>
      <c r="AJ920" t="s">
        <v>15444</v>
      </c>
      <c r="AK920" t="s">
        <v>15443</v>
      </c>
      <c r="AL920">
        <v>57</v>
      </c>
      <c r="AM920" s="5">
        <f t="shared" si="122"/>
        <v>4.0714285714285712</v>
      </c>
      <c r="AN920" s="4">
        <f t="shared" si="119"/>
        <v>6.1664953751284684E-3</v>
      </c>
      <c r="AO920" s="3"/>
      <c r="AP920">
        <v>0</v>
      </c>
      <c r="AR920" t="s">
        <v>64</v>
      </c>
      <c r="AT920" s="2" t="s">
        <v>0</v>
      </c>
      <c r="AU920" s="1" t="e">
        <f t="shared" si="123"/>
        <v>#VALUE!</v>
      </c>
      <c r="AV920" s="1" t="e">
        <f t="shared" si="124"/>
        <v>#VALUE!</v>
      </c>
      <c r="AW920" s="1" t="e">
        <f t="shared" si="125"/>
        <v>#VALUE!</v>
      </c>
    </row>
    <row r="921" spans="1:49" x14ac:dyDescent="0.2">
      <c r="A921">
        <v>919</v>
      </c>
      <c r="B921" t="s">
        <v>15442</v>
      </c>
      <c r="F921" t="s">
        <v>15441</v>
      </c>
      <c r="G921" t="s">
        <v>19</v>
      </c>
      <c r="H921" t="s">
        <v>18</v>
      </c>
      <c r="I921" t="s">
        <v>12874</v>
      </c>
      <c r="J921" t="s">
        <v>15440</v>
      </c>
      <c r="K921" t="s">
        <v>15439</v>
      </c>
      <c r="L921" t="s">
        <v>15438</v>
      </c>
      <c r="M921" t="s">
        <v>212</v>
      </c>
      <c r="N921">
        <v>9</v>
      </c>
      <c r="O921" t="s">
        <v>15437</v>
      </c>
      <c r="P921" t="s">
        <v>15436</v>
      </c>
      <c r="Q921" t="s">
        <v>15435</v>
      </c>
      <c r="R921" s="7">
        <v>39508</v>
      </c>
      <c r="S921" s="8">
        <f t="shared" si="120"/>
        <v>2008</v>
      </c>
      <c r="T921" s="8">
        <v>2008</v>
      </c>
      <c r="U921" s="8">
        <f t="shared" si="121"/>
        <v>14</v>
      </c>
      <c r="V921" s="7">
        <v>39508</v>
      </c>
      <c r="W921" t="s">
        <v>15434</v>
      </c>
      <c r="X921" s="2">
        <v>0.129</v>
      </c>
      <c r="Y921" s="6">
        <f t="shared" si="118"/>
        <v>3.4435813245775608E-3</v>
      </c>
      <c r="AA921">
        <v>10041699</v>
      </c>
      <c r="AB921">
        <v>144788</v>
      </c>
      <c r="AD921" t="s">
        <v>8</v>
      </c>
      <c r="AE921">
        <v>21</v>
      </c>
      <c r="AF921">
        <v>3</v>
      </c>
      <c r="AH921" t="s">
        <v>15433</v>
      </c>
      <c r="AI921" t="s">
        <v>15432</v>
      </c>
      <c r="AJ921" t="s">
        <v>15431</v>
      </c>
      <c r="AK921" t="s">
        <v>15430</v>
      </c>
      <c r="AL921">
        <v>0</v>
      </c>
      <c r="AM921" s="5">
        <f t="shared" si="122"/>
        <v>0</v>
      </c>
      <c r="AN921" s="4">
        <f t="shared" si="119"/>
        <v>0</v>
      </c>
      <c r="AO921" s="3"/>
      <c r="AP921">
        <v>0</v>
      </c>
      <c r="AR921" t="s">
        <v>64</v>
      </c>
      <c r="AT921" s="2" t="s">
        <v>0</v>
      </c>
      <c r="AU921" s="1">
        <f t="shared" si="123"/>
        <v>0.24105069272042923</v>
      </c>
      <c r="AV921" s="1">
        <f t="shared" si="124"/>
        <v>0.17217906622887805</v>
      </c>
      <c r="AW921" s="1">
        <f t="shared" si="125"/>
        <v>0.10330743973732681</v>
      </c>
    </row>
    <row r="922" spans="1:49" x14ac:dyDescent="0.2">
      <c r="A922">
        <v>920</v>
      </c>
      <c r="B922" t="s">
        <v>15429</v>
      </c>
      <c r="C922" t="s">
        <v>15428</v>
      </c>
      <c r="F922" t="s">
        <v>15427</v>
      </c>
      <c r="G922" t="s">
        <v>19</v>
      </c>
      <c r="H922" t="s">
        <v>18</v>
      </c>
      <c r="I922" t="s">
        <v>15426</v>
      </c>
      <c r="J922" t="s">
        <v>15425</v>
      </c>
      <c r="K922" t="s">
        <v>15424</v>
      </c>
      <c r="L922" t="s">
        <v>15423</v>
      </c>
      <c r="M922" t="s">
        <v>1433</v>
      </c>
      <c r="N922">
        <v>3</v>
      </c>
      <c r="O922" t="s">
        <v>15422</v>
      </c>
      <c r="P922" t="s">
        <v>15421</v>
      </c>
      <c r="Q922" t="s">
        <v>15420</v>
      </c>
      <c r="R922" s="7">
        <v>39508</v>
      </c>
      <c r="S922" s="8">
        <f t="shared" si="120"/>
        <v>2008</v>
      </c>
      <c r="T922" s="8">
        <v>2008</v>
      </c>
      <c r="U922" s="8">
        <f t="shared" si="121"/>
        <v>14</v>
      </c>
      <c r="V922" s="7">
        <v>39508</v>
      </c>
      <c r="W922" t="s">
        <v>15419</v>
      </c>
      <c r="X922" s="2">
        <v>0.81</v>
      </c>
      <c r="Y922" s="6">
        <f t="shared" si="118"/>
        <v>2.1622487386882359E-2</v>
      </c>
      <c r="AA922">
        <v>10411135</v>
      </c>
      <c r="AB922">
        <v>12116</v>
      </c>
      <c r="AD922" t="s">
        <v>8</v>
      </c>
      <c r="AE922">
        <v>20</v>
      </c>
      <c r="AF922">
        <v>5</v>
      </c>
      <c r="AH922" t="s">
        <v>15418</v>
      </c>
      <c r="AI922" t="s">
        <v>15417</v>
      </c>
      <c r="AJ922" t="s">
        <v>15416</v>
      </c>
      <c r="AK922" t="s">
        <v>15415</v>
      </c>
      <c r="AL922">
        <v>31</v>
      </c>
      <c r="AM922" s="5">
        <f t="shared" si="122"/>
        <v>2.2142857142857144</v>
      </c>
      <c r="AN922" s="4">
        <f t="shared" si="119"/>
        <v>3.3537080110347815E-3</v>
      </c>
      <c r="AO922" s="3"/>
      <c r="AP922">
        <v>0</v>
      </c>
      <c r="AQ922" t="s">
        <v>14477</v>
      </c>
      <c r="AR922" t="s">
        <v>15414</v>
      </c>
      <c r="AS922" t="s">
        <v>6312</v>
      </c>
      <c r="AT922" s="2">
        <v>2.468</v>
      </c>
      <c r="AU922" s="1">
        <f t="shared" si="123"/>
        <v>1.6141853574128082</v>
      </c>
      <c r="AV922" s="1">
        <f t="shared" si="124"/>
        <v>1.2488097698958569</v>
      </c>
      <c r="AW922" s="1">
        <f t="shared" si="125"/>
        <v>0.88343418237890547</v>
      </c>
    </row>
    <row r="923" spans="1:49" x14ac:dyDescent="0.2">
      <c r="A923">
        <v>921</v>
      </c>
      <c r="B923" t="s">
        <v>15413</v>
      </c>
      <c r="C923" t="s">
        <v>15412</v>
      </c>
      <c r="F923" t="s">
        <v>15411</v>
      </c>
      <c r="G923" t="s">
        <v>19</v>
      </c>
      <c r="H923" t="s">
        <v>18</v>
      </c>
      <c r="I923" t="s">
        <v>15410</v>
      </c>
      <c r="J923">
        <v>60010451</v>
      </c>
      <c r="K923" t="s">
        <v>15409</v>
      </c>
      <c r="L923" t="s">
        <v>15408</v>
      </c>
      <c r="M923" t="s">
        <v>35</v>
      </c>
      <c r="N923">
        <v>2</v>
      </c>
      <c r="O923" t="s">
        <v>15407</v>
      </c>
      <c r="P923" t="s">
        <v>15406</v>
      </c>
      <c r="Q923" t="s">
        <v>15405</v>
      </c>
      <c r="R923" s="7">
        <v>39508</v>
      </c>
      <c r="S923" s="8">
        <f t="shared" si="120"/>
        <v>2008</v>
      </c>
      <c r="T923" s="8">
        <v>2008</v>
      </c>
      <c r="U923" s="8">
        <f t="shared" si="121"/>
        <v>14</v>
      </c>
      <c r="V923" s="7">
        <v>39508</v>
      </c>
      <c r="W923" t="s">
        <v>15404</v>
      </c>
      <c r="X923" s="2">
        <v>0.69599999999999995</v>
      </c>
      <c r="Y923" s="6">
        <f t="shared" si="118"/>
        <v>1.857932249539521E-2</v>
      </c>
      <c r="AA923" t="s">
        <v>15403</v>
      </c>
      <c r="AB923">
        <v>26004</v>
      </c>
      <c r="AD923" t="s">
        <v>8</v>
      </c>
      <c r="AE923">
        <v>8</v>
      </c>
      <c r="AF923">
        <v>1</v>
      </c>
      <c r="AG923">
        <v>4460436</v>
      </c>
      <c r="AH923" t="s">
        <v>15402</v>
      </c>
      <c r="AI923" t="s">
        <v>15401</v>
      </c>
      <c r="AK923" t="s">
        <v>15400</v>
      </c>
      <c r="AL923">
        <v>150</v>
      </c>
      <c r="AM923" s="5">
        <f t="shared" si="122"/>
        <v>10.714285714285714</v>
      </c>
      <c r="AN923" s="4">
        <f t="shared" si="119"/>
        <v>1.6227619408232811E-2</v>
      </c>
      <c r="AO923" s="3"/>
      <c r="AP923">
        <v>0</v>
      </c>
      <c r="AR923" t="s">
        <v>64</v>
      </c>
      <c r="AT923" s="2">
        <v>3.0710000000000002</v>
      </c>
      <c r="AU923" s="1">
        <f t="shared" si="123"/>
        <v>1.7873811569246489</v>
      </c>
      <c r="AV923" s="1">
        <f t="shared" si="124"/>
        <v>1.7403470951814011</v>
      </c>
      <c r="AW923" s="1">
        <f t="shared" si="125"/>
        <v>1.693313033438153</v>
      </c>
    </row>
    <row r="924" spans="1:49" x14ac:dyDescent="0.2">
      <c r="A924">
        <v>922</v>
      </c>
      <c r="B924" t="s">
        <v>15399</v>
      </c>
      <c r="C924" t="s">
        <v>15398</v>
      </c>
      <c r="F924" t="s">
        <v>15397</v>
      </c>
      <c r="G924" t="s">
        <v>19</v>
      </c>
      <c r="H924" t="s">
        <v>18</v>
      </c>
      <c r="I924" t="s">
        <v>15396</v>
      </c>
      <c r="J924" t="s">
        <v>15395</v>
      </c>
      <c r="K924" t="s">
        <v>15394</v>
      </c>
      <c r="L924" t="s">
        <v>15393</v>
      </c>
      <c r="M924" t="s">
        <v>137</v>
      </c>
      <c r="N924">
        <v>6</v>
      </c>
      <c r="O924" t="s">
        <v>15392</v>
      </c>
      <c r="P924" t="s">
        <v>15391</v>
      </c>
      <c r="Q924" t="s">
        <v>15390</v>
      </c>
      <c r="R924" s="7">
        <v>39508</v>
      </c>
      <c r="S924" s="8">
        <f t="shared" si="120"/>
        <v>2008</v>
      </c>
      <c r="T924" s="8">
        <v>2008</v>
      </c>
      <c r="U924" s="8">
        <f t="shared" si="121"/>
        <v>14</v>
      </c>
      <c r="V924" s="7">
        <v>39508</v>
      </c>
      <c r="W924" t="s">
        <v>15389</v>
      </c>
      <c r="X924" s="2">
        <v>0.56699999999999995</v>
      </c>
      <c r="Y924" s="6">
        <f t="shared" si="118"/>
        <v>1.5135741170817649E-2</v>
      </c>
      <c r="AA924">
        <v>7424795</v>
      </c>
      <c r="AB924">
        <v>20962</v>
      </c>
      <c r="AC924">
        <v>15288919</v>
      </c>
      <c r="AD924" t="s">
        <v>8</v>
      </c>
      <c r="AE924">
        <v>130</v>
      </c>
      <c r="AF924">
        <v>2</v>
      </c>
      <c r="AG924">
        <v>25001</v>
      </c>
      <c r="AI924" t="s">
        <v>15388</v>
      </c>
      <c r="AJ924" t="s">
        <v>15387</v>
      </c>
      <c r="AK924" t="s">
        <v>15386</v>
      </c>
      <c r="AL924">
        <v>3</v>
      </c>
      <c r="AM924" s="5">
        <f t="shared" si="122"/>
        <v>0.21428571428571427</v>
      </c>
      <c r="AN924" s="4">
        <f t="shared" si="119"/>
        <v>3.2455238816465621E-4</v>
      </c>
      <c r="AO924" s="3"/>
      <c r="AP924">
        <v>0</v>
      </c>
      <c r="AR924" t="s">
        <v>64</v>
      </c>
      <c r="AT924" s="2" t="s">
        <v>0</v>
      </c>
      <c r="AU924" s="1">
        <f t="shared" si="123"/>
        <v>1.0692384536021751</v>
      </c>
      <c r="AV924" s="1">
        <f t="shared" si="124"/>
        <v>0.77301467794911527</v>
      </c>
      <c r="AW924" s="1">
        <f t="shared" si="125"/>
        <v>0.47679090229605542</v>
      </c>
    </row>
    <row r="925" spans="1:49" x14ac:dyDescent="0.2">
      <c r="A925">
        <v>923</v>
      </c>
      <c r="B925" t="s">
        <v>15385</v>
      </c>
      <c r="C925" t="s">
        <v>15384</v>
      </c>
      <c r="F925" t="s">
        <v>15383</v>
      </c>
      <c r="G925" t="s">
        <v>19</v>
      </c>
      <c r="H925" t="s">
        <v>18</v>
      </c>
      <c r="I925" t="s">
        <v>5436</v>
      </c>
      <c r="J925">
        <v>60009697</v>
      </c>
      <c r="K925" t="s">
        <v>5435</v>
      </c>
      <c r="L925" t="s">
        <v>5434</v>
      </c>
      <c r="M925" t="s">
        <v>1322</v>
      </c>
      <c r="N925">
        <v>2</v>
      </c>
      <c r="O925" t="s">
        <v>15382</v>
      </c>
      <c r="P925" t="s">
        <v>15381</v>
      </c>
      <c r="Q925" t="s">
        <v>10391</v>
      </c>
      <c r="R925" s="7">
        <v>39508</v>
      </c>
      <c r="S925" s="8">
        <f t="shared" si="120"/>
        <v>2008</v>
      </c>
      <c r="T925" s="8">
        <v>2008</v>
      </c>
      <c r="U925" s="8">
        <f t="shared" si="121"/>
        <v>14</v>
      </c>
      <c r="V925" s="7">
        <v>39508</v>
      </c>
      <c r="W925" t="s">
        <v>15380</v>
      </c>
      <c r="X925" s="2">
        <v>0.46400000000000002</v>
      </c>
      <c r="Y925" s="6">
        <f t="shared" si="118"/>
        <v>1.2386214996930142E-2</v>
      </c>
      <c r="AA925">
        <v>8408688</v>
      </c>
      <c r="AB925">
        <v>26200</v>
      </c>
      <c r="AD925" t="s">
        <v>8</v>
      </c>
      <c r="AE925">
        <v>33</v>
      </c>
      <c r="AF925">
        <v>2</v>
      </c>
      <c r="AG925">
        <v>4621833</v>
      </c>
      <c r="AH925" t="s">
        <v>9113</v>
      </c>
      <c r="AI925" t="s">
        <v>15379</v>
      </c>
      <c r="AJ925" t="s">
        <v>15378</v>
      </c>
      <c r="AK925" t="s">
        <v>15377</v>
      </c>
      <c r="AL925">
        <v>55</v>
      </c>
      <c r="AM925" s="5">
        <f t="shared" si="122"/>
        <v>3.9285714285714284</v>
      </c>
      <c r="AN925" s="4">
        <f t="shared" si="119"/>
        <v>5.9501271163520308E-3</v>
      </c>
      <c r="AO925" s="3"/>
      <c r="AP925">
        <v>0</v>
      </c>
      <c r="AR925" t="s">
        <v>64</v>
      </c>
      <c r="AT925" s="2" t="s">
        <v>0</v>
      </c>
      <c r="AU925" s="1">
        <f t="shared" si="123"/>
        <v>1.0455388632756708</v>
      </c>
      <c r="AV925" s="1">
        <f t="shared" si="124"/>
        <v>0.91681710566410868</v>
      </c>
      <c r="AW925" s="1">
        <f t="shared" si="125"/>
        <v>0.78809534805254644</v>
      </c>
    </row>
    <row r="926" spans="1:49" x14ac:dyDescent="0.2">
      <c r="A926">
        <v>924</v>
      </c>
      <c r="B926" t="s">
        <v>15376</v>
      </c>
      <c r="F926" t="s">
        <v>15375</v>
      </c>
      <c r="G926" t="s">
        <v>19</v>
      </c>
      <c r="H926" t="s">
        <v>18</v>
      </c>
      <c r="I926" t="s">
        <v>15374</v>
      </c>
      <c r="J926">
        <v>112250812</v>
      </c>
      <c r="K926" t="s">
        <v>15373</v>
      </c>
      <c r="N926">
        <v>2</v>
      </c>
      <c r="O926" t="s">
        <v>15372</v>
      </c>
      <c r="P926" t="s">
        <v>15371</v>
      </c>
      <c r="Q926" t="s">
        <v>15370</v>
      </c>
      <c r="R926" s="7">
        <v>39508</v>
      </c>
      <c r="S926" s="8">
        <f t="shared" si="120"/>
        <v>2008</v>
      </c>
      <c r="T926" s="8">
        <v>2008</v>
      </c>
      <c r="U926" s="8">
        <f t="shared" si="121"/>
        <v>14</v>
      </c>
      <c r="V926" s="7">
        <v>39508</v>
      </c>
      <c r="W926" t="s">
        <v>15369</v>
      </c>
      <c r="X926" s="2">
        <v>0.11</v>
      </c>
      <c r="Y926" s="6">
        <f t="shared" si="118"/>
        <v>2.9363871759963698E-3</v>
      </c>
      <c r="AA926">
        <v>13493205</v>
      </c>
      <c r="AB926">
        <v>72149</v>
      </c>
      <c r="AD926" t="s">
        <v>8</v>
      </c>
      <c r="AE926">
        <v>55</v>
      </c>
      <c r="AF926">
        <v>1</v>
      </c>
      <c r="AH926" t="s">
        <v>15368</v>
      </c>
      <c r="AI926" t="s">
        <v>15367</v>
      </c>
      <c r="AJ926" t="s">
        <v>15366</v>
      </c>
      <c r="AK926" t="s">
        <v>15365</v>
      </c>
      <c r="AL926">
        <v>0</v>
      </c>
      <c r="AM926" s="5">
        <f t="shared" si="122"/>
        <v>0</v>
      </c>
      <c r="AN926" s="4">
        <f t="shared" si="119"/>
        <v>0</v>
      </c>
      <c r="AO926" s="3"/>
      <c r="AP926">
        <v>0</v>
      </c>
      <c r="AR926" t="s">
        <v>64</v>
      </c>
      <c r="AT926" s="2" t="s">
        <v>0</v>
      </c>
      <c r="AU926" s="1">
        <f t="shared" si="123"/>
        <v>0.20554710231974588</v>
      </c>
      <c r="AV926" s="1">
        <f t="shared" si="124"/>
        <v>0.1468193587998185</v>
      </c>
      <c r="AW926" s="1">
        <f t="shared" si="125"/>
        <v>8.8091615279891095E-2</v>
      </c>
    </row>
    <row r="927" spans="1:49" x14ac:dyDescent="0.2">
      <c r="A927">
        <v>925</v>
      </c>
      <c r="B927" t="s">
        <v>15364</v>
      </c>
      <c r="F927" t="s">
        <v>15363</v>
      </c>
      <c r="G927" t="s">
        <v>19</v>
      </c>
      <c r="H927" t="s">
        <v>18</v>
      </c>
      <c r="I927" t="s">
        <v>15362</v>
      </c>
      <c r="J927">
        <v>60015438</v>
      </c>
      <c r="K927" t="s">
        <v>15361</v>
      </c>
      <c r="L927" t="s">
        <v>15360</v>
      </c>
      <c r="M927" t="s">
        <v>4090</v>
      </c>
      <c r="N927">
        <v>2</v>
      </c>
      <c r="O927" t="s">
        <v>15359</v>
      </c>
      <c r="P927" t="s">
        <v>15358</v>
      </c>
      <c r="Q927" t="s">
        <v>15357</v>
      </c>
      <c r="R927" s="7">
        <v>39508</v>
      </c>
      <c r="S927" s="8">
        <f t="shared" si="120"/>
        <v>2008</v>
      </c>
      <c r="T927" s="8">
        <v>2008</v>
      </c>
      <c r="U927" s="8">
        <f t="shared" si="121"/>
        <v>14</v>
      </c>
      <c r="V927" s="7">
        <v>39508</v>
      </c>
      <c r="W927" t="s">
        <v>15356</v>
      </c>
      <c r="X927" s="2">
        <v>0.18</v>
      </c>
      <c r="Y927" s="6">
        <f t="shared" si="118"/>
        <v>4.8049971970849682E-3</v>
      </c>
      <c r="AA927">
        <v>1888897</v>
      </c>
      <c r="AB927">
        <v>21100220106</v>
      </c>
      <c r="AD927" t="s">
        <v>8</v>
      </c>
      <c r="AE927">
        <v>18</v>
      </c>
      <c r="AF927">
        <v>1</v>
      </c>
      <c r="AH927" t="s">
        <v>15355</v>
      </c>
      <c r="AI927" t="s">
        <v>15354</v>
      </c>
      <c r="AJ927" t="s">
        <v>15353</v>
      </c>
      <c r="AK927" t="s">
        <v>15352</v>
      </c>
      <c r="AL927">
        <v>34</v>
      </c>
      <c r="AM927" s="5">
        <f t="shared" si="122"/>
        <v>2.4285714285714284</v>
      </c>
      <c r="AN927" s="4">
        <f t="shared" si="119"/>
        <v>3.678260399199437E-3</v>
      </c>
      <c r="AO927" s="3"/>
      <c r="AP927">
        <v>0</v>
      </c>
      <c r="AR927" t="s">
        <v>64</v>
      </c>
      <c r="AT927" s="2" t="s">
        <v>0</v>
      </c>
      <c r="AU927" s="1">
        <f t="shared" si="123"/>
        <v>0.4466976157719309</v>
      </c>
      <c r="AV927" s="1">
        <f t="shared" si="124"/>
        <v>0.42416287981422024</v>
      </c>
      <c r="AW927" s="1">
        <f t="shared" si="125"/>
        <v>0.40162814385650963</v>
      </c>
    </row>
    <row r="928" spans="1:49" x14ac:dyDescent="0.2">
      <c r="A928">
        <v>926</v>
      </c>
      <c r="B928" t="s">
        <v>15351</v>
      </c>
      <c r="C928" t="s">
        <v>15350</v>
      </c>
      <c r="F928" t="s">
        <v>15349</v>
      </c>
      <c r="G928" t="s">
        <v>19</v>
      </c>
      <c r="H928" t="s">
        <v>18</v>
      </c>
      <c r="I928" t="s">
        <v>3303</v>
      </c>
      <c r="J928">
        <v>60007457</v>
      </c>
      <c r="K928" t="s">
        <v>3302</v>
      </c>
      <c r="L928" t="s">
        <v>2950</v>
      </c>
      <c r="M928" t="s">
        <v>1938</v>
      </c>
      <c r="N928">
        <v>2</v>
      </c>
      <c r="O928" t="s">
        <v>15348</v>
      </c>
      <c r="P928" t="s">
        <v>15347</v>
      </c>
      <c r="Q928" t="s">
        <v>15346</v>
      </c>
      <c r="R928" s="7">
        <v>39508</v>
      </c>
      <c r="S928" s="8">
        <f t="shared" si="120"/>
        <v>2008</v>
      </c>
      <c r="T928" s="8">
        <v>2008</v>
      </c>
      <c r="U928" s="8">
        <f t="shared" si="121"/>
        <v>14</v>
      </c>
      <c r="V928" s="7">
        <v>39508</v>
      </c>
      <c r="W928" t="s">
        <v>3300</v>
      </c>
      <c r="X928" s="2">
        <v>0.14899999999999999</v>
      </c>
      <c r="Y928" s="6">
        <f t="shared" si="118"/>
        <v>3.977469902031446E-3</v>
      </c>
      <c r="AA928">
        <v>5431972</v>
      </c>
      <c r="AB928">
        <v>15425</v>
      </c>
      <c r="AC928">
        <v>15738906</v>
      </c>
      <c r="AD928" t="s">
        <v>8</v>
      </c>
      <c r="AE928">
        <v>51</v>
      </c>
      <c r="AF928">
        <v>3</v>
      </c>
      <c r="AH928" t="s">
        <v>9935</v>
      </c>
      <c r="AI928" t="s">
        <v>15345</v>
      </c>
      <c r="AJ928" t="s">
        <v>15344</v>
      </c>
      <c r="AK928" t="s">
        <v>15343</v>
      </c>
      <c r="AL928">
        <v>1</v>
      </c>
      <c r="AM928" s="5">
        <f t="shared" si="122"/>
        <v>7.1428571428571425E-2</v>
      </c>
      <c r="AN928" s="4">
        <f t="shared" si="119"/>
        <v>1.0818412938821875E-4</v>
      </c>
      <c r="AO928" s="3"/>
      <c r="AP928">
        <v>0</v>
      </c>
      <c r="AR928" t="s">
        <v>64</v>
      </c>
      <c r="AT928" s="2" t="s">
        <v>0</v>
      </c>
      <c r="AU928" s="1">
        <f t="shared" si="123"/>
        <v>0.28166841702384776</v>
      </c>
      <c r="AV928" s="1">
        <f t="shared" si="124"/>
        <v>0.20428270157098324</v>
      </c>
      <c r="AW928" s="1">
        <f t="shared" si="125"/>
        <v>0.12689698611811867</v>
      </c>
    </row>
    <row r="929" spans="1:49" x14ac:dyDescent="0.2">
      <c r="A929">
        <v>927</v>
      </c>
      <c r="B929" t="s">
        <v>15342</v>
      </c>
      <c r="F929" t="s">
        <v>15341</v>
      </c>
      <c r="G929" t="s">
        <v>19</v>
      </c>
      <c r="H929" t="s">
        <v>18</v>
      </c>
      <c r="I929" t="s">
        <v>15340</v>
      </c>
      <c r="J929" t="s">
        <v>15339</v>
      </c>
      <c r="K929" t="s">
        <v>15338</v>
      </c>
      <c r="L929" t="s">
        <v>15337</v>
      </c>
      <c r="M929" t="s">
        <v>15336</v>
      </c>
      <c r="N929">
        <v>3</v>
      </c>
      <c r="O929" t="s">
        <v>15335</v>
      </c>
      <c r="P929" t="s">
        <v>15334</v>
      </c>
      <c r="Q929" t="s">
        <v>15333</v>
      </c>
      <c r="R929" s="7">
        <v>39508</v>
      </c>
      <c r="S929" s="8">
        <f t="shared" si="120"/>
        <v>2008</v>
      </c>
      <c r="T929" s="8">
        <v>2008</v>
      </c>
      <c r="U929" s="8">
        <f t="shared" si="121"/>
        <v>14</v>
      </c>
      <c r="V929" s="7">
        <v>39508</v>
      </c>
      <c r="W929" t="s">
        <v>4610</v>
      </c>
      <c r="X929" s="2" t="s">
        <v>0</v>
      </c>
      <c r="Y929" s="6" t="e">
        <f t="shared" si="118"/>
        <v>#VALUE!</v>
      </c>
      <c r="AA929">
        <v>15487741</v>
      </c>
      <c r="AB929">
        <v>144748</v>
      </c>
      <c r="AD929" t="s">
        <v>8</v>
      </c>
      <c r="AE929">
        <v>5</v>
      </c>
      <c r="AF929">
        <v>2</v>
      </c>
      <c r="AH929" t="s">
        <v>15332</v>
      </c>
      <c r="AI929" t="s">
        <v>15331</v>
      </c>
      <c r="AJ929" t="s">
        <v>15330</v>
      </c>
      <c r="AK929" t="s">
        <v>15329</v>
      </c>
      <c r="AL929">
        <v>0</v>
      </c>
      <c r="AM929" s="5">
        <f t="shared" si="122"/>
        <v>0</v>
      </c>
      <c r="AN929" s="4">
        <f t="shared" si="119"/>
        <v>0</v>
      </c>
      <c r="AO929" s="3"/>
      <c r="AP929">
        <v>0</v>
      </c>
      <c r="AR929" t="s">
        <v>64</v>
      </c>
      <c r="AT929" s="2" t="s">
        <v>0</v>
      </c>
      <c r="AU929" s="1" t="e">
        <f t="shared" si="123"/>
        <v>#VALUE!</v>
      </c>
      <c r="AV929" s="1" t="e">
        <f t="shared" si="124"/>
        <v>#VALUE!</v>
      </c>
      <c r="AW929" s="1" t="e">
        <f t="shared" si="125"/>
        <v>#VALUE!</v>
      </c>
    </row>
    <row r="930" spans="1:49" x14ac:dyDescent="0.2">
      <c r="A930">
        <v>928</v>
      </c>
      <c r="B930" t="s">
        <v>15328</v>
      </c>
      <c r="C930" t="s">
        <v>15327</v>
      </c>
      <c r="F930" t="s">
        <v>15326</v>
      </c>
      <c r="G930" t="s">
        <v>19</v>
      </c>
      <c r="H930" t="s">
        <v>18</v>
      </c>
      <c r="I930" t="s">
        <v>15325</v>
      </c>
      <c r="J930" t="s">
        <v>15320</v>
      </c>
      <c r="K930" t="s">
        <v>15324</v>
      </c>
      <c r="L930" t="s">
        <v>15323</v>
      </c>
      <c r="M930" t="s">
        <v>2306</v>
      </c>
      <c r="N930">
        <v>3</v>
      </c>
      <c r="O930" t="s">
        <v>15322</v>
      </c>
      <c r="P930" t="s">
        <v>15321</v>
      </c>
      <c r="Q930" t="s">
        <v>15320</v>
      </c>
      <c r="R930" s="7">
        <v>39508</v>
      </c>
      <c r="S930" s="8">
        <f t="shared" si="120"/>
        <v>2008</v>
      </c>
      <c r="T930" s="8">
        <v>2008</v>
      </c>
      <c r="U930" s="8">
        <f t="shared" si="121"/>
        <v>14</v>
      </c>
      <c r="V930" s="7">
        <v>39508</v>
      </c>
      <c r="W930" t="s">
        <v>15319</v>
      </c>
      <c r="X930" s="2">
        <v>0.52500000000000002</v>
      </c>
      <c r="Y930" s="6">
        <f t="shared" si="118"/>
        <v>1.4014575158164492E-2</v>
      </c>
      <c r="AA930">
        <v>84077</v>
      </c>
      <c r="AB930">
        <v>22031</v>
      </c>
      <c r="AD930" t="s">
        <v>8</v>
      </c>
      <c r="AE930">
        <v>45</v>
      </c>
      <c r="AF930">
        <v>3</v>
      </c>
      <c r="AH930" t="s">
        <v>15318</v>
      </c>
      <c r="AI930" t="s">
        <v>15317</v>
      </c>
      <c r="AK930" t="s">
        <v>15316</v>
      </c>
      <c r="AL930">
        <v>31</v>
      </c>
      <c r="AM930" s="5">
        <f t="shared" si="122"/>
        <v>2.2142857142857144</v>
      </c>
      <c r="AN930" s="4">
        <f t="shared" si="119"/>
        <v>3.3537080110347815E-3</v>
      </c>
      <c r="AO930" s="3"/>
      <c r="AP930">
        <v>0</v>
      </c>
      <c r="AR930" t="s">
        <v>64</v>
      </c>
      <c r="AT930" s="2">
        <v>1.369</v>
      </c>
      <c r="AU930" s="1">
        <f t="shared" si="123"/>
        <v>1.0816315014025579</v>
      </c>
      <c r="AV930" s="1">
        <f t="shared" si="124"/>
        <v>0.86841415845996373</v>
      </c>
      <c r="AW930" s="1">
        <f t="shared" si="125"/>
        <v>0.65519681551736952</v>
      </c>
    </row>
    <row r="931" spans="1:49" x14ac:dyDescent="0.2">
      <c r="A931">
        <v>929</v>
      </c>
      <c r="B931" t="s">
        <v>15315</v>
      </c>
      <c r="F931" t="s">
        <v>15314</v>
      </c>
      <c r="G931" t="s">
        <v>19</v>
      </c>
      <c r="H931" t="s">
        <v>18</v>
      </c>
      <c r="I931" t="s">
        <v>15313</v>
      </c>
      <c r="J931" t="s">
        <v>15312</v>
      </c>
      <c r="K931" t="s">
        <v>15311</v>
      </c>
      <c r="L931" t="s">
        <v>15310</v>
      </c>
      <c r="M931" t="s">
        <v>15309</v>
      </c>
      <c r="N931">
        <v>5</v>
      </c>
      <c r="O931" t="s">
        <v>15308</v>
      </c>
      <c r="P931" t="s">
        <v>15307</v>
      </c>
      <c r="Q931" t="s">
        <v>15306</v>
      </c>
      <c r="R931" s="7">
        <v>39508</v>
      </c>
      <c r="S931" s="8">
        <f t="shared" si="120"/>
        <v>2008</v>
      </c>
      <c r="T931" s="8">
        <v>2008</v>
      </c>
      <c r="U931" s="8">
        <f t="shared" si="121"/>
        <v>14</v>
      </c>
      <c r="V931" s="7">
        <v>39508</v>
      </c>
      <c r="W931" t="s">
        <v>15305</v>
      </c>
      <c r="X931" s="2" t="s">
        <v>0</v>
      </c>
      <c r="Y931" s="6" t="e">
        <f t="shared" si="118"/>
        <v>#VALUE!</v>
      </c>
      <c r="AB931">
        <v>16742</v>
      </c>
      <c r="AC931">
        <v>13481797</v>
      </c>
      <c r="AD931" t="s">
        <v>8</v>
      </c>
      <c r="AF931">
        <v>33</v>
      </c>
      <c r="AH931" s="9">
        <v>44506</v>
      </c>
      <c r="AI931" t="s">
        <v>15304</v>
      </c>
      <c r="AK931" t="s">
        <v>15303</v>
      </c>
      <c r="AL931">
        <v>2</v>
      </c>
      <c r="AM931" s="5">
        <f t="shared" si="122"/>
        <v>0.14285714285714285</v>
      </c>
      <c r="AN931" s="4">
        <f t="shared" si="119"/>
        <v>2.1636825877643749E-4</v>
      </c>
      <c r="AO931" s="3"/>
      <c r="AP931">
        <v>0</v>
      </c>
      <c r="AR931" t="s">
        <v>64</v>
      </c>
      <c r="AT931" s="2" t="s">
        <v>0</v>
      </c>
      <c r="AU931" s="1" t="e">
        <f t="shared" si="123"/>
        <v>#VALUE!</v>
      </c>
      <c r="AV931" s="1" t="e">
        <f t="shared" si="124"/>
        <v>#VALUE!</v>
      </c>
      <c r="AW931" s="1" t="e">
        <f t="shared" si="125"/>
        <v>#VALUE!</v>
      </c>
    </row>
    <row r="932" spans="1:49" x14ac:dyDescent="0.2">
      <c r="A932">
        <v>930</v>
      </c>
      <c r="B932" t="s">
        <v>15302</v>
      </c>
      <c r="C932" t="s">
        <v>15301</v>
      </c>
      <c r="E932">
        <v>18306972</v>
      </c>
      <c r="F932" t="s">
        <v>15300</v>
      </c>
      <c r="G932" t="s">
        <v>19</v>
      </c>
      <c r="H932" t="s">
        <v>18</v>
      </c>
      <c r="I932" t="s">
        <v>15299</v>
      </c>
      <c r="J932" t="s">
        <v>15298</v>
      </c>
      <c r="K932" t="s">
        <v>15297</v>
      </c>
      <c r="L932" t="s">
        <v>15296</v>
      </c>
      <c r="M932" t="s">
        <v>12134</v>
      </c>
      <c r="N932">
        <v>8</v>
      </c>
      <c r="O932" t="s">
        <v>15295</v>
      </c>
      <c r="P932" t="s">
        <v>15294</v>
      </c>
      <c r="Q932" t="s">
        <v>15293</v>
      </c>
      <c r="R932" s="7">
        <v>39508</v>
      </c>
      <c r="S932" s="8">
        <f t="shared" si="120"/>
        <v>2008</v>
      </c>
      <c r="T932" s="8">
        <v>2008</v>
      </c>
      <c r="U932" s="8">
        <f t="shared" si="121"/>
        <v>14</v>
      </c>
      <c r="V932" s="7">
        <v>39508</v>
      </c>
      <c r="W932" t="s">
        <v>3868</v>
      </c>
      <c r="X932" s="2">
        <v>0.85499999999999998</v>
      </c>
      <c r="Y932" s="6">
        <f t="shared" si="118"/>
        <v>2.28237366861536E-2</v>
      </c>
      <c r="AA932">
        <v>980331</v>
      </c>
      <c r="AB932">
        <v>23342</v>
      </c>
      <c r="AC932">
        <v>15731561</v>
      </c>
      <c r="AD932" t="s">
        <v>8</v>
      </c>
      <c r="AE932">
        <v>34</v>
      </c>
      <c r="AF932">
        <v>3</v>
      </c>
      <c r="AH932" t="s">
        <v>15292</v>
      </c>
      <c r="AI932" t="s">
        <v>15291</v>
      </c>
      <c r="AJ932" t="s">
        <v>15290</v>
      </c>
      <c r="AK932" t="s">
        <v>15289</v>
      </c>
      <c r="AL932">
        <v>149</v>
      </c>
      <c r="AM932" s="5">
        <f t="shared" si="122"/>
        <v>10.642857142857142</v>
      </c>
      <c r="AN932" s="4">
        <f t="shared" si="119"/>
        <v>1.6119435278844591E-2</v>
      </c>
      <c r="AO932" s="3"/>
      <c r="AP932">
        <v>0</v>
      </c>
      <c r="AQ932" t="s">
        <v>15288</v>
      </c>
      <c r="AR932" t="s">
        <v>64</v>
      </c>
      <c r="AS932" t="s">
        <v>15287</v>
      </c>
      <c r="AT932" s="2">
        <v>2.6259999999999999</v>
      </c>
      <c r="AU932" s="1">
        <f t="shared" si="123"/>
        <v>2.0812446263960895</v>
      </c>
      <c r="AV932" s="1">
        <f t="shared" si="124"/>
        <v>1.9471585982499096</v>
      </c>
      <c r="AW932" s="1">
        <f t="shared" si="125"/>
        <v>1.8130725701037291</v>
      </c>
    </row>
    <row r="933" spans="1:49" x14ac:dyDescent="0.2">
      <c r="A933">
        <v>931</v>
      </c>
      <c r="B933" t="s">
        <v>15286</v>
      </c>
      <c r="C933" t="s">
        <v>15285</v>
      </c>
      <c r="F933" t="s">
        <v>15284</v>
      </c>
      <c r="G933" t="s">
        <v>19</v>
      </c>
      <c r="H933" t="s">
        <v>18</v>
      </c>
      <c r="I933" t="s">
        <v>15283</v>
      </c>
      <c r="J933">
        <v>60015179</v>
      </c>
      <c r="K933" t="s">
        <v>10325</v>
      </c>
      <c r="L933" t="s">
        <v>10324</v>
      </c>
      <c r="M933" t="s">
        <v>102</v>
      </c>
      <c r="N933">
        <v>4</v>
      </c>
      <c r="O933" t="s">
        <v>15282</v>
      </c>
      <c r="P933" t="s">
        <v>15281</v>
      </c>
      <c r="Q933" t="s">
        <v>15280</v>
      </c>
      <c r="R933" s="7">
        <v>39508</v>
      </c>
      <c r="S933" s="8">
        <f t="shared" si="120"/>
        <v>2008</v>
      </c>
      <c r="T933" s="8">
        <v>2008</v>
      </c>
      <c r="U933" s="8">
        <f t="shared" si="121"/>
        <v>14</v>
      </c>
      <c r="V933" s="7">
        <v>39508</v>
      </c>
      <c r="W933" t="s">
        <v>15279</v>
      </c>
      <c r="X933" s="2">
        <v>2.4129999999999998</v>
      </c>
      <c r="Y933" s="6">
        <f t="shared" si="118"/>
        <v>6.4413656869811264E-2</v>
      </c>
      <c r="AA933">
        <v>15566072</v>
      </c>
      <c r="AB933">
        <v>5200152631</v>
      </c>
      <c r="AD933" t="s">
        <v>8</v>
      </c>
      <c r="AE933">
        <v>3</v>
      </c>
      <c r="AF933">
        <v>1</v>
      </c>
      <c r="AG933">
        <v>4539044</v>
      </c>
      <c r="AH933" t="s">
        <v>15278</v>
      </c>
      <c r="AI933" t="s">
        <v>15277</v>
      </c>
      <c r="AK933" t="s">
        <v>15276</v>
      </c>
      <c r="AL933">
        <v>8</v>
      </c>
      <c r="AM933" s="5">
        <f t="shared" si="122"/>
        <v>0.5714285714285714</v>
      </c>
      <c r="AN933" s="4">
        <f t="shared" si="119"/>
        <v>8.6547303510574997E-4</v>
      </c>
      <c r="AO933" s="3"/>
      <c r="AP933">
        <v>0</v>
      </c>
      <c r="AR933" t="s">
        <v>64</v>
      </c>
      <c r="AT933" s="2">
        <v>10.384</v>
      </c>
      <c r="AU933" s="1">
        <f t="shared" si="123"/>
        <v>4.5349201719399606</v>
      </c>
      <c r="AV933" s="1">
        <f t="shared" si="124"/>
        <v>3.2639564952458504</v>
      </c>
      <c r="AW933" s="1">
        <f t="shared" si="125"/>
        <v>1.9929928185517403</v>
      </c>
    </row>
    <row r="934" spans="1:49" x14ac:dyDescent="0.2">
      <c r="A934">
        <v>932</v>
      </c>
      <c r="B934" t="s">
        <v>15275</v>
      </c>
      <c r="C934" t="s">
        <v>15274</v>
      </c>
      <c r="F934" t="s">
        <v>15273</v>
      </c>
      <c r="G934" t="s">
        <v>19</v>
      </c>
      <c r="H934" t="s">
        <v>18</v>
      </c>
      <c r="I934" t="s">
        <v>15272</v>
      </c>
      <c r="J934">
        <v>60068517</v>
      </c>
      <c r="K934" t="s">
        <v>15271</v>
      </c>
      <c r="L934" t="s">
        <v>15270</v>
      </c>
      <c r="M934" t="s">
        <v>2096</v>
      </c>
      <c r="N934">
        <v>3</v>
      </c>
      <c r="O934" t="s">
        <v>15269</v>
      </c>
      <c r="P934" t="s">
        <v>15268</v>
      </c>
      <c r="Q934" t="s">
        <v>15267</v>
      </c>
      <c r="R934" s="7">
        <v>39508</v>
      </c>
      <c r="S934" s="8">
        <f t="shared" si="120"/>
        <v>2008</v>
      </c>
      <c r="T934" s="8">
        <v>2008</v>
      </c>
      <c r="U934" s="8">
        <f t="shared" si="121"/>
        <v>14</v>
      </c>
      <c r="V934" s="7">
        <v>39508</v>
      </c>
      <c r="W934" t="s">
        <v>15255</v>
      </c>
      <c r="X934" s="2">
        <v>0.185</v>
      </c>
      <c r="Y934" s="6">
        <f t="shared" si="118"/>
        <v>4.9384693414484399E-3</v>
      </c>
      <c r="AA934">
        <v>7352727</v>
      </c>
      <c r="AB934">
        <v>32478</v>
      </c>
      <c r="AD934" t="s">
        <v>8</v>
      </c>
      <c r="AE934">
        <v>51</v>
      </c>
      <c r="AF934">
        <v>3</v>
      </c>
      <c r="AH934" t="s">
        <v>15266</v>
      </c>
      <c r="AI934" t="s">
        <v>15265</v>
      </c>
      <c r="AK934" t="s">
        <v>15264</v>
      </c>
      <c r="AL934">
        <v>2</v>
      </c>
      <c r="AM934" s="5">
        <f t="shared" si="122"/>
        <v>0.14285714285714285</v>
      </c>
      <c r="AN934" s="4">
        <f t="shared" si="119"/>
        <v>2.1636825877643749E-4</v>
      </c>
      <c r="AO934" s="3"/>
      <c r="AP934">
        <v>0</v>
      </c>
      <c r="AR934" t="s">
        <v>64</v>
      </c>
      <c r="AT934" s="2" t="s">
        <v>0</v>
      </c>
      <c r="AU934" s="1">
        <f t="shared" si="123"/>
        <v>0.35218390166468383</v>
      </c>
      <c r="AV934" s="1">
        <f t="shared" si="124"/>
        <v>0.25774188001124387</v>
      </c>
      <c r="AW934" s="1">
        <f t="shared" si="125"/>
        <v>0.16329985835780381</v>
      </c>
    </row>
    <row r="935" spans="1:49" x14ac:dyDescent="0.2">
      <c r="A935">
        <v>933</v>
      </c>
      <c r="B935" t="s">
        <v>15263</v>
      </c>
      <c r="C935" t="s">
        <v>15262</v>
      </c>
      <c r="F935" t="s">
        <v>15261</v>
      </c>
      <c r="G935" t="s">
        <v>19</v>
      </c>
      <c r="H935" t="s">
        <v>18</v>
      </c>
      <c r="I935" t="s">
        <v>15260</v>
      </c>
      <c r="J935">
        <v>60068522</v>
      </c>
      <c r="K935" t="s">
        <v>15259</v>
      </c>
      <c r="L935" t="s">
        <v>4961</v>
      </c>
      <c r="M935" t="s">
        <v>2096</v>
      </c>
      <c r="N935">
        <v>2</v>
      </c>
      <c r="O935" t="s">
        <v>15258</v>
      </c>
      <c r="P935" t="s">
        <v>15257</v>
      </c>
      <c r="Q935" t="s">
        <v>15256</v>
      </c>
      <c r="R935" s="7">
        <v>39508</v>
      </c>
      <c r="S935" s="8">
        <f t="shared" si="120"/>
        <v>2008</v>
      </c>
      <c r="T935" s="8">
        <v>2008</v>
      </c>
      <c r="U935" s="8">
        <f t="shared" si="121"/>
        <v>14</v>
      </c>
      <c r="V935" s="7">
        <v>39508</v>
      </c>
      <c r="W935" t="s">
        <v>15255</v>
      </c>
      <c r="X935" s="2">
        <v>0.185</v>
      </c>
      <c r="Y935" s="6">
        <f t="shared" si="118"/>
        <v>4.9384693414484399E-3</v>
      </c>
      <c r="AA935">
        <v>7352727</v>
      </c>
      <c r="AB935">
        <v>32478</v>
      </c>
      <c r="AD935" t="s">
        <v>8</v>
      </c>
      <c r="AE935">
        <v>51</v>
      </c>
      <c r="AF935">
        <v>3</v>
      </c>
      <c r="AH935" t="s">
        <v>15254</v>
      </c>
      <c r="AI935" t="s">
        <v>15253</v>
      </c>
      <c r="AK935" t="s">
        <v>15252</v>
      </c>
      <c r="AL935">
        <v>0</v>
      </c>
      <c r="AM935" s="5">
        <f t="shared" si="122"/>
        <v>0</v>
      </c>
      <c r="AN935" s="4">
        <f t="shared" si="119"/>
        <v>0</v>
      </c>
      <c r="AO935" s="3"/>
      <c r="AP935">
        <v>0</v>
      </c>
      <c r="AR935" t="s">
        <v>64</v>
      </c>
      <c r="AT935" s="2" t="s">
        <v>0</v>
      </c>
      <c r="AU935" s="1">
        <f t="shared" si="123"/>
        <v>0.34569285390139076</v>
      </c>
      <c r="AV935" s="1">
        <f t="shared" si="124"/>
        <v>0.24692346707242199</v>
      </c>
      <c r="AW935" s="1">
        <f t="shared" si="125"/>
        <v>0.1481540802434532</v>
      </c>
    </row>
    <row r="936" spans="1:49" x14ac:dyDescent="0.2">
      <c r="A936">
        <v>934</v>
      </c>
      <c r="B936" t="s">
        <v>15251</v>
      </c>
      <c r="F936" t="s">
        <v>15250</v>
      </c>
      <c r="G936" t="s">
        <v>19</v>
      </c>
      <c r="H936" t="s">
        <v>18</v>
      </c>
      <c r="I936" t="s">
        <v>15249</v>
      </c>
      <c r="J936">
        <v>60017681</v>
      </c>
      <c r="K936" t="s">
        <v>15248</v>
      </c>
      <c r="L936" t="s">
        <v>12058</v>
      </c>
      <c r="M936" t="s">
        <v>2464</v>
      </c>
      <c r="N936">
        <v>1</v>
      </c>
      <c r="O936" t="s">
        <v>15247</v>
      </c>
      <c r="P936">
        <v>7005917498</v>
      </c>
      <c r="Q936">
        <v>60017681</v>
      </c>
      <c r="R936" s="7">
        <v>39508</v>
      </c>
      <c r="S936" s="8">
        <f t="shared" si="120"/>
        <v>2008</v>
      </c>
      <c r="T936" s="8">
        <v>2008</v>
      </c>
      <c r="U936" s="8">
        <f t="shared" si="121"/>
        <v>14</v>
      </c>
      <c r="V936" s="7">
        <v>39508</v>
      </c>
      <c r="W936" t="s">
        <v>15246</v>
      </c>
      <c r="X936" s="2" t="s">
        <v>0</v>
      </c>
      <c r="Y936" s="6" t="e">
        <f t="shared" si="118"/>
        <v>#VALUE!</v>
      </c>
      <c r="AA936" t="s">
        <v>15245</v>
      </c>
      <c r="AB936">
        <v>22630</v>
      </c>
      <c r="AD936" t="s">
        <v>8</v>
      </c>
      <c r="AE936">
        <v>129</v>
      </c>
      <c r="AH936" t="s">
        <v>15244</v>
      </c>
      <c r="AI936" t="s">
        <v>15243</v>
      </c>
      <c r="AJ936" t="s">
        <v>15242</v>
      </c>
      <c r="AK936" t="s">
        <v>15241</v>
      </c>
      <c r="AL936">
        <v>8</v>
      </c>
      <c r="AM936" s="5">
        <f t="shared" si="122"/>
        <v>0.5714285714285714</v>
      </c>
      <c r="AN936" s="4">
        <f t="shared" si="119"/>
        <v>8.6547303510574997E-4</v>
      </c>
      <c r="AO936" s="3"/>
      <c r="AP936">
        <v>0</v>
      </c>
      <c r="AR936" t="s">
        <v>64</v>
      </c>
      <c r="AT936" s="2" t="s">
        <v>0</v>
      </c>
      <c r="AU936" s="1" t="e">
        <f t="shared" si="123"/>
        <v>#VALUE!</v>
      </c>
      <c r="AV936" s="1" t="e">
        <f t="shared" si="124"/>
        <v>#VALUE!</v>
      </c>
      <c r="AW936" s="1" t="e">
        <f t="shared" si="125"/>
        <v>#VALUE!</v>
      </c>
    </row>
    <row r="937" spans="1:49" x14ac:dyDescent="0.2">
      <c r="A937">
        <v>935</v>
      </c>
      <c r="B937" t="s">
        <v>15240</v>
      </c>
      <c r="F937" t="s">
        <v>15239</v>
      </c>
      <c r="G937" t="s">
        <v>19</v>
      </c>
      <c r="H937" t="s">
        <v>18</v>
      </c>
      <c r="I937" t="s">
        <v>15238</v>
      </c>
      <c r="N937">
        <v>3</v>
      </c>
      <c r="O937" t="s">
        <v>15237</v>
      </c>
      <c r="P937" t="s">
        <v>15236</v>
      </c>
      <c r="Q937" t="s">
        <v>3604</v>
      </c>
      <c r="R937" s="7">
        <v>39508</v>
      </c>
      <c r="S937" s="8">
        <f t="shared" si="120"/>
        <v>2008</v>
      </c>
      <c r="T937" s="8">
        <v>2008</v>
      </c>
      <c r="U937" s="8">
        <f t="shared" si="121"/>
        <v>14</v>
      </c>
      <c r="V937" s="7">
        <v>39508</v>
      </c>
      <c r="W937" t="s">
        <v>15235</v>
      </c>
      <c r="X937" s="2">
        <v>0.104</v>
      </c>
      <c r="Y937" s="6">
        <f t="shared" si="118"/>
        <v>2.776220602760204E-3</v>
      </c>
      <c r="AA937">
        <v>13423819</v>
      </c>
      <c r="AB937">
        <v>19148</v>
      </c>
      <c r="AD937" t="s">
        <v>8</v>
      </c>
      <c r="AE937">
        <v>13</v>
      </c>
      <c r="AF937">
        <v>1</v>
      </c>
      <c r="AH937" s="9">
        <v>44348</v>
      </c>
      <c r="AI937" t="s">
        <v>15234</v>
      </c>
      <c r="AJ937" t="s">
        <v>15233</v>
      </c>
      <c r="AK937" t="s">
        <v>15232</v>
      </c>
      <c r="AL937">
        <v>0</v>
      </c>
      <c r="AM937" s="5">
        <f t="shared" si="122"/>
        <v>0</v>
      </c>
      <c r="AN937" s="4">
        <f t="shared" si="119"/>
        <v>0</v>
      </c>
      <c r="AO937" s="3"/>
      <c r="AP937">
        <v>0</v>
      </c>
      <c r="AR937" t="s">
        <v>64</v>
      </c>
      <c r="AT937" s="2" t="s">
        <v>0</v>
      </c>
      <c r="AU937" s="1">
        <f t="shared" si="123"/>
        <v>0.19433544219321428</v>
      </c>
      <c r="AV937" s="1">
        <f t="shared" si="124"/>
        <v>0.13881103013801019</v>
      </c>
      <c r="AW937" s="1">
        <f t="shared" si="125"/>
        <v>8.3286618082806116E-2</v>
      </c>
    </row>
    <row r="938" spans="1:49" x14ac:dyDescent="0.2">
      <c r="A938">
        <v>936</v>
      </c>
      <c r="B938" t="s">
        <v>15231</v>
      </c>
      <c r="C938" t="s">
        <v>15230</v>
      </c>
      <c r="F938" t="s">
        <v>15229</v>
      </c>
      <c r="G938" t="s">
        <v>19</v>
      </c>
      <c r="H938" t="s">
        <v>18</v>
      </c>
      <c r="I938" t="s">
        <v>15228</v>
      </c>
      <c r="J938">
        <v>60029322</v>
      </c>
      <c r="K938" t="s">
        <v>15227</v>
      </c>
      <c r="L938" t="s">
        <v>15226</v>
      </c>
      <c r="M938" t="s">
        <v>200</v>
      </c>
      <c r="N938">
        <v>2</v>
      </c>
      <c r="O938" t="s">
        <v>15225</v>
      </c>
      <c r="P938" t="s">
        <v>15224</v>
      </c>
      <c r="Q938" t="s">
        <v>15223</v>
      </c>
      <c r="R938" s="7">
        <v>39508</v>
      </c>
      <c r="S938" s="8">
        <f t="shared" si="120"/>
        <v>2008</v>
      </c>
      <c r="T938" s="8">
        <v>2008</v>
      </c>
      <c r="U938" s="8">
        <f t="shared" si="121"/>
        <v>14</v>
      </c>
      <c r="V938" s="7">
        <v>39508</v>
      </c>
      <c r="W938" t="s">
        <v>15222</v>
      </c>
      <c r="X938" s="2">
        <v>0.46</v>
      </c>
      <c r="Y938" s="6">
        <f t="shared" si="118"/>
        <v>1.2279437281439364E-2</v>
      </c>
      <c r="AA938">
        <v>16719433</v>
      </c>
      <c r="AB938">
        <v>5400152711</v>
      </c>
      <c r="AD938" t="s">
        <v>8</v>
      </c>
      <c r="AE938">
        <v>7</v>
      </c>
      <c r="AF938">
        <v>1</v>
      </c>
      <c r="AH938" t="s">
        <v>12603</v>
      </c>
      <c r="AI938" t="s">
        <v>15221</v>
      </c>
      <c r="AJ938" t="s">
        <v>15220</v>
      </c>
      <c r="AK938" t="s">
        <v>15219</v>
      </c>
      <c r="AL938">
        <v>0</v>
      </c>
      <c r="AM938" s="5">
        <f t="shared" si="122"/>
        <v>0</v>
      </c>
      <c r="AN938" s="4">
        <f t="shared" si="119"/>
        <v>0</v>
      </c>
      <c r="AO938" s="3"/>
      <c r="AP938">
        <v>0</v>
      </c>
      <c r="AR938" t="s">
        <v>64</v>
      </c>
      <c r="AT938" s="2" t="s">
        <v>0</v>
      </c>
      <c r="AU938" s="1">
        <f t="shared" si="123"/>
        <v>0.85956060970075532</v>
      </c>
      <c r="AV938" s="1">
        <f t="shared" si="124"/>
        <v>0.61397186407196824</v>
      </c>
      <c r="AW938" s="1">
        <f t="shared" si="125"/>
        <v>0.36838311844318089</v>
      </c>
    </row>
    <row r="939" spans="1:49" x14ac:dyDescent="0.2">
      <c r="A939">
        <v>937</v>
      </c>
      <c r="B939" t="s">
        <v>15218</v>
      </c>
      <c r="F939" t="s">
        <v>15217</v>
      </c>
      <c r="G939" t="s">
        <v>19</v>
      </c>
      <c r="H939" t="s">
        <v>18</v>
      </c>
      <c r="I939" t="s">
        <v>8966</v>
      </c>
      <c r="J939">
        <v>60005244</v>
      </c>
      <c r="K939" t="s">
        <v>1672</v>
      </c>
      <c r="L939" t="s">
        <v>1671</v>
      </c>
      <c r="M939" t="s">
        <v>200</v>
      </c>
      <c r="N939">
        <v>4</v>
      </c>
      <c r="O939" t="s">
        <v>15216</v>
      </c>
      <c r="P939" t="s">
        <v>15215</v>
      </c>
      <c r="Q939" t="s">
        <v>1668</v>
      </c>
      <c r="R939" s="7">
        <v>39508</v>
      </c>
      <c r="S939" s="8">
        <f t="shared" si="120"/>
        <v>2008</v>
      </c>
      <c r="T939" s="8">
        <v>2008</v>
      </c>
      <c r="U939" s="8">
        <f t="shared" si="121"/>
        <v>14</v>
      </c>
      <c r="V939" s="7">
        <v>39508</v>
      </c>
      <c r="W939" t="s">
        <v>15214</v>
      </c>
      <c r="X939" s="2">
        <v>0.16300000000000001</v>
      </c>
      <c r="Y939" s="6">
        <f t="shared" si="118"/>
        <v>4.3511919062491659E-3</v>
      </c>
      <c r="AA939">
        <v>10037985</v>
      </c>
      <c r="AB939">
        <v>24883</v>
      </c>
      <c r="AD939" t="s">
        <v>8</v>
      </c>
      <c r="AE939">
        <v>24</v>
      </c>
      <c r="AF939">
        <v>1</v>
      </c>
      <c r="AH939" s="9">
        <v>44317</v>
      </c>
      <c r="AI939" t="s">
        <v>15213</v>
      </c>
      <c r="AJ939" t="s">
        <v>15212</v>
      </c>
      <c r="AK939" t="s">
        <v>15211</v>
      </c>
      <c r="AL939">
        <v>0</v>
      </c>
      <c r="AM939" s="5">
        <f t="shared" si="122"/>
        <v>0</v>
      </c>
      <c r="AN939" s="4">
        <f t="shared" si="119"/>
        <v>0</v>
      </c>
      <c r="AO939" s="3"/>
      <c r="AP939">
        <v>0</v>
      </c>
      <c r="AR939" t="s">
        <v>64</v>
      </c>
      <c r="AT939" s="2" t="s">
        <v>0</v>
      </c>
      <c r="AU939" s="1">
        <f t="shared" si="123"/>
        <v>0.3045834334374416</v>
      </c>
      <c r="AV939" s="1">
        <f t="shared" si="124"/>
        <v>0.2175595953124583</v>
      </c>
      <c r="AW939" s="1">
        <f t="shared" si="125"/>
        <v>0.13053575718747495</v>
      </c>
    </row>
    <row r="940" spans="1:49" x14ac:dyDescent="0.2">
      <c r="A940">
        <v>938</v>
      </c>
      <c r="B940" t="s">
        <v>15210</v>
      </c>
      <c r="C940" t="s">
        <v>15209</v>
      </c>
      <c r="F940" t="s">
        <v>15208</v>
      </c>
      <c r="G940" t="s">
        <v>19</v>
      </c>
      <c r="H940" t="s">
        <v>18</v>
      </c>
      <c r="I940" t="s">
        <v>15207</v>
      </c>
      <c r="J940" t="s">
        <v>15206</v>
      </c>
      <c r="K940" t="s">
        <v>15205</v>
      </c>
      <c r="L940" t="s">
        <v>15204</v>
      </c>
      <c r="M940" t="s">
        <v>15203</v>
      </c>
      <c r="N940">
        <v>6</v>
      </c>
      <c r="O940" t="s">
        <v>15202</v>
      </c>
      <c r="P940" t="s">
        <v>15201</v>
      </c>
      <c r="Q940" t="s">
        <v>15200</v>
      </c>
      <c r="R940" s="7">
        <v>39508</v>
      </c>
      <c r="S940" s="8">
        <f t="shared" si="120"/>
        <v>2008</v>
      </c>
      <c r="T940" s="8">
        <v>2008</v>
      </c>
      <c r="U940" s="8">
        <f t="shared" si="121"/>
        <v>14</v>
      </c>
      <c r="V940" s="7">
        <v>39508</v>
      </c>
      <c r="W940" t="s">
        <v>15199</v>
      </c>
      <c r="X940" s="2">
        <v>0.69599999999999995</v>
      </c>
      <c r="Y940" s="6">
        <f t="shared" si="118"/>
        <v>1.857932249539521E-2</v>
      </c>
      <c r="AA940">
        <v>28487</v>
      </c>
      <c r="AB940">
        <v>29411</v>
      </c>
      <c r="AC940">
        <v>15488659</v>
      </c>
      <c r="AD940" t="s">
        <v>8</v>
      </c>
      <c r="AE940">
        <v>137</v>
      </c>
      <c r="AF940">
        <v>2</v>
      </c>
      <c r="AH940" t="s">
        <v>15198</v>
      </c>
      <c r="AI940" t="s">
        <v>15197</v>
      </c>
      <c r="AK940" t="s">
        <v>15196</v>
      </c>
      <c r="AL940">
        <v>15</v>
      </c>
      <c r="AM940" s="5">
        <f t="shared" si="122"/>
        <v>1.0714285714285714</v>
      </c>
      <c r="AN940" s="4">
        <f t="shared" si="119"/>
        <v>1.6227619408232812E-3</v>
      </c>
      <c r="AO940" s="3"/>
      <c r="AP940">
        <v>0</v>
      </c>
      <c r="AQ940" t="s">
        <v>15195</v>
      </c>
      <c r="AR940" t="s">
        <v>64</v>
      </c>
      <c r="AS940" t="s">
        <v>15194</v>
      </c>
      <c r="AT940" s="2" t="s">
        <v>0</v>
      </c>
      <c r="AU940" s="1">
        <f t="shared" si="123"/>
        <v>1.349235432902363</v>
      </c>
      <c r="AV940" s="1">
        <f t="shared" si="124"/>
        <v>1.0101042218109246</v>
      </c>
      <c r="AW940" s="1">
        <f t="shared" si="125"/>
        <v>0.6709730107194859</v>
      </c>
    </row>
    <row r="941" spans="1:49" x14ac:dyDescent="0.2">
      <c r="A941">
        <v>939</v>
      </c>
      <c r="B941" t="s">
        <v>15193</v>
      </c>
      <c r="F941" t="s">
        <v>15192</v>
      </c>
      <c r="G941" t="s">
        <v>19</v>
      </c>
      <c r="H941" t="s">
        <v>18</v>
      </c>
      <c r="I941" t="s">
        <v>15191</v>
      </c>
      <c r="J941">
        <v>60023955</v>
      </c>
      <c r="K941" t="s">
        <v>15190</v>
      </c>
      <c r="L941" t="s">
        <v>15189</v>
      </c>
      <c r="M941" t="s">
        <v>15188</v>
      </c>
      <c r="N941">
        <v>3</v>
      </c>
      <c r="O941" t="s">
        <v>15187</v>
      </c>
      <c r="P941" t="s">
        <v>15186</v>
      </c>
      <c r="Q941" t="s">
        <v>15185</v>
      </c>
      <c r="R941" s="7">
        <v>39508</v>
      </c>
      <c r="S941" s="8">
        <f t="shared" si="120"/>
        <v>2008</v>
      </c>
      <c r="T941" s="8">
        <v>2008</v>
      </c>
      <c r="U941" s="8">
        <f t="shared" si="121"/>
        <v>14</v>
      </c>
      <c r="V941" s="7">
        <v>39508</v>
      </c>
      <c r="W941" t="s">
        <v>3701</v>
      </c>
      <c r="X941" s="2">
        <v>0.11</v>
      </c>
      <c r="Y941" s="6">
        <f t="shared" si="118"/>
        <v>2.9363871759963698E-3</v>
      </c>
      <c r="AA941">
        <v>11092742</v>
      </c>
      <c r="AB941">
        <v>1900147401</v>
      </c>
      <c r="AD941" t="s">
        <v>8</v>
      </c>
      <c r="AE941">
        <v>7</v>
      </c>
      <c r="AF941">
        <v>3</v>
      </c>
      <c r="AH941" t="s">
        <v>15184</v>
      </c>
      <c r="AI941" t="s">
        <v>15183</v>
      </c>
      <c r="AJ941" t="s">
        <v>15182</v>
      </c>
      <c r="AK941" t="s">
        <v>15181</v>
      </c>
      <c r="AL941">
        <v>1</v>
      </c>
      <c r="AM941" s="5">
        <f t="shared" si="122"/>
        <v>7.1428571428571425E-2</v>
      </c>
      <c r="AN941" s="4">
        <f t="shared" si="119"/>
        <v>1.0818412938821875E-4</v>
      </c>
      <c r="AO941" s="3"/>
      <c r="AP941">
        <v>0</v>
      </c>
      <c r="AR941" t="s">
        <v>64</v>
      </c>
      <c r="AT941" s="2" t="s">
        <v>0</v>
      </c>
      <c r="AU941" s="1">
        <f t="shared" si="123"/>
        <v>0.20879262620139244</v>
      </c>
      <c r="AV941" s="1">
        <f t="shared" si="124"/>
        <v>0.15222856526922943</v>
      </c>
      <c r="AW941" s="1">
        <f t="shared" si="125"/>
        <v>9.56645043370664E-2</v>
      </c>
    </row>
    <row r="942" spans="1:49" x14ac:dyDescent="0.2">
      <c r="A942">
        <v>940</v>
      </c>
      <c r="B942" t="s">
        <v>15180</v>
      </c>
      <c r="F942" t="s">
        <v>15179</v>
      </c>
      <c r="G942" t="s">
        <v>19</v>
      </c>
      <c r="H942" t="s">
        <v>18</v>
      </c>
      <c r="I942" t="s">
        <v>15178</v>
      </c>
      <c r="J942">
        <v>60026326</v>
      </c>
      <c r="K942" t="s">
        <v>15177</v>
      </c>
      <c r="L942" t="s">
        <v>15176</v>
      </c>
      <c r="M942" t="s">
        <v>6098</v>
      </c>
      <c r="N942">
        <v>2</v>
      </c>
      <c r="O942" t="s">
        <v>15175</v>
      </c>
      <c r="P942" t="s">
        <v>15174</v>
      </c>
      <c r="Q942" t="s">
        <v>15173</v>
      </c>
      <c r="R942" s="7">
        <v>39508</v>
      </c>
      <c r="S942" s="8">
        <f t="shared" si="120"/>
        <v>2008</v>
      </c>
      <c r="T942" s="8">
        <v>2008</v>
      </c>
      <c r="U942" s="8">
        <f t="shared" si="121"/>
        <v>14</v>
      </c>
      <c r="V942" s="7">
        <v>39508</v>
      </c>
      <c r="W942" t="s">
        <v>3701</v>
      </c>
      <c r="X942" s="2">
        <v>0.11</v>
      </c>
      <c r="Y942" s="6">
        <f t="shared" si="118"/>
        <v>2.9363871759963698E-3</v>
      </c>
      <c r="AA942">
        <v>11092742</v>
      </c>
      <c r="AB942">
        <v>1900147401</v>
      </c>
      <c r="AD942" t="s">
        <v>8</v>
      </c>
      <c r="AE942">
        <v>7</v>
      </c>
      <c r="AF942">
        <v>3</v>
      </c>
      <c r="AH942" t="s">
        <v>15172</v>
      </c>
      <c r="AI942" t="s">
        <v>15171</v>
      </c>
      <c r="AJ942" t="s">
        <v>15170</v>
      </c>
      <c r="AK942" t="s">
        <v>15169</v>
      </c>
      <c r="AL942">
        <v>4</v>
      </c>
      <c r="AM942" s="5">
        <f t="shared" si="122"/>
        <v>0.2857142857142857</v>
      </c>
      <c r="AN942" s="4">
        <f t="shared" si="119"/>
        <v>4.3273651755287499E-4</v>
      </c>
      <c r="AO942" s="3"/>
      <c r="AP942">
        <v>0</v>
      </c>
      <c r="AR942" t="s">
        <v>64</v>
      </c>
      <c r="AT942" s="2" t="s">
        <v>0</v>
      </c>
      <c r="AU942" s="1">
        <f t="shared" si="123"/>
        <v>0.21852919784633215</v>
      </c>
      <c r="AV942" s="1">
        <f t="shared" si="124"/>
        <v>0.16845618467746223</v>
      </c>
      <c r="AW942" s="1">
        <f t="shared" si="125"/>
        <v>0.11838317150859234</v>
      </c>
    </row>
    <row r="943" spans="1:49" x14ac:dyDescent="0.2">
      <c r="A943">
        <v>941</v>
      </c>
      <c r="B943" t="s">
        <v>15168</v>
      </c>
      <c r="C943" t="s">
        <v>15167</v>
      </c>
      <c r="E943">
        <v>18004534</v>
      </c>
      <c r="F943" t="s">
        <v>15166</v>
      </c>
      <c r="G943" t="s">
        <v>19</v>
      </c>
      <c r="H943" t="s">
        <v>18</v>
      </c>
      <c r="I943" t="s">
        <v>15165</v>
      </c>
      <c r="J943" t="s">
        <v>15164</v>
      </c>
      <c r="K943" t="s">
        <v>15163</v>
      </c>
      <c r="L943" t="s">
        <v>15162</v>
      </c>
      <c r="M943" t="s">
        <v>15161</v>
      </c>
      <c r="N943">
        <v>3</v>
      </c>
      <c r="O943" t="s">
        <v>15160</v>
      </c>
      <c r="P943" t="s">
        <v>15159</v>
      </c>
      <c r="Q943" t="s">
        <v>15158</v>
      </c>
      <c r="R943" s="7">
        <v>39508</v>
      </c>
      <c r="S943" s="8">
        <f t="shared" si="120"/>
        <v>2008</v>
      </c>
      <c r="T943" s="8">
        <v>2008</v>
      </c>
      <c r="U943" s="8">
        <f t="shared" si="121"/>
        <v>14</v>
      </c>
      <c r="V943" s="7">
        <v>39508</v>
      </c>
      <c r="W943" t="s">
        <v>15157</v>
      </c>
      <c r="X943" s="2">
        <v>0.78300000000000003</v>
      </c>
      <c r="Y943" s="6">
        <f t="shared" si="118"/>
        <v>2.0901737807319614E-2</v>
      </c>
      <c r="AA943">
        <v>281042</v>
      </c>
      <c r="AB943">
        <v>21662</v>
      </c>
      <c r="AD943" t="s">
        <v>8</v>
      </c>
      <c r="AE943">
        <v>95</v>
      </c>
      <c r="AF943">
        <v>3</v>
      </c>
      <c r="AH943" t="s">
        <v>15156</v>
      </c>
      <c r="AI943" t="s">
        <v>15155</v>
      </c>
      <c r="AJ943" t="s">
        <v>15154</v>
      </c>
      <c r="AK943" t="s">
        <v>15153</v>
      </c>
      <c r="AL943">
        <v>12</v>
      </c>
      <c r="AM943" s="5">
        <f t="shared" si="122"/>
        <v>0.8571428571428571</v>
      </c>
      <c r="AN943" s="4">
        <f t="shared" si="119"/>
        <v>1.2982095526586248E-3</v>
      </c>
      <c r="AO943" s="3"/>
      <c r="AP943">
        <v>0</v>
      </c>
      <c r="AQ943" t="s">
        <v>26</v>
      </c>
      <c r="AR943" t="s">
        <v>15152</v>
      </c>
      <c r="AS943" t="s">
        <v>24</v>
      </c>
      <c r="AT943" s="2" t="s">
        <v>0</v>
      </c>
      <c r="AU943" s="1">
        <f t="shared" si="123"/>
        <v>1.5020679330921316</v>
      </c>
      <c r="AV943" s="1">
        <f t="shared" si="124"/>
        <v>1.1099973679989119</v>
      </c>
      <c r="AW943" s="1">
        <f t="shared" si="125"/>
        <v>0.71792680290569211</v>
      </c>
    </row>
    <row r="944" spans="1:49" x14ac:dyDescent="0.2">
      <c r="A944">
        <v>942</v>
      </c>
      <c r="B944" t="s">
        <v>15151</v>
      </c>
      <c r="C944" t="s">
        <v>15150</v>
      </c>
      <c r="D944" t="s">
        <v>15149</v>
      </c>
      <c r="F944" t="s">
        <v>15148</v>
      </c>
      <c r="G944" t="s">
        <v>19</v>
      </c>
      <c r="H944" t="s">
        <v>18</v>
      </c>
      <c r="I944" t="s">
        <v>945</v>
      </c>
      <c r="J944">
        <v>60013682</v>
      </c>
      <c r="K944" t="s">
        <v>3159</v>
      </c>
      <c r="L944" t="s">
        <v>777</v>
      </c>
      <c r="M944" t="s">
        <v>776</v>
      </c>
      <c r="N944">
        <v>2</v>
      </c>
      <c r="O944" t="s">
        <v>15147</v>
      </c>
      <c r="P944" t="s">
        <v>15146</v>
      </c>
      <c r="Q944" t="s">
        <v>4251</v>
      </c>
      <c r="R944" s="7">
        <v>39508</v>
      </c>
      <c r="S944" s="8">
        <f t="shared" si="120"/>
        <v>2008</v>
      </c>
      <c r="T944" s="8">
        <v>2008</v>
      </c>
      <c r="U944" s="8">
        <f t="shared" si="121"/>
        <v>14</v>
      </c>
      <c r="V944" s="7">
        <v>39508</v>
      </c>
      <c r="W944" t="s">
        <v>11843</v>
      </c>
      <c r="X944" s="2">
        <v>1.3280000000000001</v>
      </c>
      <c r="Y944" s="6">
        <f t="shared" si="118"/>
        <v>3.5450201542937994E-2</v>
      </c>
      <c r="AA944">
        <v>7413335</v>
      </c>
      <c r="AB944">
        <v>29251</v>
      </c>
      <c r="AC944">
        <v>13616587</v>
      </c>
      <c r="AD944" t="s">
        <v>8</v>
      </c>
      <c r="AE944">
        <v>50</v>
      </c>
      <c r="AF944">
        <v>3</v>
      </c>
      <c r="AG944">
        <v>35007</v>
      </c>
      <c r="AI944" t="s">
        <v>15145</v>
      </c>
      <c r="AK944" t="s">
        <v>15144</v>
      </c>
      <c r="AL944">
        <v>7</v>
      </c>
      <c r="AM944" s="5">
        <f t="shared" si="122"/>
        <v>0.5</v>
      </c>
      <c r="AN944" s="4">
        <f t="shared" si="119"/>
        <v>7.572889057175312E-4</v>
      </c>
      <c r="AO944" s="3"/>
      <c r="AP944">
        <v>0</v>
      </c>
      <c r="AR944" t="s">
        <v>64</v>
      </c>
      <c r="AT944" s="2">
        <v>2.4580000000000002</v>
      </c>
      <c r="AU944" s="1">
        <f t="shared" si="123"/>
        <v>2.5042327751771856</v>
      </c>
      <c r="AV944" s="1">
        <f t="shared" si="124"/>
        <v>1.8103745224327763</v>
      </c>
      <c r="AW944" s="1">
        <f t="shared" si="125"/>
        <v>1.116516269688367</v>
      </c>
    </row>
    <row r="945" spans="1:49" x14ac:dyDescent="0.2">
      <c r="A945">
        <v>943</v>
      </c>
      <c r="B945" t="s">
        <v>15143</v>
      </c>
      <c r="C945" t="s">
        <v>15142</v>
      </c>
      <c r="F945" t="s">
        <v>15141</v>
      </c>
      <c r="G945" t="s">
        <v>19</v>
      </c>
      <c r="H945" t="s">
        <v>18</v>
      </c>
      <c r="I945" t="s">
        <v>15140</v>
      </c>
      <c r="J945" t="s">
        <v>15139</v>
      </c>
      <c r="K945" t="s">
        <v>15138</v>
      </c>
      <c r="L945" t="s">
        <v>15137</v>
      </c>
      <c r="M945" t="s">
        <v>12134</v>
      </c>
      <c r="N945">
        <v>5</v>
      </c>
      <c r="O945" t="s">
        <v>15136</v>
      </c>
      <c r="P945" t="s">
        <v>15135</v>
      </c>
      <c r="Q945" t="s">
        <v>15134</v>
      </c>
      <c r="R945" s="7">
        <v>39508</v>
      </c>
      <c r="S945" s="8">
        <f t="shared" si="120"/>
        <v>2008</v>
      </c>
      <c r="T945" s="8">
        <v>2008</v>
      </c>
      <c r="U945" s="8">
        <f t="shared" si="121"/>
        <v>14</v>
      </c>
      <c r="V945" s="7">
        <v>39508</v>
      </c>
      <c r="W945" t="s">
        <v>1836</v>
      </c>
      <c r="X945" s="2">
        <v>2.0579999999999998</v>
      </c>
      <c r="Y945" s="6">
        <f t="shared" si="118"/>
        <v>5.4937134620004803E-2</v>
      </c>
      <c r="AA945">
        <v>358711</v>
      </c>
      <c r="AB945">
        <v>28218</v>
      </c>
      <c r="AC945">
        <v>13652966</v>
      </c>
      <c r="AD945" t="s">
        <v>8</v>
      </c>
      <c r="AE945">
        <v>384</v>
      </c>
      <c r="AF945">
        <v>3</v>
      </c>
      <c r="AH945" t="s">
        <v>15133</v>
      </c>
      <c r="AI945" t="s">
        <v>15132</v>
      </c>
      <c r="AJ945" t="s">
        <v>15131</v>
      </c>
      <c r="AK945" t="s">
        <v>15130</v>
      </c>
      <c r="AL945">
        <v>3</v>
      </c>
      <c r="AM945" s="5">
        <f t="shared" si="122"/>
        <v>0.21428571428571427</v>
      </c>
      <c r="AN945" s="4">
        <f t="shared" si="119"/>
        <v>3.2455238816465621E-4</v>
      </c>
      <c r="AO945" s="3"/>
      <c r="AP945">
        <v>1</v>
      </c>
      <c r="AR945" t="s">
        <v>64</v>
      </c>
      <c r="AT945" s="2" t="s">
        <v>0</v>
      </c>
      <c r="AU945" s="1">
        <f t="shared" si="123"/>
        <v>3.8553359950452752</v>
      </c>
      <c r="AV945" s="1">
        <f t="shared" si="124"/>
        <v>2.763084350408473</v>
      </c>
      <c r="AW945" s="1">
        <f t="shared" si="125"/>
        <v>1.6708327057716701</v>
      </c>
    </row>
    <row r="946" spans="1:49" x14ac:dyDescent="0.2">
      <c r="A946">
        <v>944</v>
      </c>
      <c r="B946" t="s">
        <v>15129</v>
      </c>
      <c r="F946" t="s">
        <v>15128</v>
      </c>
      <c r="G946" t="s">
        <v>19</v>
      </c>
      <c r="H946" t="s">
        <v>18</v>
      </c>
      <c r="I946" t="s">
        <v>2268</v>
      </c>
      <c r="J946">
        <v>100310534</v>
      </c>
      <c r="K946" t="s">
        <v>15127</v>
      </c>
      <c r="L946" t="s">
        <v>6711</v>
      </c>
      <c r="M946" t="s">
        <v>35</v>
      </c>
      <c r="N946">
        <v>1</v>
      </c>
      <c r="O946" t="s">
        <v>15126</v>
      </c>
      <c r="P946">
        <v>7102186231</v>
      </c>
      <c r="Q946">
        <v>100310534</v>
      </c>
      <c r="R946" s="7">
        <v>39508</v>
      </c>
      <c r="S946" s="8">
        <f t="shared" si="120"/>
        <v>2008</v>
      </c>
      <c r="T946" s="8">
        <v>2008</v>
      </c>
      <c r="U946" s="8">
        <f t="shared" si="121"/>
        <v>14</v>
      </c>
      <c r="V946" s="7">
        <v>39508</v>
      </c>
      <c r="W946" t="s">
        <v>4213</v>
      </c>
      <c r="X946" s="2">
        <v>0.216</v>
      </c>
      <c r="Y946" s="6">
        <f t="shared" si="118"/>
        <v>5.765996636501962E-3</v>
      </c>
      <c r="AA946">
        <v>10544887</v>
      </c>
      <c r="AB946">
        <v>13200</v>
      </c>
      <c r="AD946" t="s">
        <v>8</v>
      </c>
      <c r="AE946">
        <v>23</v>
      </c>
      <c r="AF946">
        <v>1</v>
      </c>
      <c r="AH946" t="s">
        <v>15125</v>
      </c>
      <c r="AI946" t="s">
        <v>15124</v>
      </c>
      <c r="AJ946" t="s">
        <v>15123</v>
      </c>
      <c r="AK946" t="s">
        <v>15122</v>
      </c>
      <c r="AL946">
        <v>13</v>
      </c>
      <c r="AM946" s="5">
        <f t="shared" si="122"/>
        <v>0.9285714285714286</v>
      </c>
      <c r="AN946" s="4">
        <f t="shared" si="119"/>
        <v>1.4063936820468438E-3</v>
      </c>
      <c r="AO946" s="3"/>
      <c r="AP946">
        <v>0</v>
      </c>
      <c r="AR946" t="s">
        <v>64</v>
      </c>
      <c r="AT946" s="2" t="s">
        <v>0</v>
      </c>
      <c r="AU946" s="1">
        <f t="shared" si="123"/>
        <v>0.44581157501654256</v>
      </c>
      <c r="AV946" s="1">
        <f t="shared" si="124"/>
        <v>0.35861951592744029</v>
      </c>
      <c r="AW946" s="1">
        <f t="shared" si="125"/>
        <v>0.27142745683833797</v>
      </c>
    </row>
    <row r="947" spans="1:49" x14ac:dyDescent="0.2">
      <c r="A947">
        <v>945</v>
      </c>
      <c r="B947" t="s">
        <v>15121</v>
      </c>
      <c r="F947" t="s">
        <v>15120</v>
      </c>
      <c r="G947" t="s">
        <v>19</v>
      </c>
      <c r="H947" t="s">
        <v>18</v>
      </c>
      <c r="I947" t="s">
        <v>15119</v>
      </c>
      <c r="J947" t="s">
        <v>15118</v>
      </c>
      <c r="K947" t="s">
        <v>15117</v>
      </c>
      <c r="L947" t="s">
        <v>15116</v>
      </c>
      <c r="M947" t="s">
        <v>1433</v>
      </c>
      <c r="N947">
        <v>4</v>
      </c>
      <c r="O947" t="s">
        <v>15115</v>
      </c>
      <c r="P947" t="s">
        <v>15114</v>
      </c>
      <c r="Q947" t="s">
        <v>15113</v>
      </c>
      <c r="R947" s="7">
        <v>39508</v>
      </c>
      <c r="S947" s="8">
        <f t="shared" si="120"/>
        <v>2008</v>
      </c>
      <c r="T947" s="8">
        <v>2008</v>
      </c>
      <c r="U947" s="8">
        <f t="shared" si="121"/>
        <v>14</v>
      </c>
      <c r="V947" s="7">
        <v>39508</v>
      </c>
      <c r="W947" t="s">
        <v>4213</v>
      </c>
      <c r="X947" s="2">
        <v>0.216</v>
      </c>
      <c r="Y947" s="6">
        <f t="shared" si="118"/>
        <v>5.765996636501962E-3</v>
      </c>
      <c r="AA947">
        <v>10544887</v>
      </c>
      <c r="AB947">
        <v>13200</v>
      </c>
      <c r="AD947" t="s">
        <v>8</v>
      </c>
      <c r="AE947">
        <v>23</v>
      </c>
      <c r="AF947">
        <v>1</v>
      </c>
      <c r="AH947" t="s">
        <v>15112</v>
      </c>
      <c r="AI947" t="s">
        <v>15111</v>
      </c>
      <c r="AJ947" t="s">
        <v>15110</v>
      </c>
      <c r="AK947" t="s">
        <v>15109</v>
      </c>
      <c r="AL947">
        <v>14</v>
      </c>
      <c r="AM947" s="5">
        <f t="shared" si="122"/>
        <v>1</v>
      </c>
      <c r="AN947" s="4">
        <f t="shared" si="119"/>
        <v>1.5145778114350624E-3</v>
      </c>
      <c r="AO947" s="3"/>
      <c r="AP947">
        <v>0</v>
      </c>
      <c r="AR947" t="s">
        <v>64</v>
      </c>
      <c r="AT947" s="2" t="s">
        <v>0</v>
      </c>
      <c r="AU947" s="1">
        <f t="shared" si="123"/>
        <v>0.44905709889818912</v>
      </c>
      <c r="AV947" s="1">
        <f t="shared" si="124"/>
        <v>0.36402872239685119</v>
      </c>
      <c r="AW947" s="1">
        <f t="shared" si="125"/>
        <v>0.2790003458955132</v>
      </c>
    </row>
    <row r="948" spans="1:49" x14ac:dyDescent="0.2">
      <c r="A948">
        <v>946</v>
      </c>
      <c r="B948" t="s">
        <v>15108</v>
      </c>
      <c r="F948" t="s">
        <v>15107</v>
      </c>
      <c r="G948" t="s">
        <v>19</v>
      </c>
      <c r="H948" t="s">
        <v>18</v>
      </c>
      <c r="I948" t="s">
        <v>15106</v>
      </c>
      <c r="J948" t="s">
        <v>15105</v>
      </c>
      <c r="K948" t="s">
        <v>15104</v>
      </c>
      <c r="L948" t="s">
        <v>15103</v>
      </c>
      <c r="M948" t="s">
        <v>1433</v>
      </c>
      <c r="N948">
        <v>5</v>
      </c>
      <c r="O948" t="s">
        <v>15102</v>
      </c>
      <c r="P948" t="s">
        <v>15101</v>
      </c>
      <c r="Q948" t="s">
        <v>15100</v>
      </c>
      <c r="R948" s="7">
        <v>39508</v>
      </c>
      <c r="S948" s="8">
        <f t="shared" si="120"/>
        <v>2008</v>
      </c>
      <c r="T948" s="8">
        <v>2008</v>
      </c>
      <c r="U948" s="8">
        <f t="shared" si="121"/>
        <v>14</v>
      </c>
      <c r="V948" s="7">
        <v>39508</v>
      </c>
      <c r="W948" t="s">
        <v>4213</v>
      </c>
      <c r="X948" s="2">
        <v>0.216</v>
      </c>
      <c r="Y948" s="6">
        <f t="shared" si="118"/>
        <v>5.765996636501962E-3</v>
      </c>
      <c r="AA948">
        <v>10544887</v>
      </c>
      <c r="AB948">
        <v>13200</v>
      </c>
      <c r="AD948" t="s">
        <v>8</v>
      </c>
      <c r="AE948">
        <v>23</v>
      </c>
      <c r="AF948">
        <v>1</v>
      </c>
      <c r="AH948" t="s">
        <v>2868</v>
      </c>
      <c r="AI948" t="s">
        <v>15099</v>
      </c>
      <c r="AJ948" t="s">
        <v>15098</v>
      </c>
      <c r="AK948" t="s">
        <v>15097</v>
      </c>
      <c r="AL948">
        <v>13</v>
      </c>
      <c r="AM948" s="5">
        <f t="shared" si="122"/>
        <v>0.9285714285714286</v>
      </c>
      <c r="AN948" s="4">
        <f t="shared" si="119"/>
        <v>1.4063936820468438E-3</v>
      </c>
      <c r="AO948" s="3"/>
      <c r="AP948">
        <v>0</v>
      </c>
      <c r="AR948" t="s">
        <v>64</v>
      </c>
      <c r="AT948" s="2" t="s">
        <v>0</v>
      </c>
      <c r="AU948" s="1">
        <f t="shared" si="123"/>
        <v>0.44581157501654256</v>
      </c>
      <c r="AV948" s="1">
        <f t="shared" si="124"/>
        <v>0.35861951592744029</v>
      </c>
      <c r="AW948" s="1">
        <f t="shared" si="125"/>
        <v>0.27142745683833797</v>
      </c>
    </row>
    <row r="949" spans="1:49" x14ac:dyDescent="0.2">
      <c r="A949">
        <v>947</v>
      </c>
      <c r="B949" t="s">
        <v>15096</v>
      </c>
      <c r="C949" t="s">
        <v>15095</v>
      </c>
      <c r="D949" t="s">
        <v>15094</v>
      </c>
      <c r="E949">
        <v>18356028</v>
      </c>
      <c r="F949" t="s">
        <v>15093</v>
      </c>
      <c r="G949" t="s">
        <v>19</v>
      </c>
      <c r="H949" t="s">
        <v>18</v>
      </c>
      <c r="I949" t="s">
        <v>15092</v>
      </c>
      <c r="N949">
        <v>2</v>
      </c>
      <c r="O949" t="s">
        <v>15091</v>
      </c>
      <c r="P949" t="s">
        <v>15090</v>
      </c>
      <c r="Q949" t="s">
        <v>15089</v>
      </c>
      <c r="R949" s="7">
        <v>39508</v>
      </c>
      <c r="S949" s="8">
        <f t="shared" si="120"/>
        <v>2008</v>
      </c>
      <c r="T949" s="8">
        <v>2008</v>
      </c>
      <c r="U949" s="8">
        <f t="shared" si="121"/>
        <v>14</v>
      </c>
      <c r="V949" s="7">
        <v>39508</v>
      </c>
      <c r="W949" t="s">
        <v>15088</v>
      </c>
      <c r="X949" s="2">
        <v>0.77900000000000003</v>
      </c>
      <c r="Y949" s="6">
        <f t="shared" si="118"/>
        <v>2.0794960091828837E-2</v>
      </c>
      <c r="AA949">
        <v>9262040</v>
      </c>
      <c r="AB949">
        <v>24517</v>
      </c>
      <c r="AD949" t="s">
        <v>8</v>
      </c>
      <c r="AE949">
        <v>33</v>
      </c>
      <c r="AF949">
        <v>3</v>
      </c>
      <c r="AH949" t="s">
        <v>15087</v>
      </c>
      <c r="AI949" t="s">
        <v>15086</v>
      </c>
      <c r="AJ949" t="s">
        <v>15085</v>
      </c>
      <c r="AK949" t="s">
        <v>15084</v>
      </c>
      <c r="AL949">
        <v>1</v>
      </c>
      <c r="AM949" s="5">
        <f t="shared" si="122"/>
        <v>7.1428571428571425E-2</v>
      </c>
      <c r="AN949" s="4">
        <f t="shared" si="119"/>
        <v>1.0818412938821875E-4</v>
      </c>
      <c r="AO949" s="3"/>
      <c r="AP949">
        <v>0</v>
      </c>
      <c r="AQ949" t="s">
        <v>15083</v>
      </c>
      <c r="AR949" t="s">
        <v>64</v>
      </c>
      <c r="AS949" t="s">
        <v>12474</v>
      </c>
      <c r="AT949" s="2" t="s">
        <v>0</v>
      </c>
      <c r="AU949" s="1">
        <f t="shared" si="123"/>
        <v>1.458892730309665</v>
      </c>
      <c r="AV949" s="1">
        <f t="shared" si="124"/>
        <v>1.0451572110608529</v>
      </c>
      <c r="AW949" s="1">
        <f t="shared" si="125"/>
        <v>0.63142169181204044</v>
      </c>
    </row>
    <row r="950" spans="1:49" x14ac:dyDescent="0.2">
      <c r="A950">
        <v>948</v>
      </c>
      <c r="B950" t="s">
        <v>15082</v>
      </c>
      <c r="F950" t="s">
        <v>15081</v>
      </c>
      <c r="G950" t="s">
        <v>19</v>
      </c>
      <c r="H950" t="s">
        <v>18</v>
      </c>
      <c r="I950" t="s">
        <v>15080</v>
      </c>
      <c r="J950">
        <v>60016930</v>
      </c>
      <c r="K950" t="s">
        <v>4177</v>
      </c>
      <c r="L950" t="s">
        <v>915</v>
      </c>
      <c r="M950" t="s">
        <v>200</v>
      </c>
      <c r="N950">
        <v>3</v>
      </c>
      <c r="O950" t="s">
        <v>15079</v>
      </c>
      <c r="P950" t="s">
        <v>15078</v>
      </c>
      <c r="Q950" t="s">
        <v>15077</v>
      </c>
      <c r="R950" s="7">
        <v>39508</v>
      </c>
      <c r="S950" s="8">
        <f t="shared" si="120"/>
        <v>2008</v>
      </c>
      <c r="T950" s="8">
        <v>2008</v>
      </c>
      <c r="U950" s="8">
        <f t="shared" si="121"/>
        <v>14</v>
      </c>
      <c r="V950" s="7">
        <v>39508</v>
      </c>
      <c r="W950" t="s">
        <v>15076</v>
      </c>
      <c r="X950" s="2">
        <v>0.128</v>
      </c>
      <c r="Y950" s="6">
        <f t="shared" si="118"/>
        <v>3.4168868957048667E-3</v>
      </c>
      <c r="AA950">
        <v>10040579</v>
      </c>
      <c r="AB950">
        <v>19474</v>
      </c>
      <c r="AD950" t="s">
        <v>8</v>
      </c>
      <c r="AE950">
        <v>17</v>
      </c>
      <c r="AF950">
        <v>1</v>
      </c>
      <c r="AH950" t="s">
        <v>4787</v>
      </c>
      <c r="AI950" t="s">
        <v>15075</v>
      </c>
      <c r="AJ950" t="s">
        <v>15074</v>
      </c>
      <c r="AK950" t="s">
        <v>15073</v>
      </c>
      <c r="AL950">
        <v>0</v>
      </c>
      <c r="AM950" s="5">
        <f t="shared" si="122"/>
        <v>0</v>
      </c>
      <c r="AN950" s="4">
        <f t="shared" si="119"/>
        <v>0</v>
      </c>
      <c r="AO950" s="3"/>
      <c r="AP950">
        <v>0</v>
      </c>
      <c r="AR950" t="s">
        <v>64</v>
      </c>
      <c r="AT950" s="2" t="s">
        <v>0</v>
      </c>
      <c r="AU950" s="1">
        <f t="shared" si="123"/>
        <v>0.23918208269934066</v>
      </c>
      <c r="AV950" s="1">
        <f t="shared" si="124"/>
        <v>0.17084434478524332</v>
      </c>
      <c r="AW950" s="1">
        <f t="shared" si="125"/>
        <v>0.10250660687114599</v>
      </c>
    </row>
    <row r="951" spans="1:49" x14ac:dyDescent="0.2">
      <c r="A951">
        <v>949</v>
      </c>
      <c r="B951" t="s">
        <v>15072</v>
      </c>
      <c r="C951" t="s">
        <v>15071</v>
      </c>
      <c r="F951" t="s">
        <v>15070</v>
      </c>
      <c r="G951" t="s">
        <v>19</v>
      </c>
      <c r="H951" t="s">
        <v>18</v>
      </c>
      <c r="I951" t="s">
        <v>15069</v>
      </c>
      <c r="J951">
        <v>60159339</v>
      </c>
      <c r="K951" t="s">
        <v>15068</v>
      </c>
      <c r="L951" t="s">
        <v>15067</v>
      </c>
      <c r="M951" t="s">
        <v>2182</v>
      </c>
      <c r="N951">
        <v>6</v>
      </c>
      <c r="O951" t="s">
        <v>15066</v>
      </c>
      <c r="P951" t="s">
        <v>15065</v>
      </c>
      <c r="Q951" t="s">
        <v>15064</v>
      </c>
      <c r="R951" s="7">
        <v>39508</v>
      </c>
      <c r="S951" s="8">
        <f t="shared" si="120"/>
        <v>2008</v>
      </c>
      <c r="T951" s="8">
        <v>2008</v>
      </c>
      <c r="U951" s="8">
        <f t="shared" si="121"/>
        <v>14</v>
      </c>
      <c r="V951" s="7">
        <v>39508</v>
      </c>
      <c r="W951" t="s">
        <v>589</v>
      </c>
      <c r="X951" s="2">
        <v>0.33500000000000002</v>
      </c>
      <c r="Y951" s="6">
        <f t="shared" si="118"/>
        <v>8.94263367235258E-3</v>
      </c>
      <c r="AA951">
        <v>10964290</v>
      </c>
      <c r="AB951">
        <v>18201</v>
      </c>
      <c r="AC951" t="s">
        <v>588</v>
      </c>
      <c r="AD951" t="s">
        <v>8</v>
      </c>
      <c r="AE951">
        <v>18</v>
      </c>
      <c r="AF951">
        <v>2</v>
      </c>
      <c r="AH951" t="s">
        <v>15063</v>
      </c>
      <c r="AI951" t="s">
        <v>15062</v>
      </c>
      <c r="AJ951" t="s">
        <v>15061</v>
      </c>
      <c r="AK951" t="s">
        <v>15060</v>
      </c>
      <c r="AL951">
        <v>30</v>
      </c>
      <c r="AM951" s="5">
        <f t="shared" si="122"/>
        <v>2.1428571428571428</v>
      </c>
      <c r="AN951" s="4">
        <f t="shared" si="119"/>
        <v>3.2455238816465623E-3</v>
      </c>
      <c r="AO951" s="3"/>
      <c r="AP951">
        <v>0</v>
      </c>
      <c r="AR951" t="s">
        <v>64</v>
      </c>
      <c r="AT951" s="2">
        <v>1.694</v>
      </c>
      <c r="AU951" s="1">
        <f t="shared" si="123"/>
        <v>0.72335007351407754</v>
      </c>
      <c r="AV951" s="1">
        <f t="shared" si="124"/>
        <v>0.60940787769995719</v>
      </c>
      <c r="AW951" s="1">
        <f t="shared" si="125"/>
        <v>0.49546568188583673</v>
      </c>
    </row>
    <row r="952" spans="1:49" x14ac:dyDescent="0.2">
      <c r="A952">
        <v>950</v>
      </c>
      <c r="B952" t="s">
        <v>15059</v>
      </c>
      <c r="C952" t="s">
        <v>15058</v>
      </c>
      <c r="F952" t="s">
        <v>15057</v>
      </c>
      <c r="G952" t="s">
        <v>19</v>
      </c>
      <c r="H952" t="s">
        <v>18</v>
      </c>
      <c r="I952" t="s">
        <v>15056</v>
      </c>
      <c r="J952">
        <v>60004354</v>
      </c>
      <c r="K952" t="s">
        <v>15055</v>
      </c>
      <c r="L952" t="s">
        <v>15054</v>
      </c>
      <c r="M952" t="s">
        <v>35</v>
      </c>
      <c r="N952">
        <v>1</v>
      </c>
      <c r="O952" t="s">
        <v>15053</v>
      </c>
      <c r="P952">
        <v>7202083653</v>
      </c>
      <c r="Q952">
        <v>60004354</v>
      </c>
      <c r="R952" s="7">
        <v>39508</v>
      </c>
      <c r="S952" s="8">
        <f t="shared" si="120"/>
        <v>2008</v>
      </c>
      <c r="T952" s="8">
        <v>2008</v>
      </c>
      <c r="U952" s="8">
        <f t="shared" si="121"/>
        <v>14</v>
      </c>
      <c r="V952" s="7">
        <v>39508</v>
      </c>
      <c r="W952" t="s">
        <v>15052</v>
      </c>
      <c r="X952" s="2">
        <v>0.34699999999999998</v>
      </c>
      <c r="Y952" s="6">
        <f t="shared" si="118"/>
        <v>9.2629668188249116E-3</v>
      </c>
      <c r="AA952" t="s">
        <v>15051</v>
      </c>
      <c r="AB952">
        <v>19750</v>
      </c>
      <c r="AD952" t="s">
        <v>8</v>
      </c>
      <c r="AE952">
        <v>62</v>
      </c>
      <c r="AF952">
        <v>1</v>
      </c>
      <c r="AH952" s="9">
        <v>44380</v>
      </c>
      <c r="AI952" t="s">
        <v>15050</v>
      </c>
      <c r="AK952" t="s">
        <v>15049</v>
      </c>
      <c r="AL952">
        <v>1</v>
      </c>
      <c r="AM952" s="5">
        <f t="shared" si="122"/>
        <v>7.1428571428571425E-2</v>
      </c>
      <c r="AN952" s="4">
        <f t="shared" si="119"/>
        <v>1.0818412938821875E-4</v>
      </c>
      <c r="AO952" s="3"/>
      <c r="AP952">
        <v>0</v>
      </c>
      <c r="AR952" t="s">
        <v>64</v>
      </c>
      <c r="AT952" s="2">
        <v>0.77600000000000002</v>
      </c>
      <c r="AU952" s="1">
        <f t="shared" si="123"/>
        <v>0.6516532011993903</v>
      </c>
      <c r="AV952" s="1">
        <f t="shared" si="124"/>
        <v>0.46855754741065647</v>
      </c>
      <c r="AW952" s="1">
        <f t="shared" si="125"/>
        <v>0.28546189362192265</v>
      </c>
    </row>
    <row r="953" spans="1:49" x14ac:dyDescent="0.2">
      <c r="A953">
        <v>951</v>
      </c>
      <c r="B953" t="s">
        <v>15048</v>
      </c>
      <c r="C953" t="s">
        <v>15047</v>
      </c>
      <c r="F953" t="s">
        <v>15046</v>
      </c>
      <c r="G953" t="s">
        <v>19</v>
      </c>
      <c r="H953" t="s">
        <v>18</v>
      </c>
      <c r="I953" t="s">
        <v>15045</v>
      </c>
      <c r="J953" t="s">
        <v>15044</v>
      </c>
      <c r="K953" t="s">
        <v>15043</v>
      </c>
      <c r="L953" t="s">
        <v>15042</v>
      </c>
      <c r="M953" t="s">
        <v>2436</v>
      </c>
      <c r="N953">
        <v>3</v>
      </c>
      <c r="O953" t="s">
        <v>15041</v>
      </c>
      <c r="P953" t="s">
        <v>15040</v>
      </c>
      <c r="Q953" t="s">
        <v>15039</v>
      </c>
      <c r="R953" s="7">
        <v>39508</v>
      </c>
      <c r="S953" s="8">
        <f t="shared" si="120"/>
        <v>2008</v>
      </c>
      <c r="T953" s="8">
        <v>2008</v>
      </c>
      <c r="U953" s="8">
        <f t="shared" si="121"/>
        <v>14</v>
      </c>
      <c r="V953" s="7">
        <v>39508</v>
      </c>
      <c r="W953" t="s">
        <v>15038</v>
      </c>
      <c r="X953" s="2">
        <v>0.48599999999999999</v>
      </c>
      <c r="Y953" s="6">
        <f t="shared" si="118"/>
        <v>1.2973492432129415E-2</v>
      </c>
      <c r="AA953">
        <v>10778306</v>
      </c>
      <c r="AB953">
        <v>22505</v>
      </c>
      <c r="AC953">
        <v>17447410</v>
      </c>
      <c r="AD953" t="s">
        <v>8</v>
      </c>
      <c r="AE953">
        <v>127</v>
      </c>
      <c r="AF953">
        <v>2</v>
      </c>
      <c r="AH953" t="s">
        <v>7116</v>
      </c>
      <c r="AI953" t="s">
        <v>15037</v>
      </c>
      <c r="AJ953" t="s">
        <v>15036</v>
      </c>
      <c r="AK953" t="s">
        <v>15035</v>
      </c>
      <c r="AL953">
        <v>4</v>
      </c>
      <c r="AM953" s="5">
        <f t="shared" si="122"/>
        <v>0.2857142857142857</v>
      </c>
      <c r="AN953" s="4">
        <f t="shared" si="119"/>
        <v>4.3273651755287499E-4</v>
      </c>
      <c r="AO953" s="3"/>
      <c r="AP953">
        <v>0</v>
      </c>
      <c r="AR953" t="s">
        <v>64</v>
      </c>
      <c r="AT953" s="2">
        <v>1.25</v>
      </c>
      <c r="AU953" s="1">
        <f t="shared" si="123"/>
        <v>0.92112656577564511</v>
      </c>
      <c r="AV953" s="1">
        <f t="shared" si="124"/>
        <v>0.67031144748411453</v>
      </c>
      <c r="AW953" s="1">
        <f t="shared" si="125"/>
        <v>0.41949632919258373</v>
      </c>
    </row>
    <row r="954" spans="1:49" x14ac:dyDescent="0.2">
      <c r="A954">
        <v>952</v>
      </c>
      <c r="B954" t="s">
        <v>15034</v>
      </c>
      <c r="C954" t="s">
        <v>15033</v>
      </c>
      <c r="E954">
        <v>18281331</v>
      </c>
      <c r="F954" t="s">
        <v>15032</v>
      </c>
      <c r="G954" t="s">
        <v>19</v>
      </c>
      <c r="H954" t="s">
        <v>18</v>
      </c>
      <c r="I954" t="s">
        <v>15031</v>
      </c>
      <c r="J954" t="s">
        <v>15030</v>
      </c>
      <c r="K954" t="s">
        <v>15029</v>
      </c>
      <c r="L954" t="s">
        <v>15028</v>
      </c>
      <c r="M954" t="s">
        <v>15027</v>
      </c>
      <c r="N954">
        <v>5</v>
      </c>
      <c r="O954" t="s">
        <v>15026</v>
      </c>
      <c r="P954" t="s">
        <v>15025</v>
      </c>
      <c r="Q954" t="s">
        <v>15024</v>
      </c>
      <c r="R954" s="7">
        <v>39508</v>
      </c>
      <c r="S954" s="8">
        <f t="shared" si="120"/>
        <v>2008</v>
      </c>
      <c r="T954" s="8">
        <v>2008</v>
      </c>
      <c r="U954" s="8">
        <f t="shared" si="121"/>
        <v>14</v>
      </c>
      <c r="V954" s="7">
        <v>39508</v>
      </c>
      <c r="W954" t="s">
        <v>15023</v>
      </c>
      <c r="X954" s="2">
        <v>1.367</v>
      </c>
      <c r="Y954" s="6">
        <f t="shared" si="118"/>
        <v>3.6491284268973065E-2</v>
      </c>
      <c r="AA954">
        <v>220949</v>
      </c>
      <c r="AB954">
        <v>29605</v>
      </c>
      <c r="AD954" t="s">
        <v>8</v>
      </c>
      <c r="AE954">
        <v>211</v>
      </c>
      <c r="AF954">
        <v>5</v>
      </c>
      <c r="AH954" t="s">
        <v>15022</v>
      </c>
      <c r="AI954" t="s">
        <v>15021</v>
      </c>
      <c r="AJ954" t="s">
        <v>15020</v>
      </c>
      <c r="AK954" t="s">
        <v>15019</v>
      </c>
      <c r="AL954">
        <v>16</v>
      </c>
      <c r="AM954" s="5">
        <f t="shared" si="122"/>
        <v>1.1428571428571428</v>
      </c>
      <c r="AN954" s="4">
        <f t="shared" si="119"/>
        <v>1.7309460702114999E-3</v>
      </c>
      <c r="AO954" s="3"/>
      <c r="AP954">
        <v>1</v>
      </c>
      <c r="AR954" t="s">
        <v>64</v>
      </c>
      <c r="AT954" s="2">
        <v>3.3119999999999998</v>
      </c>
      <c r="AU954" s="1">
        <f t="shared" si="123"/>
        <v>2.6063182809344592</v>
      </c>
      <c r="AV954" s="1">
        <f t="shared" si="124"/>
        <v>1.9111115169592283</v>
      </c>
      <c r="AW954" s="1">
        <f t="shared" si="125"/>
        <v>1.215904752983997</v>
      </c>
    </row>
    <row r="955" spans="1:49" x14ac:dyDescent="0.2">
      <c r="A955">
        <v>953</v>
      </c>
      <c r="B955" t="s">
        <v>15018</v>
      </c>
      <c r="C955" t="s">
        <v>15017</v>
      </c>
      <c r="D955" t="s">
        <v>15016</v>
      </c>
      <c r="F955" t="s">
        <v>15015</v>
      </c>
      <c r="G955" t="s">
        <v>19</v>
      </c>
      <c r="H955" t="s">
        <v>18</v>
      </c>
      <c r="I955" t="s">
        <v>15014</v>
      </c>
      <c r="J955">
        <v>60016930</v>
      </c>
      <c r="K955" t="s">
        <v>4177</v>
      </c>
      <c r="L955" t="s">
        <v>915</v>
      </c>
      <c r="M955" t="s">
        <v>200</v>
      </c>
      <c r="N955">
        <v>4</v>
      </c>
      <c r="O955" t="s">
        <v>15013</v>
      </c>
      <c r="P955" t="s">
        <v>15012</v>
      </c>
      <c r="Q955" t="s">
        <v>4174</v>
      </c>
      <c r="R955" s="7">
        <v>39508</v>
      </c>
      <c r="S955" s="8">
        <f t="shared" si="120"/>
        <v>2008</v>
      </c>
      <c r="T955" s="8">
        <v>2008</v>
      </c>
      <c r="U955" s="8">
        <f t="shared" si="121"/>
        <v>14</v>
      </c>
      <c r="V955" s="7">
        <v>39508</v>
      </c>
      <c r="W955" t="s">
        <v>4173</v>
      </c>
      <c r="X955" s="2">
        <v>0.13300000000000001</v>
      </c>
      <c r="Y955" s="6">
        <f t="shared" si="118"/>
        <v>3.5503590400683379E-3</v>
      </c>
      <c r="AA955">
        <v>10058885</v>
      </c>
      <c r="AB955">
        <v>4700153604</v>
      </c>
      <c r="AD955" t="s">
        <v>8</v>
      </c>
      <c r="AE955">
        <v>15</v>
      </c>
      <c r="AF955">
        <v>1</v>
      </c>
      <c r="AH955" t="s">
        <v>15011</v>
      </c>
      <c r="AI955" t="s">
        <v>15010</v>
      </c>
      <c r="AJ955" t="s">
        <v>15009</v>
      </c>
      <c r="AK955" t="s">
        <v>15008</v>
      </c>
      <c r="AL955">
        <v>0</v>
      </c>
      <c r="AM955" s="5">
        <f t="shared" si="122"/>
        <v>0</v>
      </c>
      <c r="AN955" s="4">
        <f t="shared" si="119"/>
        <v>0</v>
      </c>
      <c r="AO955" s="3"/>
      <c r="AP955">
        <v>0</v>
      </c>
      <c r="AQ955" t="s">
        <v>8655</v>
      </c>
      <c r="AR955" t="s">
        <v>15007</v>
      </c>
      <c r="AS955" t="s">
        <v>15006</v>
      </c>
      <c r="AT955" s="2" t="s">
        <v>0</v>
      </c>
      <c r="AU955" s="1">
        <f t="shared" si="123"/>
        <v>0.24852513280478361</v>
      </c>
      <c r="AV955" s="1">
        <f t="shared" si="124"/>
        <v>0.17751795200341688</v>
      </c>
      <c r="AW955" s="1">
        <f t="shared" si="125"/>
        <v>0.10651077120205014</v>
      </c>
    </row>
    <row r="956" spans="1:49" x14ac:dyDescent="0.2">
      <c r="A956">
        <v>954</v>
      </c>
      <c r="B956" t="s">
        <v>15005</v>
      </c>
      <c r="C956" t="s">
        <v>15004</v>
      </c>
      <c r="F956" t="s">
        <v>15003</v>
      </c>
      <c r="G956" t="s">
        <v>19</v>
      </c>
      <c r="H956" t="s">
        <v>18</v>
      </c>
      <c r="I956" t="s">
        <v>15002</v>
      </c>
      <c r="J956">
        <v>60014409</v>
      </c>
      <c r="K956" t="s">
        <v>15001</v>
      </c>
      <c r="L956" t="s">
        <v>15000</v>
      </c>
      <c r="M956" t="s">
        <v>2776</v>
      </c>
      <c r="N956">
        <v>5</v>
      </c>
      <c r="O956" t="s">
        <v>14999</v>
      </c>
      <c r="P956" t="s">
        <v>14998</v>
      </c>
      <c r="Q956" t="s">
        <v>14997</v>
      </c>
      <c r="R956" s="7">
        <v>39508</v>
      </c>
      <c r="S956" s="8">
        <f t="shared" si="120"/>
        <v>2008</v>
      </c>
      <c r="T956" s="8">
        <v>2008</v>
      </c>
      <c r="U956" s="8">
        <f t="shared" si="121"/>
        <v>14</v>
      </c>
      <c r="V956" s="7">
        <v>39508</v>
      </c>
      <c r="W956" t="s">
        <v>14996</v>
      </c>
      <c r="X956" s="2">
        <v>0.51300000000000001</v>
      </c>
      <c r="Y956" s="6">
        <f t="shared" si="118"/>
        <v>1.369424201169216E-2</v>
      </c>
      <c r="AA956">
        <v>3044289</v>
      </c>
      <c r="AB956">
        <v>29642</v>
      </c>
      <c r="AD956" t="s">
        <v>8</v>
      </c>
      <c r="AE956">
        <v>70</v>
      </c>
      <c r="AF956">
        <v>3</v>
      </c>
      <c r="AH956" t="s">
        <v>14995</v>
      </c>
      <c r="AI956" t="s">
        <v>14994</v>
      </c>
      <c r="AJ956" t="s">
        <v>14993</v>
      </c>
      <c r="AK956" t="s">
        <v>14992</v>
      </c>
      <c r="AL956">
        <v>1</v>
      </c>
      <c r="AM956" s="5">
        <f t="shared" si="122"/>
        <v>7.1428571428571425E-2</v>
      </c>
      <c r="AN956" s="4">
        <f t="shared" si="119"/>
        <v>1.0818412938821875E-4</v>
      </c>
      <c r="AO956" s="3"/>
      <c r="AP956">
        <v>0</v>
      </c>
      <c r="AR956" t="s">
        <v>64</v>
      </c>
      <c r="AT956" s="2" t="s">
        <v>0</v>
      </c>
      <c r="AU956" s="1">
        <f t="shared" si="123"/>
        <v>0.96184246470009771</v>
      </c>
      <c r="AV956" s="1">
        <f t="shared" si="124"/>
        <v>0.69012130705401886</v>
      </c>
      <c r="AW956" s="1">
        <f t="shared" si="125"/>
        <v>0.41840014940794013</v>
      </c>
    </row>
    <row r="957" spans="1:49" x14ac:dyDescent="0.2">
      <c r="A957">
        <v>955</v>
      </c>
      <c r="B957" t="s">
        <v>14991</v>
      </c>
      <c r="C957" t="s">
        <v>14990</v>
      </c>
      <c r="D957" t="s">
        <v>14989</v>
      </c>
      <c r="F957" t="s">
        <v>14988</v>
      </c>
      <c r="G957" t="s">
        <v>19</v>
      </c>
      <c r="H957" t="s">
        <v>18</v>
      </c>
      <c r="I957" t="s">
        <v>14987</v>
      </c>
      <c r="J957">
        <v>60016930</v>
      </c>
      <c r="K957" t="s">
        <v>4177</v>
      </c>
      <c r="L957" t="s">
        <v>915</v>
      </c>
      <c r="M957" t="s">
        <v>200</v>
      </c>
      <c r="N957">
        <v>4</v>
      </c>
      <c r="O957" t="s">
        <v>14986</v>
      </c>
      <c r="P957" t="s">
        <v>14985</v>
      </c>
      <c r="Q957" t="s">
        <v>4174</v>
      </c>
      <c r="R957" s="7">
        <v>39508</v>
      </c>
      <c r="S957" s="8">
        <f t="shared" si="120"/>
        <v>2008</v>
      </c>
      <c r="T957" s="8">
        <v>2008</v>
      </c>
      <c r="U957" s="8">
        <f t="shared" si="121"/>
        <v>14</v>
      </c>
      <c r="V957" s="7">
        <v>39508</v>
      </c>
      <c r="W957" t="s">
        <v>4173</v>
      </c>
      <c r="X957" s="2">
        <v>0.13300000000000001</v>
      </c>
      <c r="Y957" s="6">
        <f t="shared" si="118"/>
        <v>3.5503590400683379E-3</v>
      </c>
      <c r="AA957">
        <v>10058885</v>
      </c>
      <c r="AB957">
        <v>4700153604</v>
      </c>
      <c r="AD957" t="s">
        <v>8</v>
      </c>
      <c r="AE957">
        <v>15</v>
      </c>
      <c r="AF957">
        <v>1</v>
      </c>
      <c r="AH957" t="s">
        <v>14984</v>
      </c>
      <c r="AI957" t="s">
        <v>14983</v>
      </c>
      <c r="AJ957" t="s">
        <v>14982</v>
      </c>
      <c r="AK957" t="s">
        <v>14981</v>
      </c>
      <c r="AL957">
        <v>0</v>
      </c>
      <c r="AM957" s="5">
        <f t="shared" si="122"/>
        <v>0</v>
      </c>
      <c r="AN957" s="4">
        <f t="shared" si="119"/>
        <v>0</v>
      </c>
      <c r="AO957" s="3"/>
      <c r="AP957">
        <v>0</v>
      </c>
      <c r="AR957" t="s">
        <v>64</v>
      </c>
      <c r="AS957" t="s">
        <v>14980</v>
      </c>
      <c r="AT957" s="2" t="s">
        <v>0</v>
      </c>
      <c r="AU957" s="1">
        <f t="shared" si="123"/>
        <v>0.24852513280478361</v>
      </c>
      <c r="AV957" s="1">
        <f t="shared" si="124"/>
        <v>0.17751795200341688</v>
      </c>
      <c r="AW957" s="1">
        <f t="shared" si="125"/>
        <v>0.10651077120205014</v>
      </c>
    </row>
    <row r="958" spans="1:49" x14ac:dyDescent="0.2">
      <c r="A958">
        <v>956</v>
      </c>
      <c r="B958" t="s">
        <v>14979</v>
      </c>
      <c r="F958" t="s">
        <v>14978</v>
      </c>
      <c r="G958" t="s">
        <v>19</v>
      </c>
      <c r="H958" t="s">
        <v>18</v>
      </c>
      <c r="I958" t="s">
        <v>6333</v>
      </c>
      <c r="J958">
        <v>60019533</v>
      </c>
      <c r="K958" t="s">
        <v>14977</v>
      </c>
      <c r="L958" t="s">
        <v>14976</v>
      </c>
      <c r="M958" t="s">
        <v>200</v>
      </c>
      <c r="N958">
        <v>4</v>
      </c>
      <c r="O958" t="s">
        <v>14975</v>
      </c>
      <c r="P958" t="s">
        <v>14974</v>
      </c>
      <c r="Q958" t="s">
        <v>14973</v>
      </c>
      <c r="R958" s="7">
        <v>39508</v>
      </c>
      <c r="S958" s="8">
        <f t="shared" si="120"/>
        <v>2008</v>
      </c>
      <c r="T958" s="8">
        <v>2008</v>
      </c>
      <c r="U958" s="8">
        <f t="shared" si="121"/>
        <v>14</v>
      </c>
      <c r="V958" s="7">
        <v>39508</v>
      </c>
      <c r="W958" t="s">
        <v>14845</v>
      </c>
      <c r="X958" s="2" t="s">
        <v>0</v>
      </c>
      <c r="Y958" s="6" t="e">
        <f t="shared" si="118"/>
        <v>#VALUE!</v>
      </c>
      <c r="AA958">
        <v>2534177</v>
      </c>
      <c r="AB958">
        <v>24143</v>
      </c>
      <c r="AD958" t="s">
        <v>8</v>
      </c>
      <c r="AE958">
        <v>29</v>
      </c>
      <c r="AF958">
        <v>3</v>
      </c>
      <c r="AH958" t="s">
        <v>14972</v>
      </c>
      <c r="AI958" t="s">
        <v>14971</v>
      </c>
      <c r="AJ958" t="s">
        <v>14970</v>
      </c>
      <c r="AK958" t="s">
        <v>14969</v>
      </c>
      <c r="AL958">
        <v>1</v>
      </c>
      <c r="AM958" s="5">
        <f t="shared" si="122"/>
        <v>7.1428571428571425E-2</v>
      </c>
      <c r="AN958" s="4">
        <f t="shared" si="119"/>
        <v>1.0818412938821875E-4</v>
      </c>
      <c r="AO958" s="3"/>
      <c r="AP958">
        <v>0</v>
      </c>
      <c r="AR958" t="s">
        <v>64</v>
      </c>
      <c r="AT958" s="2" t="s">
        <v>0</v>
      </c>
      <c r="AU958" s="1" t="e">
        <f t="shared" si="123"/>
        <v>#VALUE!</v>
      </c>
      <c r="AV958" s="1" t="e">
        <f t="shared" si="124"/>
        <v>#VALUE!</v>
      </c>
      <c r="AW958" s="1" t="e">
        <f t="shared" si="125"/>
        <v>#VALUE!</v>
      </c>
    </row>
    <row r="959" spans="1:49" x14ac:dyDescent="0.2">
      <c r="A959">
        <v>957</v>
      </c>
      <c r="B959" t="s">
        <v>14968</v>
      </c>
      <c r="C959" t="s">
        <v>14967</v>
      </c>
      <c r="F959" t="s">
        <v>14966</v>
      </c>
      <c r="G959" t="s">
        <v>19</v>
      </c>
      <c r="H959" t="s">
        <v>18</v>
      </c>
      <c r="I959" t="s">
        <v>14965</v>
      </c>
      <c r="J959" t="s">
        <v>14964</v>
      </c>
      <c r="K959" t="s">
        <v>14963</v>
      </c>
      <c r="L959" t="s">
        <v>14962</v>
      </c>
      <c r="M959" t="s">
        <v>329</v>
      </c>
      <c r="N959">
        <v>3</v>
      </c>
      <c r="O959" t="s">
        <v>14961</v>
      </c>
      <c r="P959" t="s">
        <v>14960</v>
      </c>
      <c r="Q959" t="s">
        <v>14959</v>
      </c>
      <c r="R959" s="7">
        <v>39508</v>
      </c>
      <c r="S959" s="8">
        <f t="shared" si="120"/>
        <v>2008</v>
      </c>
      <c r="T959" s="8">
        <v>2008</v>
      </c>
      <c r="U959" s="8">
        <f t="shared" si="121"/>
        <v>14</v>
      </c>
      <c r="V959" s="7">
        <v>39508</v>
      </c>
      <c r="W959" t="s">
        <v>14880</v>
      </c>
      <c r="X959" s="2">
        <v>1.131</v>
      </c>
      <c r="Y959" s="6">
        <f t="shared" si="118"/>
        <v>3.0191399055017221E-2</v>
      </c>
      <c r="AA959" t="s">
        <v>14879</v>
      </c>
      <c r="AB959">
        <v>26023</v>
      </c>
      <c r="AD959" t="s">
        <v>8</v>
      </c>
      <c r="AE959">
        <v>14</v>
      </c>
      <c r="AF959">
        <v>2</v>
      </c>
      <c r="AG959">
        <v>4481102</v>
      </c>
      <c r="AH959" t="s">
        <v>14958</v>
      </c>
      <c r="AI959" t="s">
        <v>14957</v>
      </c>
      <c r="AJ959" t="s">
        <v>14956</v>
      </c>
      <c r="AK959" t="s">
        <v>14955</v>
      </c>
      <c r="AL959">
        <v>27</v>
      </c>
      <c r="AM959" s="5">
        <f t="shared" si="122"/>
        <v>1.9285714285714286</v>
      </c>
      <c r="AN959" s="4">
        <f t="shared" si="119"/>
        <v>2.9209714934819065E-3</v>
      </c>
      <c r="AO959" s="3"/>
      <c r="AP959">
        <v>0</v>
      </c>
      <c r="AR959" t="s">
        <v>14954</v>
      </c>
      <c r="AT959" s="2" t="s">
        <v>0</v>
      </c>
      <c r="AU959" s="1">
        <f t="shared" si="123"/>
        <v>2.2010270786556623</v>
      </c>
      <c r="AV959" s="1">
        <f t="shared" si="124"/>
        <v>1.6556185274249564</v>
      </c>
      <c r="AW959" s="1">
        <f t="shared" si="125"/>
        <v>1.1102099761942501</v>
      </c>
    </row>
    <row r="960" spans="1:49" x14ac:dyDescent="0.2">
      <c r="A960">
        <v>958</v>
      </c>
      <c r="B960" t="s">
        <v>14953</v>
      </c>
      <c r="C960" t="s">
        <v>14952</v>
      </c>
      <c r="F960" t="s">
        <v>14951</v>
      </c>
      <c r="G960" t="s">
        <v>19</v>
      </c>
      <c r="H960" t="s">
        <v>18</v>
      </c>
      <c r="I960" t="s">
        <v>14950</v>
      </c>
      <c r="J960" t="s">
        <v>14945</v>
      </c>
      <c r="K960" t="s">
        <v>14949</v>
      </c>
      <c r="L960" t="s">
        <v>14948</v>
      </c>
      <c r="M960" t="s">
        <v>11391</v>
      </c>
      <c r="N960">
        <v>2</v>
      </c>
      <c r="O960" t="s">
        <v>14947</v>
      </c>
      <c r="P960" t="s">
        <v>14946</v>
      </c>
      <c r="Q960" t="s">
        <v>14945</v>
      </c>
      <c r="R960" s="7">
        <v>39508</v>
      </c>
      <c r="S960" s="8">
        <f t="shared" si="120"/>
        <v>2008</v>
      </c>
      <c r="T960" s="8">
        <v>2008</v>
      </c>
      <c r="U960" s="8">
        <f t="shared" si="121"/>
        <v>14</v>
      </c>
      <c r="V960" s="7">
        <v>39508</v>
      </c>
      <c r="W960" t="s">
        <v>2549</v>
      </c>
      <c r="X960" s="2">
        <v>1.365</v>
      </c>
      <c r="Y960" s="6">
        <f t="shared" si="118"/>
        <v>3.6437895411227675E-2</v>
      </c>
      <c r="AA960">
        <v>189545</v>
      </c>
      <c r="AB960">
        <v>17393</v>
      </c>
      <c r="AD960" t="s">
        <v>8</v>
      </c>
      <c r="AE960">
        <v>57</v>
      </c>
      <c r="AF960">
        <v>2</v>
      </c>
      <c r="AH960" t="s">
        <v>14944</v>
      </c>
      <c r="AI960" t="s">
        <v>14943</v>
      </c>
      <c r="AJ960" t="s">
        <v>14942</v>
      </c>
      <c r="AK960" t="s">
        <v>14941</v>
      </c>
      <c r="AL960">
        <v>5</v>
      </c>
      <c r="AM960" s="5">
        <f t="shared" si="122"/>
        <v>0.35714285714285715</v>
      </c>
      <c r="AN960" s="4">
        <f t="shared" si="119"/>
        <v>5.4092064694109376E-4</v>
      </c>
      <c r="AO960" s="3"/>
      <c r="AP960">
        <v>0</v>
      </c>
      <c r="AR960" t="s">
        <v>64</v>
      </c>
      <c r="AT960" s="2" t="s">
        <v>0</v>
      </c>
      <c r="AU960" s="1">
        <f t="shared" si="123"/>
        <v>2.5668802981941701</v>
      </c>
      <c r="AV960" s="1">
        <f t="shared" si="124"/>
        <v>1.8489408029084382</v>
      </c>
      <c r="AW960" s="1">
        <f t="shared" si="125"/>
        <v>1.1310013076227068</v>
      </c>
    </row>
    <row r="961" spans="1:49" x14ac:dyDescent="0.2">
      <c r="A961">
        <v>959</v>
      </c>
      <c r="B961" t="s">
        <v>14940</v>
      </c>
      <c r="C961" t="s">
        <v>14939</v>
      </c>
      <c r="F961" t="s">
        <v>14938</v>
      </c>
      <c r="G961" t="s">
        <v>19</v>
      </c>
      <c r="H961" t="s">
        <v>18</v>
      </c>
      <c r="I961" t="s">
        <v>14937</v>
      </c>
      <c r="J961">
        <v>60025225</v>
      </c>
      <c r="K961" t="s">
        <v>1659</v>
      </c>
      <c r="L961" t="s">
        <v>1658</v>
      </c>
      <c r="M961" t="s">
        <v>378</v>
      </c>
      <c r="N961">
        <v>2</v>
      </c>
      <c r="O961" t="s">
        <v>14936</v>
      </c>
      <c r="P961" t="s">
        <v>14935</v>
      </c>
      <c r="Q961" t="s">
        <v>9264</v>
      </c>
      <c r="R961" s="7">
        <v>39508</v>
      </c>
      <c r="S961" s="8">
        <f t="shared" si="120"/>
        <v>2008</v>
      </c>
      <c r="T961" s="8">
        <v>2008</v>
      </c>
      <c r="U961" s="8">
        <f t="shared" si="121"/>
        <v>14</v>
      </c>
      <c r="V961" s="7">
        <v>39508</v>
      </c>
      <c r="W961" t="s">
        <v>2549</v>
      </c>
      <c r="X961" s="2">
        <v>1.365</v>
      </c>
      <c r="Y961" s="6">
        <f t="shared" si="118"/>
        <v>3.6437895411227675E-2</v>
      </c>
      <c r="AA961">
        <v>189545</v>
      </c>
      <c r="AB961">
        <v>17393</v>
      </c>
      <c r="AD961" t="s">
        <v>8</v>
      </c>
      <c r="AE961">
        <v>57</v>
      </c>
      <c r="AF961">
        <v>2</v>
      </c>
      <c r="AH961" t="s">
        <v>14934</v>
      </c>
      <c r="AI961" t="s">
        <v>14933</v>
      </c>
      <c r="AJ961" t="s">
        <v>14932</v>
      </c>
      <c r="AK961" t="s">
        <v>14931</v>
      </c>
      <c r="AL961">
        <v>6</v>
      </c>
      <c r="AM961" s="5">
        <f t="shared" si="122"/>
        <v>0.42857142857142855</v>
      </c>
      <c r="AN961" s="4">
        <f t="shared" si="119"/>
        <v>6.4910477632931242E-4</v>
      </c>
      <c r="AO961" s="3"/>
      <c r="AP961">
        <v>0</v>
      </c>
      <c r="AQ961" t="s">
        <v>1650</v>
      </c>
      <c r="AR961" t="s">
        <v>1649</v>
      </c>
      <c r="AS961" t="s">
        <v>1648</v>
      </c>
      <c r="AT961" s="2" t="s">
        <v>0</v>
      </c>
      <c r="AU961" s="1">
        <f t="shared" si="123"/>
        <v>2.5701258220758163</v>
      </c>
      <c r="AV961" s="1">
        <f t="shared" si="124"/>
        <v>1.8543500093778493</v>
      </c>
      <c r="AW961" s="1">
        <f t="shared" si="125"/>
        <v>1.1385741966798821</v>
      </c>
    </row>
    <row r="962" spans="1:49" x14ac:dyDescent="0.2">
      <c r="A962">
        <v>960</v>
      </c>
      <c r="B962" t="s">
        <v>14930</v>
      </c>
      <c r="C962" t="s">
        <v>14929</v>
      </c>
      <c r="F962" t="s">
        <v>14928</v>
      </c>
      <c r="G962" t="s">
        <v>19</v>
      </c>
      <c r="H962" t="s">
        <v>18</v>
      </c>
      <c r="I962" t="s">
        <v>14927</v>
      </c>
      <c r="J962" t="s">
        <v>14926</v>
      </c>
      <c r="K962" t="s">
        <v>14925</v>
      </c>
      <c r="L962" t="s">
        <v>14924</v>
      </c>
      <c r="M962" t="s">
        <v>13</v>
      </c>
      <c r="N962">
        <v>2</v>
      </c>
      <c r="O962" t="s">
        <v>14923</v>
      </c>
      <c r="P962" t="s">
        <v>14922</v>
      </c>
      <c r="Q962" t="s">
        <v>14921</v>
      </c>
      <c r="R962" s="7">
        <v>39508</v>
      </c>
      <c r="S962" s="8">
        <f t="shared" si="120"/>
        <v>2008</v>
      </c>
      <c r="T962" s="8">
        <v>2008</v>
      </c>
      <c r="U962" s="8">
        <f t="shared" si="121"/>
        <v>14</v>
      </c>
      <c r="V962" s="7">
        <v>39508</v>
      </c>
      <c r="W962" t="s">
        <v>2549</v>
      </c>
      <c r="X962" s="2">
        <v>1.365</v>
      </c>
      <c r="Y962" s="6">
        <f t="shared" ref="Y962:Y1025" si="126">(X962-$Z$4)/($Z$3-$Z$4)</f>
        <v>3.6437895411227675E-2</v>
      </c>
      <c r="AA962">
        <v>189545</v>
      </c>
      <c r="AB962">
        <v>17393</v>
      </c>
      <c r="AD962" t="s">
        <v>8</v>
      </c>
      <c r="AE962">
        <v>57</v>
      </c>
      <c r="AF962">
        <v>2</v>
      </c>
      <c r="AH962" t="s">
        <v>14920</v>
      </c>
      <c r="AI962" t="s">
        <v>14919</v>
      </c>
      <c r="AJ962" t="s">
        <v>14918</v>
      </c>
      <c r="AK962" t="s">
        <v>14917</v>
      </c>
      <c r="AL962">
        <v>4</v>
      </c>
      <c r="AM962" s="5">
        <f t="shared" si="122"/>
        <v>0.2857142857142857</v>
      </c>
      <c r="AN962" s="4">
        <f t="shared" ref="AN962:AN1025" si="127">(AM962-$AO$4)/($AO$3-$AO$4)</f>
        <v>4.3273651755287499E-4</v>
      </c>
      <c r="AO962" s="3"/>
      <c r="AP962">
        <v>0</v>
      </c>
      <c r="AQ962" t="s">
        <v>3</v>
      </c>
      <c r="AR962" t="s">
        <v>64</v>
      </c>
      <c r="AS962" t="s">
        <v>1</v>
      </c>
      <c r="AT962" s="2" t="s">
        <v>0</v>
      </c>
      <c r="AU962" s="1">
        <f t="shared" si="123"/>
        <v>2.563634774312523</v>
      </c>
      <c r="AV962" s="1">
        <f t="shared" si="124"/>
        <v>1.8435315964390273</v>
      </c>
      <c r="AW962" s="1">
        <f t="shared" si="125"/>
        <v>1.1234284185655314</v>
      </c>
    </row>
    <row r="963" spans="1:49" x14ac:dyDescent="0.2">
      <c r="A963">
        <v>961</v>
      </c>
      <c r="B963" t="s">
        <v>14916</v>
      </c>
      <c r="E963">
        <v>18389662</v>
      </c>
      <c r="F963" t="s">
        <v>14915</v>
      </c>
      <c r="G963" t="s">
        <v>19</v>
      </c>
      <c r="H963" t="s">
        <v>18</v>
      </c>
      <c r="I963" t="s">
        <v>14914</v>
      </c>
      <c r="J963" t="s">
        <v>14913</v>
      </c>
      <c r="K963" t="s">
        <v>14912</v>
      </c>
      <c r="L963" t="s">
        <v>14911</v>
      </c>
      <c r="M963" t="s">
        <v>1433</v>
      </c>
      <c r="N963">
        <v>1</v>
      </c>
      <c r="O963" t="s">
        <v>14910</v>
      </c>
      <c r="P963">
        <v>7402484408</v>
      </c>
      <c r="Q963" t="s">
        <v>14909</v>
      </c>
      <c r="R963" s="7">
        <v>39508</v>
      </c>
      <c r="S963" s="8">
        <f t="shared" si="120"/>
        <v>2008</v>
      </c>
      <c r="T963" s="8">
        <v>2008</v>
      </c>
      <c r="U963" s="8">
        <f t="shared" si="121"/>
        <v>14</v>
      </c>
      <c r="V963" s="7">
        <v>39508</v>
      </c>
      <c r="W963" t="s">
        <v>14908</v>
      </c>
      <c r="X963" s="2">
        <v>0.40899999999999997</v>
      </c>
      <c r="Y963" s="6">
        <f t="shared" si="126"/>
        <v>1.0918021408931956E-2</v>
      </c>
      <c r="AA963">
        <v>221058</v>
      </c>
      <c r="AB963">
        <v>15900</v>
      </c>
      <c r="AD963" t="s">
        <v>8</v>
      </c>
      <c r="AE963">
        <v>40</v>
      </c>
      <c r="AF963">
        <v>1</v>
      </c>
      <c r="AH963" t="s">
        <v>10934</v>
      </c>
      <c r="AI963" t="s">
        <v>14907</v>
      </c>
      <c r="AJ963" t="s">
        <v>14906</v>
      </c>
      <c r="AK963" t="s">
        <v>14905</v>
      </c>
      <c r="AL963">
        <v>44</v>
      </c>
      <c r="AM963" s="5">
        <f t="shared" si="122"/>
        <v>3.1428571428571428</v>
      </c>
      <c r="AN963" s="4">
        <f t="shared" si="127"/>
        <v>4.7601016930816252E-3</v>
      </c>
      <c r="AO963" s="3"/>
      <c r="AP963">
        <v>0</v>
      </c>
      <c r="AR963" t="s">
        <v>64</v>
      </c>
      <c r="AT963" s="2" t="s">
        <v>0</v>
      </c>
      <c r="AU963" s="1">
        <f t="shared" si="123"/>
        <v>0.90706454941768566</v>
      </c>
      <c r="AV963" s="1">
        <f t="shared" si="124"/>
        <v>0.78390615510067896</v>
      </c>
      <c r="AW963" s="1">
        <f t="shared" si="125"/>
        <v>0.66074776078367237</v>
      </c>
    </row>
    <row r="964" spans="1:49" x14ac:dyDescent="0.2">
      <c r="A964">
        <v>962</v>
      </c>
      <c r="B964" t="s">
        <v>14904</v>
      </c>
      <c r="C964" t="s">
        <v>14903</v>
      </c>
      <c r="F964" t="s">
        <v>14902</v>
      </c>
      <c r="G964" t="s">
        <v>19</v>
      </c>
      <c r="H964" t="s">
        <v>18</v>
      </c>
      <c r="I964" t="s">
        <v>14901</v>
      </c>
      <c r="J964" t="s">
        <v>14900</v>
      </c>
      <c r="K964" t="s">
        <v>14899</v>
      </c>
      <c r="L964" t="s">
        <v>14898</v>
      </c>
      <c r="M964" t="s">
        <v>10444</v>
      </c>
      <c r="N964">
        <v>5</v>
      </c>
      <c r="O964" t="s">
        <v>14897</v>
      </c>
      <c r="P964" t="s">
        <v>14896</v>
      </c>
      <c r="Q964" t="s">
        <v>14895</v>
      </c>
      <c r="R964" s="7">
        <v>39508</v>
      </c>
      <c r="S964" s="8">
        <f t="shared" si="120"/>
        <v>2008</v>
      </c>
      <c r="T964" s="8">
        <v>2008</v>
      </c>
      <c r="U964" s="8">
        <f t="shared" si="121"/>
        <v>14</v>
      </c>
      <c r="V964" s="7">
        <v>39508</v>
      </c>
      <c r="W964" t="s">
        <v>14880</v>
      </c>
      <c r="X964" s="2">
        <v>1.131</v>
      </c>
      <c r="Y964" s="6">
        <f t="shared" si="126"/>
        <v>3.0191399055017221E-2</v>
      </c>
      <c r="AA964" t="s">
        <v>14879</v>
      </c>
      <c r="AB964">
        <v>26023</v>
      </c>
      <c r="AD964" t="s">
        <v>8</v>
      </c>
      <c r="AE964">
        <v>14</v>
      </c>
      <c r="AF964">
        <v>2</v>
      </c>
      <c r="AG964">
        <v>4481127</v>
      </c>
      <c r="AH964" t="s">
        <v>14894</v>
      </c>
      <c r="AI964" t="s">
        <v>14893</v>
      </c>
      <c r="AJ964" t="s">
        <v>14892</v>
      </c>
      <c r="AK964" t="s">
        <v>14891</v>
      </c>
      <c r="AL964">
        <v>133</v>
      </c>
      <c r="AM964" s="5">
        <f t="shared" si="122"/>
        <v>9.5</v>
      </c>
      <c r="AN964" s="4">
        <f t="shared" si="127"/>
        <v>1.4388489208633094E-2</v>
      </c>
      <c r="AO964" s="3"/>
      <c r="AP964">
        <v>0</v>
      </c>
      <c r="AR964" t="s">
        <v>64</v>
      </c>
      <c r="AT964" s="2" t="s">
        <v>0</v>
      </c>
      <c r="AU964" s="1">
        <f t="shared" si="123"/>
        <v>2.545052610110198</v>
      </c>
      <c r="AV964" s="1">
        <f t="shared" si="124"/>
        <v>2.2289944131825159</v>
      </c>
      <c r="AW964" s="1">
        <f t="shared" si="125"/>
        <v>1.9129362162548333</v>
      </c>
    </row>
    <row r="965" spans="1:49" x14ac:dyDescent="0.2">
      <c r="A965">
        <v>963</v>
      </c>
      <c r="B965" t="s">
        <v>14890</v>
      </c>
      <c r="C965" t="s">
        <v>14889</v>
      </c>
      <c r="F965" t="s">
        <v>14888</v>
      </c>
      <c r="G965" t="s">
        <v>19</v>
      </c>
      <c r="H965" t="s">
        <v>18</v>
      </c>
      <c r="I965" t="s">
        <v>14887</v>
      </c>
      <c r="J965" t="s">
        <v>14886</v>
      </c>
      <c r="K965" t="s">
        <v>14885</v>
      </c>
      <c r="L965" t="s">
        <v>14884</v>
      </c>
      <c r="M965" t="s">
        <v>170</v>
      </c>
      <c r="N965">
        <v>9</v>
      </c>
      <c r="O965" t="s">
        <v>14883</v>
      </c>
      <c r="P965" t="s">
        <v>14882</v>
      </c>
      <c r="Q965" t="s">
        <v>14881</v>
      </c>
      <c r="R965" s="7">
        <v>39508</v>
      </c>
      <c r="S965" s="8">
        <f t="shared" si="120"/>
        <v>2008</v>
      </c>
      <c r="T965" s="8">
        <v>2008</v>
      </c>
      <c r="U965" s="8">
        <f t="shared" si="121"/>
        <v>14</v>
      </c>
      <c r="V965" s="7">
        <v>39508</v>
      </c>
      <c r="W965" t="s">
        <v>14880</v>
      </c>
      <c r="X965" s="2">
        <v>1.131</v>
      </c>
      <c r="Y965" s="6">
        <f t="shared" si="126"/>
        <v>3.0191399055017221E-2</v>
      </c>
      <c r="AA965" t="s">
        <v>14879</v>
      </c>
      <c r="AB965">
        <v>26023</v>
      </c>
      <c r="AD965" t="s">
        <v>8</v>
      </c>
      <c r="AE965">
        <v>14</v>
      </c>
      <c r="AF965">
        <v>2</v>
      </c>
      <c r="AG965">
        <v>4481137</v>
      </c>
      <c r="AH965" t="s">
        <v>14878</v>
      </c>
      <c r="AI965" t="s">
        <v>14877</v>
      </c>
      <c r="AJ965" t="s">
        <v>14876</v>
      </c>
      <c r="AK965" t="s">
        <v>14875</v>
      </c>
      <c r="AL965">
        <v>40</v>
      </c>
      <c r="AM965" s="5">
        <f t="shared" si="122"/>
        <v>2.8571428571428572</v>
      </c>
      <c r="AN965" s="4">
        <f t="shared" si="127"/>
        <v>4.3273651755287501E-3</v>
      </c>
      <c r="AO965" s="3"/>
      <c r="AP965">
        <v>0</v>
      </c>
      <c r="AR965" t="s">
        <v>64</v>
      </c>
      <c r="AT965" s="2" t="s">
        <v>0</v>
      </c>
      <c r="AU965" s="1">
        <f t="shared" si="123"/>
        <v>2.2432188891170677</v>
      </c>
      <c r="AV965" s="1">
        <f t="shared" si="124"/>
        <v>1.7259382115272985</v>
      </c>
      <c r="AW965" s="1">
        <f t="shared" si="125"/>
        <v>1.2086575339375289</v>
      </c>
    </row>
    <row r="966" spans="1:49" x14ac:dyDescent="0.2">
      <c r="A966">
        <v>964</v>
      </c>
      <c r="B966" t="s">
        <v>14874</v>
      </c>
      <c r="C966" t="s">
        <v>14873</v>
      </c>
      <c r="F966" t="s">
        <v>14872</v>
      </c>
      <c r="G966" t="s">
        <v>19</v>
      </c>
      <c r="H966" t="s">
        <v>18</v>
      </c>
      <c r="I966" t="s">
        <v>14871</v>
      </c>
      <c r="J966">
        <v>60018714</v>
      </c>
      <c r="K966" t="s">
        <v>14870</v>
      </c>
      <c r="L966" t="s">
        <v>9375</v>
      </c>
      <c r="M966" t="s">
        <v>1322</v>
      </c>
      <c r="N966">
        <v>1</v>
      </c>
      <c r="O966" t="s">
        <v>14869</v>
      </c>
      <c r="P966">
        <v>6701545091</v>
      </c>
      <c r="Q966">
        <v>60018714</v>
      </c>
      <c r="R966" s="7">
        <v>39508</v>
      </c>
      <c r="S966" s="8">
        <f t="shared" ref="S966:S1029" si="128">YEAR(R966)</f>
        <v>2008</v>
      </c>
      <c r="T966" s="8">
        <v>2008</v>
      </c>
      <c r="U966" s="8">
        <f t="shared" ref="U966:U1029" si="129">2022-T966</f>
        <v>14</v>
      </c>
      <c r="V966" s="7">
        <v>39508</v>
      </c>
      <c r="W966" t="s">
        <v>2549</v>
      </c>
      <c r="X966" s="2">
        <v>1.365</v>
      </c>
      <c r="Y966" s="6">
        <f t="shared" si="126"/>
        <v>3.6437895411227675E-2</v>
      </c>
      <c r="AA966">
        <v>189545</v>
      </c>
      <c r="AB966">
        <v>17393</v>
      </c>
      <c r="AD966" t="s">
        <v>8</v>
      </c>
      <c r="AE966">
        <v>57</v>
      </c>
      <c r="AF966">
        <v>2</v>
      </c>
      <c r="AH966" t="s">
        <v>14868</v>
      </c>
      <c r="AI966" t="s">
        <v>14867</v>
      </c>
      <c r="AJ966" t="s">
        <v>14866</v>
      </c>
      <c r="AK966" t="s">
        <v>14865</v>
      </c>
      <c r="AL966">
        <v>46</v>
      </c>
      <c r="AM966" s="5">
        <f t="shared" ref="AM966:AM1029" si="130">AL966/U966</f>
        <v>3.2857142857142856</v>
      </c>
      <c r="AN966" s="4">
        <f t="shared" si="127"/>
        <v>4.9764699518580618E-3</v>
      </c>
      <c r="AO966" s="3"/>
      <c r="AP966">
        <v>0</v>
      </c>
      <c r="AQ966" t="s">
        <v>11332</v>
      </c>
      <c r="AR966" t="s">
        <v>64</v>
      </c>
      <c r="AS966" t="s">
        <v>11331</v>
      </c>
      <c r="AT966" s="2" t="s">
        <v>0</v>
      </c>
      <c r="AU966" s="1">
        <f t="shared" ref="AU966:AU1029" si="131">(Y966*0.7+AN966*0.3)*100</f>
        <v>2.6999467773416788</v>
      </c>
      <c r="AV966" s="1">
        <f t="shared" ref="AV966:AV1029" si="132">(Y966*0.5+AN966*0.5)*100</f>
        <v>2.0707182681542866</v>
      </c>
      <c r="AW966" s="1">
        <f t="shared" ref="AW966:AW1029" si="133">(Y966*0.3+AN966*0.7)*100</f>
        <v>1.4414897589668945</v>
      </c>
    </row>
    <row r="967" spans="1:49" x14ac:dyDescent="0.2">
      <c r="A967">
        <v>965</v>
      </c>
      <c r="B967" t="s">
        <v>14864</v>
      </c>
      <c r="C967" t="s">
        <v>14863</v>
      </c>
      <c r="F967" t="s">
        <v>14862</v>
      </c>
      <c r="G967" t="s">
        <v>19</v>
      </c>
      <c r="H967" t="s">
        <v>18</v>
      </c>
      <c r="I967" t="s">
        <v>14861</v>
      </c>
      <c r="J967" t="s">
        <v>14856</v>
      </c>
      <c r="K967" t="s">
        <v>14860</v>
      </c>
      <c r="L967" t="s">
        <v>14859</v>
      </c>
      <c r="M967" t="s">
        <v>2137</v>
      </c>
      <c r="N967">
        <v>2</v>
      </c>
      <c r="O967" t="s">
        <v>14858</v>
      </c>
      <c r="P967" t="s">
        <v>14857</v>
      </c>
      <c r="Q967" t="s">
        <v>14856</v>
      </c>
      <c r="R967" s="7">
        <v>39508</v>
      </c>
      <c r="S967" s="8">
        <f t="shared" si="128"/>
        <v>2008</v>
      </c>
      <c r="T967" s="8">
        <v>2008</v>
      </c>
      <c r="U967" s="8">
        <f t="shared" si="129"/>
        <v>14</v>
      </c>
      <c r="V967" s="7">
        <v>39508</v>
      </c>
      <c r="W967" t="s">
        <v>2549</v>
      </c>
      <c r="X967" s="2">
        <v>1.365</v>
      </c>
      <c r="Y967" s="6">
        <f t="shared" si="126"/>
        <v>3.6437895411227675E-2</v>
      </c>
      <c r="AA967">
        <v>189545</v>
      </c>
      <c r="AB967">
        <v>17393</v>
      </c>
      <c r="AD967" t="s">
        <v>8</v>
      </c>
      <c r="AE967">
        <v>57</v>
      </c>
      <c r="AF967">
        <v>2</v>
      </c>
      <c r="AH967" t="s">
        <v>14855</v>
      </c>
      <c r="AI967" t="s">
        <v>14854</v>
      </c>
      <c r="AJ967" t="s">
        <v>14853</v>
      </c>
      <c r="AK967" t="s">
        <v>14852</v>
      </c>
      <c r="AL967">
        <v>3</v>
      </c>
      <c r="AM967" s="5">
        <f t="shared" si="130"/>
        <v>0.21428571428571427</v>
      </c>
      <c r="AN967" s="4">
        <f t="shared" si="127"/>
        <v>3.2455238816465621E-4</v>
      </c>
      <c r="AO967" s="3"/>
      <c r="AP967">
        <v>0</v>
      </c>
      <c r="AR967" t="s">
        <v>64</v>
      </c>
      <c r="AT967" s="2" t="s">
        <v>0</v>
      </c>
      <c r="AU967" s="1">
        <f t="shared" si="131"/>
        <v>2.5603892504308767</v>
      </c>
      <c r="AV967" s="1">
        <f t="shared" si="132"/>
        <v>1.8381223899696166</v>
      </c>
      <c r="AW967" s="1">
        <f t="shared" si="133"/>
        <v>1.1158555295083561</v>
      </c>
    </row>
    <row r="968" spans="1:49" x14ac:dyDescent="0.2">
      <c r="A968">
        <v>966</v>
      </c>
      <c r="B968" t="s">
        <v>14851</v>
      </c>
      <c r="F968" t="s">
        <v>14850</v>
      </c>
      <c r="G968" t="s">
        <v>19</v>
      </c>
      <c r="H968" t="s">
        <v>18</v>
      </c>
      <c r="I968" t="s">
        <v>14849</v>
      </c>
      <c r="J968">
        <v>60009860</v>
      </c>
      <c r="K968" t="s">
        <v>13107</v>
      </c>
      <c r="L968" t="s">
        <v>686</v>
      </c>
      <c r="M968" t="s">
        <v>200</v>
      </c>
      <c r="N968">
        <v>4</v>
      </c>
      <c r="O968" t="s">
        <v>14848</v>
      </c>
      <c r="P968" t="s">
        <v>14847</v>
      </c>
      <c r="Q968" t="s">
        <v>14846</v>
      </c>
      <c r="R968" s="7">
        <v>39508</v>
      </c>
      <c r="S968" s="8">
        <f t="shared" si="128"/>
        <v>2008</v>
      </c>
      <c r="T968" s="8">
        <v>2008</v>
      </c>
      <c r="U968" s="8">
        <f t="shared" si="129"/>
        <v>14</v>
      </c>
      <c r="V968" s="7">
        <v>39508</v>
      </c>
      <c r="W968" t="s">
        <v>14845</v>
      </c>
      <c r="X968" s="2" t="s">
        <v>0</v>
      </c>
      <c r="Y968" s="6" t="e">
        <f t="shared" si="126"/>
        <v>#VALUE!</v>
      </c>
      <c r="AA968">
        <v>2534177</v>
      </c>
      <c r="AB968">
        <v>24143</v>
      </c>
      <c r="AD968" t="s">
        <v>8</v>
      </c>
      <c r="AE968">
        <v>29</v>
      </c>
      <c r="AF968">
        <v>3</v>
      </c>
      <c r="AH968" t="s">
        <v>14844</v>
      </c>
      <c r="AI968" t="s">
        <v>14843</v>
      </c>
      <c r="AJ968" t="s">
        <v>14842</v>
      </c>
      <c r="AK968" t="s">
        <v>14841</v>
      </c>
      <c r="AL968">
        <v>2</v>
      </c>
      <c r="AM968" s="5">
        <f t="shared" si="130"/>
        <v>0.14285714285714285</v>
      </c>
      <c r="AN968" s="4">
        <f t="shared" si="127"/>
        <v>2.1636825877643749E-4</v>
      </c>
      <c r="AO968" s="3"/>
      <c r="AP968">
        <v>0</v>
      </c>
      <c r="AR968" t="s">
        <v>64</v>
      </c>
      <c r="AT968" s="2" t="s">
        <v>0</v>
      </c>
      <c r="AU968" s="1" t="e">
        <f t="shared" si="131"/>
        <v>#VALUE!</v>
      </c>
      <c r="AV968" s="1" t="e">
        <f t="shared" si="132"/>
        <v>#VALUE!</v>
      </c>
      <c r="AW968" s="1" t="e">
        <f t="shared" si="133"/>
        <v>#VALUE!</v>
      </c>
    </row>
    <row r="969" spans="1:49" x14ac:dyDescent="0.2">
      <c r="A969">
        <v>967</v>
      </c>
      <c r="B969" t="s">
        <v>14840</v>
      </c>
      <c r="C969" t="s">
        <v>14839</v>
      </c>
      <c r="F969" t="s">
        <v>14838</v>
      </c>
      <c r="G969" t="s">
        <v>19</v>
      </c>
      <c r="H969" t="s">
        <v>18</v>
      </c>
      <c r="I969" t="s">
        <v>14837</v>
      </c>
      <c r="J969" t="s">
        <v>14836</v>
      </c>
      <c r="K969" t="s">
        <v>14835</v>
      </c>
      <c r="L969" t="s">
        <v>14834</v>
      </c>
      <c r="M969" t="s">
        <v>6800</v>
      </c>
      <c r="N969">
        <v>3</v>
      </c>
      <c r="O969" t="s">
        <v>14833</v>
      </c>
      <c r="P969" t="s">
        <v>14832</v>
      </c>
      <c r="Q969" t="s">
        <v>14831</v>
      </c>
      <c r="R969" s="7">
        <v>39508</v>
      </c>
      <c r="S969" s="8">
        <f t="shared" si="128"/>
        <v>2008</v>
      </c>
      <c r="T969" s="8">
        <v>2008</v>
      </c>
      <c r="U969" s="8">
        <f t="shared" si="129"/>
        <v>14</v>
      </c>
      <c r="V969" s="7">
        <v>39508</v>
      </c>
      <c r="W969" t="s">
        <v>2549</v>
      </c>
      <c r="X969" s="2">
        <v>1.365</v>
      </c>
      <c r="Y969" s="6">
        <f t="shared" si="126"/>
        <v>3.6437895411227675E-2</v>
      </c>
      <c r="AA969">
        <v>189545</v>
      </c>
      <c r="AB969">
        <v>17393</v>
      </c>
      <c r="AD969" t="s">
        <v>8</v>
      </c>
      <c r="AE969">
        <v>57</v>
      </c>
      <c r="AF969">
        <v>2</v>
      </c>
      <c r="AH969" t="s">
        <v>14830</v>
      </c>
      <c r="AI969" t="s">
        <v>14829</v>
      </c>
      <c r="AJ969" t="s">
        <v>14828</v>
      </c>
      <c r="AK969" t="s">
        <v>14827</v>
      </c>
      <c r="AL969">
        <v>40</v>
      </c>
      <c r="AM969" s="5">
        <f t="shared" si="130"/>
        <v>2.8571428571428572</v>
      </c>
      <c r="AN969" s="4">
        <f t="shared" si="127"/>
        <v>4.3273651755287501E-3</v>
      </c>
      <c r="AO969" s="3"/>
      <c r="AP969">
        <v>0</v>
      </c>
      <c r="AQ969" t="s">
        <v>5231</v>
      </c>
      <c r="AR969" t="s">
        <v>14826</v>
      </c>
      <c r="AS969" t="s">
        <v>5229</v>
      </c>
      <c r="AT969" s="2" t="s">
        <v>0</v>
      </c>
      <c r="AU969" s="1">
        <f t="shared" si="131"/>
        <v>2.6804736340517996</v>
      </c>
      <c r="AV969" s="1">
        <f t="shared" si="132"/>
        <v>2.0382630293378212</v>
      </c>
      <c r="AW969" s="1">
        <f t="shared" si="133"/>
        <v>1.3960524246238428</v>
      </c>
    </row>
    <row r="970" spans="1:49" x14ac:dyDescent="0.2">
      <c r="A970">
        <v>968</v>
      </c>
      <c r="B970" t="s">
        <v>14825</v>
      </c>
      <c r="C970" t="s">
        <v>14824</v>
      </c>
      <c r="F970" t="s">
        <v>14823</v>
      </c>
      <c r="G970" t="s">
        <v>19</v>
      </c>
      <c r="H970" t="s">
        <v>18</v>
      </c>
      <c r="I970" t="s">
        <v>14822</v>
      </c>
      <c r="J970" t="s">
        <v>14821</v>
      </c>
      <c r="K970" t="s">
        <v>14820</v>
      </c>
      <c r="L970" t="s">
        <v>14819</v>
      </c>
      <c r="M970" t="s">
        <v>14818</v>
      </c>
      <c r="N970">
        <v>6</v>
      </c>
      <c r="O970" t="s">
        <v>14817</v>
      </c>
      <c r="P970" t="s">
        <v>14816</v>
      </c>
      <c r="Q970" t="s">
        <v>14815</v>
      </c>
      <c r="R970" s="7">
        <v>39508</v>
      </c>
      <c r="S970" s="8">
        <f t="shared" si="128"/>
        <v>2008</v>
      </c>
      <c r="T970" s="8">
        <v>2008</v>
      </c>
      <c r="U970" s="8">
        <f t="shared" si="129"/>
        <v>14</v>
      </c>
      <c r="V970" s="7">
        <v>39508</v>
      </c>
      <c r="W970" t="s">
        <v>2549</v>
      </c>
      <c r="X970" s="2">
        <v>1.365</v>
      </c>
      <c r="Y970" s="6">
        <f t="shared" si="126"/>
        <v>3.6437895411227675E-2</v>
      </c>
      <c r="AA970">
        <v>189545</v>
      </c>
      <c r="AB970">
        <v>17393</v>
      </c>
      <c r="AD970" t="s">
        <v>8</v>
      </c>
      <c r="AE970">
        <v>57</v>
      </c>
      <c r="AF970">
        <v>2</v>
      </c>
      <c r="AH970" t="s">
        <v>14814</v>
      </c>
      <c r="AI970" t="s">
        <v>14813</v>
      </c>
      <c r="AJ970" t="s">
        <v>14812</v>
      </c>
      <c r="AK970" t="s">
        <v>14811</v>
      </c>
      <c r="AL970">
        <v>35</v>
      </c>
      <c r="AM970" s="5">
        <f t="shared" si="130"/>
        <v>2.5</v>
      </c>
      <c r="AN970" s="4">
        <f t="shared" si="127"/>
        <v>3.7864445285876562E-3</v>
      </c>
      <c r="AO970" s="3"/>
      <c r="AP970">
        <v>0</v>
      </c>
      <c r="AQ970" t="s">
        <v>14810</v>
      </c>
      <c r="AR970" t="s">
        <v>64</v>
      </c>
      <c r="AS970" t="s">
        <v>13938</v>
      </c>
      <c r="AT970" s="2" t="s">
        <v>0</v>
      </c>
      <c r="AU970" s="1">
        <f t="shared" si="131"/>
        <v>2.6642460146435667</v>
      </c>
      <c r="AV970" s="1">
        <f t="shared" si="132"/>
        <v>2.0112169969907665</v>
      </c>
      <c r="AW970" s="1">
        <f t="shared" si="133"/>
        <v>1.3581879793379661</v>
      </c>
    </row>
    <row r="971" spans="1:49" x14ac:dyDescent="0.2">
      <c r="A971">
        <v>969</v>
      </c>
      <c r="B971" t="s">
        <v>14809</v>
      </c>
      <c r="C971" t="s">
        <v>14808</v>
      </c>
      <c r="F971" t="s">
        <v>14807</v>
      </c>
      <c r="G971" t="s">
        <v>19</v>
      </c>
      <c r="H971" t="s">
        <v>18</v>
      </c>
      <c r="I971" t="s">
        <v>11609</v>
      </c>
      <c r="J971">
        <v>60211585</v>
      </c>
      <c r="K971" t="s">
        <v>7277</v>
      </c>
      <c r="L971" t="s">
        <v>7276</v>
      </c>
      <c r="M971" t="s">
        <v>776</v>
      </c>
      <c r="N971">
        <v>2</v>
      </c>
      <c r="O971" t="s">
        <v>11608</v>
      </c>
      <c r="P971" t="s">
        <v>11607</v>
      </c>
      <c r="Q971" t="s">
        <v>7273</v>
      </c>
      <c r="R971" s="7">
        <v>39508</v>
      </c>
      <c r="S971" s="8">
        <f t="shared" si="128"/>
        <v>2008</v>
      </c>
      <c r="T971" s="8">
        <v>2008</v>
      </c>
      <c r="U971" s="8">
        <f t="shared" si="129"/>
        <v>14</v>
      </c>
      <c r="V971" s="7">
        <v>39508</v>
      </c>
      <c r="W971" t="s">
        <v>2790</v>
      </c>
      <c r="X971" s="2">
        <v>1.468</v>
      </c>
      <c r="Y971" s="6">
        <f t="shared" si="126"/>
        <v>3.9187421585115186E-2</v>
      </c>
      <c r="AA971">
        <v>906778</v>
      </c>
      <c r="AB971">
        <v>18931</v>
      </c>
      <c r="AD971" t="s">
        <v>8</v>
      </c>
      <c r="AE971">
        <v>56</v>
      </c>
      <c r="AF971">
        <v>3</v>
      </c>
      <c r="AH971" t="s">
        <v>14806</v>
      </c>
      <c r="AI971" t="s">
        <v>14805</v>
      </c>
      <c r="AJ971" t="s">
        <v>14804</v>
      </c>
      <c r="AK971" t="s">
        <v>14803</v>
      </c>
      <c r="AL971">
        <v>71</v>
      </c>
      <c r="AM971" s="5">
        <f t="shared" si="130"/>
        <v>5.0714285714285712</v>
      </c>
      <c r="AN971" s="4">
        <f t="shared" si="127"/>
        <v>7.6810731865635303E-3</v>
      </c>
      <c r="AO971" s="3"/>
      <c r="AP971">
        <v>0</v>
      </c>
      <c r="AQ971" t="s">
        <v>2559</v>
      </c>
      <c r="AR971" t="s">
        <v>14802</v>
      </c>
      <c r="AS971" t="s">
        <v>1083</v>
      </c>
      <c r="AT971" s="2">
        <v>5.0830000000000002</v>
      </c>
      <c r="AU971" s="1">
        <f t="shared" si="131"/>
        <v>2.9735517065549688</v>
      </c>
      <c r="AV971" s="1">
        <f t="shared" si="132"/>
        <v>2.343424738583936</v>
      </c>
      <c r="AW971" s="1">
        <f t="shared" si="133"/>
        <v>1.7132977706129027</v>
      </c>
    </row>
    <row r="972" spans="1:49" x14ac:dyDescent="0.2">
      <c r="A972">
        <v>970</v>
      </c>
      <c r="B972" t="s">
        <v>14801</v>
      </c>
      <c r="C972" t="s">
        <v>14800</v>
      </c>
      <c r="F972" t="s">
        <v>14799</v>
      </c>
      <c r="G972" t="s">
        <v>19</v>
      </c>
      <c r="H972" t="s">
        <v>18</v>
      </c>
      <c r="I972" t="s">
        <v>14798</v>
      </c>
      <c r="J972" t="s">
        <v>14797</v>
      </c>
      <c r="K972" t="s">
        <v>14796</v>
      </c>
      <c r="L972" t="s">
        <v>14795</v>
      </c>
      <c r="M972" t="s">
        <v>4118</v>
      </c>
      <c r="N972">
        <v>2</v>
      </c>
      <c r="O972" t="s">
        <v>14794</v>
      </c>
      <c r="P972" t="s">
        <v>14793</v>
      </c>
      <c r="Q972" t="s">
        <v>14792</v>
      </c>
      <c r="R972" s="7">
        <v>39508</v>
      </c>
      <c r="S972" s="8">
        <f t="shared" si="128"/>
        <v>2008</v>
      </c>
      <c r="T972" s="8">
        <v>2008</v>
      </c>
      <c r="U972" s="8">
        <f t="shared" si="129"/>
        <v>14</v>
      </c>
      <c r="V972" s="7">
        <v>39508</v>
      </c>
      <c r="W972" t="s">
        <v>2790</v>
      </c>
      <c r="X972" s="2">
        <v>1.468</v>
      </c>
      <c r="Y972" s="6">
        <f t="shared" si="126"/>
        <v>3.9187421585115186E-2</v>
      </c>
      <c r="AA972">
        <v>906778</v>
      </c>
      <c r="AB972">
        <v>18931</v>
      </c>
      <c r="AD972" t="s">
        <v>8</v>
      </c>
      <c r="AE972">
        <v>56</v>
      </c>
      <c r="AF972">
        <v>3</v>
      </c>
      <c r="AH972" t="s">
        <v>14791</v>
      </c>
      <c r="AI972" t="s">
        <v>14790</v>
      </c>
      <c r="AJ972" t="s">
        <v>14789</v>
      </c>
      <c r="AK972" t="s">
        <v>14788</v>
      </c>
      <c r="AL972">
        <v>0</v>
      </c>
      <c r="AM972" s="5">
        <f t="shared" si="130"/>
        <v>0</v>
      </c>
      <c r="AN972" s="4">
        <f t="shared" si="127"/>
        <v>0</v>
      </c>
      <c r="AO972" s="3"/>
      <c r="AP972">
        <v>0</v>
      </c>
      <c r="AQ972" t="s">
        <v>14787</v>
      </c>
      <c r="AR972" t="s">
        <v>14786</v>
      </c>
      <c r="AS972" t="s">
        <v>14785</v>
      </c>
      <c r="AT972" s="2">
        <v>5.0830000000000002</v>
      </c>
      <c r="AU972" s="1">
        <f t="shared" si="131"/>
        <v>2.7431195109580626</v>
      </c>
      <c r="AV972" s="1">
        <f t="shared" si="132"/>
        <v>1.9593710792557593</v>
      </c>
      <c r="AW972" s="1">
        <f t="shared" si="133"/>
        <v>1.1756226475534557</v>
      </c>
    </row>
    <row r="973" spans="1:49" x14ac:dyDescent="0.2">
      <c r="A973">
        <v>971</v>
      </c>
      <c r="B973" t="s">
        <v>14784</v>
      </c>
      <c r="C973" t="s">
        <v>14783</v>
      </c>
      <c r="F973" t="s">
        <v>14782</v>
      </c>
      <c r="G973" t="s">
        <v>19</v>
      </c>
      <c r="H973" t="s">
        <v>18</v>
      </c>
      <c r="I973" t="s">
        <v>14781</v>
      </c>
      <c r="J973">
        <v>60030612</v>
      </c>
      <c r="K973" t="s">
        <v>14780</v>
      </c>
      <c r="L973" t="s">
        <v>1139</v>
      </c>
      <c r="M973" t="s">
        <v>35</v>
      </c>
      <c r="N973">
        <v>3</v>
      </c>
      <c r="O973" t="s">
        <v>14779</v>
      </c>
      <c r="P973" t="s">
        <v>14778</v>
      </c>
      <c r="Q973" t="s">
        <v>14777</v>
      </c>
      <c r="R973" s="7">
        <v>39508</v>
      </c>
      <c r="S973" s="8">
        <f t="shared" si="128"/>
        <v>2008</v>
      </c>
      <c r="T973" s="8">
        <v>2008</v>
      </c>
      <c r="U973" s="8">
        <f t="shared" si="129"/>
        <v>14</v>
      </c>
      <c r="V973" s="7">
        <v>39508</v>
      </c>
      <c r="W973" t="s">
        <v>2790</v>
      </c>
      <c r="X973" s="2">
        <v>1.468</v>
      </c>
      <c r="Y973" s="6">
        <f t="shared" si="126"/>
        <v>3.9187421585115186E-2</v>
      </c>
      <c r="AA973">
        <v>906778</v>
      </c>
      <c r="AB973">
        <v>18931</v>
      </c>
      <c r="AD973" t="s">
        <v>8</v>
      </c>
      <c r="AE973">
        <v>56</v>
      </c>
      <c r="AF973">
        <v>3</v>
      </c>
      <c r="AH973" t="s">
        <v>14776</v>
      </c>
      <c r="AI973" t="s">
        <v>14775</v>
      </c>
      <c r="AJ973" t="s">
        <v>14774</v>
      </c>
      <c r="AK973" t="s">
        <v>14773</v>
      </c>
      <c r="AL973">
        <v>3</v>
      </c>
      <c r="AM973" s="5">
        <f t="shared" si="130"/>
        <v>0.21428571428571427</v>
      </c>
      <c r="AN973" s="4">
        <f t="shared" si="127"/>
        <v>3.2455238816465621E-4</v>
      </c>
      <c r="AO973" s="3"/>
      <c r="AP973">
        <v>0</v>
      </c>
      <c r="AR973" t="s">
        <v>64</v>
      </c>
      <c r="AT973" s="2">
        <v>5.0830000000000002</v>
      </c>
      <c r="AU973" s="1">
        <f t="shared" si="131"/>
        <v>2.7528560826030026</v>
      </c>
      <c r="AV973" s="1">
        <f t="shared" si="132"/>
        <v>1.9755986986639922</v>
      </c>
      <c r="AW973" s="1">
        <f t="shared" si="133"/>
        <v>1.1983413147249815</v>
      </c>
    </row>
    <row r="974" spans="1:49" x14ac:dyDescent="0.2">
      <c r="A974">
        <v>972</v>
      </c>
      <c r="B974" t="s">
        <v>14772</v>
      </c>
      <c r="C974" t="s">
        <v>14771</v>
      </c>
      <c r="F974" t="s">
        <v>14770</v>
      </c>
      <c r="G974" t="s">
        <v>19</v>
      </c>
      <c r="H974" t="s">
        <v>18</v>
      </c>
      <c r="I974" t="s">
        <v>14769</v>
      </c>
      <c r="J974" t="s">
        <v>14764</v>
      </c>
      <c r="K974" t="s">
        <v>14768</v>
      </c>
      <c r="L974" t="s">
        <v>14767</v>
      </c>
      <c r="M974" t="s">
        <v>6830</v>
      </c>
      <c r="N974">
        <v>2</v>
      </c>
      <c r="O974" t="s">
        <v>14766</v>
      </c>
      <c r="P974" t="s">
        <v>14765</v>
      </c>
      <c r="Q974" t="s">
        <v>14764</v>
      </c>
      <c r="R974" s="7">
        <v>39508</v>
      </c>
      <c r="S974" s="8">
        <f t="shared" si="128"/>
        <v>2008</v>
      </c>
      <c r="T974" s="8">
        <v>2008</v>
      </c>
      <c r="U974" s="8">
        <f t="shared" si="129"/>
        <v>14</v>
      </c>
      <c r="V974" s="7">
        <v>39508</v>
      </c>
      <c r="W974" t="s">
        <v>2637</v>
      </c>
      <c r="X974" s="2">
        <v>0.92900000000000005</v>
      </c>
      <c r="Y974" s="6">
        <f t="shared" si="126"/>
        <v>2.4799124422732979E-2</v>
      </c>
      <c r="AA974">
        <v>10897798</v>
      </c>
      <c r="AB974">
        <v>18896</v>
      </c>
      <c r="AD974" t="s">
        <v>8</v>
      </c>
      <c r="AE974">
        <v>12</v>
      </c>
      <c r="AF974">
        <v>3</v>
      </c>
      <c r="AH974" t="s">
        <v>3241</v>
      </c>
      <c r="AI974" t="s">
        <v>14763</v>
      </c>
      <c r="AJ974" t="s">
        <v>14762</v>
      </c>
      <c r="AK974" t="s">
        <v>14761</v>
      </c>
      <c r="AL974">
        <v>18</v>
      </c>
      <c r="AM974" s="5">
        <f t="shared" si="130"/>
        <v>1.2857142857142858</v>
      </c>
      <c r="AN974" s="4">
        <f t="shared" si="127"/>
        <v>1.9473143289879377E-3</v>
      </c>
      <c r="AO974" s="3"/>
      <c r="AP974">
        <v>0</v>
      </c>
      <c r="AQ974" t="s">
        <v>9409</v>
      </c>
      <c r="AR974">
        <v>215167</v>
      </c>
      <c r="AS974" t="s">
        <v>9407</v>
      </c>
      <c r="AT974" s="2">
        <v>3.4359999999999999</v>
      </c>
      <c r="AU974" s="1">
        <f t="shared" si="131"/>
        <v>1.7943581394609462</v>
      </c>
      <c r="AV974" s="1">
        <f t="shared" si="132"/>
        <v>1.3373219375860457</v>
      </c>
      <c r="AW974" s="1">
        <f t="shared" si="133"/>
        <v>0.88028573571114488</v>
      </c>
    </row>
    <row r="975" spans="1:49" x14ac:dyDescent="0.2">
      <c r="A975">
        <v>973</v>
      </c>
      <c r="B975" t="s">
        <v>14760</v>
      </c>
      <c r="C975" t="s">
        <v>14759</v>
      </c>
      <c r="F975" t="s">
        <v>14758</v>
      </c>
      <c r="G975" t="s">
        <v>19</v>
      </c>
      <c r="H975" t="s">
        <v>18</v>
      </c>
      <c r="I975" t="s">
        <v>14757</v>
      </c>
      <c r="J975" t="s">
        <v>14756</v>
      </c>
      <c r="K975" t="s">
        <v>14755</v>
      </c>
      <c r="L975" t="s">
        <v>14754</v>
      </c>
      <c r="M975" t="s">
        <v>10419</v>
      </c>
      <c r="N975">
        <v>3</v>
      </c>
      <c r="O975" t="s">
        <v>14753</v>
      </c>
      <c r="P975" t="s">
        <v>14752</v>
      </c>
      <c r="Q975" t="s">
        <v>14751</v>
      </c>
      <c r="R975" s="7">
        <v>39508</v>
      </c>
      <c r="S975" s="8">
        <f t="shared" si="128"/>
        <v>2008</v>
      </c>
      <c r="T975" s="8">
        <v>2008</v>
      </c>
      <c r="U975" s="8">
        <f t="shared" si="129"/>
        <v>14</v>
      </c>
      <c r="V975" s="7">
        <v>39508</v>
      </c>
      <c r="W975" t="s">
        <v>2080</v>
      </c>
      <c r="X975" s="2">
        <v>1.6519999999999999</v>
      </c>
      <c r="Y975" s="6">
        <f t="shared" si="126"/>
        <v>4.409919649769093E-2</v>
      </c>
      <c r="AA975" t="s">
        <v>2079</v>
      </c>
      <c r="AB975">
        <v>17337</v>
      </c>
      <c r="AD975" t="s">
        <v>8</v>
      </c>
      <c r="AE975">
        <v>56</v>
      </c>
      <c r="AF975">
        <v>3</v>
      </c>
      <c r="AH975" t="s">
        <v>14750</v>
      </c>
      <c r="AI975" t="s">
        <v>14749</v>
      </c>
      <c r="AJ975" t="s">
        <v>14748</v>
      </c>
      <c r="AK975" t="s">
        <v>14747</v>
      </c>
      <c r="AL975">
        <v>65</v>
      </c>
      <c r="AM975" s="5">
        <f t="shared" si="130"/>
        <v>4.6428571428571432</v>
      </c>
      <c r="AN975" s="4">
        <f t="shared" si="127"/>
        <v>7.0319684102342194E-3</v>
      </c>
      <c r="AO975" s="3"/>
      <c r="AP975">
        <v>0</v>
      </c>
      <c r="AR975" t="s">
        <v>14746</v>
      </c>
      <c r="AT975" s="2" t="s">
        <v>0</v>
      </c>
      <c r="AU975" s="1">
        <f t="shared" si="131"/>
        <v>3.297902807145392</v>
      </c>
      <c r="AV975" s="1">
        <f t="shared" si="132"/>
        <v>2.5565582453962574</v>
      </c>
      <c r="AW975" s="1">
        <f t="shared" si="133"/>
        <v>1.8152136836471231</v>
      </c>
    </row>
    <row r="976" spans="1:49" x14ac:dyDescent="0.2">
      <c r="A976">
        <v>974</v>
      </c>
      <c r="B976" t="s">
        <v>14745</v>
      </c>
      <c r="C976" t="s">
        <v>14744</v>
      </c>
      <c r="F976" t="s">
        <v>14743</v>
      </c>
      <c r="G976" t="s">
        <v>19</v>
      </c>
      <c r="H976" t="s">
        <v>18</v>
      </c>
      <c r="I976" t="s">
        <v>14742</v>
      </c>
      <c r="J976" t="s">
        <v>14741</v>
      </c>
      <c r="K976" t="s">
        <v>14740</v>
      </c>
      <c r="L976" t="s">
        <v>14739</v>
      </c>
      <c r="M976" t="s">
        <v>14738</v>
      </c>
      <c r="N976">
        <v>4</v>
      </c>
      <c r="O976" t="s">
        <v>14737</v>
      </c>
      <c r="P976" t="s">
        <v>14736</v>
      </c>
      <c r="Q976" t="s">
        <v>14735</v>
      </c>
      <c r="R976" s="7">
        <v>39508</v>
      </c>
      <c r="S976" s="8">
        <f t="shared" si="128"/>
        <v>2008</v>
      </c>
      <c r="T976" s="8">
        <v>2008</v>
      </c>
      <c r="U976" s="8">
        <f t="shared" si="129"/>
        <v>14</v>
      </c>
      <c r="V976" s="7">
        <v>39508</v>
      </c>
      <c r="W976" t="s">
        <v>2080</v>
      </c>
      <c r="X976" s="2">
        <v>1.6519999999999999</v>
      </c>
      <c r="Y976" s="6">
        <f t="shared" si="126"/>
        <v>4.409919649769093E-2</v>
      </c>
      <c r="AA976" t="s">
        <v>2079</v>
      </c>
      <c r="AB976">
        <v>17337</v>
      </c>
      <c r="AD976" t="s">
        <v>8</v>
      </c>
      <c r="AE976">
        <v>56</v>
      </c>
      <c r="AF976">
        <v>3</v>
      </c>
      <c r="AH976" t="s">
        <v>14734</v>
      </c>
      <c r="AI976" t="s">
        <v>14733</v>
      </c>
      <c r="AJ976" t="s">
        <v>14732</v>
      </c>
      <c r="AK976" t="s">
        <v>14731</v>
      </c>
      <c r="AL976">
        <v>20</v>
      </c>
      <c r="AM976" s="5">
        <f t="shared" si="130"/>
        <v>1.4285714285714286</v>
      </c>
      <c r="AN976" s="4">
        <f t="shared" si="127"/>
        <v>2.163682587764375E-3</v>
      </c>
      <c r="AO976" s="3"/>
      <c r="AP976">
        <v>0</v>
      </c>
      <c r="AQ976" t="s">
        <v>2250</v>
      </c>
      <c r="AR976" t="s">
        <v>14730</v>
      </c>
      <c r="AS976" t="s">
        <v>2248</v>
      </c>
      <c r="AT976" s="2" t="s">
        <v>0</v>
      </c>
      <c r="AU976" s="1">
        <f t="shared" si="131"/>
        <v>3.1518542324712961</v>
      </c>
      <c r="AV976" s="1">
        <f t="shared" si="132"/>
        <v>2.313143954272765</v>
      </c>
      <c r="AW976" s="1">
        <f t="shared" si="133"/>
        <v>1.474433676074234</v>
      </c>
    </row>
    <row r="977" spans="1:49" x14ac:dyDescent="0.2">
      <c r="A977">
        <v>975</v>
      </c>
      <c r="B977" t="s">
        <v>14729</v>
      </c>
      <c r="C977" t="s">
        <v>14728</v>
      </c>
      <c r="F977" t="s">
        <v>14727</v>
      </c>
      <c r="G977" t="s">
        <v>19</v>
      </c>
      <c r="H977" t="s">
        <v>18</v>
      </c>
      <c r="I977" t="s">
        <v>14726</v>
      </c>
      <c r="J977">
        <v>60003500</v>
      </c>
      <c r="K977" t="s">
        <v>2200</v>
      </c>
      <c r="L977" t="s">
        <v>2199</v>
      </c>
      <c r="M977" t="s">
        <v>35</v>
      </c>
      <c r="N977">
        <v>3</v>
      </c>
      <c r="O977" t="s">
        <v>14725</v>
      </c>
      <c r="P977" t="s">
        <v>14724</v>
      </c>
      <c r="Q977" t="s">
        <v>2196</v>
      </c>
      <c r="R977" s="7">
        <v>39508</v>
      </c>
      <c r="S977" s="8">
        <f t="shared" si="128"/>
        <v>2008</v>
      </c>
      <c r="T977" s="8">
        <v>2008</v>
      </c>
      <c r="U977" s="8">
        <f t="shared" si="129"/>
        <v>14</v>
      </c>
      <c r="V977" s="7">
        <v>39508</v>
      </c>
      <c r="W977" t="s">
        <v>2080</v>
      </c>
      <c r="X977" s="2">
        <v>1.6519999999999999</v>
      </c>
      <c r="Y977" s="6">
        <f t="shared" si="126"/>
        <v>4.409919649769093E-2</v>
      </c>
      <c r="AA977" t="s">
        <v>2079</v>
      </c>
      <c r="AB977">
        <v>17337</v>
      </c>
      <c r="AD977" t="s">
        <v>8</v>
      </c>
      <c r="AE977">
        <v>56</v>
      </c>
      <c r="AF977">
        <v>3</v>
      </c>
      <c r="AH977" t="s">
        <v>14723</v>
      </c>
      <c r="AI977" t="s">
        <v>14722</v>
      </c>
      <c r="AJ977" t="s">
        <v>14721</v>
      </c>
      <c r="AK977" t="s">
        <v>14720</v>
      </c>
      <c r="AL977">
        <v>5</v>
      </c>
      <c r="AM977" s="5">
        <f t="shared" si="130"/>
        <v>0.35714285714285715</v>
      </c>
      <c r="AN977" s="4">
        <f t="shared" si="127"/>
        <v>5.4092064694109376E-4</v>
      </c>
      <c r="AO977" s="3"/>
      <c r="AP977">
        <v>0</v>
      </c>
      <c r="AR977" t="s">
        <v>64</v>
      </c>
      <c r="AT977" s="2" t="s">
        <v>0</v>
      </c>
      <c r="AU977" s="1">
        <f t="shared" si="131"/>
        <v>3.1031713742465978</v>
      </c>
      <c r="AV977" s="1">
        <f t="shared" si="132"/>
        <v>2.2320058572316013</v>
      </c>
      <c r="AW977" s="1">
        <f t="shared" si="133"/>
        <v>1.3608403402166043</v>
      </c>
    </row>
    <row r="978" spans="1:49" x14ac:dyDescent="0.2">
      <c r="A978">
        <v>976</v>
      </c>
      <c r="B978" t="s">
        <v>14719</v>
      </c>
      <c r="C978" t="s">
        <v>14718</v>
      </c>
      <c r="F978" t="s">
        <v>14717</v>
      </c>
      <c r="G978" t="s">
        <v>19</v>
      </c>
      <c r="H978" t="s">
        <v>18</v>
      </c>
      <c r="I978" t="s">
        <v>14716</v>
      </c>
      <c r="J978" t="s">
        <v>14715</v>
      </c>
      <c r="K978" t="s">
        <v>14714</v>
      </c>
      <c r="L978" t="s">
        <v>14713</v>
      </c>
      <c r="M978" t="s">
        <v>14712</v>
      </c>
      <c r="N978">
        <v>6</v>
      </c>
      <c r="O978" t="s">
        <v>14711</v>
      </c>
      <c r="P978" t="s">
        <v>14710</v>
      </c>
      <c r="Q978" t="s">
        <v>14709</v>
      </c>
      <c r="R978" s="7">
        <v>39508</v>
      </c>
      <c r="S978" s="8">
        <f t="shared" si="128"/>
        <v>2008</v>
      </c>
      <c r="T978" s="8">
        <v>2008</v>
      </c>
      <c r="U978" s="8">
        <f t="shared" si="129"/>
        <v>14</v>
      </c>
      <c r="V978" s="7">
        <v>39508</v>
      </c>
      <c r="W978" t="s">
        <v>2080</v>
      </c>
      <c r="X978" s="2">
        <v>1.6519999999999999</v>
      </c>
      <c r="Y978" s="6">
        <f t="shared" si="126"/>
        <v>4.409919649769093E-2</v>
      </c>
      <c r="AA978" t="s">
        <v>2079</v>
      </c>
      <c r="AB978">
        <v>17337</v>
      </c>
      <c r="AD978" t="s">
        <v>8</v>
      </c>
      <c r="AE978">
        <v>56</v>
      </c>
      <c r="AF978">
        <v>3</v>
      </c>
      <c r="AH978" t="s">
        <v>14708</v>
      </c>
      <c r="AI978" t="s">
        <v>14707</v>
      </c>
      <c r="AJ978" t="s">
        <v>14706</v>
      </c>
      <c r="AK978" t="s">
        <v>14705</v>
      </c>
      <c r="AL978">
        <v>72</v>
      </c>
      <c r="AM978" s="5">
        <f t="shared" si="130"/>
        <v>5.1428571428571432</v>
      </c>
      <c r="AN978" s="4">
        <f t="shared" si="127"/>
        <v>7.7892573159517508E-3</v>
      </c>
      <c r="AO978" s="3"/>
      <c r="AP978">
        <v>0</v>
      </c>
      <c r="AR978" t="s">
        <v>64</v>
      </c>
      <c r="AT978" s="2" t="s">
        <v>0</v>
      </c>
      <c r="AU978" s="1">
        <f t="shared" si="131"/>
        <v>3.3206214743169178</v>
      </c>
      <c r="AV978" s="1">
        <f t="shared" si="132"/>
        <v>2.5944226906821339</v>
      </c>
      <c r="AW978" s="1">
        <f t="shared" si="133"/>
        <v>1.8682239070473505</v>
      </c>
    </row>
    <row r="979" spans="1:49" x14ac:dyDescent="0.2">
      <c r="A979">
        <v>977</v>
      </c>
      <c r="B979" t="s">
        <v>14704</v>
      </c>
      <c r="C979" t="s">
        <v>14703</v>
      </c>
      <c r="F979" t="s">
        <v>14702</v>
      </c>
      <c r="G979" t="s">
        <v>19</v>
      </c>
      <c r="H979" t="s">
        <v>18</v>
      </c>
      <c r="I979" t="s">
        <v>14701</v>
      </c>
      <c r="J979">
        <v>60033191</v>
      </c>
      <c r="K979" t="s">
        <v>14700</v>
      </c>
      <c r="L979" t="s">
        <v>444</v>
      </c>
      <c r="M979" t="s">
        <v>443</v>
      </c>
      <c r="N979">
        <v>2</v>
      </c>
      <c r="O979" t="s">
        <v>14699</v>
      </c>
      <c r="P979" t="s">
        <v>14698</v>
      </c>
      <c r="Q979" t="s">
        <v>14697</v>
      </c>
      <c r="R979" s="7">
        <v>39508</v>
      </c>
      <c r="S979" s="8">
        <f t="shared" si="128"/>
        <v>2008</v>
      </c>
      <c r="T979" s="8">
        <v>2008</v>
      </c>
      <c r="U979" s="8">
        <f t="shared" si="129"/>
        <v>14</v>
      </c>
      <c r="V979" s="7">
        <v>39508</v>
      </c>
      <c r="W979" t="s">
        <v>2080</v>
      </c>
      <c r="X979" s="2">
        <v>1.6519999999999999</v>
      </c>
      <c r="Y979" s="6">
        <f t="shared" si="126"/>
        <v>4.409919649769093E-2</v>
      </c>
      <c r="AA979" t="s">
        <v>2079</v>
      </c>
      <c r="AB979">
        <v>17337</v>
      </c>
      <c r="AD979" t="s">
        <v>8</v>
      </c>
      <c r="AE979">
        <v>56</v>
      </c>
      <c r="AF979">
        <v>3</v>
      </c>
      <c r="AH979" t="s">
        <v>14696</v>
      </c>
      <c r="AI979" t="s">
        <v>14695</v>
      </c>
      <c r="AJ979" t="s">
        <v>14694</v>
      </c>
      <c r="AK979" t="s">
        <v>14693</v>
      </c>
      <c r="AL979">
        <v>6</v>
      </c>
      <c r="AM979" s="5">
        <f t="shared" si="130"/>
        <v>0.42857142857142855</v>
      </c>
      <c r="AN979" s="4">
        <f t="shared" si="127"/>
        <v>6.4910477632931242E-4</v>
      </c>
      <c r="AO979" s="3"/>
      <c r="AP979">
        <v>0</v>
      </c>
      <c r="AR979" t="s">
        <v>64</v>
      </c>
      <c r="AT979" s="2" t="s">
        <v>0</v>
      </c>
      <c r="AU979" s="1">
        <f t="shared" si="131"/>
        <v>3.1064168981282445</v>
      </c>
      <c r="AV979" s="1">
        <f t="shared" si="132"/>
        <v>2.237415063701012</v>
      </c>
      <c r="AW979" s="1">
        <f t="shared" si="133"/>
        <v>1.3684132292737798</v>
      </c>
    </row>
    <row r="980" spans="1:49" x14ac:dyDescent="0.2">
      <c r="A980">
        <v>978</v>
      </c>
      <c r="B980" t="s">
        <v>14692</v>
      </c>
      <c r="C980" t="s">
        <v>14691</v>
      </c>
      <c r="F980" t="s">
        <v>14690</v>
      </c>
      <c r="G980" t="s">
        <v>19</v>
      </c>
      <c r="H980" t="s">
        <v>18</v>
      </c>
      <c r="I980" t="s">
        <v>14689</v>
      </c>
      <c r="J980">
        <v>60023256</v>
      </c>
      <c r="K980" t="s">
        <v>6363</v>
      </c>
      <c r="L980" t="s">
        <v>14688</v>
      </c>
      <c r="M980" t="s">
        <v>354</v>
      </c>
      <c r="N980">
        <v>2</v>
      </c>
      <c r="O980" t="s">
        <v>14687</v>
      </c>
      <c r="P980" t="s">
        <v>14686</v>
      </c>
      <c r="Q980" t="s">
        <v>14685</v>
      </c>
      <c r="R980" s="7">
        <v>39508</v>
      </c>
      <c r="S980" s="8">
        <f t="shared" si="128"/>
        <v>2008</v>
      </c>
      <c r="T980" s="8">
        <v>2008</v>
      </c>
      <c r="U980" s="8">
        <f t="shared" si="129"/>
        <v>14</v>
      </c>
      <c r="V980" s="7">
        <v>39508</v>
      </c>
      <c r="W980" t="s">
        <v>2080</v>
      </c>
      <c r="X980" s="2">
        <v>1.6519999999999999</v>
      </c>
      <c r="Y980" s="6">
        <f t="shared" si="126"/>
        <v>4.409919649769093E-2</v>
      </c>
      <c r="AA980" t="s">
        <v>2079</v>
      </c>
      <c r="AB980">
        <v>17337</v>
      </c>
      <c r="AD980" t="s">
        <v>8</v>
      </c>
      <c r="AE980">
        <v>56</v>
      </c>
      <c r="AF980">
        <v>3</v>
      </c>
      <c r="AH980" t="s">
        <v>14684</v>
      </c>
      <c r="AI980" t="s">
        <v>14683</v>
      </c>
      <c r="AJ980" t="s">
        <v>14682</v>
      </c>
      <c r="AK980" t="s">
        <v>14681</v>
      </c>
      <c r="AL980">
        <v>20</v>
      </c>
      <c r="AM980" s="5">
        <f t="shared" si="130"/>
        <v>1.4285714285714286</v>
      </c>
      <c r="AN980" s="4">
        <f t="shared" si="127"/>
        <v>2.163682587764375E-3</v>
      </c>
      <c r="AO980" s="3"/>
      <c r="AP980">
        <v>0</v>
      </c>
      <c r="AR980" t="s">
        <v>64</v>
      </c>
      <c r="AT980" s="2" t="s">
        <v>0</v>
      </c>
      <c r="AU980" s="1">
        <f t="shared" si="131"/>
        <v>3.1518542324712961</v>
      </c>
      <c r="AV980" s="1">
        <f t="shared" si="132"/>
        <v>2.313143954272765</v>
      </c>
      <c r="AW980" s="1">
        <f t="shared" si="133"/>
        <v>1.474433676074234</v>
      </c>
    </row>
    <row r="981" spans="1:49" x14ac:dyDescent="0.2">
      <c r="A981">
        <v>979</v>
      </c>
      <c r="B981" t="s">
        <v>14680</v>
      </c>
      <c r="C981" t="s">
        <v>14679</v>
      </c>
      <c r="F981" t="s">
        <v>14678</v>
      </c>
      <c r="G981" t="s">
        <v>19</v>
      </c>
      <c r="H981" t="s">
        <v>18</v>
      </c>
      <c r="I981" t="s">
        <v>14677</v>
      </c>
      <c r="J981">
        <v>60016849</v>
      </c>
      <c r="K981" t="s">
        <v>14676</v>
      </c>
      <c r="L981" t="s">
        <v>14675</v>
      </c>
      <c r="M981" t="s">
        <v>1322</v>
      </c>
      <c r="N981">
        <v>2</v>
      </c>
      <c r="O981" t="s">
        <v>14674</v>
      </c>
      <c r="P981" t="s">
        <v>14673</v>
      </c>
      <c r="Q981" t="s">
        <v>14672</v>
      </c>
      <c r="R981" s="7">
        <v>39508</v>
      </c>
      <c r="S981" s="8">
        <f t="shared" si="128"/>
        <v>2008</v>
      </c>
      <c r="T981" s="8">
        <v>2008</v>
      </c>
      <c r="U981" s="8">
        <f t="shared" si="129"/>
        <v>14</v>
      </c>
      <c r="V981" s="7">
        <v>39508</v>
      </c>
      <c r="W981" t="s">
        <v>2080</v>
      </c>
      <c r="X981" s="2">
        <v>1.6519999999999999</v>
      </c>
      <c r="Y981" s="6">
        <f t="shared" si="126"/>
        <v>4.409919649769093E-2</v>
      </c>
      <c r="AA981" t="s">
        <v>2079</v>
      </c>
      <c r="AB981">
        <v>17337</v>
      </c>
      <c r="AD981" t="s">
        <v>8</v>
      </c>
      <c r="AE981">
        <v>56</v>
      </c>
      <c r="AF981">
        <v>3</v>
      </c>
      <c r="AH981" t="s">
        <v>14671</v>
      </c>
      <c r="AI981" t="s">
        <v>14670</v>
      </c>
      <c r="AJ981" t="s">
        <v>14669</v>
      </c>
      <c r="AK981" t="s">
        <v>14668</v>
      </c>
      <c r="AL981">
        <v>77</v>
      </c>
      <c r="AM981" s="5">
        <f t="shared" si="130"/>
        <v>5.5</v>
      </c>
      <c r="AN981" s="4">
        <f t="shared" si="127"/>
        <v>8.330177962892843E-3</v>
      </c>
      <c r="AO981" s="3"/>
      <c r="AP981">
        <v>0</v>
      </c>
      <c r="AQ981" t="s">
        <v>2686</v>
      </c>
      <c r="AR981" t="s">
        <v>64</v>
      </c>
      <c r="AS981" t="s">
        <v>2685</v>
      </c>
      <c r="AT981" s="2" t="s">
        <v>0</v>
      </c>
      <c r="AU981" s="1">
        <f t="shared" si="131"/>
        <v>3.3368490937251507</v>
      </c>
      <c r="AV981" s="1">
        <f t="shared" si="132"/>
        <v>2.6214687230291887</v>
      </c>
      <c r="AW981" s="1">
        <f t="shared" si="133"/>
        <v>1.9060883523332266</v>
      </c>
    </row>
    <row r="982" spans="1:49" x14ac:dyDescent="0.2">
      <c r="A982">
        <v>980</v>
      </c>
      <c r="B982" t="s">
        <v>14667</v>
      </c>
      <c r="C982" t="s">
        <v>14666</v>
      </c>
      <c r="F982" t="s">
        <v>14665</v>
      </c>
      <c r="G982" t="s">
        <v>19</v>
      </c>
      <c r="H982" t="s">
        <v>18</v>
      </c>
      <c r="I982" t="s">
        <v>14664</v>
      </c>
      <c r="J982" t="s">
        <v>14663</v>
      </c>
      <c r="K982" t="s">
        <v>14662</v>
      </c>
      <c r="L982" t="s">
        <v>14661</v>
      </c>
      <c r="M982" t="s">
        <v>8634</v>
      </c>
      <c r="N982">
        <v>3</v>
      </c>
      <c r="O982" t="s">
        <v>14660</v>
      </c>
      <c r="P982" t="s">
        <v>14659</v>
      </c>
      <c r="Q982" t="s">
        <v>14658</v>
      </c>
      <c r="R982" s="7">
        <v>39508</v>
      </c>
      <c r="S982" s="8">
        <f t="shared" si="128"/>
        <v>2008</v>
      </c>
      <c r="T982" s="8">
        <v>2008</v>
      </c>
      <c r="U982" s="8">
        <f t="shared" si="129"/>
        <v>14</v>
      </c>
      <c r="V982" s="7">
        <v>39508</v>
      </c>
      <c r="W982" t="s">
        <v>2080</v>
      </c>
      <c r="X982" s="2">
        <v>1.6519999999999999</v>
      </c>
      <c r="Y982" s="6">
        <f t="shared" si="126"/>
        <v>4.409919649769093E-2</v>
      </c>
      <c r="AA982" t="s">
        <v>2079</v>
      </c>
      <c r="AB982">
        <v>17337</v>
      </c>
      <c r="AD982" t="s">
        <v>8</v>
      </c>
      <c r="AE982">
        <v>56</v>
      </c>
      <c r="AF982">
        <v>3</v>
      </c>
      <c r="AH982" t="s">
        <v>14657</v>
      </c>
      <c r="AI982" t="s">
        <v>14656</v>
      </c>
      <c r="AJ982" t="s">
        <v>14655</v>
      </c>
      <c r="AK982" t="s">
        <v>14654</v>
      </c>
      <c r="AL982">
        <v>12</v>
      </c>
      <c r="AM982" s="5">
        <f t="shared" si="130"/>
        <v>0.8571428571428571</v>
      </c>
      <c r="AN982" s="4">
        <f t="shared" si="127"/>
        <v>1.2982095526586248E-3</v>
      </c>
      <c r="AO982" s="3"/>
      <c r="AP982">
        <v>0</v>
      </c>
      <c r="AQ982" t="s">
        <v>14653</v>
      </c>
      <c r="AR982" t="s">
        <v>14652</v>
      </c>
      <c r="AS982" t="s">
        <v>14651</v>
      </c>
      <c r="AT982" s="2" t="s">
        <v>0</v>
      </c>
      <c r="AU982" s="1">
        <f t="shared" si="131"/>
        <v>3.1258900414181237</v>
      </c>
      <c r="AV982" s="1">
        <f t="shared" si="132"/>
        <v>2.2698703025174778</v>
      </c>
      <c r="AW982" s="1">
        <f t="shared" si="133"/>
        <v>1.4138505636168315</v>
      </c>
    </row>
    <row r="983" spans="1:49" x14ac:dyDescent="0.2">
      <c r="A983">
        <v>981</v>
      </c>
      <c r="B983" t="s">
        <v>14650</v>
      </c>
      <c r="C983" t="s">
        <v>14649</v>
      </c>
      <c r="F983" t="s">
        <v>14648</v>
      </c>
      <c r="G983" t="s">
        <v>19</v>
      </c>
      <c r="H983" t="s">
        <v>18</v>
      </c>
      <c r="I983" t="s">
        <v>14647</v>
      </c>
      <c r="J983" t="s">
        <v>14646</v>
      </c>
      <c r="K983" t="s">
        <v>14645</v>
      </c>
      <c r="L983" t="s">
        <v>14644</v>
      </c>
      <c r="M983" t="s">
        <v>14643</v>
      </c>
      <c r="N983">
        <v>4</v>
      </c>
      <c r="O983" t="s">
        <v>14642</v>
      </c>
      <c r="P983" t="s">
        <v>14641</v>
      </c>
      <c r="Q983" t="s">
        <v>14640</v>
      </c>
      <c r="R983" s="7">
        <v>39508</v>
      </c>
      <c r="S983" s="8">
        <f t="shared" si="128"/>
        <v>2008</v>
      </c>
      <c r="T983" s="8">
        <v>2008</v>
      </c>
      <c r="U983" s="8">
        <f t="shared" si="129"/>
        <v>14</v>
      </c>
      <c r="V983" s="7">
        <v>39508</v>
      </c>
      <c r="W983" t="s">
        <v>2080</v>
      </c>
      <c r="X983" s="2">
        <v>1.6519999999999999</v>
      </c>
      <c r="Y983" s="6">
        <f t="shared" si="126"/>
        <v>4.409919649769093E-2</v>
      </c>
      <c r="AA983" t="s">
        <v>2079</v>
      </c>
      <c r="AB983">
        <v>17337</v>
      </c>
      <c r="AD983" t="s">
        <v>8</v>
      </c>
      <c r="AE983">
        <v>56</v>
      </c>
      <c r="AF983">
        <v>3</v>
      </c>
      <c r="AH983" t="s">
        <v>14639</v>
      </c>
      <c r="AI983" t="s">
        <v>14638</v>
      </c>
      <c r="AJ983" t="s">
        <v>14637</v>
      </c>
      <c r="AK983" t="s">
        <v>14636</v>
      </c>
      <c r="AL983">
        <v>29</v>
      </c>
      <c r="AM983" s="5">
        <f t="shared" si="130"/>
        <v>2.0714285714285716</v>
      </c>
      <c r="AN983" s="4">
        <f t="shared" si="127"/>
        <v>3.137339752258344E-3</v>
      </c>
      <c r="AO983" s="3"/>
      <c r="AP983">
        <v>0</v>
      </c>
      <c r="AR983" t="s">
        <v>14635</v>
      </c>
      <c r="AT983" s="2" t="s">
        <v>0</v>
      </c>
      <c r="AU983" s="1">
        <f t="shared" si="131"/>
        <v>3.1810639474061153</v>
      </c>
      <c r="AV983" s="1">
        <f t="shared" si="132"/>
        <v>2.3618268124974637</v>
      </c>
      <c r="AW983" s="1">
        <f t="shared" si="133"/>
        <v>1.5425896775888119</v>
      </c>
    </row>
    <row r="984" spans="1:49" x14ac:dyDescent="0.2">
      <c r="A984">
        <v>982</v>
      </c>
      <c r="B984" t="s">
        <v>14634</v>
      </c>
      <c r="C984" t="s">
        <v>14633</v>
      </c>
      <c r="F984" t="s">
        <v>14632</v>
      </c>
      <c r="G984" t="s">
        <v>19</v>
      </c>
      <c r="H984" t="s">
        <v>18</v>
      </c>
      <c r="I984" t="s">
        <v>14631</v>
      </c>
      <c r="J984" t="s">
        <v>14630</v>
      </c>
      <c r="K984" t="s">
        <v>14629</v>
      </c>
      <c r="L984" t="s">
        <v>14628</v>
      </c>
      <c r="M984" t="s">
        <v>137</v>
      </c>
      <c r="N984">
        <v>5</v>
      </c>
      <c r="O984" t="s">
        <v>14627</v>
      </c>
      <c r="P984" t="s">
        <v>14626</v>
      </c>
      <c r="Q984" t="s">
        <v>14625</v>
      </c>
      <c r="R984" s="7">
        <v>39508</v>
      </c>
      <c r="S984" s="8">
        <f t="shared" si="128"/>
        <v>2008</v>
      </c>
      <c r="T984" s="8">
        <v>2008</v>
      </c>
      <c r="U984" s="8">
        <f t="shared" si="129"/>
        <v>14</v>
      </c>
      <c r="V984" s="7">
        <v>39508</v>
      </c>
      <c r="W984" t="s">
        <v>2080</v>
      </c>
      <c r="X984" s="2">
        <v>1.6519999999999999</v>
      </c>
      <c r="Y984" s="6">
        <f t="shared" si="126"/>
        <v>4.409919649769093E-2</v>
      </c>
      <c r="AA984" t="s">
        <v>2079</v>
      </c>
      <c r="AB984">
        <v>17337</v>
      </c>
      <c r="AD984" t="s">
        <v>8</v>
      </c>
      <c r="AE984">
        <v>56</v>
      </c>
      <c r="AF984">
        <v>3</v>
      </c>
      <c r="AH984" t="s">
        <v>14624</v>
      </c>
      <c r="AI984" t="s">
        <v>14623</v>
      </c>
      <c r="AJ984" t="s">
        <v>14622</v>
      </c>
      <c r="AK984" t="s">
        <v>14621</v>
      </c>
      <c r="AL984">
        <v>216</v>
      </c>
      <c r="AM984" s="5">
        <f t="shared" si="130"/>
        <v>15.428571428571429</v>
      </c>
      <c r="AN984" s="4">
        <f t="shared" si="127"/>
        <v>2.3367771947855252E-2</v>
      </c>
      <c r="AO984" s="3"/>
      <c r="AP984">
        <v>0</v>
      </c>
      <c r="AQ984" t="s">
        <v>26</v>
      </c>
      <c r="AR984">
        <v>322795</v>
      </c>
      <c r="AS984" t="s">
        <v>24</v>
      </c>
      <c r="AT984" s="2" t="s">
        <v>0</v>
      </c>
      <c r="AU984" s="1">
        <f t="shared" si="131"/>
        <v>3.7879769132740231</v>
      </c>
      <c r="AV984" s="1">
        <f t="shared" si="132"/>
        <v>3.3733484222773091</v>
      </c>
      <c r="AW984" s="1">
        <f t="shared" si="133"/>
        <v>2.9587199312805956</v>
      </c>
    </row>
    <row r="985" spans="1:49" x14ac:dyDescent="0.2">
      <c r="A985">
        <v>983</v>
      </c>
      <c r="B985" t="s">
        <v>14620</v>
      </c>
      <c r="C985" t="s">
        <v>14619</v>
      </c>
      <c r="F985" t="s">
        <v>14618</v>
      </c>
      <c r="G985" t="s">
        <v>19</v>
      </c>
      <c r="H985" t="s">
        <v>18</v>
      </c>
      <c r="I985" t="s">
        <v>14617</v>
      </c>
      <c r="J985">
        <v>60025153</v>
      </c>
      <c r="K985" t="s">
        <v>14616</v>
      </c>
      <c r="L985" t="s">
        <v>14615</v>
      </c>
      <c r="M985" t="s">
        <v>354</v>
      </c>
      <c r="N985">
        <v>2</v>
      </c>
      <c r="O985" t="s">
        <v>14614</v>
      </c>
      <c r="P985" t="s">
        <v>14613</v>
      </c>
      <c r="Q985" t="s">
        <v>14612</v>
      </c>
      <c r="R985" s="7">
        <v>39508</v>
      </c>
      <c r="S985" s="8">
        <f t="shared" si="128"/>
        <v>2008</v>
      </c>
      <c r="T985" s="8">
        <v>2008</v>
      </c>
      <c r="U985" s="8">
        <f t="shared" si="129"/>
        <v>14</v>
      </c>
      <c r="V985" s="7">
        <v>39508</v>
      </c>
      <c r="W985" t="s">
        <v>2080</v>
      </c>
      <c r="X985" s="2">
        <v>1.6519999999999999</v>
      </c>
      <c r="Y985" s="6">
        <f t="shared" si="126"/>
        <v>4.409919649769093E-2</v>
      </c>
      <c r="AA985" t="s">
        <v>2079</v>
      </c>
      <c r="AB985">
        <v>17337</v>
      </c>
      <c r="AD985" t="s">
        <v>8</v>
      </c>
      <c r="AE985">
        <v>56</v>
      </c>
      <c r="AF985">
        <v>3</v>
      </c>
      <c r="AH985" t="s">
        <v>14611</v>
      </c>
      <c r="AI985" t="s">
        <v>14610</v>
      </c>
      <c r="AJ985" t="s">
        <v>14609</v>
      </c>
      <c r="AK985" t="s">
        <v>14608</v>
      </c>
      <c r="AL985">
        <v>18</v>
      </c>
      <c r="AM985" s="5">
        <f t="shared" si="130"/>
        <v>1.2857142857142858</v>
      </c>
      <c r="AN985" s="4">
        <f t="shared" si="127"/>
        <v>1.9473143289879377E-3</v>
      </c>
      <c r="AO985" s="3"/>
      <c r="AP985">
        <v>0</v>
      </c>
      <c r="AR985" t="s">
        <v>64</v>
      </c>
      <c r="AT985" s="2" t="s">
        <v>0</v>
      </c>
      <c r="AU985" s="1">
        <f t="shared" si="131"/>
        <v>3.1453631847080032</v>
      </c>
      <c r="AV985" s="1">
        <f t="shared" si="132"/>
        <v>2.3023255413339436</v>
      </c>
      <c r="AW985" s="1">
        <f t="shared" si="133"/>
        <v>1.4592878979598833</v>
      </c>
    </row>
    <row r="986" spans="1:49" x14ac:dyDescent="0.2">
      <c r="A986">
        <v>984</v>
      </c>
      <c r="B986" t="s">
        <v>14607</v>
      </c>
      <c r="C986" t="s">
        <v>14606</v>
      </c>
      <c r="F986" t="s">
        <v>14605</v>
      </c>
      <c r="G986" t="s">
        <v>19</v>
      </c>
      <c r="H986" t="s">
        <v>18</v>
      </c>
      <c r="I986" t="s">
        <v>14604</v>
      </c>
      <c r="J986" t="s">
        <v>14603</v>
      </c>
      <c r="K986" t="s">
        <v>14602</v>
      </c>
      <c r="L986" t="s">
        <v>14601</v>
      </c>
      <c r="M986" t="s">
        <v>14600</v>
      </c>
      <c r="N986">
        <v>4</v>
      </c>
      <c r="O986" t="s">
        <v>14599</v>
      </c>
      <c r="P986" t="s">
        <v>14598</v>
      </c>
      <c r="Q986" t="s">
        <v>14597</v>
      </c>
      <c r="R986" s="7">
        <v>39508</v>
      </c>
      <c r="S986" s="8">
        <f t="shared" si="128"/>
        <v>2008</v>
      </c>
      <c r="T986" s="8">
        <v>2008</v>
      </c>
      <c r="U986" s="8">
        <f t="shared" si="129"/>
        <v>14</v>
      </c>
      <c r="V986" s="7">
        <v>39508</v>
      </c>
      <c r="W986" t="s">
        <v>2080</v>
      </c>
      <c r="X986" s="2">
        <v>1.6519999999999999</v>
      </c>
      <c r="Y986" s="6">
        <f t="shared" si="126"/>
        <v>4.409919649769093E-2</v>
      </c>
      <c r="AA986" t="s">
        <v>2079</v>
      </c>
      <c r="AB986">
        <v>17337</v>
      </c>
      <c r="AD986" t="s">
        <v>8</v>
      </c>
      <c r="AE986">
        <v>56</v>
      </c>
      <c r="AF986">
        <v>3</v>
      </c>
      <c r="AH986" t="s">
        <v>14596</v>
      </c>
      <c r="AI986" t="s">
        <v>14595</v>
      </c>
      <c r="AJ986" t="s">
        <v>14594</v>
      </c>
      <c r="AK986" t="s">
        <v>14593</v>
      </c>
      <c r="AL986">
        <v>58</v>
      </c>
      <c r="AM986" s="5">
        <f t="shared" si="130"/>
        <v>4.1428571428571432</v>
      </c>
      <c r="AN986" s="4">
        <f t="shared" si="127"/>
        <v>6.274679504516688E-3</v>
      </c>
      <c r="AO986" s="3"/>
      <c r="AP986">
        <v>0</v>
      </c>
      <c r="AR986" t="s">
        <v>64</v>
      </c>
      <c r="AT986" s="2" t="s">
        <v>0</v>
      </c>
      <c r="AU986" s="1">
        <f t="shared" si="131"/>
        <v>3.2751841399738657</v>
      </c>
      <c r="AV986" s="1">
        <f t="shared" si="132"/>
        <v>2.5186938001103809</v>
      </c>
      <c r="AW986" s="1">
        <f t="shared" si="133"/>
        <v>1.7622034602468959</v>
      </c>
    </row>
    <row r="987" spans="1:49" x14ac:dyDescent="0.2">
      <c r="A987">
        <v>985</v>
      </c>
      <c r="B987" t="s">
        <v>14592</v>
      </c>
      <c r="C987" t="s">
        <v>14591</v>
      </c>
      <c r="F987" t="s">
        <v>14590</v>
      </c>
      <c r="G987" t="s">
        <v>19</v>
      </c>
      <c r="H987" t="s">
        <v>18</v>
      </c>
      <c r="I987" t="s">
        <v>613</v>
      </c>
      <c r="J987">
        <v>60012370</v>
      </c>
      <c r="K987" t="s">
        <v>14589</v>
      </c>
      <c r="L987" t="s">
        <v>14588</v>
      </c>
      <c r="M987" t="s">
        <v>342</v>
      </c>
      <c r="N987">
        <v>3</v>
      </c>
      <c r="O987" t="s">
        <v>14587</v>
      </c>
      <c r="P987" t="s">
        <v>14586</v>
      </c>
      <c r="Q987" t="s">
        <v>14585</v>
      </c>
      <c r="R987" s="7">
        <v>39508</v>
      </c>
      <c r="S987" s="8">
        <f t="shared" si="128"/>
        <v>2008</v>
      </c>
      <c r="T987" s="8">
        <v>2008</v>
      </c>
      <c r="U987" s="8">
        <f t="shared" si="129"/>
        <v>14</v>
      </c>
      <c r="V987" s="7">
        <v>39508</v>
      </c>
      <c r="W987" t="s">
        <v>2080</v>
      </c>
      <c r="X987" s="2">
        <v>1.6519999999999999</v>
      </c>
      <c r="Y987" s="6">
        <f t="shared" si="126"/>
        <v>4.409919649769093E-2</v>
      </c>
      <c r="AA987" t="s">
        <v>2079</v>
      </c>
      <c r="AB987">
        <v>17337</v>
      </c>
      <c r="AD987" t="s">
        <v>8</v>
      </c>
      <c r="AE987">
        <v>56</v>
      </c>
      <c r="AF987">
        <v>3</v>
      </c>
      <c r="AH987" t="s">
        <v>14584</v>
      </c>
      <c r="AI987" t="s">
        <v>14583</v>
      </c>
      <c r="AJ987" t="s">
        <v>14582</v>
      </c>
      <c r="AK987" t="s">
        <v>14581</v>
      </c>
      <c r="AL987">
        <v>11</v>
      </c>
      <c r="AM987" s="5">
        <f t="shared" si="130"/>
        <v>0.7857142857142857</v>
      </c>
      <c r="AN987" s="4">
        <f t="shared" si="127"/>
        <v>1.1900254232704063E-3</v>
      </c>
      <c r="AO987" s="3"/>
      <c r="AP987">
        <v>0</v>
      </c>
      <c r="AQ987" t="s">
        <v>2130</v>
      </c>
      <c r="AR987" t="s">
        <v>14580</v>
      </c>
      <c r="AS987" t="s">
        <v>2128</v>
      </c>
      <c r="AT987" s="2" t="s">
        <v>0</v>
      </c>
      <c r="AU987" s="1">
        <f t="shared" si="131"/>
        <v>3.1226445175364774</v>
      </c>
      <c r="AV987" s="1">
        <f t="shared" si="132"/>
        <v>2.2644610960480671</v>
      </c>
      <c r="AW987" s="1">
        <f t="shared" si="133"/>
        <v>1.4062776745596564</v>
      </c>
    </row>
    <row r="988" spans="1:49" x14ac:dyDescent="0.2">
      <c r="A988">
        <v>986</v>
      </c>
      <c r="B988" t="s">
        <v>14579</v>
      </c>
      <c r="C988" t="s">
        <v>14578</v>
      </c>
      <c r="F988" t="s">
        <v>14577</v>
      </c>
      <c r="G988" t="s">
        <v>19</v>
      </c>
      <c r="H988" t="s">
        <v>18</v>
      </c>
      <c r="I988" t="s">
        <v>14576</v>
      </c>
      <c r="J988" t="s">
        <v>14575</v>
      </c>
      <c r="K988" t="s">
        <v>14574</v>
      </c>
      <c r="L988" t="s">
        <v>14573</v>
      </c>
      <c r="M988" t="s">
        <v>170</v>
      </c>
      <c r="N988">
        <v>3</v>
      </c>
      <c r="O988" t="s">
        <v>14572</v>
      </c>
      <c r="P988" t="s">
        <v>14571</v>
      </c>
      <c r="Q988" t="s">
        <v>14570</v>
      </c>
      <c r="R988" s="7">
        <v>39508</v>
      </c>
      <c r="S988" s="8">
        <f t="shared" si="128"/>
        <v>2008</v>
      </c>
      <c r="T988" s="8">
        <v>2008</v>
      </c>
      <c r="U988" s="8">
        <f t="shared" si="129"/>
        <v>14</v>
      </c>
      <c r="V988" s="7">
        <v>39508</v>
      </c>
      <c r="W988" t="s">
        <v>2080</v>
      </c>
      <c r="X988" s="2">
        <v>1.6519999999999999</v>
      </c>
      <c r="Y988" s="6">
        <f t="shared" si="126"/>
        <v>4.409919649769093E-2</v>
      </c>
      <c r="AA988" t="s">
        <v>2079</v>
      </c>
      <c r="AB988">
        <v>17337</v>
      </c>
      <c r="AD988" t="s">
        <v>8</v>
      </c>
      <c r="AE988">
        <v>56</v>
      </c>
      <c r="AF988">
        <v>3</v>
      </c>
      <c r="AH988" t="s">
        <v>14569</v>
      </c>
      <c r="AI988" t="s">
        <v>14568</v>
      </c>
      <c r="AJ988" t="s">
        <v>14567</v>
      </c>
      <c r="AK988" t="s">
        <v>14566</v>
      </c>
      <c r="AL988">
        <v>93</v>
      </c>
      <c r="AM988" s="5">
        <f t="shared" si="130"/>
        <v>6.6428571428571432</v>
      </c>
      <c r="AN988" s="4">
        <f t="shared" si="127"/>
        <v>1.0061124033104343E-2</v>
      </c>
      <c r="AO988" s="3"/>
      <c r="AP988">
        <v>0</v>
      </c>
      <c r="AR988" t="s">
        <v>64</v>
      </c>
      <c r="AT988" s="2" t="s">
        <v>0</v>
      </c>
      <c r="AU988" s="1">
        <f t="shared" si="131"/>
        <v>3.3887774758314957</v>
      </c>
      <c r="AV988" s="1">
        <f t="shared" si="132"/>
        <v>2.7080160265397635</v>
      </c>
      <c r="AW988" s="1">
        <f t="shared" si="133"/>
        <v>2.0272545772480317</v>
      </c>
    </row>
    <row r="989" spans="1:49" x14ac:dyDescent="0.2">
      <c r="A989">
        <v>987</v>
      </c>
      <c r="B989" t="s">
        <v>14565</v>
      </c>
      <c r="C989" t="s">
        <v>14564</v>
      </c>
      <c r="F989" t="s">
        <v>14563</v>
      </c>
      <c r="G989" t="s">
        <v>19</v>
      </c>
      <c r="H989" t="s">
        <v>18</v>
      </c>
      <c r="I989" t="s">
        <v>14562</v>
      </c>
      <c r="J989">
        <v>60006288</v>
      </c>
      <c r="K989" t="s">
        <v>14561</v>
      </c>
      <c r="L989" t="s">
        <v>14560</v>
      </c>
      <c r="M989" t="s">
        <v>14559</v>
      </c>
      <c r="N989">
        <v>8</v>
      </c>
      <c r="O989" t="s">
        <v>14558</v>
      </c>
      <c r="P989" t="s">
        <v>14557</v>
      </c>
      <c r="Q989" t="s">
        <v>14556</v>
      </c>
      <c r="R989" s="7">
        <v>39508</v>
      </c>
      <c r="S989" s="8">
        <f t="shared" si="128"/>
        <v>2008</v>
      </c>
      <c r="T989" s="8">
        <v>2008</v>
      </c>
      <c r="U989" s="8">
        <f t="shared" si="129"/>
        <v>14</v>
      </c>
      <c r="V989" s="7">
        <v>39508</v>
      </c>
      <c r="W989" t="s">
        <v>2080</v>
      </c>
      <c r="X989" s="2">
        <v>1.6519999999999999</v>
      </c>
      <c r="Y989" s="6">
        <f t="shared" si="126"/>
        <v>4.409919649769093E-2</v>
      </c>
      <c r="AA989" t="s">
        <v>2079</v>
      </c>
      <c r="AB989">
        <v>17337</v>
      </c>
      <c r="AD989" t="s">
        <v>8</v>
      </c>
      <c r="AE989">
        <v>56</v>
      </c>
      <c r="AF989">
        <v>3</v>
      </c>
      <c r="AH989" t="s">
        <v>14555</v>
      </c>
      <c r="AI989" t="s">
        <v>14554</v>
      </c>
      <c r="AJ989" t="s">
        <v>14553</v>
      </c>
      <c r="AK989" t="s">
        <v>14552</v>
      </c>
      <c r="AL989">
        <v>13</v>
      </c>
      <c r="AM989" s="5">
        <f t="shared" si="130"/>
        <v>0.9285714285714286</v>
      </c>
      <c r="AN989" s="4">
        <f t="shared" si="127"/>
        <v>1.4063936820468438E-3</v>
      </c>
      <c r="AO989" s="3"/>
      <c r="AP989">
        <v>0</v>
      </c>
      <c r="AR989" t="s">
        <v>64</v>
      </c>
      <c r="AT989" s="2" t="s">
        <v>0</v>
      </c>
      <c r="AU989" s="1">
        <f t="shared" si="131"/>
        <v>3.1291355652997703</v>
      </c>
      <c r="AV989" s="1">
        <f t="shared" si="132"/>
        <v>2.2752795089868885</v>
      </c>
      <c r="AW989" s="1">
        <f t="shared" si="133"/>
        <v>1.4214234526740068</v>
      </c>
    </row>
    <row r="990" spans="1:49" x14ac:dyDescent="0.2">
      <c r="A990">
        <v>988</v>
      </c>
      <c r="B990" t="s">
        <v>14551</v>
      </c>
      <c r="C990" t="s">
        <v>14550</v>
      </c>
      <c r="F990" t="s">
        <v>14549</v>
      </c>
      <c r="G990" t="s">
        <v>19</v>
      </c>
      <c r="H990" t="s">
        <v>18</v>
      </c>
      <c r="I990" t="s">
        <v>14548</v>
      </c>
      <c r="J990" t="s">
        <v>14547</v>
      </c>
      <c r="K990" t="s">
        <v>14546</v>
      </c>
      <c r="L990" t="s">
        <v>14545</v>
      </c>
      <c r="M990" t="s">
        <v>137</v>
      </c>
      <c r="N990">
        <v>6</v>
      </c>
      <c r="O990" t="s">
        <v>14544</v>
      </c>
      <c r="P990" t="s">
        <v>14543</v>
      </c>
      <c r="Q990" t="s">
        <v>14542</v>
      </c>
      <c r="R990" s="7">
        <v>39508</v>
      </c>
      <c r="S990" s="8">
        <f t="shared" si="128"/>
        <v>2008</v>
      </c>
      <c r="T990" s="8">
        <v>2008</v>
      </c>
      <c r="U990" s="8">
        <f t="shared" si="129"/>
        <v>14</v>
      </c>
      <c r="V990" s="7">
        <v>39508</v>
      </c>
      <c r="W990" t="s">
        <v>2080</v>
      </c>
      <c r="X990" s="2">
        <v>1.6519999999999999</v>
      </c>
      <c r="Y990" s="6">
        <f t="shared" si="126"/>
        <v>4.409919649769093E-2</v>
      </c>
      <c r="AA990" t="s">
        <v>2079</v>
      </c>
      <c r="AB990">
        <v>17337</v>
      </c>
      <c r="AD990" t="s">
        <v>8</v>
      </c>
      <c r="AE990">
        <v>56</v>
      </c>
      <c r="AF990">
        <v>3</v>
      </c>
      <c r="AH990" t="s">
        <v>14541</v>
      </c>
      <c r="AI990" t="s">
        <v>14540</v>
      </c>
      <c r="AJ990" t="s">
        <v>14539</v>
      </c>
      <c r="AK990" t="s">
        <v>14538</v>
      </c>
      <c r="AL990">
        <v>11</v>
      </c>
      <c r="AM990" s="5">
        <f t="shared" si="130"/>
        <v>0.7857142857142857</v>
      </c>
      <c r="AN990" s="4">
        <f t="shared" si="127"/>
        <v>1.1900254232704063E-3</v>
      </c>
      <c r="AO990" s="3"/>
      <c r="AP990">
        <v>0</v>
      </c>
      <c r="AR990" t="s">
        <v>64</v>
      </c>
      <c r="AT990" s="2" t="s">
        <v>0</v>
      </c>
      <c r="AU990" s="1">
        <f t="shared" si="131"/>
        <v>3.1226445175364774</v>
      </c>
      <c r="AV990" s="1">
        <f t="shared" si="132"/>
        <v>2.2644610960480671</v>
      </c>
      <c r="AW990" s="1">
        <f t="shared" si="133"/>
        <v>1.4062776745596564</v>
      </c>
    </row>
    <row r="991" spans="1:49" x14ac:dyDescent="0.2">
      <c r="A991">
        <v>989</v>
      </c>
      <c r="B991" t="s">
        <v>14537</v>
      </c>
      <c r="C991" t="s">
        <v>14536</v>
      </c>
      <c r="F991" t="s">
        <v>14535</v>
      </c>
      <c r="G991" t="s">
        <v>19</v>
      </c>
      <c r="H991" t="s">
        <v>18</v>
      </c>
      <c r="I991" t="s">
        <v>14534</v>
      </c>
      <c r="J991">
        <v>60009037</v>
      </c>
      <c r="K991" t="s">
        <v>5729</v>
      </c>
      <c r="L991" t="s">
        <v>5728</v>
      </c>
      <c r="M991" t="s">
        <v>35</v>
      </c>
      <c r="N991">
        <v>3</v>
      </c>
      <c r="O991" t="s">
        <v>14533</v>
      </c>
      <c r="P991" t="s">
        <v>14532</v>
      </c>
      <c r="Q991" t="s">
        <v>9665</v>
      </c>
      <c r="R991" s="7">
        <v>39508</v>
      </c>
      <c r="S991" s="8">
        <f t="shared" si="128"/>
        <v>2008</v>
      </c>
      <c r="T991" s="8">
        <v>2008</v>
      </c>
      <c r="U991" s="8">
        <f t="shared" si="129"/>
        <v>14</v>
      </c>
      <c r="V991" s="7">
        <v>39508</v>
      </c>
      <c r="W991" t="s">
        <v>2080</v>
      </c>
      <c r="X991" s="2">
        <v>1.6519999999999999</v>
      </c>
      <c r="Y991" s="6">
        <f t="shared" si="126"/>
        <v>4.409919649769093E-2</v>
      </c>
      <c r="AA991" t="s">
        <v>2079</v>
      </c>
      <c r="AB991">
        <v>17337</v>
      </c>
      <c r="AD991" t="s">
        <v>8</v>
      </c>
      <c r="AE991">
        <v>56</v>
      </c>
      <c r="AF991">
        <v>3</v>
      </c>
      <c r="AH991" t="s">
        <v>14531</v>
      </c>
      <c r="AI991" t="s">
        <v>14530</v>
      </c>
      <c r="AJ991" t="s">
        <v>14529</v>
      </c>
      <c r="AK991" t="s">
        <v>14528</v>
      </c>
      <c r="AL991">
        <v>17</v>
      </c>
      <c r="AM991" s="5">
        <f t="shared" si="130"/>
        <v>1.2142857142857142</v>
      </c>
      <c r="AN991" s="4">
        <f t="shared" si="127"/>
        <v>1.8391301995997185E-3</v>
      </c>
      <c r="AO991" s="3"/>
      <c r="AP991">
        <v>0</v>
      </c>
      <c r="AR991" t="s">
        <v>64</v>
      </c>
      <c r="AT991" s="2" t="s">
        <v>0</v>
      </c>
      <c r="AU991" s="1">
        <f t="shared" si="131"/>
        <v>3.1421176608263566</v>
      </c>
      <c r="AV991" s="1">
        <f t="shared" si="132"/>
        <v>2.2969163348645325</v>
      </c>
      <c r="AW991" s="1">
        <f t="shared" si="133"/>
        <v>1.451715008902708</v>
      </c>
    </row>
    <row r="992" spans="1:49" x14ac:dyDescent="0.2">
      <c r="A992">
        <v>990</v>
      </c>
      <c r="B992" t="s">
        <v>14527</v>
      </c>
      <c r="C992" t="s">
        <v>14526</v>
      </c>
      <c r="F992" t="s">
        <v>14525</v>
      </c>
      <c r="G992" t="s">
        <v>19</v>
      </c>
      <c r="H992" t="s">
        <v>18</v>
      </c>
      <c r="I992" t="s">
        <v>14524</v>
      </c>
      <c r="J992" t="s">
        <v>14523</v>
      </c>
      <c r="K992" t="s">
        <v>14522</v>
      </c>
      <c r="L992" t="s">
        <v>14521</v>
      </c>
      <c r="M992" t="s">
        <v>14520</v>
      </c>
      <c r="N992">
        <v>6</v>
      </c>
      <c r="O992" t="s">
        <v>14519</v>
      </c>
      <c r="P992" t="s">
        <v>14518</v>
      </c>
      <c r="Q992" t="s">
        <v>14517</v>
      </c>
      <c r="R992" s="7">
        <v>39508</v>
      </c>
      <c r="S992" s="8">
        <f t="shared" si="128"/>
        <v>2008</v>
      </c>
      <c r="T992" s="8">
        <v>2008</v>
      </c>
      <c r="U992" s="8">
        <f t="shared" si="129"/>
        <v>14</v>
      </c>
      <c r="V992" s="7">
        <v>39508</v>
      </c>
      <c r="W992" t="s">
        <v>2080</v>
      </c>
      <c r="X992" s="2">
        <v>1.6519999999999999</v>
      </c>
      <c r="Y992" s="6">
        <f t="shared" si="126"/>
        <v>4.409919649769093E-2</v>
      </c>
      <c r="AA992" t="s">
        <v>2079</v>
      </c>
      <c r="AB992">
        <v>17337</v>
      </c>
      <c r="AD992" t="s">
        <v>8</v>
      </c>
      <c r="AE992">
        <v>56</v>
      </c>
      <c r="AF992">
        <v>3</v>
      </c>
      <c r="AH992" t="s">
        <v>14516</v>
      </c>
      <c r="AI992" t="s">
        <v>14515</v>
      </c>
      <c r="AJ992" t="s">
        <v>14514</v>
      </c>
      <c r="AK992" t="s">
        <v>14513</v>
      </c>
      <c r="AL992">
        <v>173</v>
      </c>
      <c r="AM992" s="5">
        <f t="shared" si="130"/>
        <v>12.357142857142858</v>
      </c>
      <c r="AN992" s="4">
        <f t="shared" si="127"/>
        <v>1.8715854384161845E-2</v>
      </c>
      <c r="AO992" s="3"/>
      <c r="AP992">
        <v>0</v>
      </c>
      <c r="AR992" t="s">
        <v>64</v>
      </c>
      <c r="AT992" s="2" t="s">
        <v>0</v>
      </c>
      <c r="AU992" s="1">
        <f t="shared" si="131"/>
        <v>3.6484193863632206</v>
      </c>
      <c r="AV992" s="1">
        <f t="shared" si="132"/>
        <v>3.1407525440926385</v>
      </c>
      <c r="AW992" s="1">
        <f t="shared" si="133"/>
        <v>2.6330857018220568</v>
      </c>
    </row>
    <row r="993" spans="1:49" x14ac:dyDescent="0.2">
      <c r="A993">
        <v>991</v>
      </c>
      <c r="B993" t="s">
        <v>14512</v>
      </c>
      <c r="C993" t="s">
        <v>14511</v>
      </c>
      <c r="F993" t="s">
        <v>14510</v>
      </c>
      <c r="G993" t="s">
        <v>19</v>
      </c>
      <c r="H993" t="s">
        <v>18</v>
      </c>
      <c r="I993" t="s">
        <v>14509</v>
      </c>
      <c r="J993">
        <v>123473838</v>
      </c>
      <c r="K993" t="s">
        <v>14508</v>
      </c>
      <c r="L993" t="s">
        <v>686</v>
      </c>
      <c r="M993" t="s">
        <v>200</v>
      </c>
      <c r="N993">
        <v>3</v>
      </c>
      <c r="O993" t="s">
        <v>14507</v>
      </c>
      <c r="P993" t="s">
        <v>14506</v>
      </c>
      <c r="Q993" t="s">
        <v>14505</v>
      </c>
      <c r="R993" s="7">
        <v>39508</v>
      </c>
      <c r="S993" s="8">
        <f t="shared" si="128"/>
        <v>2008</v>
      </c>
      <c r="T993" s="8">
        <v>2008</v>
      </c>
      <c r="U993" s="8">
        <f t="shared" si="129"/>
        <v>14</v>
      </c>
      <c r="V993" s="7">
        <v>39508</v>
      </c>
      <c r="W993" t="s">
        <v>2080</v>
      </c>
      <c r="X993" s="2">
        <v>1.6519999999999999</v>
      </c>
      <c r="Y993" s="6">
        <f t="shared" si="126"/>
        <v>4.409919649769093E-2</v>
      </c>
      <c r="AA993" t="s">
        <v>2079</v>
      </c>
      <c r="AB993">
        <v>17337</v>
      </c>
      <c r="AD993" t="s">
        <v>8</v>
      </c>
      <c r="AE993">
        <v>56</v>
      </c>
      <c r="AF993">
        <v>3</v>
      </c>
      <c r="AH993" t="s">
        <v>14504</v>
      </c>
      <c r="AI993" t="s">
        <v>14503</v>
      </c>
      <c r="AJ993" t="s">
        <v>14502</v>
      </c>
      <c r="AK993" t="s">
        <v>14501</v>
      </c>
      <c r="AL993">
        <v>44</v>
      </c>
      <c r="AM993" s="5">
        <f t="shared" si="130"/>
        <v>3.1428571428571428</v>
      </c>
      <c r="AN993" s="4">
        <f t="shared" si="127"/>
        <v>4.7601016930816252E-3</v>
      </c>
      <c r="AO993" s="3"/>
      <c r="AP993">
        <v>0</v>
      </c>
      <c r="AR993" t="s">
        <v>64</v>
      </c>
      <c r="AT993" s="2" t="s">
        <v>0</v>
      </c>
      <c r="AU993" s="1">
        <f t="shared" si="131"/>
        <v>3.2297468056308136</v>
      </c>
      <c r="AV993" s="1">
        <f t="shared" si="132"/>
        <v>2.4429649095386274</v>
      </c>
      <c r="AW993" s="1">
        <f t="shared" si="133"/>
        <v>1.6561830134464415</v>
      </c>
    </row>
    <row r="994" spans="1:49" x14ac:dyDescent="0.2">
      <c r="A994">
        <v>992</v>
      </c>
      <c r="B994" t="s">
        <v>14500</v>
      </c>
      <c r="C994" t="s">
        <v>14499</v>
      </c>
      <c r="F994" t="s">
        <v>14498</v>
      </c>
      <c r="G994" t="s">
        <v>19</v>
      </c>
      <c r="H994" t="s">
        <v>18</v>
      </c>
      <c r="I994" t="s">
        <v>345</v>
      </c>
      <c r="J994">
        <v>60006834</v>
      </c>
      <c r="K994" t="s">
        <v>344</v>
      </c>
      <c r="L994" t="s">
        <v>343</v>
      </c>
      <c r="M994" t="s">
        <v>342</v>
      </c>
      <c r="N994">
        <v>2</v>
      </c>
      <c r="O994" t="s">
        <v>14497</v>
      </c>
      <c r="P994" t="s">
        <v>340</v>
      </c>
      <c r="Q994" t="s">
        <v>339</v>
      </c>
      <c r="R994" s="7">
        <v>39508</v>
      </c>
      <c r="S994" s="8">
        <f t="shared" si="128"/>
        <v>2008</v>
      </c>
      <c r="T994" s="8">
        <v>2008</v>
      </c>
      <c r="U994" s="8">
        <f t="shared" si="129"/>
        <v>14</v>
      </c>
      <c r="V994" s="7">
        <v>39508</v>
      </c>
      <c r="W994" t="s">
        <v>2080</v>
      </c>
      <c r="X994" s="2">
        <v>1.6519999999999999</v>
      </c>
      <c r="Y994" s="6">
        <f t="shared" si="126"/>
        <v>4.409919649769093E-2</v>
      </c>
      <c r="AA994" t="s">
        <v>2079</v>
      </c>
      <c r="AB994">
        <v>17337</v>
      </c>
      <c r="AD994" t="s">
        <v>8</v>
      </c>
      <c r="AE994">
        <v>56</v>
      </c>
      <c r="AF994">
        <v>3</v>
      </c>
      <c r="AH994" t="s">
        <v>14496</v>
      </c>
      <c r="AI994" t="s">
        <v>14495</v>
      </c>
      <c r="AJ994" t="s">
        <v>14494</v>
      </c>
      <c r="AK994" t="s">
        <v>14493</v>
      </c>
      <c r="AL994">
        <v>51</v>
      </c>
      <c r="AM994" s="5">
        <f t="shared" si="130"/>
        <v>3.6428571428571428</v>
      </c>
      <c r="AN994" s="4">
        <f t="shared" si="127"/>
        <v>5.5173905987991557E-3</v>
      </c>
      <c r="AO994" s="3"/>
      <c r="AP994">
        <v>0</v>
      </c>
      <c r="AR994" t="s">
        <v>64</v>
      </c>
      <c r="AT994" s="2" t="s">
        <v>0</v>
      </c>
      <c r="AU994" s="1">
        <f t="shared" si="131"/>
        <v>3.2524654728023399</v>
      </c>
      <c r="AV994" s="1">
        <f t="shared" si="132"/>
        <v>2.480829354824504</v>
      </c>
      <c r="AW994" s="1">
        <f t="shared" si="133"/>
        <v>1.7091932368466685</v>
      </c>
    </row>
    <row r="995" spans="1:49" x14ac:dyDescent="0.2">
      <c r="A995">
        <v>993</v>
      </c>
      <c r="B995" t="s">
        <v>14492</v>
      </c>
      <c r="C995" t="s">
        <v>14491</v>
      </c>
      <c r="F995" t="s">
        <v>14490</v>
      </c>
      <c r="G995" t="s">
        <v>19</v>
      </c>
      <c r="H995" t="s">
        <v>18</v>
      </c>
      <c r="I995" t="s">
        <v>14489</v>
      </c>
      <c r="J995" t="s">
        <v>14488</v>
      </c>
      <c r="K995" t="s">
        <v>14487</v>
      </c>
      <c r="L995" t="s">
        <v>14486</v>
      </c>
      <c r="M995" t="s">
        <v>14485</v>
      </c>
      <c r="N995">
        <v>2</v>
      </c>
      <c r="O995" t="s">
        <v>14484</v>
      </c>
      <c r="P995" t="s">
        <v>14483</v>
      </c>
      <c r="Q995" t="s">
        <v>14482</v>
      </c>
      <c r="R995" s="7">
        <v>39508</v>
      </c>
      <c r="S995" s="8">
        <f t="shared" si="128"/>
        <v>2008</v>
      </c>
      <c r="T995" s="8">
        <v>2008</v>
      </c>
      <c r="U995" s="8">
        <f t="shared" si="129"/>
        <v>14</v>
      </c>
      <c r="V995" s="7">
        <v>39508</v>
      </c>
      <c r="W995" t="s">
        <v>2080</v>
      </c>
      <c r="X995" s="2">
        <v>1.6519999999999999</v>
      </c>
      <c r="Y995" s="6">
        <f t="shared" si="126"/>
        <v>4.409919649769093E-2</v>
      </c>
      <c r="AA995" t="s">
        <v>2079</v>
      </c>
      <c r="AB995">
        <v>17337</v>
      </c>
      <c r="AD995" t="s">
        <v>8</v>
      </c>
      <c r="AE995">
        <v>56</v>
      </c>
      <c r="AF995">
        <v>3</v>
      </c>
      <c r="AH995" t="s">
        <v>14481</v>
      </c>
      <c r="AI995" t="s">
        <v>14480</v>
      </c>
      <c r="AJ995" t="s">
        <v>14479</v>
      </c>
      <c r="AK995" t="s">
        <v>14478</v>
      </c>
      <c r="AL995">
        <v>336</v>
      </c>
      <c r="AM995" s="5">
        <f t="shared" si="130"/>
        <v>24</v>
      </c>
      <c r="AN995" s="4">
        <f t="shared" si="127"/>
        <v>3.6349867474441501E-2</v>
      </c>
      <c r="AO995" s="3"/>
      <c r="AP995">
        <v>0</v>
      </c>
      <c r="AQ995" t="s">
        <v>14477</v>
      </c>
      <c r="AR995" t="s">
        <v>14476</v>
      </c>
      <c r="AS995" t="s">
        <v>6312</v>
      </c>
      <c r="AT995" s="2" t="s">
        <v>0</v>
      </c>
      <c r="AU995" s="1">
        <f t="shared" si="131"/>
        <v>4.1774397790716105</v>
      </c>
      <c r="AV995" s="1">
        <f t="shared" si="132"/>
        <v>4.0224531986066214</v>
      </c>
      <c r="AW995" s="1">
        <f t="shared" si="133"/>
        <v>3.8674666181416328</v>
      </c>
    </row>
    <row r="996" spans="1:49" x14ac:dyDescent="0.2">
      <c r="A996">
        <v>994</v>
      </c>
      <c r="B996" t="s">
        <v>14475</v>
      </c>
      <c r="C996" t="s">
        <v>14474</v>
      </c>
      <c r="F996" t="s">
        <v>14473</v>
      </c>
      <c r="G996" t="s">
        <v>19</v>
      </c>
      <c r="H996" t="s">
        <v>18</v>
      </c>
      <c r="I996" t="s">
        <v>1237</v>
      </c>
      <c r="J996">
        <v>60025084</v>
      </c>
      <c r="K996" t="s">
        <v>853</v>
      </c>
      <c r="L996" t="s">
        <v>686</v>
      </c>
      <c r="M996" t="s">
        <v>200</v>
      </c>
      <c r="N996">
        <v>4</v>
      </c>
      <c r="O996" t="s">
        <v>14472</v>
      </c>
      <c r="P996" t="s">
        <v>14471</v>
      </c>
      <c r="Q996" t="s">
        <v>850</v>
      </c>
      <c r="R996" s="7">
        <v>39508</v>
      </c>
      <c r="S996" s="8">
        <f t="shared" si="128"/>
        <v>2008</v>
      </c>
      <c r="T996" s="8">
        <v>2008</v>
      </c>
      <c r="U996" s="8">
        <f t="shared" si="129"/>
        <v>14</v>
      </c>
      <c r="V996" s="7">
        <v>39508</v>
      </c>
      <c r="W996" t="s">
        <v>2080</v>
      </c>
      <c r="X996" s="2">
        <v>1.6519999999999999</v>
      </c>
      <c r="Y996" s="6">
        <f t="shared" si="126"/>
        <v>4.409919649769093E-2</v>
      </c>
      <c r="AA996" t="s">
        <v>2079</v>
      </c>
      <c r="AB996">
        <v>17337</v>
      </c>
      <c r="AD996" t="s">
        <v>8</v>
      </c>
      <c r="AE996">
        <v>56</v>
      </c>
      <c r="AF996">
        <v>3</v>
      </c>
      <c r="AH996" t="s">
        <v>14470</v>
      </c>
      <c r="AI996" t="s">
        <v>14469</v>
      </c>
      <c r="AJ996" t="s">
        <v>14468</v>
      </c>
      <c r="AK996" t="s">
        <v>14467</v>
      </c>
      <c r="AL996">
        <v>138</v>
      </c>
      <c r="AM996" s="5">
        <f t="shared" si="130"/>
        <v>9.8571428571428577</v>
      </c>
      <c r="AN996" s="4">
        <f t="shared" si="127"/>
        <v>1.4929409855574187E-2</v>
      </c>
      <c r="AO996" s="3"/>
      <c r="AP996">
        <v>0</v>
      </c>
      <c r="AR996" t="s">
        <v>64</v>
      </c>
      <c r="AT996" s="2" t="s">
        <v>0</v>
      </c>
      <c r="AU996" s="1">
        <f t="shared" si="131"/>
        <v>3.5348260505055906</v>
      </c>
      <c r="AV996" s="1">
        <f t="shared" si="132"/>
        <v>2.9514303176632559</v>
      </c>
      <c r="AW996" s="1">
        <f t="shared" si="133"/>
        <v>2.3680345848209208</v>
      </c>
    </row>
    <row r="997" spans="1:49" x14ac:dyDescent="0.2">
      <c r="A997">
        <v>995</v>
      </c>
      <c r="B997" t="s">
        <v>14466</v>
      </c>
      <c r="C997" t="s">
        <v>14465</v>
      </c>
      <c r="F997" t="s">
        <v>14464</v>
      </c>
      <c r="G997" t="s">
        <v>19</v>
      </c>
      <c r="H997" t="s">
        <v>18</v>
      </c>
      <c r="I997" t="s">
        <v>14463</v>
      </c>
      <c r="J997">
        <v>60025778</v>
      </c>
      <c r="K997" t="s">
        <v>14462</v>
      </c>
      <c r="L997" t="s">
        <v>14461</v>
      </c>
      <c r="M997" t="s">
        <v>35</v>
      </c>
      <c r="N997">
        <v>2</v>
      </c>
      <c r="O997" t="s">
        <v>14460</v>
      </c>
      <c r="P997" t="s">
        <v>14459</v>
      </c>
      <c r="Q997" t="s">
        <v>14458</v>
      </c>
      <c r="R997" s="7">
        <v>39508</v>
      </c>
      <c r="S997" s="8">
        <f t="shared" si="128"/>
        <v>2008</v>
      </c>
      <c r="T997" s="8">
        <v>2008</v>
      </c>
      <c r="U997" s="8">
        <f t="shared" si="129"/>
        <v>14</v>
      </c>
      <c r="V997" s="7">
        <v>39508</v>
      </c>
      <c r="W997" t="s">
        <v>2080</v>
      </c>
      <c r="X997" s="2">
        <v>1.6519999999999999</v>
      </c>
      <c r="Y997" s="6">
        <f t="shared" si="126"/>
        <v>4.409919649769093E-2</v>
      </c>
      <c r="AA997" t="s">
        <v>2079</v>
      </c>
      <c r="AB997">
        <v>17337</v>
      </c>
      <c r="AD997" t="s">
        <v>8</v>
      </c>
      <c r="AE997">
        <v>56</v>
      </c>
      <c r="AF997">
        <v>3</v>
      </c>
      <c r="AH997" t="s">
        <v>14457</v>
      </c>
      <c r="AI997" t="s">
        <v>14456</v>
      </c>
      <c r="AJ997" t="s">
        <v>14455</v>
      </c>
      <c r="AK997" t="s">
        <v>14454</v>
      </c>
      <c r="AL997">
        <v>23</v>
      </c>
      <c r="AM997" s="5">
        <f t="shared" si="130"/>
        <v>1.6428571428571428</v>
      </c>
      <c r="AN997" s="4">
        <f t="shared" si="127"/>
        <v>2.4882349759290309E-3</v>
      </c>
      <c r="AO997" s="3"/>
      <c r="AP997">
        <v>0</v>
      </c>
      <c r="AQ997" t="s">
        <v>1620</v>
      </c>
      <c r="AR997" t="s">
        <v>1619</v>
      </c>
      <c r="AS997" t="s">
        <v>1618</v>
      </c>
      <c r="AT997" s="2" t="s">
        <v>0</v>
      </c>
      <c r="AU997" s="1">
        <f t="shared" si="131"/>
        <v>3.1615908041162362</v>
      </c>
      <c r="AV997" s="1">
        <f t="shared" si="132"/>
        <v>2.3293715736809979</v>
      </c>
      <c r="AW997" s="1">
        <f t="shared" si="133"/>
        <v>1.4971523432457601</v>
      </c>
    </row>
    <row r="998" spans="1:49" x14ac:dyDescent="0.2">
      <c r="A998">
        <v>996</v>
      </c>
      <c r="B998" t="s">
        <v>14453</v>
      </c>
      <c r="C998" t="s">
        <v>14452</v>
      </c>
      <c r="F998" t="s">
        <v>14451</v>
      </c>
      <c r="G998" t="s">
        <v>19</v>
      </c>
      <c r="H998" t="s">
        <v>18</v>
      </c>
      <c r="I998" t="s">
        <v>14450</v>
      </c>
      <c r="J998">
        <v>60106017</v>
      </c>
      <c r="K998" t="s">
        <v>14449</v>
      </c>
      <c r="L998" t="s">
        <v>14448</v>
      </c>
      <c r="M998" t="s">
        <v>2182</v>
      </c>
      <c r="N998">
        <v>2</v>
      </c>
      <c r="O998" t="s">
        <v>14447</v>
      </c>
      <c r="P998" t="s">
        <v>14446</v>
      </c>
      <c r="Q998" t="s">
        <v>14445</v>
      </c>
      <c r="R998" s="7">
        <v>39508</v>
      </c>
      <c r="S998" s="8">
        <f t="shared" si="128"/>
        <v>2008</v>
      </c>
      <c r="T998" s="8">
        <v>2008</v>
      </c>
      <c r="U998" s="8">
        <f t="shared" si="129"/>
        <v>14</v>
      </c>
      <c r="V998" s="7">
        <v>39508</v>
      </c>
      <c r="W998" t="s">
        <v>2080</v>
      </c>
      <c r="X998" s="2">
        <v>1.6519999999999999</v>
      </c>
      <c r="Y998" s="6">
        <f t="shared" si="126"/>
        <v>4.409919649769093E-2</v>
      </c>
      <c r="AA998" t="s">
        <v>2079</v>
      </c>
      <c r="AB998">
        <v>17337</v>
      </c>
      <c r="AD998" t="s">
        <v>8</v>
      </c>
      <c r="AE998">
        <v>56</v>
      </c>
      <c r="AF998">
        <v>3</v>
      </c>
      <c r="AH998" t="s">
        <v>14444</v>
      </c>
      <c r="AI998" t="s">
        <v>14443</v>
      </c>
      <c r="AJ998" t="s">
        <v>14442</v>
      </c>
      <c r="AK998" t="s">
        <v>14441</v>
      </c>
      <c r="AL998">
        <v>10</v>
      </c>
      <c r="AM998" s="5">
        <f t="shared" si="130"/>
        <v>0.7142857142857143</v>
      </c>
      <c r="AN998" s="4">
        <f t="shared" si="127"/>
        <v>1.0818412938821875E-3</v>
      </c>
      <c r="AO998" s="3"/>
      <c r="AP998">
        <v>0</v>
      </c>
      <c r="AR998" t="s">
        <v>64</v>
      </c>
      <c r="AT998" s="2" t="s">
        <v>0</v>
      </c>
      <c r="AU998" s="1">
        <f t="shared" si="131"/>
        <v>3.1193989936548308</v>
      </c>
      <c r="AV998" s="1">
        <f t="shared" si="132"/>
        <v>2.259051889578656</v>
      </c>
      <c r="AW998" s="1">
        <f t="shared" si="133"/>
        <v>1.3987047855024808</v>
      </c>
    </row>
    <row r="999" spans="1:49" x14ac:dyDescent="0.2">
      <c r="A999">
        <v>997</v>
      </c>
      <c r="B999" t="s">
        <v>14440</v>
      </c>
      <c r="C999" t="s">
        <v>14439</v>
      </c>
      <c r="F999" t="s">
        <v>14438</v>
      </c>
      <c r="G999" t="s">
        <v>19</v>
      </c>
      <c r="H999" t="s">
        <v>18</v>
      </c>
      <c r="I999" t="s">
        <v>11298</v>
      </c>
      <c r="J999" t="s">
        <v>11297</v>
      </c>
      <c r="K999" t="s">
        <v>11296</v>
      </c>
      <c r="L999" t="s">
        <v>11295</v>
      </c>
      <c r="M999" t="s">
        <v>11294</v>
      </c>
      <c r="N999">
        <v>4</v>
      </c>
      <c r="O999" t="s">
        <v>14437</v>
      </c>
      <c r="P999" t="s">
        <v>14436</v>
      </c>
      <c r="Q999" t="s">
        <v>11291</v>
      </c>
      <c r="R999" s="7">
        <v>39508</v>
      </c>
      <c r="S999" s="8">
        <f t="shared" si="128"/>
        <v>2008</v>
      </c>
      <c r="T999" s="8">
        <v>2008</v>
      </c>
      <c r="U999" s="8">
        <f t="shared" si="129"/>
        <v>14</v>
      </c>
      <c r="V999" s="7">
        <v>39508</v>
      </c>
      <c r="W999" t="s">
        <v>2080</v>
      </c>
      <c r="X999" s="2">
        <v>1.6519999999999999</v>
      </c>
      <c r="Y999" s="6">
        <f t="shared" si="126"/>
        <v>4.409919649769093E-2</v>
      </c>
      <c r="AA999" t="s">
        <v>2079</v>
      </c>
      <c r="AB999">
        <v>17337</v>
      </c>
      <c r="AD999" t="s">
        <v>8</v>
      </c>
      <c r="AE999">
        <v>56</v>
      </c>
      <c r="AF999">
        <v>3</v>
      </c>
      <c r="AH999" t="s">
        <v>14435</v>
      </c>
      <c r="AI999" t="s">
        <v>14434</v>
      </c>
      <c r="AJ999" t="s">
        <v>14433</v>
      </c>
      <c r="AK999" t="s">
        <v>14432</v>
      </c>
      <c r="AL999">
        <v>31</v>
      </c>
      <c r="AM999" s="5">
        <f t="shared" si="130"/>
        <v>2.2142857142857144</v>
      </c>
      <c r="AN999" s="4">
        <f t="shared" si="127"/>
        <v>3.3537080110347815E-3</v>
      </c>
      <c r="AO999" s="3"/>
      <c r="AP999">
        <v>0</v>
      </c>
      <c r="AQ999" t="s">
        <v>14431</v>
      </c>
      <c r="AR999" t="s">
        <v>64</v>
      </c>
      <c r="AS999" t="s">
        <v>14430</v>
      </c>
      <c r="AT999" s="2" t="s">
        <v>0</v>
      </c>
      <c r="AU999" s="1">
        <f t="shared" si="131"/>
        <v>3.1875549951694087</v>
      </c>
      <c r="AV999" s="1">
        <f t="shared" si="132"/>
        <v>2.3726452254362855</v>
      </c>
      <c r="AW999" s="1">
        <f t="shared" si="133"/>
        <v>1.5577354557031626</v>
      </c>
    </row>
    <row r="1000" spans="1:49" x14ac:dyDescent="0.2">
      <c r="A1000">
        <v>998</v>
      </c>
      <c r="B1000" t="s">
        <v>14429</v>
      </c>
      <c r="C1000" t="s">
        <v>14428</v>
      </c>
      <c r="F1000" t="s">
        <v>14427</v>
      </c>
      <c r="G1000" t="s">
        <v>19</v>
      </c>
      <c r="H1000" t="s">
        <v>18</v>
      </c>
      <c r="I1000" t="s">
        <v>14426</v>
      </c>
      <c r="J1000">
        <v>60008724</v>
      </c>
      <c r="K1000" t="s">
        <v>14425</v>
      </c>
      <c r="L1000" t="s">
        <v>8801</v>
      </c>
      <c r="M1000" t="s">
        <v>35</v>
      </c>
      <c r="N1000">
        <v>2</v>
      </c>
      <c r="O1000" t="s">
        <v>14424</v>
      </c>
      <c r="P1000" t="s">
        <v>14423</v>
      </c>
      <c r="Q1000" t="s">
        <v>14422</v>
      </c>
      <c r="R1000" s="7">
        <v>39508</v>
      </c>
      <c r="S1000" s="8">
        <f t="shared" si="128"/>
        <v>2008</v>
      </c>
      <c r="T1000" s="8">
        <v>2008</v>
      </c>
      <c r="U1000" s="8">
        <f t="shared" si="129"/>
        <v>14</v>
      </c>
      <c r="V1000" s="7">
        <v>39508</v>
      </c>
      <c r="W1000" t="s">
        <v>2080</v>
      </c>
      <c r="X1000" s="2">
        <v>1.6519999999999999</v>
      </c>
      <c r="Y1000" s="6">
        <f t="shared" si="126"/>
        <v>4.409919649769093E-2</v>
      </c>
      <c r="AA1000" t="s">
        <v>2079</v>
      </c>
      <c r="AB1000">
        <v>17337</v>
      </c>
      <c r="AD1000" t="s">
        <v>8</v>
      </c>
      <c r="AE1000">
        <v>56</v>
      </c>
      <c r="AF1000">
        <v>3</v>
      </c>
      <c r="AH1000" t="s">
        <v>14421</v>
      </c>
      <c r="AI1000" t="s">
        <v>14420</v>
      </c>
      <c r="AJ1000" t="s">
        <v>14419</v>
      </c>
      <c r="AK1000" t="s">
        <v>14418</v>
      </c>
      <c r="AL1000">
        <v>32</v>
      </c>
      <c r="AM1000" s="5">
        <f t="shared" si="130"/>
        <v>2.2857142857142856</v>
      </c>
      <c r="AN1000" s="4">
        <f t="shared" si="127"/>
        <v>3.4618921404229999E-3</v>
      </c>
      <c r="AO1000" s="3"/>
      <c r="AP1000">
        <v>0</v>
      </c>
      <c r="AQ1000" t="s">
        <v>26</v>
      </c>
      <c r="AR1000" t="s">
        <v>14417</v>
      </c>
      <c r="AS1000" t="s">
        <v>24</v>
      </c>
      <c r="AT1000" s="2" t="s">
        <v>0</v>
      </c>
      <c r="AU1000" s="1">
        <f t="shared" si="131"/>
        <v>3.1908005190510549</v>
      </c>
      <c r="AV1000" s="1">
        <f t="shared" si="132"/>
        <v>2.3780544319056967</v>
      </c>
      <c r="AW1000" s="1">
        <f t="shared" si="133"/>
        <v>1.5653083447603375</v>
      </c>
    </row>
    <row r="1001" spans="1:49" x14ac:dyDescent="0.2">
      <c r="A1001">
        <v>999</v>
      </c>
      <c r="B1001" t="s">
        <v>14416</v>
      </c>
      <c r="C1001" t="s">
        <v>14415</v>
      </c>
      <c r="F1001" t="s">
        <v>14414</v>
      </c>
      <c r="G1001" t="s">
        <v>19</v>
      </c>
      <c r="H1001" t="s">
        <v>18</v>
      </c>
      <c r="I1001" t="s">
        <v>14413</v>
      </c>
      <c r="J1001" t="s">
        <v>14412</v>
      </c>
      <c r="K1001" t="s">
        <v>14411</v>
      </c>
      <c r="L1001" t="s">
        <v>4805</v>
      </c>
      <c r="M1001" t="s">
        <v>2137</v>
      </c>
      <c r="N1001">
        <v>4</v>
      </c>
      <c r="O1001" t="s">
        <v>14410</v>
      </c>
      <c r="P1001" t="s">
        <v>14409</v>
      </c>
      <c r="Q1001" t="s">
        <v>14408</v>
      </c>
      <c r="R1001" s="7">
        <v>39508</v>
      </c>
      <c r="S1001" s="8">
        <f t="shared" si="128"/>
        <v>2008</v>
      </c>
      <c r="T1001" s="8">
        <v>2008</v>
      </c>
      <c r="U1001" s="8">
        <f t="shared" si="129"/>
        <v>14</v>
      </c>
      <c r="V1001" s="7">
        <v>39508</v>
      </c>
      <c r="W1001" t="s">
        <v>2080</v>
      </c>
      <c r="X1001" s="2">
        <v>1.6519999999999999</v>
      </c>
      <c r="Y1001" s="6">
        <f t="shared" si="126"/>
        <v>4.409919649769093E-2</v>
      </c>
      <c r="AA1001" t="s">
        <v>2079</v>
      </c>
      <c r="AB1001">
        <v>17337</v>
      </c>
      <c r="AD1001" t="s">
        <v>8</v>
      </c>
      <c r="AE1001">
        <v>56</v>
      </c>
      <c r="AF1001">
        <v>3</v>
      </c>
      <c r="AH1001" t="s">
        <v>14407</v>
      </c>
      <c r="AI1001" t="s">
        <v>14406</v>
      </c>
      <c r="AJ1001" t="s">
        <v>14405</v>
      </c>
      <c r="AK1001" t="s">
        <v>14404</v>
      </c>
      <c r="AL1001">
        <v>116</v>
      </c>
      <c r="AM1001" s="5">
        <f t="shared" si="130"/>
        <v>8.2857142857142865</v>
      </c>
      <c r="AN1001" s="4">
        <f t="shared" si="127"/>
        <v>1.2549359009033376E-2</v>
      </c>
      <c r="AO1001" s="3"/>
      <c r="AP1001">
        <v>0</v>
      </c>
      <c r="AQ1001" t="s">
        <v>14403</v>
      </c>
      <c r="AR1001" t="s">
        <v>14402</v>
      </c>
      <c r="AS1001" t="s">
        <v>1180</v>
      </c>
      <c r="AT1001" s="2" t="s">
        <v>0</v>
      </c>
      <c r="AU1001" s="1">
        <f t="shared" si="131"/>
        <v>3.463424525109366</v>
      </c>
      <c r="AV1001" s="1">
        <f t="shared" si="132"/>
        <v>2.8324277753362153</v>
      </c>
      <c r="AW1001" s="1">
        <f t="shared" si="133"/>
        <v>2.201431025563064</v>
      </c>
    </row>
    <row r="1002" spans="1:49" x14ac:dyDescent="0.2">
      <c r="A1002">
        <v>1000</v>
      </c>
      <c r="B1002" t="s">
        <v>14401</v>
      </c>
      <c r="C1002" t="s">
        <v>14400</v>
      </c>
      <c r="F1002" t="s">
        <v>14399</v>
      </c>
      <c r="G1002" t="s">
        <v>19</v>
      </c>
      <c r="H1002" t="s">
        <v>18</v>
      </c>
      <c r="I1002" t="s">
        <v>14398</v>
      </c>
      <c r="J1002">
        <v>60012873</v>
      </c>
      <c r="K1002" t="s">
        <v>14397</v>
      </c>
      <c r="L1002" t="s">
        <v>14396</v>
      </c>
      <c r="M1002" t="s">
        <v>2858</v>
      </c>
      <c r="N1002">
        <v>2</v>
      </c>
      <c r="O1002" t="s">
        <v>14395</v>
      </c>
      <c r="P1002" t="s">
        <v>14394</v>
      </c>
      <c r="Q1002" t="s">
        <v>14393</v>
      </c>
      <c r="R1002" s="7">
        <v>39508</v>
      </c>
      <c r="S1002" s="8">
        <f t="shared" si="128"/>
        <v>2008</v>
      </c>
      <c r="T1002" s="8">
        <v>2008</v>
      </c>
      <c r="U1002" s="8">
        <f t="shared" si="129"/>
        <v>14</v>
      </c>
      <c r="V1002" s="7">
        <v>39508</v>
      </c>
      <c r="W1002" t="s">
        <v>2080</v>
      </c>
      <c r="X1002" s="2">
        <v>1.6519999999999999</v>
      </c>
      <c r="Y1002" s="6">
        <f t="shared" si="126"/>
        <v>4.409919649769093E-2</v>
      </c>
      <c r="AA1002" t="s">
        <v>2079</v>
      </c>
      <c r="AB1002">
        <v>17337</v>
      </c>
      <c r="AD1002" t="s">
        <v>8</v>
      </c>
      <c r="AE1002">
        <v>56</v>
      </c>
      <c r="AF1002">
        <v>3</v>
      </c>
      <c r="AH1002" t="s">
        <v>14392</v>
      </c>
      <c r="AI1002" t="s">
        <v>14391</v>
      </c>
      <c r="AJ1002" t="s">
        <v>14390</v>
      </c>
      <c r="AK1002" t="s">
        <v>14389</v>
      </c>
      <c r="AL1002">
        <v>101</v>
      </c>
      <c r="AM1002" s="5">
        <f t="shared" si="130"/>
        <v>7.2142857142857144</v>
      </c>
      <c r="AN1002" s="4">
        <f t="shared" si="127"/>
        <v>1.0926597068210094E-2</v>
      </c>
      <c r="AO1002" s="3"/>
      <c r="AP1002">
        <v>0</v>
      </c>
      <c r="AQ1002" t="s">
        <v>14388</v>
      </c>
      <c r="AR1002" t="s">
        <v>64</v>
      </c>
      <c r="AS1002" t="s">
        <v>14387</v>
      </c>
      <c r="AT1002" s="2" t="s">
        <v>0</v>
      </c>
      <c r="AU1002" s="1">
        <f t="shared" si="131"/>
        <v>3.4147416668846677</v>
      </c>
      <c r="AV1002" s="1">
        <f t="shared" si="132"/>
        <v>2.7512896782950511</v>
      </c>
      <c r="AW1002" s="1">
        <f t="shared" si="133"/>
        <v>2.0878376897054345</v>
      </c>
    </row>
    <row r="1003" spans="1:49" x14ac:dyDescent="0.2">
      <c r="A1003">
        <v>1001</v>
      </c>
      <c r="B1003" t="s">
        <v>14386</v>
      </c>
      <c r="C1003" t="s">
        <v>14385</v>
      </c>
      <c r="F1003" t="s">
        <v>14384</v>
      </c>
      <c r="G1003" t="s">
        <v>19</v>
      </c>
      <c r="H1003" t="s">
        <v>18</v>
      </c>
      <c r="I1003" t="s">
        <v>14383</v>
      </c>
      <c r="J1003">
        <v>60018179</v>
      </c>
      <c r="K1003" t="s">
        <v>14382</v>
      </c>
      <c r="L1003" t="s">
        <v>14381</v>
      </c>
      <c r="M1003" t="s">
        <v>35</v>
      </c>
      <c r="N1003">
        <v>3</v>
      </c>
      <c r="O1003" t="s">
        <v>14380</v>
      </c>
      <c r="P1003" t="s">
        <v>14379</v>
      </c>
      <c r="Q1003" t="s">
        <v>14378</v>
      </c>
      <c r="R1003" s="7">
        <v>39508</v>
      </c>
      <c r="S1003" s="8">
        <f t="shared" si="128"/>
        <v>2008</v>
      </c>
      <c r="T1003" s="8">
        <v>2008</v>
      </c>
      <c r="U1003" s="8">
        <f t="shared" si="129"/>
        <v>14</v>
      </c>
      <c r="V1003" s="7">
        <v>39508</v>
      </c>
      <c r="W1003" t="s">
        <v>2080</v>
      </c>
      <c r="X1003" s="2">
        <v>1.6519999999999999</v>
      </c>
      <c r="Y1003" s="6">
        <f t="shared" si="126"/>
        <v>4.409919649769093E-2</v>
      </c>
      <c r="AA1003" t="s">
        <v>2079</v>
      </c>
      <c r="AB1003">
        <v>17337</v>
      </c>
      <c r="AD1003" t="s">
        <v>8</v>
      </c>
      <c r="AE1003">
        <v>56</v>
      </c>
      <c r="AF1003">
        <v>3</v>
      </c>
      <c r="AH1003" t="s">
        <v>14377</v>
      </c>
      <c r="AI1003" t="s">
        <v>14376</v>
      </c>
      <c r="AJ1003" t="s">
        <v>14375</v>
      </c>
      <c r="AK1003" t="s">
        <v>14374</v>
      </c>
      <c r="AL1003">
        <v>68</v>
      </c>
      <c r="AM1003" s="5">
        <f t="shared" si="130"/>
        <v>4.8571428571428568</v>
      </c>
      <c r="AN1003" s="4">
        <f t="shared" si="127"/>
        <v>7.356520798398874E-3</v>
      </c>
      <c r="AO1003" s="3"/>
      <c r="AP1003">
        <v>0</v>
      </c>
      <c r="AR1003" t="s">
        <v>64</v>
      </c>
      <c r="AT1003" s="2" t="s">
        <v>0</v>
      </c>
      <c r="AU1003" s="1">
        <f t="shared" si="131"/>
        <v>3.3076393787903315</v>
      </c>
      <c r="AV1003" s="1">
        <f t="shared" si="132"/>
        <v>2.5727858648044903</v>
      </c>
      <c r="AW1003" s="1">
        <f t="shared" si="133"/>
        <v>1.8379323508186489</v>
      </c>
    </row>
    <row r="1004" spans="1:49" x14ac:dyDescent="0.2">
      <c r="A1004">
        <v>1002</v>
      </c>
      <c r="B1004" t="s">
        <v>14373</v>
      </c>
      <c r="F1004" t="s">
        <v>14372</v>
      </c>
      <c r="G1004" t="s">
        <v>19</v>
      </c>
      <c r="H1004" t="s">
        <v>18</v>
      </c>
      <c r="I1004" t="s">
        <v>14371</v>
      </c>
      <c r="J1004">
        <v>60070267</v>
      </c>
      <c r="K1004" t="s">
        <v>14370</v>
      </c>
      <c r="L1004" t="s">
        <v>14369</v>
      </c>
      <c r="M1004" t="s">
        <v>2776</v>
      </c>
      <c r="N1004">
        <v>2</v>
      </c>
      <c r="O1004" t="s">
        <v>14368</v>
      </c>
      <c r="P1004" t="s">
        <v>14367</v>
      </c>
      <c r="Q1004" t="s">
        <v>14366</v>
      </c>
      <c r="R1004" s="7">
        <v>39508</v>
      </c>
      <c r="S1004" s="8">
        <f t="shared" si="128"/>
        <v>2008</v>
      </c>
      <c r="T1004" s="8">
        <v>2008</v>
      </c>
      <c r="U1004" s="8">
        <f t="shared" si="129"/>
        <v>14</v>
      </c>
      <c r="V1004" s="7">
        <v>39508</v>
      </c>
      <c r="W1004" t="s">
        <v>14365</v>
      </c>
      <c r="X1004" s="2">
        <v>0.107</v>
      </c>
      <c r="Y1004" s="6">
        <f t="shared" si="126"/>
        <v>2.8563038893782869E-3</v>
      </c>
      <c r="AA1004">
        <v>316849</v>
      </c>
      <c r="AB1004">
        <v>5200152604</v>
      </c>
      <c r="AD1004" t="s">
        <v>8</v>
      </c>
      <c r="AE1004">
        <v>40</v>
      </c>
      <c r="AF1004">
        <v>3</v>
      </c>
      <c r="AH1004" s="10">
        <v>41944</v>
      </c>
      <c r="AI1004" t="s">
        <v>14364</v>
      </c>
      <c r="AK1004" t="s">
        <v>14363</v>
      </c>
      <c r="AL1004">
        <v>0</v>
      </c>
      <c r="AM1004" s="5">
        <f t="shared" si="130"/>
        <v>0</v>
      </c>
      <c r="AN1004" s="4">
        <f t="shared" si="127"/>
        <v>0</v>
      </c>
      <c r="AO1004" s="3"/>
      <c r="AP1004">
        <v>0</v>
      </c>
      <c r="AR1004" t="s">
        <v>64</v>
      </c>
      <c r="AT1004" s="2" t="s">
        <v>0</v>
      </c>
      <c r="AU1004" s="1">
        <f t="shared" si="131"/>
        <v>0.19994127225648009</v>
      </c>
      <c r="AV1004" s="1">
        <f t="shared" si="132"/>
        <v>0.14281519446891433</v>
      </c>
      <c r="AW1004" s="1">
        <f t="shared" si="133"/>
        <v>8.5689116681348598E-2</v>
      </c>
    </row>
    <row r="1005" spans="1:49" x14ac:dyDescent="0.2">
      <c r="A1005">
        <v>1003</v>
      </c>
      <c r="B1005" t="s">
        <v>14362</v>
      </c>
      <c r="C1005" t="s">
        <v>14361</v>
      </c>
      <c r="E1005">
        <v>18380650</v>
      </c>
      <c r="F1005" t="s">
        <v>14360</v>
      </c>
      <c r="G1005" t="s">
        <v>19</v>
      </c>
      <c r="H1005" t="s">
        <v>18</v>
      </c>
      <c r="I1005" t="s">
        <v>14359</v>
      </c>
      <c r="J1005" t="s">
        <v>14358</v>
      </c>
      <c r="K1005" t="s">
        <v>14357</v>
      </c>
      <c r="L1005" t="s">
        <v>14356</v>
      </c>
      <c r="M1005" t="s">
        <v>14355</v>
      </c>
      <c r="N1005">
        <v>3</v>
      </c>
      <c r="O1005" t="s">
        <v>14354</v>
      </c>
      <c r="P1005" t="s">
        <v>14353</v>
      </c>
      <c r="Q1005" t="s">
        <v>14352</v>
      </c>
      <c r="R1005" s="7">
        <v>39508</v>
      </c>
      <c r="S1005" s="8">
        <f t="shared" si="128"/>
        <v>2008</v>
      </c>
      <c r="T1005" s="8">
        <v>2008</v>
      </c>
      <c r="U1005" s="8">
        <f t="shared" si="129"/>
        <v>14</v>
      </c>
      <c r="V1005" s="7">
        <v>39508</v>
      </c>
      <c r="W1005" t="s">
        <v>14351</v>
      </c>
      <c r="X1005" s="2">
        <v>1.028</v>
      </c>
      <c r="Y1005" s="6">
        <f t="shared" si="126"/>
        <v>2.744187288112971E-2</v>
      </c>
      <c r="AA1005" t="s">
        <v>14350</v>
      </c>
      <c r="AB1005">
        <v>17778</v>
      </c>
      <c r="AC1005">
        <v>13652915</v>
      </c>
      <c r="AD1005" t="s">
        <v>8</v>
      </c>
      <c r="AE1005">
        <v>22</v>
      </c>
      <c r="AF1005">
        <v>1</v>
      </c>
      <c r="AH1005" t="s">
        <v>8742</v>
      </c>
      <c r="AI1005" t="s">
        <v>14349</v>
      </c>
      <c r="AJ1005" t="s">
        <v>14348</v>
      </c>
      <c r="AK1005" t="s">
        <v>14347</v>
      </c>
      <c r="AL1005">
        <v>40</v>
      </c>
      <c r="AM1005" s="5">
        <f t="shared" si="130"/>
        <v>2.8571428571428572</v>
      </c>
      <c r="AN1005" s="4">
        <f t="shared" si="127"/>
        <v>4.3273651755287501E-3</v>
      </c>
      <c r="AO1005" s="3"/>
      <c r="AP1005">
        <v>0</v>
      </c>
      <c r="AR1005" t="s">
        <v>64</v>
      </c>
      <c r="AT1005" s="2">
        <v>2.7389999999999999</v>
      </c>
      <c r="AU1005" s="1">
        <f t="shared" si="131"/>
        <v>2.0507520569449418</v>
      </c>
      <c r="AV1005" s="1">
        <f t="shared" si="132"/>
        <v>1.588461902832923</v>
      </c>
      <c r="AW1005" s="1">
        <f t="shared" si="133"/>
        <v>1.1261717487209038</v>
      </c>
    </row>
    <row r="1006" spans="1:49" x14ac:dyDescent="0.2">
      <c r="A1006">
        <v>1004</v>
      </c>
      <c r="B1006" t="s">
        <v>14346</v>
      </c>
      <c r="C1006" t="s">
        <v>14345</v>
      </c>
      <c r="F1006" t="s">
        <v>14344</v>
      </c>
      <c r="G1006" t="s">
        <v>19</v>
      </c>
      <c r="H1006" t="s">
        <v>18</v>
      </c>
      <c r="I1006" t="s">
        <v>14343</v>
      </c>
      <c r="J1006">
        <v>60011132</v>
      </c>
      <c r="K1006" t="s">
        <v>14342</v>
      </c>
      <c r="L1006" t="s">
        <v>5491</v>
      </c>
      <c r="M1006" t="s">
        <v>35</v>
      </c>
      <c r="N1006">
        <v>2</v>
      </c>
      <c r="O1006" t="s">
        <v>14341</v>
      </c>
      <c r="P1006" t="s">
        <v>14340</v>
      </c>
      <c r="Q1006" t="s">
        <v>14339</v>
      </c>
      <c r="R1006" s="7">
        <v>39508</v>
      </c>
      <c r="S1006" s="8">
        <f t="shared" si="128"/>
        <v>2008</v>
      </c>
      <c r="T1006" s="8">
        <v>2008</v>
      </c>
      <c r="U1006" s="8">
        <f t="shared" si="129"/>
        <v>14</v>
      </c>
      <c r="V1006" s="7">
        <v>39508</v>
      </c>
      <c r="W1006" t="s">
        <v>3497</v>
      </c>
      <c r="X1006" s="2">
        <v>1.4950000000000001</v>
      </c>
      <c r="Y1006" s="6">
        <f t="shared" si="126"/>
        <v>3.9908171164677937E-2</v>
      </c>
      <c r="AA1006">
        <v>10805370</v>
      </c>
      <c r="AB1006">
        <v>144827</v>
      </c>
      <c r="AC1006">
        <v>15211886</v>
      </c>
      <c r="AD1006" t="s">
        <v>8</v>
      </c>
      <c r="AE1006">
        <v>12</v>
      </c>
      <c r="AF1006">
        <v>2</v>
      </c>
      <c r="AH1006" t="s">
        <v>14338</v>
      </c>
      <c r="AI1006" t="s">
        <v>14337</v>
      </c>
      <c r="AJ1006" t="s">
        <v>14336</v>
      </c>
      <c r="AK1006" t="s">
        <v>14335</v>
      </c>
      <c r="AL1006">
        <v>3</v>
      </c>
      <c r="AM1006" s="5">
        <f t="shared" si="130"/>
        <v>0.21428571428571427</v>
      </c>
      <c r="AN1006" s="4">
        <f t="shared" si="127"/>
        <v>3.2455238816465621E-4</v>
      </c>
      <c r="AO1006" s="3"/>
      <c r="AP1006">
        <v>0</v>
      </c>
      <c r="AR1006" t="s">
        <v>64</v>
      </c>
      <c r="AT1006" s="2">
        <v>4.0659999999999998</v>
      </c>
      <c r="AU1006" s="1">
        <f t="shared" si="131"/>
        <v>2.8033085531723954</v>
      </c>
      <c r="AV1006" s="1">
        <f t="shared" si="132"/>
        <v>2.0116361776421297</v>
      </c>
      <c r="AW1006" s="1">
        <f t="shared" si="133"/>
        <v>1.2199638021118639</v>
      </c>
    </row>
    <row r="1007" spans="1:49" x14ac:dyDescent="0.2">
      <c r="A1007">
        <v>1005</v>
      </c>
      <c r="B1007" t="s">
        <v>14334</v>
      </c>
      <c r="C1007" t="s">
        <v>14333</v>
      </c>
      <c r="F1007" t="s">
        <v>14332</v>
      </c>
      <c r="G1007" t="s">
        <v>19</v>
      </c>
      <c r="H1007" t="s">
        <v>18</v>
      </c>
      <c r="I1007" t="s">
        <v>14331</v>
      </c>
      <c r="J1007" t="s">
        <v>14330</v>
      </c>
      <c r="K1007" t="s">
        <v>14329</v>
      </c>
      <c r="L1007" t="s">
        <v>14328</v>
      </c>
      <c r="M1007" t="s">
        <v>1433</v>
      </c>
      <c r="N1007">
        <v>3</v>
      </c>
      <c r="O1007" t="s">
        <v>14327</v>
      </c>
      <c r="P1007" t="s">
        <v>14326</v>
      </c>
      <c r="Q1007" t="s">
        <v>14325</v>
      </c>
      <c r="R1007" s="7">
        <v>39508</v>
      </c>
      <c r="S1007" s="8">
        <f t="shared" si="128"/>
        <v>2008</v>
      </c>
      <c r="T1007" s="8">
        <v>2008</v>
      </c>
      <c r="U1007" s="8">
        <f t="shared" si="129"/>
        <v>14</v>
      </c>
      <c r="V1007" s="7">
        <v>39508</v>
      </c>
      <c r="W1007" t="s">
        <v>14324</v>
      </c>
      <c r="X1007" s="2" t="s">
        <v>0</v>
      </c>
      <c r="Y1007" s="6" t="e">
        <f t="shared" si="126"/>
        <v>#VALUE!</v>
      </c>
      <c r="AA1007">
        <v>15213331</v>
      </c>
      <c r="AB1007">
        <v>17341</v>
      </c>
      <c r="AD1007" t="s">
        <v>8</v>
      </c>
      <c r="AE1007">
        <v>31</v>
      </c>
      <c r="AF1007">
        <v>1</v>
      </c>
      <c r="AH1007" t="s">
        <v>14323</v>
      </c>
      <c r="AI1007" t="s">
        <v>14322</v>
      </c>
      <c r="AJ1007" t="s">
        <v>14321</v>
      </c>
      <c r="AK1007" t="s">
        <v>14320</v>
      </c>
      <c r="AL1007">
        <v>0</v>
      </c>
      <c r="AM1007" s="5">
        <f t="shared" si="130"/>
        <v>0</v>
      </c>
      <c r="AN1007" s="4">
        <f t="shared" si="127"/>
        <v>0</v>
      </c>
      <c r="AO1007" s="3"/>
      <c r="AP1007">
        <v>0</v>
      </c>
      <c r="AQ1007" t="s">
        <v>2528</v>
      </c>
      <c r="AR1007" t="s">
        <v>64</v>
      </c>
      <c r="AS1007" t="s">
        <v>2526</v>
      </c>
      <c r="AT1007" s="2" t="s">
        <v>0</v>
      </c>
      <c r="AU1007" s="1" t="e">
        <f t="shared" si="131"/>
        <v>#VALUE!</v>
      </c>
      <c r="AV1007" s="1" t="e">
        <f t="shared" si="132"/>
        <v>#VALUE!</v>
      </c>
      <c r="AW1007" s="1" t="e">
        <f t="shared" si="133"/>
        <v>#VALUE!</v>
      </c>
    </row>
    <row r="1008" spans="1:49" x14ac:dyDescent="0.2">
      <c r="A1008">
        <v>1006</v>
      </c>
      <c r="B1008" t="s">
        <v>14319</v>
      </c>
      <c r="C1008" t="s">
        <v>14318</v>
      </c>
      <c r="F1008" t="s">
        <v>14317</v>
      </c>
      <c r="G1008" t="s">
        <v>19</v>
      </c>
      <c r="H1008" t="s">
        <v>18</v>
      </c>
      <c r="I1008" t="s">
        <v>14316</v>
      </c>
      <c r="J1008" t="s">
        <v>14315</v>
      </c>
      <c r="K1008" t="s">
        <v>14314</v>
      </c>
      <c r="L1008" t="s">
        <v>14313</v>
      </c>
      <c r="M1008" t="s">
        <v>12134</v>
      </c>
      <c r="N1008">
        <v>3</v>
      </c>
      <c r="O1008" t="s">
        <v>14312</v>
      </c>
      <c r="P1008" t="s">
        <v>14311</v>
      </c>
      <c r="Q1008" t="s">
        <v>14310</v>
      </c>
      <c r="R1008" s="7">
        <v>39508</v>
      </c>
      <c r="S1008" s="8">
        <f t="shared" si="128"/>
        <v>2008</v>
      </c>
      <c r="T1008" s="8">
        <v>2008</v>
      </c>
      <c r="U1008" s="8">
        <f t="shared" si="129"/>
        <v>14</v>
      </c>
      <c r="V1008" s="7">
        <v>39508</v>
      </c>
      <c r="W1008" t="s">
        <v>14309</v>
      </c>
      <c r="X1008" s="2">
        <v>0.38800000000000001</v>
      </c>
      <c r="Y1008" s="6">
        <f t="shared" si="126"/>
        <v>1.0357438402605376E-2</v>
      </c>
      <c r="AA1008">
        <v>15420973</v>
      </c>
      <c r="AB1008">
        <v>19924</v>
      </c>
      <c r="AC1008">
        <v>15420981</v>
      </c>
      <c r="AD1008" t="s">
        <v>8</v>
      </c>
      <c r="AE1008">
        <v>26</v>
      </c>
      <c r="AF1008">
        <v>2</v>
      </c>
      <c r="AH1008" t="s">
        <v>14308</v>
      </c>
      <c r="AI1008" t="s">
        <v>14307</v>
      </c>
      <c r="AJ1008" t="s">
        <v>14306</v>
      </c>
      <c r="AK1008" t="s">
        <v>14305</v>
      </c>
      <c r="AL1008">
        <v>2</v>
      </c>
      <c r="AM1008" s="5">
        <f t="shared" si="130"/>
        <v>0.14285714285714285</v>
      </c>
      <c r="AN1008" s="4">
        <f t="shared" si="127"/>
        <v>2.1636825877643749E-4</v>
      </c>
      <c r="AO1008" s="3"/>
      <c r="AP1008">
        <v>0</v>
      </c>
      <c r="AR1008" t="s">
        <v>64</v>
      </c>
      <c r="AT1008" s="2">
        <v>1.617</v>
      </c>
      <c r="AU1008" s="1">
        <f t="shared" si="131"/>
        <v>0.73151173594566943</v>
      </c>
      <c r="AV1008" s="1">
        <f t="shared" si="132"/>
        <v>0.52869033306909063</v>
      </c>
      <c r="AW1008" s="1">
        <f t="shared" si="133"/>
        <v>0.3258689301925119</v>
      </c>
    </row>
    <row r="1009" spans="1:49" x14ac:dyDescent="0.2">
      <c r="A1009">
        <v>1007</v>
      </c>
      <c r="B1009" t="s">
        <v>14304</v>
      </c>
      <c r="C1009" t="s">
        <v>14303</v>
      </c>
      <c r="F1009" t="s">
        <v>14302</v>
      </c>
      <c r="G1009" t="s">
        <v>19</v>
      </c>
      <c r="H1009" t="s">
        <v>18</v>
      </c>
      <c r="I1009" t="s">
        <v>14301</v>
      </c>
      <c r="J1009" t="s">
        <v>14300</v>
      </c>
      <c r="K1009" t="s">
        <v>14299</v>
      </c>
      <c r="L1009" t="s">
        <v>14298</v>
      </c>
      <c r="M1009" t="s">
        <v>14297</v>
      </c>
      <c r="N1009">
        <v>3</v>
      </c>
      <c r="O1009" t="s">
        <v>14296</v>
      </c>
      <c r="P1009" t="s">
        <v>14295</v>
      </c>
      <c r="Q1009" t="s">
        <v>14294</v>
      </c>
      <c r="R1009" s="7">
        <v>39508</v>
      </c>
      <c r="S1009" s="8">
        <f t="shared" si="128"/>
        <v>2008</v>
      </c>
      <c r="T1009" s="8">
        <v>2008</v>
      </c>
      <c r="U1009" s="8">
        <f t="shared" si="129"/>
        <v>14</v>
      </c>
      <c r="V1009" s="7">
        <v>39508</v>
      </c>
      <c r="W1009" t="s">
        <v>1561</v>
      </c>
      <c r="X1009" s="2">
        <v>2.0099999999999998</v>
      </c>
      <c r="Y1009" s="6">
        <f t="shared" si="126"/>
        <v>5.3655802034115477E-2</v>
      </c>
      <c r="AA1009">
        <v>15361276</v>
      </c>
      <c r="AB1009">
        <v>18933</v>
      </c>
      <c r="AD1009" t="s">
        <v>8</v>
      </c>
      <c r="AE1009">
        <v>7</v>
      </c>
      <c r="AF1009">
        <v>3</v>
      </c>
      <c r="AG1009">
        <v>4472006</v>
      </c>
      <c r="AH1009" t="s">
        <v>14293</v>
      </c>
      <c r="AI1009" t="s">
        <v>14292</v>
      </c>
      <c r="AJ1009" t="s">
        <v>14291</v>
      </c>
      <c r="AK1009" t="s">
        <v>14290</v>
      </c>
      <c r="AL1009">
        <v>13</v>
      </c>
      <c r="AM1009" s="5">
        <f t="shared" si="130"/>
        <v>0.9285714285714286</v>
      </c>
      <c r="AN1009" s="4">
        <f t="shared" si="127"/>
        <v>1.4063936820468438E-3</v>
      </c>
      <c r="AO1009" s="3"/>
      <c r="AP1009">
        <v>0</v>
      </c>
      <c r="AR1009" t="s">
        <v>64</v>
      </c>
      <c r="AT1009" s="2" t="s">
        <v>0</v>
      </c>
      <c r="AU1009" s="1">
        <f t="shared" si="131"/>
        <v>3.7980979528494885</v>
      </c>
      <c r="AV1009" s="1">
        <f t="shared" si="132"/>
        <v>2.7531097858081157</v>
      </c>
      <c r="AW1009" s="1">
        <f t="shared" si="133"/>
        <v>1.7081216187667434</v>
      </c>
    </row>
    <row r="1010" spans="1:49" x14ac:dyDescent="0.2">
      <c r="A1010">
        <v>1008</v>
      </c>
      <c r="B1010" t="s">
        <v>14289</v>
      </c>
      <c r="C1010" t="s">
        <v>14288</v>
      </c>
      <c r="F1010" t="s">
        <v>14287</v>
      </c>
      <c r="G1010" t="s">
        <v>19</v>
      </c>
      <c r="H1010" t="s">
        <v>18</v>
      </c>
      <c r="I1010" t="s">
        <v>14286</v>
      </c>
      <c r="J1010" t="s">
        <v>14285</v>
      </c>
      <c r="K1010" t="s">
        <v>14284</v>
      </c>
      <c r="L1010" t="s">
        <v>14283</v>
      </c>
      <c r="M1010" t="s">
        <v>9924</v>
      </c>
      <c r="N1010">
        <v>4</v>
      </c>
      <c r="O1010" t="s">
        <v>14282</v>
      </c>
      <c r="P1010" t="s">
        <v>14281</v>
      </c>
      <c r="Q1010" t="s">
        <v>14280</v>
      </c>
      <c r="R1010" s="7">
        <v>39508</v>
      </c>
      <c r="S1010" s="8">
        <f t="shared" si="128"/>
        <v>2008</v>
      </c>
      <c r="T1010" s="8">
        <v>2008</v>
      </c>
      <c r="U1010" s="8">
        <f t="shared" si="129"/>
        <v>14</v>
      </c>
      <c r="V1010" s="7">
        <v>39508</v>
      </c>
      <c r="W1010" t="s">
        <v>1561</v>
      </c>
      <c r="X1010" s="2">
        <v>2.0099999999999998</v>
      </c>
      <c r="Y1010" s="6">
        <f t="shared" si="126"/>
        <v>5.3655802034115477E-2</v>
      </c>
      <c r="AA1010">
        <v>15361276</v>
      </c>
      <c r="AB1010">
        <v>18933</v>
      </c>
      <c r="AD1010" t="s">
        <v>8</v>
      </c>
      <c r="AE1010">
        <v>7</v>
      </c>
      <c r="AF1010">
        <v>3</v>
      </c>
      <c r="AG1010">
        <v>4472012</v>
      </c>
      <c r="AH1010" t="s">
        <v>14279</v>
      </c>
      <c r="AI1010" t="s">
        <v>14278</v>
      </c>
      <c r="AJ1010" t="s">
        <v>14277</v>
      </c>
      <c r="AK1010" t="s">
        <v>14276</v>
      </c>
      <c r="AL1010">
        <v>23</v>
      </c>
      <c r="AM1010" s="5">
        <f t="shared" si="130"/>
        <v>1.6428571428571428</v>
      </c>
      <c r="AN1010" s="4">
        <f t="shared" si="127"/>
        <v>2.4882349759290309E-3</v>
      </c>
      <c r="AO1010" s="3"/>
      <c r="AP1010">
        <v>0</v>
      </c>
      <c r="AQ1010" t="s">
        <v>1650</v>
      </c>
      <c r="AR1010" t="s">
        <v>1649</v>
      </c>
      <c r="AS1010" t="s">
        <v>1648</v>
      </c>
      <c r="AT1010" s="2" t="s">
        <v>0</v>
      </c>
      <c r="AU1010" s="1">
        <f t="shared" si="131"/>
        <v>3.8305531916659543</v>
      </c>
      <c r="AV1010" s="1">
        <f t="shared" si="132"/>
        <v>2.8072018505022256</v>
      </c>
      <c r="AW1010" s="1">
        <f t="shared" si="133"/>
        <v>1.7838505093384964</v>
      </c>
    </row>
    <row r="1011" spans="1:49" x14ac:dyDescent="0.2">
      <c r="A1011">
        <v>1009</v>
      </c>
      <c r="B1011" t="s">
        <v>14275</v>
      </c>
      <c r="C1011" t="s">
        <v>14274</v>
      </c>
      <c r="F1011" t="s">
        <v>14273</v>
      </c>
      <c r="G1011" t="s">
        <v>19</v>
      </c>
      <c r="H1011" t="s">
        <v>18</v>
      </c>
      <c r="I1011" t="s">
        <v>14272</v>
      </c>
      <c r="J1011" t="s">
        <v>14271</v>
      </c>
      <c r="K1011" t="s">
        <v>14270</v>
      </c>
      <c r="L1011" t="s">
        <v>14269</v>
      </c>
      <c r="M1011" t="s">
        <v>1433</v>
      </c>
      <c r="N1011">
        <v>2</v>
      </c>
      <c r="O1011" t="s">
        <v>14268</v>
      </c>
      <c r="P1011" t="s">
        <v>14267</v>
      </c>
      <c r="Q1011" t="s">
        <v>14266</v>
      </c>
      <c r="R1011" s="7">
        <v>39508</v>
      </c>
      <c r="S1011" s="8">
        <f t="shared" si="128"/>
        <v>2008</v>
      </c>
      <c r="T1011" s="8">
        <v>2008</v>
      </c>
      <c r="U1011" s="8">
        <f t="shared" si="129"/>
        <v>14</v>
      </c>
      <c r="V1011" s="7">
        <v>39508</v>
      </c>
      <c r="W1011" t="s">
        <v>1561</v>
      </c>
      <c r="X1011" s="2">
        <v>2.0099999999999998</v>
      </c>
      <c r="Y1011" s="6">
        <f t="shared" si="126"/>
        <v>5.3655802034115477E-2</v>
      </c>
      <c r="AA1011">
        <v>15361276</v>
      </c>
      <c r="AB1011">
        <v>18933</v>
      </c>
      <c r="AD1011" t="s">
        <v>8</v>
      </c>
      <c r="AE1011">
        <v>7</v>
      </c>
      <c r="AF1011">
        <v>3</v>
      </c>
      <c r="AG1011">
        <v>4472008</v>
      </c>
      <c r="AH1011" t="s">
        <v>14265</v>
      </c>
      <c r="AI1011" t="s">
        <v>14264</v>
      </c>
      <c r="AJ1011" t="s">
        <v>14263</v>
      </c>
      <c r="AK1011" t="s">
        <v>14262</v>
      </c>
      <c r="AL1011">
        <v>37</v>
      </c>
      <c r="AM1011" s="5">
        <f t="shared" si="130"/>
        <v>2.6428571428571428</v>
      </c>
      <c r="AN1011" s="4">
        <f t="shared" si="127"/>
        <v>4.0028127873640938E-3</v>
      </c>
      <c r="AO1011" s="3"/>
      <c r="AP1011">
        <v>0</v>
      </c>
      <c r="AQ1011" t="s">
        <v>14261</v>
      </c>
      <c r="AR1011" t="s">
        <v>11071</v>
      </c>
      <c r="AS1011" t="s">
        <v>14260</v>
      </c>
      <c r="AT1011" s="2" t="s">
        <v>0</v>
      </c>
      <c r="AU1011" s="1">
        <f t="shared" si="131"/>
        <v>3.875990526009006</v>
      </c>
      <c r="AV1011" s="1">
        <f t="shared" si="132"/>
        <v>2.8829307410739786</v>
      </c>
      <c r="AW1011" s="1">
        <f t="shared" si="133"/>
        <v>1.8898709561389508</v>
      </c>
    </row>
    <row r="1012" spans="1:49" x14ac:dyDescent="0.2">
      <c r="A1012">
        <v>1010</v>
      </c>
      <c r="B1012" t="s">
        <v>14259</v>
      </c>
      <c r="C1012" t="s">
        <v>14258</v>
      </c>
      <c r="F1012" t="s">
        <v>14257</v>
      </c>
      <c r="G1012" t="s">
        <v>19</v>
      </c>
      <c r="H1012" t="s">
        <v>18</v>
      </c>
      <c r="I1012" t="s">
        <v>14256</v>
      </c>
      <c r="J1012" t="s">
        <v>14255</v>
      </c>
      <c r="K1012" t="s">
        <v>14254</v>
      </c>
      <c r="L1012" t="s">
        <v>14253</v>
      </c>
      <c r="M1012" t="s">
        <v>14252</v>
      </c>
      <c r="N1012">
        <v>3</v>
      </c>
      <c r="O1012" t="s">
        <v>14251</v>
      </c>
      <c r="P1012" t="s">
        <v>14250</v>
      </c>
      <c r="Q1012" t="s">
        <v>14249</v>
      </c>
      <c r="R1012" s="7">
        <v>39508</v>
      </c>
      <c r="S1012" s="8">
        <f t="shared" si="128"/>
        <v>2008</v>
      </c>
      <c r="T1012" s="8">
        <v>2008</v>
      </c>
      <c r="U1012" s="8">
        <f t="shared" si="129"/>
        <v>14</v>
      </c>
      <c r="V1012" s="7">
        <v>39508</v>
      </c>
      <c r="W1012" t="s">
        <v>1561</v>
      </c>
      <c r="X1012" s="2">
        <v>2.0099999999999998</v>
      </c>
      <c r="Y1012" s="6">
        <f t="shared" si="126"/>
        <v>5.3655802034115477E-2</v>
      </c>
      <c r="AA1012">
        <v>15361276</v>
      </c>
      <c r="AB1012">
        <v>18933</v>
      </c>
      <c r="AD1012" t="s">
        <v>8</v>
      </c>
      <c r="AE1012">
        <v>7</v>
      </c>
      <c r="AF1012">
        <v>3</v>
      </c>
      <c r="AG1012">
        <v>4471990</v>
      </c>
      <c r="AH1012" t="s">
        <v>14248</v>
      </c>
      <c r="AI1012" t="s">
        <v>14247</v>
      </c>
      <c r="AJ1012" t="s">
        <v>14246</v>
      </c>
      <c r="AK1012" t="s">
        <v>14245</v>
      </c>
      <c r="AL1012">
        <v>1</v>
      </c>
      <c r="AM1012" s="5">
        <f t="shared" si="130"/>
        <v>7.1428571428571425E-2</v>
      </c>
      <c r="AN1012" s="4">
        <f t="shared" si="127"/>
        <v>1.0818412938821875E-4</v>
      </c>
      <c r="AO1012" s="3"/>
      <c r="AP1012">
        <v>0</v>
      </c>
      <c r="AR1012" t="s">
        <v>64</v>
      </c>
      <c r="AT1012" s="2" t="s">
        <v>0</v>
      </c>
      <c r="AU1012" s="1">
        <f t="shared" si="131"/>
        <v>3.7591516662697297</v>
      </c>
      <c r="AV1012" s="1">
        <f t="shared" si="132"/>
        <v>2.6881993081751849</v>
      </c>
      <c r="AW1012" s="1">
        <f t="shared" si="133"/>
        <v>1.6172469500806395</v>
      </c>
    </row>
    <row r="1013" spans="1:49" x14ac:dyDescent="0.2">
      <c r="A1013">
        <v>1011</v>
      </c>
      <c r="B1013" t="s">
        <v>14244</v>
      </c>
      <c r="C1013" t="s">
        <v>14243</v>
      </c>
      <c r="F1013" t="s">
        <v>14242</v>
      </c>
      <c r="G1013" t="s">
        <v>19</v>
      </c>
      <c r="H1013" t="s">
        <v>18</v>
      </c>
      <c r="I1013" t="s">
        <v>14241</v>
      </c>
      <c r="J1013" t="s">
        <v>14240</v>
      </c>
      <c r="K1013" t="s">
        <v>14239</v>
      </c>
      <c r="L1013" t="s">
        <v>14238</v>
      </c>
      <c r="M1013" t="s">
        <v>137</v>
      </c>
      <c r="N1013">
        <v>2</v>
      </c>
      <c r="O1013" t="s">
        <v>14237</v>
      </c>
      <c r="P1013" t="s">
        <v>14236</v>
      </c>
      <c r="Q1013" t="s">
        <v>14235</v>
      </c>
      <c r="R1013" s="7">
        <v>39508</v>
      </c>
      <c r="S1013" s="8">
        <f t="shared" si="128"/>
        <v>2008</v>
      </c>
      <c r="T1013" s="8">
        <v>2008</v>
      </c>
      <c r="U1013" s="8">
        <f t="shared" si="129"/>
        <v>14</v>
      </c>
      <c r="V1013" s="7">
        <v>39508</v>
      </c>
      <c r="W1013" t="s">
        <v>1561</v>
      </c>
      <c r="X1013" s="2">
        <v>2.0099999999999998</v>
      </c>
      <c r="Y1013" s="6">
        <f t="shared" si="126"/>
        <v>5.3655802034115477E-2</v>
      </c>
      <c r="AA1013">
        <v>15361276</v>
      </c>
      <c r="AB1013">
        <v>18933</v>
      </c>
      <c r="AD1013" t="s">
        <v>8</v>
      </c>
      <c r="AE1013">
        <v>7</v>
      </c>
      <c r="AF1013">
        <v>3</v>
      </c>
      <c r="AG1013">
        <v>4471991</v>
      </c>
      <c r="AH1013" t="s">
        <v>14234</v>
      </c>
      <c r="AI1013" t="s">
        <v>14233</v>
      </c>
      <c r="AJ1013" t="s">
        <v>14232</v>
      </c>
      <c r="AK1013" t="s">
        <v>14231</v>
      </c>
      <c r="AL1013">
        <v>67</v>
      </c>
      <c r="AM1013" s="5">
        <f t="shared" si="130"/>
        <v>4.7857142857142856</v>
      </c>
      <c r="AN1013" s="4">
        <f t="shared" si="127"/>
        <v>7.2483366690106561E-3</v>
      </c>
      <c r="AO1013" s="3"/>
      <c r="AP1013">
        <v>0</v>
      </c>
      <c r="AR1013" t="s">
        <v>64</v>
      </c>
      <c r="AT1013" s="2" t="s">
        <v>0</v>
      </c>
      <c r="AU1013" s="1">
        <f t="shared" si="131"/>
        <v>3.9733562424584026</v>
      </c>
      <c r="AV1013" s="1">
        <f t="shared" si="132"/>
        <v>3.0452069351563065</v>
      </c>
      <c r="AW1013" s="1">
        <f t="shared" si="133"/>
        <v>2.1170576278542104</v>
      </c>
    </row>
    <row r="1014" spans="1:49" x14ac:dyDescent="0.2">
      <c r="A1014">
        <v>1012</v>
      </c>
      <c r="B1014" t="s">
        <v>14230</v>
      </c>
      <c r="C1014" t="s">
        <v>14229</v>
      </c>
      <c r="F1014" t="s">
        <v>14228</v>
      </c>
      <c r="G1014" t="s">
        <v>19</v>
      </c>
      <c r="H1014" t="s">
        <v>18</v>
      </c>
      <c r="I1014" t="s">
        <v>14227</v>
      </c>
      <c r="J1014" t="s">
        <v>14226</v>
      </c>
      <c r="K1014" t="s">
        <v>14225</v>
      </c>
      <c r="L1014" t="s">
        <v>14224</v>
      </c>
      <c r="M1014" t="s">
        <v>14223</v>
      </c>
      <c r="N1014">
        <v>2</v>
      </c>
      <c r="O1014" t="s">
        <v>14222</v>
      </c>
      <c r="P1014" t="s">
        <v>14221</v>
      </c>
      <c r="Q1014" t="s">
        <v>14220</v>
      </c>
      <c r="R1014" s="7">
        <v>39508</v>
      </c>
      <c r="S1014" s="8">
        <f t="shared" si="128"/>
        <v>2008</v>
      </c>
      <c r="T1014" s="8">
        <v>2008</v>
      </c>
      <c r="U1014" s="8">
        <f t="shared" si="129"/>
        <v>14</v>
      </c>
      <c r="V1014" s="7">
        <v>39508</v>
      </c>
      <c r="W1014" t="s">
        <v>1561</v>
      </c>
      <c r="X1014" s="2">
        <v>2.0099999999999998</v>
      </c>
      <c r="Y1014" s="6">
        <f t="shared" si="126"/>
        <v>5.3655802034115477E-2</v>
      </c>
      <c r="AA1014">
        <v>15361276</v>
      </c>
      <c r="AB1014">
        <v>18933</v>
      </c>
      <c r="AD1014" t="s">
        <v>8</v>
      </c>
      <c r="AE1014">
        <v>7</v>
      </c>
      <c r="AF1014">
        <v>3</v>
      </c>
      <c r="AG1014">
        <v>4472010</v>
      </c>
      <c r="AH1014" t="s">
        <v>14219</v>
      </c>
      <c r="AI1014" t="s">
        <v>14218</v>
      </c>
      <c r="AJ1014" t="s">
        <v>14217</v>
      </c>
      <c r="AK1014" t="s">
        <v>14216</v>
      </c>
      <c r="AL1014">
        <v>52</v>
      </c>
      <c r="AM1014" s="5">
        <f t="shared" si="130"/>
        <v>3.7142857142857144</v>
      </c>
      <c r="AN1014" s="4">
        <f t="shared" si="127"/>
        <v>5.6255747281873754E-3</v>
      </c>
      <c r="AO1014" s="3"/>
      <c r="AP1014">
        <v>0</v>
      </c>
      <c r="AQ1014" t="s">
        <v>14215</v>
      </c>
      <c r="AR1014" t="s">
        <v>64</v>
      </c>
      <c r="AS1014" t="s">
        <v>14214</v>
      </c>
      <c r="AT1014" s="2" t="s">
        <v>0</v>
      </c>
      <c r="AU1014" s="1">
        <f t="shared" si="131"/>
        <v>3.9246733842337047</v>
      </c>
      <c r="AV1014" s="1">
        <f t="shared" si="132"/>
        <v>2.9640688381151423</v>
      </c>
      <c r="AW1014" s="1">
        <f t="shared" si="133"/>
        <v>2.0034642919965804</v>
      </c>
    </row>
    <row r="1015" spans="1:49" x14ac:dyDescent="0.2">
      <c r="A1015">
        <v>1013</v>
      </c>
      <c r="B1015" t="s">
        <v>14213</v>
      </c>
      <c r="C1015" t="s">
        <v>14212</v>
      </c>
      <c r="F1015" t="s">
        <v>14211</v>
      </c>
      <c r="G1015" t="s">
        <v>19</v>
      </c>
      <c r="H1015" t="s">
        <v>18</v>
      </c>
      <c r="I1015" t="s">
        <v>14210</v>
      </c>
      <c r="J1015" t="s">
        <v>14209</v>
      </c>
      <c r="K1015" t="s">
        <v>14208</v>
      </c>
      <c r="L1015" t="s">
        <v>14207</v>
      </c>
      <c r="M1015" t="s">
        <v>14206</v>
      </c>
      <c r="N1015">
        <v>4</v>
      </c>
      <c r="O1015" t="s">
        <v>14205</v>
      </c>
      <c r="P1015" t="s">
        <v>14204</v>
      </c>
      <c r="Q1015" t="s">
        <v>14203</v>
      </c>
      <c r="R1015" s="7">
        <v>39508</v>
      </c>
      <c r="S1015" s="8">
        <f t="shared" si="128"/>
        <v>2008</v>
      </c>
      <c r="T1015" s="8">
        <v>2008</v>
      </c>
      <c r="U1015" s="8">
        <f t="shared" si="129"/>
        <v>14</v>
      </c>
      <c r="V1015" s="7">
        <v>39508</v>
      </c>
      <c r="W1015" t="s">
        <v>1561</v>
      </c>
      <c r="X1015" s="2">
        <v>2.0099999999999998</v>
      </c>
      <c r="Y1015" s="6">
        <f t="shared" si="126"/>
        <v>5.3655802034115477E-2</v>
      </c>
      <c r="AA1015">
        <v>15361276</v>
      </c>
      <c r="AB1015">
        <v>18933</v>
      </c>
      <c r="AD1015" t="s">
        <v>8</v>
      </c>
      <c r="AE1015">
        <v>7</v>
      </c>
      <c r="AF1015">
        <v>3</v>
      </c>
      <c r="AG1015">
        <v>4471985</v>
      </c>
      <c r="AH1015" t="s">
        <v>14202</v>
      </c>
      <c r="AI1015" t="s">
        <v>14201</v>
      </c>
      <c r="AJ1015" t="s">
        <v>14200</v>
      </c>
      <c r="AK1015" t="s">
        <v>14199</v>
      </c>
      <c r="AL1015">
        <v>18</v>
      </c>
      <c r="AM1015" s="5">
        <f t="shared" si="130"/>
        <v>1.2857142857142858</v>
      </c>
      <c r="AN1015" s="4">
        <f t="shared" si="127"/>
        <v>1.9473143289879377E-3</v>
      </c>
      <c r="AO1015" s="3"/>
      <c r="AP1015">
        <v>0</v>
      </c>
      <c r="AR1015" t="s">
        <v>64</v>
      </c>
      <c r="AT1015" s="2" t="s">
        <v>0</v>
      </c>
      <c r="AU1015" s="1">
        <f t="shared" si="131"/>
        <v>3.8143255722577214</v>
      </c>
      <c r="AV1015" s="1">
        <f t="shared" si="132"/>
        <v>2.7801558181551709</v>
      </c>
      <c r="AW1015" s="1">
        <f t="shared" si="133"/>
        <v>1.7459860640526199</v>
      </c>
    </row>
    <row r="1016" spans="1:49" x14ac:dyDescent="0.2">
      <c r="A1016">
        <v>1014</v>
      </c>
      <c r="B1016" t="s">
        <v>14198</v>
      </c>
      <c r="C1016" t="s">
        <v>14197</v>
      </c>
      <c r="F1016" t="s">
        <v>14196</v>
      </c>
      <c r="G1016" t="s">
        <v>19</v>
      </c>
      <c r="H1016" t="s">
        <v>18</v>
      </c>
      <c r="I1016" t="s">
        <v>14195</v>
      </c>
      <c r="J1016" t="s">
        <v>14194</v>
      </c>
      <c r="K1016" t="s">
        <v>14193</v>
      </c>
      <c r="L1016" t="s">
        <v>14192</v>
      </c>
      <c r="M1016" t="s">
        <v>14191</v>
      </c>
      <c r="N1016">
        <v>2</v>
      </c>
      <c r="O1016" t="s">
        <v>14190</v>
      </c>
      <c r="P1016" t="s">
        <v>14189</v>
      </c>
      <c r="Q1016" t="s">
        <v>14188</v>
      </c>
      <c r="R1016" s="7">
        <v>39508</v>
      </c>
      <c r="S1016" s="8">
        <f t="shared" si="128"/>
        <v>2008</v>
      </c>
      <c r="T1016" s="8">
        <v>2008</v>
      </c>
      <c r="U1016" s="8">
        <f t="shared" si="129"/>
        <v>14</v>
      </c>
      <c r="V1016" s="7">
        <v>39508</v>
      </c>
      <c r="W1016" t="s">
        <v>1561</v>
      </c>
      <c r="X1016" s="2">
        <v>2.0099999999999998</v>
      </c>
      <c r="Y1016" s="6">
        <f t="shared" si="126"/>
        <v>5.3655802034115477E-2</v>
      </c>
      <c r="AA1016">
        <v>15361276</v>
      </c>
      <c r="AB1016">
        <v>18933</v>
      </c>
      <c r="AD1016" t="s">
        <v>8</v>
      </c>
      <c r="AE1016">
        <v>7</v>
      </c>
      <c r="AF1016">
        <v>3</v>
      </c>
      <c r="AG1016">
        <v>4472013</v>
      </c>
      <c r="AH1016" t="s">
        <v>14187</v>
      </c>
      <c r="AI1016" t="s">
        <v>14186</v>
      </c>
      <c r="AJ1016" t="s">
        <v>14185</v>
      </c>
      <c r="AK1016" t="s">
        <v>14184</v>
      </c>
      <c r="AL1016">
        <v>218</v>
      </c>
      <c r="AM1016" s="5">
        <f t="shared" si="130"/>
        <v>15.571428571428571</v>
      </c>
      <c r="AN1016" s="4">
        <f t="shared" si="127"/>
        <v>2.3584140206631687E-2</v>
      </c>
      <c r="AO1016" s="3"/>
      <c r="AP1016">
        <v>0</v>
      </c>
      <c r="AR1016" t="s">
        <v>64</v>
      </c>
      <c r="AT1016" s="2" t="s">
        <v>0</v>
      </c>
      <c r="AU1016" s="1">
        <f t="shared" si="131"/>
        <v>4.4634303485870337</v>
      </c>
      <c r="AV1016" s="1">
        <f t="shared" si="132"/>
        <v>3.8619971120373582</v>
      </c>
      <c r="AW1016" s="1">
        <f t="shared" si="133"/>
        <v>3.2605638754876818</v>
      </c>
    </row>
    <row r="1017" spans="1:49" x14ac:dyDescent="0.2">
      <c r="A1017">
        <v>1015</v>
      </c>
      <c r="B1017" t="s">
        <v>14183</v>
      </c>
      <c r="C1017" t="s">
        <v>14182</v>
      </c>
      <c r="F1017" t="s">
        <v>14181</v>
      </c>
      <c r="G1017" t="s">
        <v>19</v>
      </c>
      <c r="H1017" t="s">
        <v>18</v>
      </c>
      <c r="I1017" t="s">
        <v>14180</v>
      </c>
      <c r="J1017" t="s">
        <v>14179</v>
      </c>
      <c r="K1017" t="s">
        <v>14178</v>
      </c>
      <c r="L1017" t="s">
        <v>14177</v>
      </c>
      <c r="M1017" t="s">
        <v>1990</v>
      </c>
      <c r="N1017">
        <v>2</v>
      </c>
      <c r="O1017" t="s">
        <v>14176</v>
      </c>
      <c r="P1017" t="s">
        <v>14175</v>
      </c>
      <c r="Q1017" t="s">
        <v>14174</v>
      </c>
      <c r="R1017" s="7">
        <v>39508</v>
      </c>
      <c r="S1017" s="8">
        <f t="shared" si="128"/>
        <v>2008</v>
      </c>
      <c r="T1017" s="8">
        <v>2008</v>
      </c>
      <c r="U1017" s="8">
        <f t="shared" si="129"/>
        <v>14</v>
      </c>
      <c r="V1017" s="7">
        <v>39508</v>
      </c>
      <c r="W1017" t="s">
        <v>1561</v>
      </c>
      <c r="X1017" s="2">
        <v>2.0099999999999998</v>
      </c>
      <c r="Y1017" s="6">
        <f t="shared" si="126"/>
        <v>5.3655802034115477E-2</v>
      </c>
      <c r="AA1017">
        <v>15361276</v>
      </c>
      <c r="AB1017">
        <v>18933</v>
      </c>
      <c r="AD1017" t="s">
        <v>8</v>
      </c>
      <c r="AE1017">
        <v>7</v>
      </c>
      <c r="AF1017">
        <v>3</v>
      </c>
      <c r="AG1017">
        <v>4471996</v>
      </c>
      <c r="AH1017" t="s">
        <v>14173</v>
      </c>
      <c r="AI1017" t="s">
        <v>14172</v>
      </c>
      <c r="AJ1017" t="s">
        <v>14171</v>
      </c>
      <c r="AK1017" t="s">
        <v>14170</v>
      </c>
      <c r="AL1017">
        <v>17</v>
      </c>
      <c r="AM1017" s="5">
        <f t="shared" si="130"/>
        <v>1.2142857142857142</v>
      </c>
      <c r="AN1017" s="4">
        <f t="shared" si="127"/>
        <v>1.8391301995997185E-3</v>
      </c>
      <c r="AO1017" s="3"/>
      <c r="AP1017">
        <v>0</v>
      </c>
      <c r="AR1017" t="s">
        <v>64</v>
      </c>
      <c r="AT1017" s="2" t="s">
        <v>0</v>
      </c>
      <c r="AU1017" s="1">
        <f t="shared" si="131"/>
        <v>3.8110800483760747</v>
      </c>
      <c r="AV1017" s="1">
        <f t="shared" si="132"/>
        <v>2.7747466116857598</v>
      </c>
      <c r="AW1017" s="1">
        <f t="shared" si="133"/>
        <v>1.7384131749954446</v>
      </c>
    </row>
    <row r="1018" spans="1:49" x14ac:dyDescent="0.2">
      <c r="A1018">
        <v>1016</v>
      </c>
      <c r="B1018" t="s">
        <v>14169</v>
      </c>
      <c r="C1018" t="s">
        <v>14168</v>
      </c>
      <c r="F1018" t="s">
        <v>14167</v>
      </c>
      <c r="G1018" t="s">
        <v>19</v>
      </c>
      <c r="H1018" t="s">
        <v>18</v>
      </c>
      <c r="I1018" t="s">
        <v>14166</v>
      </c>
      <c r="J1018">
        <v>60027666</v>
      </c>
      <c r="K1018" t="s">
        <v>14165</v>
      </c>
      <c r="L1018" t="s">
        <v>186</v>
      </c>
      <c r="M1018" t="s">
        <v>185</v>
      </c>
      <c r="N1018">
        <v>2</v>
      </c>
      <c r="O1018" t="s">
        <v>14164</v>
      </c>
      <c r="P1018" t="s">
        <v>14163</v>
      </c>
      <c r="Q1018" t="s">
        <v>14162</v>
      </c>
      <c r="R1018" s="7">
        <v>39508</v>
      </c>
      <c r="S1018" s="8">
        <f t="shared" si="128"/>
        <v>2008</v>
      </c>
      <c r="T1018" s="8">
        <v>2008</v>
      </c>
      <c r="U1018" s="8">
        <f t="shared" si="129"/>
        <v>14</v>
      </c>
      <c r="V1018" s="7">
        <v>39508</v>
      </c>
      <c r="W1018" t="s">
        <v>14161</v>
      </c>
      <c r="X1018" s="2">
        <v>0.28799999999999998</v>
      </c>
      <c r="Y1018" s="6">
        <f t="shared" si="126"/>
        <v>7.6879955153359488E-3</v>
      </c>
      <c r="AA1018">
        <v>10689605</v>
      </c>
      <c r="AB1018">
        <v>19515</v>
      </c>
      <c r="AC1018">
        <v>15728129</v>
      </c>
      <c r="AD1018" t="s">
        <v>8</v>
      </c>
      <c r="AE1018">
        <v>15</v>
      </c>
      <c r="AF1018">
        <v>1</v>
      </c>
      <c r="AH1018" t="s">
        <v>14160</v>
      </c>
      <c r="AI1018" t="s">
        <v>14159</v>
      </c>
      <c r="AJ1018" t="s">
        <v>14158</v>
      </c>
      <c r="AK1018" t="s">
        <v>14157</v>
      </c>
      <c r="AL1018">
        <v>1</v>
      </c>
      <c r="AM1018" s="5">
        <f t="shared" si="130"/>
        <v>7.1428571428571425E-2</v>
      </c>
      <c r="AN1018" s="4">
        <f t="shared" si="127"/>
        <v>1.0818412938821875E-4</v>
      </c>
      <c r="AO1018" s="3"/>
      <c r="AP1018">
        <v>0</v>
      </c>
      <c r="AR1018" t="s">
        <v>64</v>
      </c>
      <c r="AT1018" s="2" t="s">
        <v>0</v>
      </c>
      <c r="AU1018" s="1">
        <f t="shared" si="131"/>
        <v>0.54140520995516295</v>
      </c>
      <c r="AV1018" s="1">
        <f t="shared" si="132"/>
        <v>0.38980898223620836</v>
      </c>
      <c r="AW1018" s="1">
        <f t="shared" si="133"/>
        <v>0.23821275451725377</v>
      </c>
    </row>
    <row r="1019" spans="1:49" x14ac:dyDescent="0.2">
      <c r="A1019">
        <v>1017</v>
      </c>
      <c r="B1019" t="s">
        <v>14156</v>
      </c>
      <c r="C1019" t="s">
        <v>14155</v>
      </c>
      <c r="D1019" t="s">
        <v>14154</v>
      </c>
      <c r="F1019" t="s">
        <v>14153</v>
      </c>
      <c r="G1019" t="s">
        <v>19</v>
      </c>
      <c r="H1019" t="s">
        <v>18</v>
      </c>
      <c r="I1019" t="s">
        <v>14152</v>
      </c>
      <c r="J1019" t="s">
        <v>14151</v>
      </c>
      <c r="K1019" t="s">
        <v>14150</v>
      </c>
      <c r="L1019" t="s">
        <v>14149</v>
      </c>
      <c r="M1019" t="s">
        <v>2212</v>
      </c>
      <c r="N1019">
        <v>9</v>
      </c>
      <c r="O1019" t="s">
        <v>14148</v>
      </c>
      <c r="P1019" t="s">
        <v>14147</v>
      </c>
      <c r="Q1019" t="s">
        <v>14146</v>
      </c>
      <c r="R1019" s="7">
        <v>39508</v>
      </c>
      <c r="S1019" s="8">
        <f t="shared" si="128"/>
        <v>2008</v>
      </c>
      <c r="T1019" s="8">
        <v>2008</v>
      </c>
      <c r="U1019" s="8">
        <f t="shared" si="129"/>
        <v>14</v>
      </c>
      <c r="V1019" s="7">
        <v>39508</v>
      </c>
      <c r="W1019" t="s">
        <v>14145</v>
      </c>
      <c r="X1019" s="2">
        <v>1.774</v>
      </c>
      <c r="Y1019" s="6">
        <f t="shared" si="126"/>
        <v>4.7355916820159633E-2</v>
      </c>
      <c r="AA1019">
        <v>295515</v>
      </c>
      <c r="AB1019">
        <v>29066</v>
      </c>
      <c r="AC1019">
        <v>17414326</v>
      </c>
      <c r="AD1019" t="s">
        <v>8</v>
      </c>
      <c r="AE1019">
        <v>48</v>
      </c>
      <c r="AF1019">
        <v>3</v>
      </c>
      <c r="AG1019">
        <v>35012</v>
      </c>
      <c r="AI1019" t="s">
        <v>14144</v>
      </c>
      <c r="AK1019" t="s">
        <v>14143</v>
      </c>
      <c r="AL1019">
        <v>35</v>
      </c>
      <c r="AM1019" s="5">
        <f t="shared" si="130"/>
        <v>2.5</v>
      </c>
      <c r="AN1019" s="4">
        <f t="shared" si="127"/>
        <v>3.7864445285876562E-3</v>
      </c>
      <c r="AO1019" s="3"/>
      <c r="AP1019">
        <v>0</v>
      </c>
      <c r="AR1019" t="s">
        <v>64</v>
      </c>
      <c r="AT1019" s="2">
        <v>3.1789999999999998</v>
      </c>
      <c r="AU1019" s="1">
        <f t="shared" si="131"/>
        <v>3.4285075132688041</v>
      </c>
      <c r="AV1019" s="1">
        <f t="shared" si="132"/>
        <v>2.5571180674373646</v>
      </c>
      <c r="AW1019" s="1">
        <f t="shared" si="133"/>
        <v>1.6857286216059248</v>
      </c>
    </row>
    <row r="1020" spans="1:49" x14ac:dyDescent="0.2">
      <c r="A1020">
        <v>1018</v>
      </c>
      <c r="B1020" t="s">
        <v>14142</v>
      </c>
      <c r="C1020" t="s">
        <v>14141</v>
      </c>
      <c r="F1020" t="s">
        <v>14140</v>
      </c>
      <c r="G1020" t="s">
        <v>19</v>
      </c>
      <c r="H1020" t="s">
        <v>18</v>
      </c>
      <c r="I1020" t="s">
        <v>14139</v>
      </c>
      <c r="J1020" t="s">
        <v>14138</v>
      </c>
      <c r="K1020" t="s">
        <v>14137</v>
      </c>
      <c r="L1020" t="s">
        <v>14136</v>
      </c>
      <c r="M1020" t="s">
        <v>1433</v>
      </c>
      <c r="N1020">
        <v>3</v>
      </c>
      <c r="O1020" t="s">
        <v>14135</v>
      </c>
      <c r="P1020" t="s">
        <v>14134</v>
      </c>
      <c r="Q1020" t="s">
        <v>14133</v>
      </c>
      <c r="R1020" s="7">
        <v>39508</v>
      </c>
      <c r="S1020" s="8">
        <f t="shared" si="128"/>
        <v>2008</v>
      </c>
      <c r="T1020" s="8">
        <v>2008</v>
      </c>
      <c r="U1020" s="8">
        <f t="shared" si="129"/>
        <v>14</v>
      </c>
      <c r="V1020" s="7">
        <v>39508</v>
      </c>
      <c r="W1020" t="s">
        <v>1526</v>
      </c>
      <c r="X1020" s="2">
        <v>1.218</v>
      </c>
      <c r="Y1020" s="6">
        <f t="shared" si="126"/>
        <v>3.2513814366941618E-2</v>
      </c>
      <c r="AA1020">
        <v>189448</v>
      </c>
      <c r="AB1020">
        <v>15107</v>
      </c>
      <c r="AD1020" t="s">
        <v>8</v>
      </c>
      <c r="AE1020">
        <v>54</v>
      </c>
      <c r="AF1020">
        <v>3</v>
      </c>
      <c r="AH1020" t="s">
        <v>14132</v>
      </c>
      <c r="AI1020" t="s">
        <v>14131</v>
      </c>
      <c r="AJ1020" t="s">
        <v>14130</v>
      </c>
      <c r="AK1020" t="s">
        <v>14129</v>
      </c>
      <c r="AL1020">
        <v>152</v>
      </c>
      <c r="AM1020" s="5">
        <f t="shared" si="130"/>
        <v>10.857142857142858</v>
      </c>
      <c r="AN1020" s="4">
        <f t="shared" si="127"/>
        <v>1.644398766700925E-2</v>
      </c>
      <c r="AO1020" s="3"/>
      <c r="AP1020">
        <v>0</v>
      </c>
      <c r="AQ1020" t="s">
        <v>26</v>
      </c>
      <c r="AR1020" t="s">
        <v>14128</v>
      </c>
      <c r="AS1020" t="s">
        <v>24</v>
      </c>
      <c r="AT1020" s="2" t="s">
        <v>0</v>
      </c>
      <c r="AU1020" s="1">
        <f t="shared" si="131"/>
        <v>2.7692866356961909</v>
      </c>
      <c r="AV1020" s="1">
        <f t="shared" si="132"/>
        <v>2.4478901016975434</v>
      </c>
      <c r="AW1020" s="1">
        <f t="shared" si="133"/>
        <v>2.1264935676988959</v>
      </c>
    </row>
    <row r="1021" spans="1:49" x14ac:dyDescent="0.2">
      <c r="A1021">
        <v>1019</v>
      </c>
      <c r="B1021" t="s">
        <v>14127</v>
      </c>
      <c r="C1021" t="s">
        <v>14126</v>
      </c>
      <c r="F1021" t="s">
        <v>14125</v>
      </c>
      <c r="G1021" t="s">
        <v>19</v>
      </c>
      <c r="H1021" t="s">
        <v>18</v>
      </c>
      <c r="I1021" t="s">
        <v>14124</v>
      </c>
      <c r="J1021" t="s">
        <v>14123</v>
      </c>
      <c r="K1021" t="s">
        <v>14122</v>
      </c>
      <c r="L1021" t="s">
        <v>14121</v>
      </c>
      <c r="M1021" t="s">
        <v>2337</v>
      </c>
      <c r="N1021">
        <v>3</v>
      </c>
      <c r="O1021" t="s">
        <v>14120</v>
      </c>
      <c r="P1021" t="s">
        <v>14119</v>
      </c>
      <c r="Q1021" t="s">
        <v>14118</v>
      </c>
      <c r="R1021" s="7">
        <v>39508</v>
      </c>
      <c r="S1021" s="8">
        <f t="shared" si="128"/>
        <v>2008</v>
      </c>
      <c r="T1021" s="8">
        <v>2008</v>
      </c>
      <c r="U1021" s="8">
        <f t="shared" si="129"/>
        <v>14</v>
      </c>
      <c r="V1021" s="7">
        <v>39508</v>
      </c>
      <c r="W1021" t="s">
        <v>1526</v>
      </c>
      <c r="X1021" s="2">
        <v>1.218</v>
      </c>
      <c r="Y1021" s="6">
        <f t="shared" si="126"/>
        <v>3.2513814366941618E-2</v>
      </c>
      <c r="AA1021">
        <v>189448</v>
      </c>
      <c r="AB1021">
        <v>15107</v>
      </c>
      <c r="AD1021" t="s">
        <v>8</v>
      </c>
      <c r="AE1021">
        <v>54</v>
      </c>
      <c r="AF1021">
        <v>3</v>
      </c>
      <c r="AH1021" t="s">
        <v>14117</v>
      </c>
      <c r="AI1021" t="s">
        <v>14116</v>
      </c>
      <c r="AJ1021" t="s">
        <v>14115</v>
      </c>
      <c r="AK1021" t="s">
        <v>14114</v>
      </c>
      <c r="AL1021">
        <v>46</v>
      </c>
      <c r="AM1021" s="5">
        <f t="shared" si="130"/>
        <v>3.2857142857142856</v>
      </c>
      <c r="AN1021" s="4">
        <f t="shared" si="127"/>
        <v>4.9764699518580618E-3</v>
      </c>
      <c r="AO1021" s="3"/>
      <c r="AP1021">
        <v>0</v>
      </c>
      <c r="AQ1021" t="s">
        <v>14099</v>
      </c>
      <c r="AR1021" t="s">
        <v>64</v>
      </c>
      <c r="AS1021" t="s">
        <v>14113</v>
      </c>
      <c r="AT1021" s="2" t="s">
        <v>0</v>
      </c>
      <c r="AU1021" s="1">
        <f t="shared" si="131"/>
        <v>2.4252611042416552</v>
      </c>
      <c r="AV1021" s="1">
        <f t="shared" si="132"/>
        <v>1.8745142159399839</v>
      </c>
      <c r="AW1021" s="1">
        <f t="shared" si="133"/>
        <v>1.3237673276383128</v>
      </c>
    </row>
    <row r="1022" spans="1:49" x14ac:dyDescent="0.2">
      <c r="A1022">
        <v>1020</v>
      </c>
      <c r="B1022" t="s">
        <v>14112</v>
      </c>
      <c r="C1022" t="s">
        <v>14111</v>
      </c>
      <c r="F1022" t="s">
        <v>14110</v>
      </c>
      <c r="G1022" t="s">
        <v>19</v>
      </c>
      <c r="H1022" t="s">
        <v>18</v>
      </c>
      <c r="I1022" t="s">
        <v>14109</v>
      </c>
      <c r="J1022">
        <v>60014171</v>
      </c>
      <c r="K1022" t="s">
        <v>14108</v>
      </c>
      <c r="L1022" t="s">
        <v>14107</v>
      </c>
      <c r="M1022" t="s">
        <v>1322</v>
      </c>
      <c r="N1022">
        <v>2</v>
      </c>
      <c r="O1022" t="s">
        <v>14106</v>
      </c>
      <c r="P1022" t="s">
        <v>14105</v>
      </c>
      <c r="Q1022" t="s">
        <v>14104</v>
      </c>
      <c r="R1022" s="7">
        <v>39508</v>
      </c>
      <c r="S1022" s="8">
        <f t="shared" si="128"/>
        <v>2008</v>
      </c>
      <c r="T1022" s="8">
        <v>2008</v>
      </c>
      <c r="U1022" s="8">
        <f t="shared" si="129"/>
        <v>14</v>
      </c>
      <c r="V1022" s="7">
        <v>39508</v>
      </c>
      <c r="W1022" t="s">
        <v>1526</v>
      </c>
      <c r="X1022" s="2">
        <v>1.218</v>
      </c>
      <c r="Y1022" s="6">
        <f t="shared" si="126"/>
        <v>3.2513814366941618E-2</v>
      </c>
      <c r="AA1022">
        <v>189448</v>
      </c>
      <c r="AB1022">
        <v>15107</v>
      </c>
      <c r="AD1022" t="s">
        <v>8</v>
      </c>
      <c r="AE1022">
        <v>54</v>
      </c>
      <c r="AF1022">
        <v>3</v>
      </c>
      <c r="AH1022" t="s">
        <v>14103</v>
      </c>
      <c r="AI1022" t="s">
        <v>14102</v>
      </c>
      <c r="AJ1022" t="s">
        <v>14101</v>
      </c>
      <c r="AK1022" t="s">
        <v>14100</v>
      </c>
      <c r="AL1022">
        <v>74</v>
      </c>
      <c r="AM1022" s="5">
        <f t="shared" si="130"/>
        <v>5.2857142857142856</v>
      </c>
      <c r="AN1022" s="4">
        <f t="shared" si="127"/>
        <v>8.0056255747281875E-3</v>
      </c>
      <c r="AO1022" s="3"/>
      <c r="AP1022">
        <v>0</v>
      </c>
      <c r="AR1022" t="s">
        <v>14099</v>
      </c>
      <c r="AS1022" t="s">
        <v>2543</v>
      </c>
      <c r="AT1022" s="2" t="s">
        <v>0</v>
      </c>
      <c r="AU1022" s="1">
        <f t="shared" si="131"/>
        <v>2.5161357729277589</v>
      </c>
      <c r="AV1022" s="1">
        <f t="shared" si="132"/>
        <v>2.0259719970834902</v>
      </c>
      <c r="AW1022" s="1">
        <f t="shared" si="133"/>
        <v>1.5358082212392217</v>
      </c>
    </row>
    <row r="1023" spans="1:49" x14ac:dyDescent="0.2">
      <c r="A1023">
        <v>1021</v>
      </c>
      <c r="B1023" t="s">
        <v>14098</v>
      </c>
      <c r="C1023" t="s">
        <v>14097</v>
      </c>
      <c r="F1023" t="s">
        <v>14096</v>
      </c>
      <c r="G1023" t="s">
        <v>19</v>
      </c>
      <c r="H1023" t="s">
        <v>18</v>
      </c>
      <c r="I1023" t="s">
        <v>14095</v>
      </c>
      <c r="J1023" t="s">
        <v>14094</v>
      </c>
      <c r="K1023" t="s">
        <v>14093</v>
      </c>
      <c r="L1023" t="s">
        <v>14092</v>
      </c>
      <c r="M1023" t="s">
        <v>1433</v>
      </c>
      <c r="N1023">
        <v>2</v>
      </c>
      <c r="O1023" t="s">
        <v>14091</v>
      </c>
      <c r="P1023" t="s">
        <v>14090</v>
      </c>
      <c r="Q1023" t="s">
        <v>14089</v>
      </c>
      <c r="R1023" s="7">
        <v>39508</v>
      </c>
      <c r="S1023" s="8">
        <f t="shared" si="128"/>
        <v>2008</v>
      </c>
      <c r="T1023" s="8">
        <v>2008</v>
      </c>
      <c r="U1023" s="8">
        <f t="shared" si="129"/>
        <v>14</v>
      </c>
      <c r="V1023" s="7">
        <v>39508</v>
      </c>
      <c r="W1023" t="s">
        <v>1526</v>
      </c>
      <c r="X1023" s="2">
        <v>1.218</v>
      </c>
      <c r="Y1023" s="6">
        <f t="shared" si="126"/>
        <v>3.2513814366941618E-2</v>
      </c>
      <c r="AA1023">
        <v>189448</v>
      </c>
      <c r="AB1023">
        <v>15107</v>
      </c>
      <c r="AD1023" t="s">
        <v>8</v>
      </c>
      <c r="AE1023">
        <v>54</v>
      </c>
      <c r="AF1023">
        <v>3</v>
      </c>
      <c r="AH1023" t="s">
        <v>14088</v>
      </c>
      <c r="AI1023" t="s">
        <v>14087</v>
      </c>
      <c r="AJ1023" t="s">
        <v>14086</v>
      </c>
      <c r="AK1023" t="s">
        <v>14085</v>
      </c>
      <c r="AL1023">
        <v>10</v>
      </c>
      <c r="AM1023" s="5">
        <f t="shared" si="130"/>
        <v>0.7142857142857143</v>
      </c>
      <c r="AN1023" s="4">
        <f t="shared" si="127"/>
        <v>1.0818412938821875E-3</v>
      </c>
      <c r="AO1023" s="3"/>
      <c r="AP1023">
        <v>0</v>
      </c>
      <c r="AQ1023" t="s">
        <v>26</v>
      </c>
      <c r="AR1023" t="s">
        <v>14084</v>
      </c>
      <c r="AS1023" t="s">
        <v>24</v>
      </c>
      <c r="AT1023" s="2" t="s">
        <v>0</v>
      </c>
      <c r="AU1023" s="1">
        <f t="shared" si="131"/>
        <v>2.3084222445023785</v>
      </c>
      <c r="AV1023" s="1">
        <f t="shared" si="132"/>
        <v>1.6797827830411904</v>
      </c>
      <c r="AW1023" s="1">
        <f t="shared" si="133"/>
        <v>1.0511433215800015</v>
      </c>
    </row>
    <row r="1024" spans="1:49" x14ac:dyDescent="0.2">
      <c r="A1024">
        <v>1022</v>
      </c>
      <c r="B1024" t="s">
        <v>14083</v>
      </c>
      <c r="C1024" t="s">
        <v>14082</v>
      </c>
      <c r="F1024" t="s">
        <v>14081</v>
      </c>
      <c r="G1024" t="s">
        <v>19</v>
      </c>
      <c r="H1024" t="s">
        <v>18</v>
      </c>
      <c r="I1024" t="s">
        <v>14080</v>
      </c>
      <c r="J1024" t="s">
        <v>14079</v>
      </c>
      <c r="K1024" t="s">
        <v>14078</v>
      </c>
      <c r="L1024" t="s">
        <v>14077</v>
      </c>
      <c r="M1024" t="s">
        <v>1433</v>
      </c>
      <c r="N1024">
        <v>3</v>
      </c>
      <c r="O1024" t="s">
        <v>14076</v>
      </c>
      <c r="P1024" t="s">
        <v>14075</v>
      </c>
      <c r="Q1024" t="s">
        <v>14074</v>
      </c>
      <c r="R1024" s="7">
        <v>39508</v>
      </c>
      <c r="S1024" s="8">
        <f t="shared" si="128"/>
        <v>2008</v>
      </c>
      <c r="T1024" s="8">
        <v>2008</v>
      </c>
      <c r="U1024" s="8">
        <f t="shared" si="129"/>
        <v>14</v>
      </c>
      <c r="V1024" s="7">
        <v>39508</v>
      </c>
      <c r="W1024" t="s">
        <v>1526</v>
      </c>
      <c r="X1024" s="2">
        <v>1.218</v>
      </c>
      <c r="Y1024" s="6">
        <f t="shared" si="126"/>
        <v>3.2513814366941618E-2</v>
      </c>
      <c r="AA1024">
        <v>189448</v>
      </c>
      <c r="AB1024">
        <v>15107</v>
      </c>
      <c r="AD1024" t="s">
        <v>8</v>
      </c>
      <c r="AE1024">
        <v>54</v>
      </c>
      <c r="AF1024">
        <v>3</v>
      </c>
      <c r="AH1024" t="s">
        <v>14073</v>
      </c>
      <c r="AI1024" t="s">
        <v>14072</v>
      </c>
      <c r="AJ1024" t="s">
        <v>14071</v>
      </c>
      <c r="AK1024" t="s">
        <v>14070</v>
      </c>
      <c r="AL1024">
        <v>34</v>
      </c>
      <c r="AM1024" s="5">
        <f t="shared" si="130"/>
        <v>2.4285714285714284</v>
      </c>
      <c r="AN1024" s="4">
        <f t="shared" si="127"/>
        <v>3.678260399199437E-3</v>
      </c>
      <c r="AO1024" s="3"/>
      <c r="AP1024">
        <v>0</v>
      </c>
      <c r="AR1024" t="s">
        <v>64</v>
      </c>
      <c r="AS1024" t="s">
        <v>11829</v>
      </c>
      <c r="AT1024" s="2" t="s">
        <v>0</v>
      </c>
      <c r="AU1024" s="1">
        <f t="shared" si="131"/>
        <v>2.3863148176618965</v>
      </c>
      <c r="AV1024" s="1">
        <f t="shared" si="132"/>
        <v>1.8096037383070529</v>
      </c>
      <c r="AW1024" s="1">
        <f t="shared" si="133"/>
        <v>1.2328926589522091</v>
      </c>
    </row>
    <row r="1025" spans="1:49" x14ac:dyDescent="0.2">
      <c r="A1025">
        <v>1023</v>
      </c>
      <c r="B1025" t="s">
        <v>14069</v>
      </c>
      <c r="C1025" t="s">
        <v>14068</v>
      </c>
      <c r="F1025" t="s">
        <v>14067</v>
      </c>
      <c r="G1025" t="s">
        <v>19</v>
      </c>
      <c r="H1025" t="s">
        <v>18</v>
      </c>
      <c r="I1025" t="s">
        <v>14066</v>
      </c>
      <c r="J1025" t="s">
        <v>14065</v>
      </c>
      <c r="K1025" t="s">
        <v>14064</v>
      </c>
      <c r="L1025" t="s">
        <v>14063</v>
      </c>
      <c r="M1025" t="s">
        <v>10229</v>
      </c>
      <c r="N1025">
        <v>2</v>
      </c>
      <c r="O1025" t="s">
        <v>14062</v>
      </c>
      <c r="P1025" t="s">
        <v>14061</v>
      </c>
      <c r="Q1025" t="s">
        <v>14060</v>
      </c>
      <c r="R1025" s="7">
        <v>39508</v>
      </c>
      <c r="S1025" s="8">
        <f t="shared" si="128"/>
        <v>2008</v>
      </c>
      <c r="T1025" s="8">
        <v>2008</v>
      </c>
      <c r="U1025" s="8">
        <f t="shared" si="129"/>
        <v>14</v>
      </c>
      <c r="V1025" s="7">
        <v>39508</v>
      </c>
      <c r="W1025" t="s">
        <v>1526</v>
      </c>
      <c r="X1025" s="2">
        <v>1.218</v>
      </c>
      <c r="Y1025" s="6">
        <f t="shared" si="126"/>
        <v>3.2513814366941618E-2</v>
      </c>
      <c r="AA1025">
        <v>189448</v>
      </c>
      <c r="AB1025">
        <v>15107</v>
      </c>
      <c r="AD1025" t="s">
        <v>8</v>
      </c>
      <c r="AE1025">
        <v>54</v>
      </c>
      <c r="AF1025">
        <v>3</v>
      </c>
      <c r="AH1025" t="s">
        <v>14059</v>
      </c>
      <c r="AI1025" t="s">
        <v>14058</v>
      </c>
      <c r="AJ1025" t="s">
        <v>14057</v>
      </c>
      <c r="AK1025" t="s">
        <v>14056</v>
      </c>
      <c r="AL1025">
        <v>19</v>
      </c>
      <c r="AM1025" s="5">
        <f t="shared" si="130"/>
        <v>1.3571428571428572</v>
      </c>
      <c r="AN1025" s="4">
        <f t="shared" si="127"/>
        <v>2.0554984583761563E-3</v>
      </c>
      <c r="AO1025" s="3"/>
      <c r="AP1025">
        <v>0</v>
      </c>
      <c r="AR1025" t="s">
        <v>14055</v>
      </c>
      <c r="AT1025" s="2" t="s">
        <v>0</v>
      </c>
      <c r="AU1025" s="1">
        <f t="shared" si="131"/>
        <v>2.3376319594371977</v>
      </c>
      <c r="AV1025" s="1">
        <f t="shared" si="132"/>
        <v>1.7284656412658888</v>
      </c>
      <c r="AW1025" s="1">
        <f t="shared" si="133"/>
        <v>1.1192993230945794</v>
      </c>
    </row>
    <row r="1026" spans="1:49" x14ac:dyDescent="0.2">
      <c r="A1026">
        <v>1024</v>
      </c>
      <c r="B1026" t="s">
        <v>14054</v>
      </c>
      <c r="C1026" t="s">
        <v>14053</v>
      </c>
      <c r="F1026" t="s">
        <v>14052</v>
      </c>
      <c r="G1026" t="s">
        <v>19</v>
      </c>
      <c r="H1026" t="s">
        <v>18</v>
      </c>
      <c r="I1026" t="s">
        <v>14051</v>
      </c>
      <c r="J1026">
        <v>60007249</v>
      </c>
      <c r="K1026" t="s">
        <v>14050</v>
      </c>
      <c r="L1026" t="s">
        <v>14049</v>
      </c>
      <c r="M1026" t="s">
        <v>11254</v>
      </c>
      <c r="N1026">
        <v>2</v>
      </c>
      <c r="O1026" t="s">
        <v>14048</v>
      </c>
      <c r="P1026" t="s">
        <v>14047</v>
      </c>
      <c r="Q1026" t="s">
        <v>14046</v>
      </c>
      <c r="R1026" s="7">
        <v>39508</v>
      </c>
      <c r="S1026" s="8">
        <f t="shared" si="128"/>
        <v>2008</v>
      </c>
      <c r="T1026" s="8">
        <v>2008</v>
      </c>
      <c r="U1026" s="8">
        <f t="shared" si="129"/>
        <v>14</v>
      </c>
      <c r="V1026" s="7">
        <v>39508</v>
      </c>
      <c r="W1026" t="s">
        <v>1526</v>
      </c>
      <c r="X1026" s="2">
        <v>1.218</v>
      </c>
      <c r="Y1026" s="6">
        <f t="shared" ref="Y1026:Y1089" si="134">(X1026-$Z$4)/($Z$3-$Z$4)</f>
        <v>3.2513814366941618E-2</v>
      </c>
      <c r="AA1026">
        <v>189448</v>
      </c>
      <c r="AB1026">
        <v>15107</v>
      </c>
      <c r="AD1026" t="s">
        <v>8</v>
      </c>
      <c r="AE1026">
        <v>54</v>
      </c>
      <c r="AF1026">
        <v>3</v>
      </c>
      <c r="AH1026" t="s">
        <v>14045</v>
      </c>
      <c r="AI1026" t="s">
        <v>14044</v>
      </c>
      <c r="AJ1026" t="s">
        <v>14043</v>
      </c>
      <c r="AK1026" t="s">
        <v>14042</v>
      </c>
      <c r="AL1026">
        <v>11</v>
      </c>
      <c r="AM1026" s="5">
        <f t="shared" si="130"/>
        <v>0.7857142857142857</v>
      </c>
      <c r="AN1026" s="4">
        <f t="shared" ref="AN1026:AN1089" si="135">(AM1026-$AO$4)/($AO$3-$AO$4)</f>
        <v>1.1900254232704063E-3</v>
      </c>
      <c r="AO1026" s="3"/>
      <c r="AP1026">
        <v>0</v>
      </c>
      <c r="AQ1026" t="s">
        <v>13006</v>
      </c>
      <c r="AR1026" t="s">
        <v>14041</v>
      </c>
      <c r="AS1026" t="s">
        <v>13004</v>
      </c>
      <c r="AT1026" s="2" t="s">
        <v>0</v>
      </c>
      <c r="AU1026" s="1">
        <f t="shared" si="131"/>
        <v>2.3116677683840252</v>
      </c>
      <c r="AV1026" s="1">
        <f t="shared" si="132"/>
        <v>1.6851919895106013</v>
      </c>
      <c r="AW1026" s="1">
        <f t="shared" si="133"/>
        <v>1.058716210637177</v>
      </c>
    </row>
    <row r="1027" spans="1:49" x14ac:dyDescent="0.2">
      <c r="A1027">
        <v>1025</v>
      </c>
      <c r="B1027" t="s">
        <v>14040</v>
      </c>
      <c r="C1027" t="s">
        <v>14039</v>
      </c>
      <c r="F1027" t="s">
        <v>14038</v>
      </c>
      <c r="G1027" t="s">
        <v>19</v>
      </c>
      <c r="H1027" t="s">
        <v>18</v>
      </c>
      <c r="I1027" t="s">
        <v>14037</v>
      </c>
      <c r="J1027">
        <v>60002014</v>
      </c>
      <c r="K1027" t="s">
        <v>3105</v>
      </c>
      <c r="L1027" t="s">
        <v>3104</v>
      </c>
      <c r="M1027" t="s">
        <v>3103</v>
      </c>
      <c r="N1027">
        <v>3</v>
      </c>
      <c r="O1027" t="s">
        <v>14036</v>
      </c>
      <c r="P1027" t="s">
        <v>14035</v>
      </c>
      <c r="Q1027" t="s">
        <v>3100</v>
      </c>
      <c r="R1027" s="7">
        <v>39508</v>
      </c>
      <c r="S1027" s="8">
        <f t="shared" si="128"/>
        <v>2008</v>
      </c>
      <c r="T1027" s="8">
        <v>2008</v>
      </c>
      <c r="U1027" s="8">
        <f t="shared" si="129"/>
        <v>14</v>
      </c>
      <c r="V1027" s="7">
        <v>39508</v>
      </c>
      <c r="W1027" t="s">
        <v>700</v>
      </c>
      <c r="X1027" s="2">
        <v>1.6379999999999999</v>
      </c>
      <c r="Y1027" s="6">
        <f t="shared" si="134"/>
        <v>4.3725474493473214E-2</v>
      </c>
      <c r="AA1027" t="s">
        <v>699</v>
      </c>
      <c r="AB1027">
        <v>17391</v>
      </c>
      <c r="AD1027" t="s">
        <v>8</v>
      </c>
      <c r="AE1027">
        <v>56</v>
      </c>
      <c r="AF1027">
        <v>3</v>
      </c>
      <c r="AH1027" t="s">
        <v>14034</v>
      </c>
      <c r="AI1027" t="s">
        <v>14033</v>
      </c>
      <c r="AJ1027" t="s">
        <v>14032</v>
      </c>
      <c r="AK1027" t="s">
        <v>14031</v>
      </c>
      <c r="AL1027">
        <v>86</v>
      </c>
      <c r="AM1027" s="5">
        <f t="shared" si="130"/>
        <v>6.1428571428571432</v>
      </c>
      <c r="AN1027" s="4">
        <f t="shared" si="135"/>
        <v>9.3038351273868128E-3</v>
      </c>
      <c r="AO1027" s="3"/>
      <c r="AP1027">
        <v>0</v>
      </c>
      <c r="AR1027" t="s">
        <v>64</v>
      </c>
      <c r="AT1027" s="2">
        <v>4.931</v>
      </c>
      <c r="AU1027" s="1">
        <f t="shared" si="131"/>
        <v>3.3398982683647294</v>
      </c>
      <c r="AV1027" s="1">
        <f t="shared" si="132"/>
        <v>2.6514654810430014</v>
      </c>
      <c r="AW1027" s="1">
        <f t="shared" si="133"/>
        <v>1.9630326937212734</v>
      </c>
    </row>
    <row r="1028" spans="1:49" x14ac:dyDescent="0.2">
      <c r="A1028">
        <v>1026</v>
      </c>
      <c r="B1028" t="s">
        <v>14030</v>
      </c>
      <c r="C1028" t="s">
        <v>14029</v>
      </c>
      <c r="D1028" t="s">
        <v>14028</v>
      </c>
      <c r="F1028" t="s">
        <v>14027</v>
      </c>
      <c r="G1028" t="s">
        <v>19</v>
      </c>
      <c r="H1028" t="s">
        <v>18</v>
      </c>
      <c r="I1028" t="s">
        <v>14026</v>
      </c>
      <c r="J1028">
        <v>60002947</v>
      </c>
      <c r="K1028" t="s">
        <v>5492</v>
      </c>
      <c r="L1028" t="s">
        <v>5491</v>
      </c>
      <c r="M1028" t="s">
        <v>5490</v>
      </c>
      <c r="N1028">
        <v>3</v>
      </c>
      <c r="O1028" t="s">
        <v>14025</v>
      </c>
      <c r="P1028" t="s">
        <v>14024</v>
      </c>
      <c r="Q1028" t="s">
        <v>5487</v>
      </c>
      <c r="R1028" s="7">
        <v>39508</v>
      </c>
      <c r="S1028" s="8">
        <f t="shared" si="128"/>
        <v>2008</v>
      </c>
      <c r="T1028" s="8">
        <v>2008</v>
      </c>
      <c r="U1028" s="8">
        <f t="shared" si="129"/>
        <v>14</v>
      </c>
      <c r="V1028" s="7">
        <v>39508</v>
      </c>
      <c r="W1028" t="s">
        <v>14023</v>
      </c>
      <c r="X1028" s="2">
        <v>1.2769999999999999</v>
      </c>
      <c r="Y1028" s="6">
        <f t="shared" si="134"/>
        <v>3.4088785670430582E-2</v>
      </c>
      <c r="AA1028">
        <v>12709638</v>
      </c>
      <c r="AB1028">
        <v>12507</v>
      </c>
      <c r="AD1028" t="s">
        <v>8</v>
      </c>
      <c r="AE1028">
        <v>12</v>
      </c>
      <c r="AF1028">
        <v>2</v>
      </c>
      <c r="AH1028" t="s">
        <v>14022</v>
      </c>
      <c r="AI1028" t="s">
        <v>14021</v>
      </c>
      <c r="AJ1028" t="s">
        <v>14020</v>
      </c>
      <c r="AK1028" t="s">
        <v>14019</v>
      </c>
      <c r="AL1028">
        <v>6</v>
      </c>
      <c r="AM1028" s="5">
        <f t="shared" si="130"/>
        <v>0.42857142857142855</v>
      </c>
      <c r="AN1028" s="4">
        <f t="shared" si="135"/>
        <v>6.4910477632931242E-4</v>
      </c>
      <c r="AO1028" s="3"/>
      <c r="AP1028">
        <v>0</v>
      </c>
      <c r="AR1028" t="s">
        <v>64</v>
      </c>
      <c r="AT1028" s="2">
        <v>5.1070000000000002</v>
      </c>
      <c r="AU1028" s="1">
        <f t="shared" si="131"/>
        <v>2.4056881402200201</v>
      </c>
      <c r="AV1028" s="1">
        <f t="shared" si="132"/>
        <v>1.7368945223379946</v>
      </c>
      <c r="AW1028" s="1">
        <f t="shared" si="133"/>
        <v>1.0681009044559695</v>
      </c>
    </row>
    <row r="1029" spans="1:49" x14ac:dyDescent="0.2">
      <c r="A1029">
        <v>1027</v>
      </c>
      <c r="B1029" t="s">
        <v>14018</v>
      </c>
      <c r="C1029" t="s">
        <v>14017</v>
      </c>
      <c r="F1029" t="s">
        <v>14016</v>
      </c>
      <c r="G1029" t="s">
        <v>19</v>
      </c>
      <c r="H1029" t="s">
        <v>18</v>
      </c>
      <c r="I1029" t="s">
        <v>14015</v>
      </c>
      <c r="J1029" t="s">
        <v>14014</v>
      </c>
      <c r="K1029" t="s">
        <v>14013</v>
      </c>
      <c r="L1029" t="s">
        <v>14012</v>
      </c>
      <c r="M1029" t="s">
        <v>14011</v>
      </c>
      <c r="N1029">
        <v>4</v>
      </c>
      <c r="O1029" t="s">
        <v>14010</v>
      </c>
      <c r="P1029" t="s">
        <v>14009</v>
      </c>
      <c r="Q1029" t="s">
        <v>14008</v>
      </c>
      <c r="R1029" s="7">
        <v>39508</v>
      </c>
      <c r="S1029" s="8">
        <f t="shared" si="128"/>
        <v>2008</v>
      </c>
      <c r="T1029" s="8">
        <v>2008</v>
      </c>
      <c r="U1029" s="8">
        <f t="shared" si="129"/>
        <v>14</v>
      </c>
      <c r="V1029" s="7">
        <v>39508</v>
      </c>
      <c r="W1029" t="s">
        <v>14007</v>
      </c>
      <c r="X1029" s="2">
        <v>0.34699999999999998</v>
      </c>
      <c r="Y1029" s="6">
        <f t="shared" si="134"/>
        <v>9.2629668188249116E-3</v>
      </c>
      <c r="AA1029" t="s">
        <v>14006</v>
      </c>
      <c r="AB1029">
        <v>18817</v>
      </c>
      <c r="AD1029" t="s">
        <v>8</v>
      </c>
      <c r="AE1029">
        <v>19</v>
      </c>
      <c r="AF1029">
        <v>2</v>
      </c>
      <c r="AH1029" t="s">
        <v>4141</v>
      </c>
      <c r="AI1029" t="s">
        <v>14005</v>
      </c>
      <c r="AK1029" t="s">
        <v>14004</v>
      </c>
      <c r="AL1029">
        <v>2</v>
      </c>
      <c r="AM1029" s="5">
        <f t="shared" si="130"/>
        <v>0.14285714285714285</v>
      </c>
      <c r="AN1029" s="4">
        <f t="shared" si="135"/>
        <v>2.1636825877643749E-4</v>
      </c>
      <c r="AO1029" s="3"/>
      <c r="AP1029">
        <v>0</v>
      </c>
      <c r="AR1029" t="s">
        <v>64</v>
      </c>
      <c r="AT1029" s="2" t="s">
        <v>0</v>
      </c>
      <c r="AU1029" s="1">
        <f t="shared" si="131"/>
        <v>0.65489872508103686</v>
      </c>
      <c r="AV1029" s="1">
        <f t="shared" si="132"/>
        <v>0.47396675388006748</v>
      </c>
      <c r="AW1029" s="1">
        <f t="shared" si="133"/>
        <v>0.29303478267909794</v>
      </c>
    </row>
    <row r="1030" spans="1:49" x14ac:dyDescent="0.2">
      <c r="A1030">
        <v>1028</v>
      </c>
      <c r="B1030" t="s">
        <v>14003</v>
      </c>
      <c r="C1030" t="s">
        <v>14002</v>
      </c>
      <c r="F1030" t="s">
        <v>14001</v>
      </c>
      <c r="G1030" t="s">
        <v>19</v>
      </c>
      <c r="H1030" t="s">
        <v>18</v>
      </c>
      <c r="I1030" t="s">
        <v>613</v>
      </c>
      <c r="J1030" t="s">
        <v>14000</v>
      </c>
      <c r="K1030" t="s">
        <v>13999</v>
      </c>
      <c r="L1030" t="s">
        <v>13998</v>
      </c>
      <c r="M1030" t="s">
        <v>212</v>
      </c>
      <c r="N1030">
        <v>4</v>
      </c>
      <c r="O1030" t="s">
        <v>13997</v>
      </c>
      <c r="P1030" t="s">
        <v>13996</v>
      </c>
      <c r="Q1030" t="s">
        <v>13995</v>
      </c>
      <c r="R1030" s="7">
        <v>39508</v>
      </c>
      <c r="S1030" s="8">
        <f t="shared" ref="S1030:S1093" si="136">YEAR(R1030)</f>
        <v>2008</v>
      </c>
      <c r="T1030" s="8">
        <v>2008</v>
      </c>
      <c r="U1030" s="8">
        <f t="shared" ref="U1030:U1093" si="137">2022-T1030</f>
        <v>14</v>
      </c>
      <c r="V1030" s="7">
        <v>39508</v>
      </c>
      <c r="W1030" t="s">
        <v>13994</v>
      </c>
      <c r="X1030" s="2">
        <v>0.755</v>
      </c>
      <c r="Y1030" s="6">
        <f t="shared" si="134"/>
        <v>2.0154293798884174E-2</v>
      </c>
      <c r="AA1030">
        <v>3003604</v>
      </c>
      <c r="AB1030">
        <v>16515</v>
      </c>
      <c r="AD1030" t="s">
        <v>8</v>
      </c>
      <c r="AE1030">
        <v>46</v>
      </c>
      <c r="AF1030">
        <v>1</v>
      </c>
      <c r="AH1030" t="s">
        <v>12590</v>
      </c>
      <c r="AI1030" t="s">
        <v>13993</v>
      </c>
      <c r="AJ1030" t="s">
        <v>13992</v>
      </c>
      <c r="AK1030" t="s">
        <v>13991</v>
      </c>
      <c r="AL1030">
        <v>2</v>
      </c>
      <c r="AM1030" s="5">
        <f t="shared" ref="AM1030:AM1093" si="138">AL1030/U1030</f>
        <v>0.14285714285714285</v>
      </c>
      <c r="AN1030" s="4">
        <f t="shared" si="135"/>
        <v>2.1636825877643749E-4</v>
      </c>
      <c r="AO1030" s="3"/>
      <c r="AP1030">
        <v>0</v>
      </c>
      <c r="AQ1030" t="s">
        <v>193</v>
      </c>
      <c r="AR1030">
        <v>30500344</v>
      </c>
      <c r="AS1030" t="s">
        <v>192</v>
      </c>
      <c r="AT1030" s="2">
        <v>3.1890000000000001</v>
      </c>
      <c r="AU1030" s="1">
        <f t="shared" ref="AU1030:AU1093" si="139">(Y1030*0.7+AN1030*0.3)*100</f>
        <v>1.4172916136851852</v>
      </c>
      <c r="AV1030" s="1">
        <f t="shared" ref="AV1030:AV1093" si="140">(Y1030*0.5+AN1030*0.5)*100</f>
        <v>1.0185331028830305</v>
      </c>
      <c r="AW1030" s="1">
        <f t="shared" ref="AW1030:AW1093" si="141">(Y1030*0.3+AN1030*0.7)*100</f>
        <v>0.61977459208087582</v>
      </c>
    </row>
    <row r="1031" spans="1:49" x14ac:dyDescent="0.2">
      <c r="A1031">
        <v>1029</v>
      </c>
      <c r="B1031" t="s">
        <v>13990</v>
      </c>
      <c r="C1031" t="s">
        <v>13989</v>
      </c>
      <c r="F1031" t="s">
        <v>13988</v>
      </c>
      <c r="G1031" t="s">
        <v>19</v>
      </c>
      <c r="H1031" t="s">
        <v>18</v>
      </c>
      <c r="I1031" t="s">
        <v>13987</v>
      </c>
      <c r="J1031">
        <v>60003500</v>
      </c>
      <c r="K1031" t="s">
        <v>2200</v>
      </c>
      <c r="L1031" t="s">
        <v>2199</v>
      </c>
      <c r="M1031" t="s">
        <v>35</v>
      </c>
      <c r="N1031">
        <v>2</v>
      </c>
      <c r="O1031" t="s">
        <v>13986</v>
      </c>
      <c r="P1031" t="s">
        <v>13985</v>
      </c>
      <c r="Q1031" t="s">
        <v>13984</v>
      </c>
      <c r="R1031" s="7">
        <v>39508</v>
      </c>
      <c r="S1031" s="8">
        <f t="shared" si="136"/>
        <v>2008</v>
      </c>
      <c r="T1031" s="8">
        <v>2008</v>
      </c>
      <c r="U1031" s="8">
        <f t="shared" si="137"/>
        <v>14</v>
      </c>
      <c r="V1031" s="7">
        <v>39508</v>
      </c>
      <c r="W1031" t="s">
        <v>700</v>
      </c>
      <c r="X1031" s="2">
        <v>1.6379999999999999</v>
      </c>
      <c r="Y1031" s="6">
        <f t="shared" si="134"/>
        <v>4.3725474493473214E-2</v>
      </c>
      <c r="AA1031" t="s">
        <v>699</v>
      </c>
      <c r="AB1031">
        <v>17391</v>
      </c>
      <c r="AD1031" t="s">
        <v>8</v>
      </c>
      <c r="AE1031">
        <v>56</v>
      </c>
      <c r="AF1031">
        <v>3</v>
      </c>
      <c r="AH1031" t="s">
        <v>13983</v>
      </c>
      <c r="AI1031" t="s">
        <v>13982</v>
      </c>
      <c r="AJ1031" t="s">
        <v>13981</v>
      </c>
      <c r="AK1031" t="s">
        <v>13980</v>
      </c>
      <c r="AL1031">
        <v>56</v>
      </c>
      <c r="AM1031" s="5">
        <f t="shared" si="138"/>
        <v>4</v>
      </c>
      <c r="AN1031" s="4">
        <f t="shared" si="135"/>
        <v>6.0583112457402496E-3</v>
      </c>
      <c r="AO1031" s="3"/>
      <c r="AP1031">
        <v>0</v>
      </c>
      <c r="AQ1031" t="s">
        <v>26</v>
      </c>
      <c r="AR1031">
        <v>237037</v>
      </c>
      <c r="AS1031" t="s">
        <v>24</v>
      </c>
      <c r="AT1031" s="2">
        <v>4.931</v>
      </c>
      <c r="AU1031" s="1">
        <f t="shared" si="139"/>
        <v>3.2425325519153323</v>
      </c>
      <c r="AV1031" s="1">
        <f t="shared" si="140"/>
        <v>2.4891892869606731</v>
      </c>
      <c r="AW1031" s="1">
        <f t="shared" si="141"/>
        <v>1.7358460220060139</v>
      </c>
    </row>
    <row r="1032" spans="1:49" x14ac:dyDescent="0.2">
      <c r="A1032">
        <v>1030</v>
      </c>
      <c r="B1032" t="s">
        <v>13979</v>
      </c>
      <c r="C1032" t="s">
        <v>13978</v>
      </c>
      <c r="D1032" t="s">
        <v>13977</v>
      </c>
      <c r="E1032">
        <v>18207699</v>
      </c>
      <c r="F1032" t="s">
        <v>13976</v>
      </c>
      <c r="G1032" t="s">
        <v>19</v>
      </c>
      <c r="H1032" t="s">
        <v>18</v>
      </c>
      <c r="I1032" t="s">
        <v>3886</v>
      </c>
      <c r="J1032">
        <v>60025225</v>
      </c>
      <c r="K1032" t="s">
        <v>1659</v>
      </c>
      <c r="L1032" t="s">
        <v>1658</v>
      </c>
      <c r="M1032" t="s">
        <v>378</v>
      </c>
      <c r="N1032">
        <v>4</v>
      </c>
      <c r="O1032" t="s">
        <v>13975</v>
      </c>
      <c r="P1032" t="s">
        <v>13974</v>
      </c>
      <c r="Q1032" t="s">
        <v>2666</v>
      </c>
      <c r="R1032" s="7">
        <v>39508</v>
      </c>
      <c r="S1032" s="8">
        <f t="shared" si="136"/>
        <v>2008</v>
      </c>
      <c r="T1032" s="8">
        <v>2008</v>
      </c>
      <c r="U1032" s="8">
        <f t="shared" si="137"/>
        <v>14</v>
      </c>
      <c r="V1032" s="7">
        <v>39508</v>
      </c>
      <c r="W1032" t="s">
        <v>13973</v>
      </c>
      <c r="X1032" s="2">
        <v>1.3959999999999999</v>
      </c>
      <c r="Y1032" s="6">
        <f t="shared" si="134"/>
        <v>3.72654227062812E-2</v>
      </c>
      <c r="AA1032">
        <v>8936080</v>
      </c>
      <c r="AB1032">
        <v>24804</v>
      </c>
      <c r="AD1032" t="s">
        <v>8</v>
      </c>
      <c r="AE1032">
        <v>21</v>
      </c>
      <c r="AF1032" s="9">
        <v>44257</v>
      </c>
      <c r="AH1032" t="s">
        <v>13972</v>
      </c>
      <c r="AI1032" t="s">
        <v>13971</v>
      </c>
      <c r="AJ1032" t="s">
        <v>13970</v>
      </c>
      <c r="AK1032" t="s">
        <v>13969</v>
      </c>
      <c r="AL1032">
        <v>4</v>
      </c>
      <c r="AM1032" s="5">
        <f t="shared" si="138"/>
        <v>0.2857142857142857</v>
      </c>
      <c r="AN1032" s="4">
        <f t="shared" si="135"/>
        <v>4.3273651755287499E-4</v>
      </c>
      <c r="AO1032" s="3"/>
      <c r="AP1032">
        <v>0</v>
      </c>
      <c r="AQ1032" t="s">
        <v>1650</v>
      </c>
      <c r="AR1032" t="s">
        <v>64</v>
      </c>
      <c r="AS1032" t="s">
        <v>1648</v>
      </c>
      <c r="AT1032" s="2">
        <v>8.0500000000000007</v>
      </c>
      <c r="AU1032" s="1">
        <f t="shared" si="139"/>
        <v>2.6215616849662702</v>
      </c>
      <c r="AV1032" s="1">
        <f t="shared" si="140"/>
        <v>1.8849079611917037</v>
      </c>
      <c r="AW1032" s="1">
        <f t="shared" si="141"/>
        <v>1.1482542374171372</v>
      </c>
    </row>
    <row r="1033" spans="1:49" x14ac:dyDescent="0.2">
      <c r="A1033">
        <v>1031</v>
      </c>
      <c r="B1033" t="s">
        <v>13968</v>
      </c>
      <c r="C1033" t="s">
        <v>13967</v>
      </c>
      <c r="E1033">
        <v>17992691</v>
      </c>
      <c r="F1033" t="s">
        <v>13966</v>
      </c>
      <c r="G1033" t="s">
        <v>19</v>
      </c>
      <c r="H1033" t="s">
        <v>18</v>
      </c>
      <c r="I1033" t="s">
        <v>13965</v>
      </c>
      <c r="J1033">
        <v>60013918</v>
      </c>
      <c r="K1033" t="s">
        <v>13964</v>
      </c>
      <c r="L1033" t="s">
        <v>13963</v>
      </c>
      <c r="M1033" t="s">
        <v>4664</v>
      </c>
      <c r="N1033">
        <v>5</v>
      </c>
      <c r="O1033" t="s">
        <v>13962</v>
      </c>
      <c r="P1033" t="s">
        <v>13961</v>
      </c>
      <c r="Q1033" t="s">
        <v>13960</v>
      </c>
      <c r="R1033" s="7">
        <v>39508</v>
      </c>
      <c r="S1033" s="8">
        <f t="shared" si="136"/>
        <v>2008</v>
      </c>
      <c r="T1033" s="8">
        <v>2008</v>
      </c>
      <c r="U1033" s="8">
        <f t="shared" si="137"/>
        <v>14</v>
      </c>
      <c r="V1033" s="7">
        <v>39508</v>
      </c>
      <c r="W1033" t="s">
        <v>13959</v>
      </c>
      <c r="X1033" s="2">
        <v>0.53600000000000003</v>
      </c>
      <c r="Y1033" s="6">
        <f t="shared" si="134"/>
        <v>1.430821387576413E-2</v>
      </c>
      <c r="AA1033" t="s">
        <v>13958</v>
      </c>
      <c r="AB1033">
        <v>20920</v>
      </c>
      <c r="AC1033">
        <v>10970029</v>
      </c>
      <c r="AD1033" t="s">
        <v>8</v>
      </c>
      <c r="AE1033">
        <v>71</v>
      </c>
      <c r="AF1033">
        <v>3</v>
      </c>
      <c r="AH1033" t="s">
        <v>13957</v>
      </c>
      <c r="AI1033" t="s">
        <v>13956</v>
      </c>
      <c r="AJ1033" t="s">
        <v>13955</v>
      </c>
      <c r="AK1033" t="s">
        <v>13954</v>
      </c>
      <c r="AL1033">
        <v>6</v>
      </c>
      <c r="AM1033" s="5">
        <f t="shared" si="138"/>
        <v>0.42857142857142855</v>
      </c>
      <c r="AN1033" s="4">
        <f t="shared" si="135"/>
        <v>6.4910477632931242E-4</v>
      </c>
      <c r="AO1033" s="3"/>
      <c r="AP1033">
        <v>0</v>
      </c>
      <c r="AR1033" t="s">
        <v>64</v>
      </c>
      <c r="AT1033" s="2">
        <v>2.7690000000000001</v>
      </c>
      <c r="AU1033" s="1">
        <f t="shared" si="139"/>
        <v>1.0210481145933683</v>
      </c>
      <c r="AV1033" s="1">
        <f t="shared" si="140"/>
        <v>0.74786593260467216</v>
      </c>
      <c r="AW1033" s="1">
        <f t="shared" si="141"/>
        <v>0.47468375061597579</v>
      </c>
    </row>
    <row r="1034" spans="1:49" x14ac:dyDescent="0.2">
      <c r="A1034">
        <v>1032</v>
      </c>
      <c r="B1034" t="s">
        <v>13953</v>
      </c>
      <c r="C1034" t="s">
        <v>13952</v>
      </c>
      <c r="F1034" t="s">
        <v>13951</v>
      </c>
      <c r="G1034" t="s">
        <v>19</v>
      </c>
      <c r="H1034" t="s">
        <v>18</v>
      </c>
      <c r="I1034" t="s">
        <v>13950</v>
      </c>
      <c r="J1034" t="s">
        <v>13949</v>
      </c>
      <c r="K1034" t="s">
        <v>13948</v>
      </c>
      <c r="L1034" t="s">
        <v>13947</v>
      </c>
      <c r="M1034" t="s">
        <v>13946</v>
      </c>
      <c r="N1034">
        <v>4</v>
      </c>
      <c r="O1034" t="s">
        <v>13945</v>
      </c>
      <c r="P1034" t="s">
        <v>13944</v>
      </c>
      <c r="Q1034" t="s">
        <v>13943</v>
      </c>
      <c r="R1034" s="7">
        <v>39508</v>
      </c>
      <c r="S1034" s="8">
        <f t="shared" si="136"/>
        <v>2008</v>
      </c>
      <c r="T1034" s="8">
        <v>2008</v>
      </c>
      <c r="U1034" s="8">
        <f t="shared" si="137"/>
        <v>14</v>
      </c>
      <c r="V1034" s="7">
        <v>39508</v>
      </c>
      <c r="W1034" t="s">
        <v>1247</v>
      </c>
      <c r="X1034" s="2">
        <v>1.3720000000000001</v>
      </c>
      <c r="Y1034" s="6">
        <f t="shared" si="134"/>
        <v>3.662475641333654E-2</v>
      </c>
      <c r="AA1034">
        <v>189480</v>
      </c>
      <c r="AB1034">
        <v>17366</v>
      </c>
      <c r="AD1034" t="s">
        <v>8</v>
      </c>
      <c r="AE1034">
        <v>56</v>
      </c>
      <c r="AF1034">
        <v>3</v>
      </c>
      <c r="AG1034">
        <v>4449068</v>
      </c>
      <c r="AH1034" t="s">
        <v>13942</v>
      </c>
      <c r="AI1034" t="s">
        <v>13941</v>
      </c>
      <c r="AJ1034" t="s">
        <v>13940</v>
      </c>
      <c r="AK1034" t="s">
        <v>13939</v>
      </c>
      <c r="AL1034">
        <v>11</v>
      </c>
      <c r="AM1034" s="5">
        <f t="shared" si="138"/>
        <v>0.7857142857142857</v>
      </c>
      <c r="AN1034" s="4">
        <f t="shared" si="135"/>
        <v>1.1900254232704063E-3</v>
      </c>
      <c r="AO1034" s="3"/>
      <c r="AP1034">
        <v>0</v>
      </c>
      <c r="AR1034" t="s">
        <v>64</v>
      </c>
      <c r="AS1034" t="s">
        <v>13938</v>
      </c>
      <c r="AT1034" s="2" t="s">
        <v>0</v>
      </c>
      <c r="AU1034" s="1">
        <f t="shared" si="139"/>
        <v>2.5994337116316699</v>
      </c>
      <c r="AV1034" s="1">
        <f t="shared" si="140"/>
        <v>1.8907390918303475</v>
      </c>
      <c r="AW1034" s="1">
        <f t="shared" si="141"/>
        <v>1.1820444720290246</v>
      </c>
    </row>
    <row r="1035" spans="1:49" x14ac:dyDescent="0.2">
      <c r="A1035">
        <v>1033</v>
      </c>
      <c r="B1035" t="s">
        <v>13937</v>
      </c>
      <c r="C1035" t="s">
        <v>13936</v>
      </c>
      <c r="F1035" t="s">
        <v>13935</v>
      </c>
      <c r="G1035" t="s">
        <v>19</v>
      </c>
      <c r="H1035" t="s">
        <v>18</v>
      </c>
      <c r="I1035" t="s">
        <v>13934</v>
      </c>
      <c r="J1035">
        <v>60025525</v>
      </c>
      <c r="K1035" t="s">
        <v>13933</v>
      </c>
      <c r="L1035" t="s">
        <v>13932</v>
      </c>
      <c r="M1035" t="s">
        <v>71</v>
      </c>
      <c r="N1035">
        <v>6</v>
      </c>
      <c r="O1035" t="s">
        <v>13931</v>
      </c>
      <c r="P1035" t="s">
        <v>13930</v>
      </c>
      <c r="Q1035" t="s">
        <v>13929</v>
      </c>
      <c r="R1035" s="7">
        <v>39508</v>
      </c>
      <c r="S1035" s="8">
        <f t="shared" si="136"/>
        <v>2008</v>
      </c>
      <c r="T1035" s="8">
        <v>2008</v>
      </c>
      <c r="U1035" s="8">
        <f t="shared" si="137"/>
        <v>14</v>
      </c>
      <c r="V1035" s="7">
        <v>39508</v>
      </c>
      <c r="W1035" t="s">
        <v>13928</v>
      </c>
      <c r="X1035" s="2">
        <v>0.56899999999999995</v>
      </c>
      <c r="Y1035" s="6">
        <f t="shared" si="134"/>
        <v>1.5189130028563038E-2</v>
      </c>
      <c r="AA1035">
        <v>222720</v>
      </c>
      <c r="AB1035">
        <v>20919</v>
      </c>
      <c r="AC1035">
        <v>13652818</v>
      </c>
      <c r="AD1035" t="s">
        <v>8</v>
      </c>
      <c r="AE1035">
        <v>229</v>
      </c>
      <c r="AF1035">
        <v>3</v>
      </c>
      <c r="AH1035" t="s">
        <v>13927</v>
      </c>
      <c r="AI1035" t="s">
        <v>13926</v>
      </c>
      <c r="AJ1035" t="s">
        <v>13925</v>
      </c>
      <c r="AK1035" t="s">
        <v>13924</v>
      </c>
      <c r="AL1035">
        <v>6</v>
      </c>
      <c r="AM1035" s="5">
        <f t="shared" si="138"/>
        <v>0.42857142857142855</v>
      </c>
      <c r="AN1035" s="4">
        <f t="shared" si="135"/>
        <v>6.4910477632931242E-4</v>
      </c>
      <c r="AO1035" s="3"/>
      <c r="AP1035">
        <v>0</v>
      </c>
      <c r="AR1035" t="s">
        <v>64</v>
      </c>
      <c r="AT1035" s="2">
        <v>1.758</v>
      </c>
      <c r="AU1035" s="1">
        <f t="shared" si="139"/>
        <v>1.0827122452892919</v>
      </c>
      <c r="AV1035" s="1">
        <f t="shared" si="140"/>
        <v>0.79191174024461752</v>
      </c>
      <c r="AW1035" s="1">
        <f t="shared" si="141"/>
        <v>0.50111123519994294</v>
      </c>
    </row>
    <row r="1036" spans="1:49" x14ac:dyDescent="0.2">
      <c r="A1036">
        <v>1034</v>
      </c>
      <c r="B1036" t="s">
        <v>13923</v>
      </c>
      <c r="C1036" t="s">
        <v>13922</v>
      </c>
      <c r="F1036" t="s">
        <v>13921</v>
      </c>
      <c r="G1036" t="s">
        <v>19</v>
      </c>
      <c r="H1036" t="s">
        <v>18</v>
      </c>
      <c r="I1036" t="s">
        <v>2426</v>
      </c>
      <c r="J1036" t="s">
        <v>13920</v>
      </c>
      <c r="K1036" t="s">
        <v>13919</v>
      </c>
      <c r="L1036" t="s">
        <v>13918</v>
      </c>
      <c r="M1036" t="s">
        <v>137</v>
      </c>
      <c r="N1036">
        <v>3</v>
      </c>
      <c r="O1036" t="s">
        <v>2422</v>
      </c>
      <c r="P1036" t="s">
        <v>2421</v>
      </c>
      <c r="Q1036" t="s">
        <v>13917</v>
      </c>
      <c r="R1036" s="7">
        <v>39508</v>
      </c>
      <c r="S1036" s="8">
        <f t="shared" si="136"/>
        <v>2008</v>
      </c>
      <c r="T1036" s="8">
        <v>2008</v>
      </c>
      <c r="U1036" s="8">
        <f t="shared" si="137"/>
        <v>14</v>
      </c>
      <c r="V1036" s="7">
        <v>39508</v>
      </c>
      <c r="W1036" t="s">
        <v>1247</v>
      </c>
      <c r="X1036" s="2">
        <v>1.3720000000000001</v>
      </c>
      <c r="Y1036" s="6">
        <f t="shared" si="134"/>
        <v>3.662475641333654E-2</v>
      </c>
      <c r="AA1036">
        <v>189480</v>
      </c>
      <c r="AB1036">
        <v>17366</v>
      </c>
      <c r="AD1036" t="s">
        <v>8</v>
      </c>
      <c r="AE1036">
        <v>56</v>
      </c>
      <c r="AF1036">
        <v>3</v>
      </c>
      <c r="AG1036">
        <v>4446222</v>
      </c>
      <c r="AH1036" t="s">
        <v>13916</v>
      </c>
      <c r="AI1036" t="s">
        <v>13915</v>
      </c>
      <c r="AJ1036" t="s">
        <v>13914</v>
      </c>
      <c r="AK1036" t="s">
        <v>13913</v>
      </c>
      <c r="AL1036">
        <v>35</v>
      </c>
      <c r="AM1036" s="5">
        <f t="shared" si="138"/>
        <v>2.5</v>
      </c>
      <c r="AN1036" s="4">
        <f t="shared" si="135"/>
        <v>3.7864445285876562E-3</v>
      </c>
      <c r="AO1036" s="3"/>
      <c r="AP1036">
        <v>0</v>
      </c>
      <c r="AQ1036" t="s">
        <v>2415</v>
      </c>
      <c r="AR1036" t="s">
        <v>2414</v>
      </c>
      <c r="AS1036" t="s">
        <v>2413</v>
      </c>
      <c r="AT1036" s="2" t="s">
        <v>0</v>
      </c>
      <c r="AU1036" s="1">
        <f t="shared" si="139"/>
        <v>2.6773262847911869</v>
      </c>
      <c r="AV1036" s="1">
        <f t="shared" si="140"/>
        <v>2.0205600470962102</v>
      </c>
      <c r="AW1036" s="1">
        <f t="shared" si="141"/>
        <v>1.3637938094012321</v>
      </c>
    </row>
    <row r="1037" spans="1:49" x14ac:dyDescent="0.2">
      <c r="A1037">
        <v>1035</v>
      </c>
      <c r="B1037" t="s">
        <v>13912</v>
      </c>
      <c r="C1037" t="s">
        <v>13911</v>
      </c>
      <c r="F1037" t="s">
        <v>13910</v>
      </c>
      <c r="G1037" t="s">
        <v>19</v>
      </c>
      <c r="H1037" t="s">
        <v>18</v>
      </c>
      <c r="I1037" t="s">
        <v>13909</v>
      </c>
      <c r="J1037" t="s">
        <v>13908</v>
      </c>
      <c r="K1037" t="s">
        <v>13907</v>
      </c>
      <c r="L1037" t="s">
        <v>13906</v>
      </c>
      <c r="M1037" t="s">
        <v>1388</v>
      </c>
      <c r="N1037">
        <v>2</v>
      </c>
      <c r="O1037" t="s">
        <v>13905</v>
      </c>
      <c r="P1037" t="s">
        <v>13904</v>
      </c>
      <c r="Q1037" t="s">
        <v>13903</v>
      </c>
      <c r="R1037" s="7">
        <v>39508</v>
      </c>
      <c r="S1037" s="8">
        <f t="shared" si="136"/>
        <v>2008</v>
      </c>
      <c r="T1037" s="8">
        <v>2008</v>
      </c>
      <c r="U1037" s="8">
        <f t="shared" si="137"/>
        <v>14</v>
      </c>
      <c r="V1037" s="7">
        <v>39508</v>
      </c>
      <c r="W1037" t="s">
        <v>13902</v>
      </c>
      <c r="X1037" s="2">
        <v>0.34399999999999997</v>
      </c>
      <c r="Y1037" s="6">
        <f t="shared" si="134"/>
        <v>9.1828835322068283E-3</v>
      </c>
      <c r="AA1037">
        <v>10745351</v>
      </c>
      <c r="AB1037">
        <v>17964</v>
      </c>
      <c r="AC1037">
        <v>10991131</v>
      </c>
      <c r="AD1037" t="s">
        <v>8</v>
      </c>
      <c r="AE1037">
        <v>21</v>
      </c>
      <c r="AF1037">
        <v>3</v>
      </c>
      <c r="AH1037" t="s">
        <v>13901</v>
      </c>
      <c r="AI1037" t="s">
        <v>13900</v>
      </c>
      <c r="AJ1037" t="s">
        <v>13899</v>
      </c>
      <c r="AK1037" t="s">
        <v>13898</v>
      </c>
      <c r="AL1037">
        <v>4</v>
      </c>
      <c r="AM1037" s="5">
        <f t="shared" si="138"/>
        <v>0.2857142857142857</v>
      </c>
      <c r="AN1037" s="4">
        <f t="shared" si="135"/>
        <v>4.3273651755287499E-4</v>
      </c>
      <c r="AO1037" s="3"/>
      <c r="AP1037">
        <v>0</v>
      </c>
      <c r="AR1037" t="s">
        <v>64</v>
      </c>
      <c r="AT1037" s="2" t="s">
        <v>0</v>
      </c>
      <c r="AU1037" s="1">
        <f t="shared" si="139"/>
        <v>0.65578394278106411</v>
      </c>
      <c r="AV1037" s="1">
        <f t="shared" si="140"/>
        <v>0.48078100248798517</v>
      </c>
      <c r="AW1037" s="1">
        <f t="shared" si="141"/>
        <v>0.30577806219490605</v>
      </c>
    </row>
    <row r="1038" spans="1:49" x14ac:dyDescent="0.2">
      <c r="A1038">
        <v>1036</v>
      </c>
      <c r="B1038" t="s">
        <v>13897</v>
      </c>
      <c r="C1038" t="s">
        <v>13896</v>
      </c>
      <c r="F1038" t="s">
        <v>13895</v>
      </c>
      <c r="G1038" t="s">
        <v>19</v>
      </c>
      <c r="H1038" t="s">
        <v>18</v>
      </c>
      <c r="I1038" t="s">
        <v>13894</v>
      </c>
      <c r="J1038">
        <v>60027856</v>
      </c>
      <c r="K1038" t="s">
        <v>13893</v>
      </c>
      <c r="L1038" t="s">
        <v>13892</v>
      </c>
      <c r="M1038" t="s">
        <v>102</v>
      </c>
      <c r="N1038">
        <v>5</v>
      </c>
      <c r="O1038" t="s">
        <v>13891</v>
      </c>
      <c r="P1038" t="s">
        <v>13890</v>
      </c>
      <c r="Q1038" t="s">
        <v>13889</v>
      </c>
      <c r="R1038" s="7">
        <v>39508</v>
      </c>
      <c r="S1038" s="8">
        <f t="shared" si="136"/>
        <v>2008</v>
      </c>
      <c r="T1038" s="8">
        <v>2008</v>
      </c>
      <c r="U1038" s="8">
        <f t="shared" si="137"/>
        <v>14</v>
      </c>
      <c r="V1038" s="7">
        <v>39508</v>
      </c>
      <c r="W1038" t="s">
        <v>10853</v>
      </c>
      <c r="X1038" s="2">
        <v>0.82</v>
      </c>
      <c r="Y1038" s="6">
        <f t="shared" si="134"/>
        <v>2.1889431675609299E-2</v>
      </c>
      <c r="AA1038">
        <v>189456</v>
      </c>
      <c r="AB1038">
        <v>15361</v>
      </c>
      <c r="AD1038" t="s">
        <v>8</v>
      </c>
      <c r="AE1038">
        <v>57</v>
      </c>
      <c r="AF1038">
        <v>3</v>
      </c>
      <c r="AH1038" t="s">
        <v>13888</v>
      </c>
      <c r="AI1038" t="s">
        <v>13887</v>
      </c>
      <c r="AJ1038" t="s">
        <v>13886</v>
      </c>
      <c r="AK1038" t="s">
        <v>13885</v>
      </c>
      <c r="AL1038">
        <v>14</v>
      </c>
      <c r="AM1038" s="5">
        <f t="shared" si="138"/>
        <v>1</v>
      </c>
      <c r="AN1038" s="4">
        <f t="shared" si="135"/>
        <v>1.5145778114350624E-3</v>
      </c>
      <c r="AO1038" s="3"/>
      <c r="AP1038">
        <v>0</v>
      </c>
      <c r="AR1038" t="s">
        <v>64</v>
      </c>
      <c r="AT1038" s="2" t="s">
        <v>0</v>
      </c>
      <c r="AU1038" s="1">
        <f t="shared" si="139"/>
        <v>1.5776975516357026</v>
      </c>
      <c r="AV1038" s="1">
        <f t="shared" si="140"/>
        <v>1.1702004743522181</v>
      </c>
      <c r="AW1038" s="1">
        <f t="shared" si="141"/>
        <v>0.76270339706873325</v>
      </c>
    </row>
    <row r="1039" spans="1:49" x14ac:dyDescent="0.2">
      <c r="A1039">
        <v>1037</v>
      </c>
      <c r="B1039" t="s">
        <v>13884</v>
      </c>
      <c r="C1039" t="s">
        <v>13883</v>
      </c>
      <c r="F1039" t="s">
        <v>13882</v>
      </c>
      <c r="G1039" t="s">
        <v>19</v>
      </c>
      <c r="H1039" t="s">
        <v>18</v>
      </c>
      <c r="I1039" t="s">
        <v>13881</v>
      </c>
      <c r="J1039">
        <v>60015009</v>
      </c>
      <c r="K1039" t="s">
        <v>13880</v>
      </c>
      <c r="L1039" t="s">
        <v>13879</v>
      </c>
      <c r="M1039" t="s">
        <v>35</v>
      </c>
      <c r="N1039">
        <v>4</v>
      </c>
      <c r="O1039" t="s">
        <v>13878</v>
      </c>
      <c r="P1039" t="s">
        <v>13877</v>
      </c>
      <c r="Q1039" t="s">
        <v>13876</v>
      </c>
      <c r="R1039" s="7">
        <v>39508</v>
      </c>
      <c r="S1039" s="8">
        <f t="shared" si="136"/>
        <v>2008</v>
      </c>
      <c r="T1039" s="8">
        <v>2008</v>
      </c>
      <c r="U1039" s="8">
        <f t="shared" si="137"/>
        <v>14</v>
      </c>
      <c r="V1039" s="7">
        <v>39508</v>
      </c>
      <c r="W1039" t="s">
        <v>10853</v>
      </c>
      <c r="X1039" s="2">
        <v>0.82</v>
      </c>
      <c r="Y1039" s="6">
        <f t="shared" si="134"/>
        <v>2.1889431675609299E-2</v>
      </c>
      <c r="AA1039">
        <v>189456</v>
      </c>
      <c r="AB1039">
        <v>15361</v>
      </c>
      <c r="AD1039" t="s">
        <v>8</v>
      </c>
      <c r="AE1039">
        <v>57</v>
      </c>
      <c r="AF1039">
        <v>3</v>
      </c>
      <c r="AH1039" t="s">
        <v>13875</v>
      </c>
      <c r="AI1039" t="s">
        <v>13874</v>
      </c>
      <c r="AJ1039" t="s">
        <v>13873</v>
      </c>
      <c r="AK1039" t="s">
        <v>13872</v>
      </c>
      <c r="AL1039">
        <v>2</v>
      </c>
      <c r="AM1039" s="5">
        <f t="shared" si="138"/>
        <v>0.14285714285714285</v>
      </c>
      <c r="AN1039" s="4">
        <f t="shared" si="135"/>
        <v>2.1636825877643749E-4</v>
      </c>
      <c r="AO1039" s="3"/>
      <c r="AP1039">
        <v>0</v>
      </c>
      <c r="AQ1039" t="s">
        <v>13871</v>
      </c>
      <c r="AR1039" t="s">
        <v>64</v>
      </c>
      <c r="AS1039" t="s">
        <v>13870</v>
      </c>
      <c r="AT1039" s="2" t="s">
        <v>0</v>
      </c>
      <c r="AU1039" s="1">
        <f t="shared" si="139"/>
        <v>1.5387512650559438</v>
      </c>
      <c r="AV1039" s="1">
        <f t="shared" si="140"/>
        <v>1.1052899967192866</v>
      </c>
      <c r="AW1039" s="1">
        <f t="shared" si="141"/>
        <v>0.67182872838262953</v>
      </c>
    </row>
    <row r="1040" spans="1:49" x14ac:dyDescent="0.2">
      <c r="A1040">
        <v>1038</v>
      </c>
      <c r="B1040" t="s">
        <v>13869</v>
      </c>
      <c r="C1040" t="s">
        <v>13868</v>
      </c>
      <c r="F1040" t="s">
        <v>13867</v>
      </c>
      <c r="G1040" t="s">
        <v>19</v>
      </c>
      <c r="H1040" t="s">
        <v>18</v>
      </c>
      <c r="I1040" t="s">
        <v>13866</v>
      </c>
      <c r="J1040" t="s">
        <v>13865</v>
      </c>
      <c r="K1040" t="s">
        <v>13864</v>
      </c>
      <c r="L1040" t="s">
        <v>13863</v>
      </c>
      <c r="M1040" t="s">
        <v>637</v>
      </c>
      <c r="N1040">
        <v>5</v>
      </c>
      <c r="O1040" t="s">
        <v>13862</v>
      </c>
      <c r="P1040" t="s">
        <v>13861</v>
      </c>
      <c r="Q1040" t="s">
        <v>13860</v>
      </c>
      <c r="R1040" s="7">
        <v>39508</v>
      </c>
      <c r="S1040" s="8">
        <f t="shared" si="136"/>
        <v>2008</v>
      </c>
      <c r="T1040" s="8">
        <v>2008</v>
      </c>
      <c r="U1040" s="8">
        <f t="shared" si="137"/>
        <v>14</v>
      </c>
      <c r="V1040" s="7">
        <v>39508</v>
      </c>
      <c r="W1040" t="s">
        <v>13827</v>
      </c>
      <c r="X1040" s="2">
        <v>0.78200000000000003</v>
      </c>
      <c r="Y1040" s="6">
        <f t="shared" si="134"/>
        <v>2.0875043378446919E-2</v>
      </c>
      <c r="AA1040">
        <v>189316</v>
      </c>
      <c r="AB1040">
        <v>19901</v>
      </c>
      <c r="AD1040" t="s">
        <v>8</v>
      </c>
      <c r="AE1040">
        <v>54</v>
      </c>
      <c r="AF1040">
        <v>1</v>
      </c>
      <c r="AG1040">
        <v>4411935</v>
      </c>
      <c r="AH1040" t="s">
        <v>13859</v>
      </c>
      <c r="AI1040" t="s">
        <v>13858</v>
      </c>
      <c r="AJ1040" t="s">
        <v>13857</v>
      </c>
      <c r="AK1040" t="s">
        <v>13856</v>
      </c>
      <c r="AL1040">
        <v>0</v>
      </c>
      <c r="AM1040" s="5">
        <f t="shared" si="138"/>
        <v>0</v>
      </c>
      <c r="AN1040" s="4">
        <f t="shared" si="135"/>
        <v>0</v>
      </c>
      <c r="AO1040" s="3"/>
      <c r="AP1040">
        <v>0</v>
      </c>
      <c r="AQ1040" t="s">
        <v>13855</v>
      </c>
      <c r="AR1040" t="s">
        <v>64</v>
      </c>
      <c r="AS1040" t="s">
        <v>13854</v>
      </c>
      <c r="AT1040" s="2">
        <v>3.863</v>
      </c>
      <c r="AU1040" s="1">
        <f t="shared" si="139"/>
        <v>1.4612530364912841</v>
      </c>
      <c r="AV1040" s="1">
        <f t="shared" si="140"/>
        <v>1.0437521689223459</v>
      </c>
      <c r="AW1040" s="1">
        <f t="shared" si="141"/>
        <v>0.62625130135340756</v>
      </c>
    </row>
    <row r="1041" spans="1:49" x14ac:dyDescent="0.2">
      <c r="A1041">
        <v>1039</v>
      </c>
      <c r="B1041" t="s">
        <v>13853</v>
      </c>
      <c r="C1041" t="s">
        <v>13852</v>
      </c>
      <c r="E1041">
        <v>18315816</v>
      </c>
      <c r="F1041" t="s">
        <v>13851</v>
      </c>
      <c r="G1041" t="s">
        <v>19</v>
      </c>
      <c r="H1041" t="s">
        <v>18</v>
      </c>
      <c r="I1041" t="s">
        <v>13850</v>
      </c>
      <c r="J1041">
        <v>60103680</v>
      </c>
      <c r="K1041" t="s">
        <v>13849</v>
      </c>
      <c r="L1041" t="s">
        <v>13848</v>
      </c>
      <c r="M1041" t="s">
        <v>293</v>
      </c>
      <c r="N1041">
        <v>2</v>
      </c>
      <c r="O1041" t="s">
        <v>13847</v>
      </c>
      <c r="P1041" t="s">
        <v>13846</v>
      </c>
      <c r="Q1041" t="s">
        <v>13845</v>
      </c>
      <c r="R1041" s="7">
        <v>39508</v>
      </c>
      <c r="S1041" s="8">
        <f t="shared" si="136"/>
        <v>2008</v>
      </c>
      <c r="T1041" s="8">
        <v>2008</v>
      </c>
      <c r="U1041" s="8">
        <f t="shared" si="137"/>
        <v>14</v>
      </c>
      <c r="V1041" s="7">
        <v>39508</v>
      </c>
      <c r="W1041" t="s">
        <v>13844</v>
      </c>
      <c r="X1041" s="2">
        <v>0.65100000000000002</v>
      </c>
      <c r="Y1041" s="6">
        <f t="shared" si="134"/>
        <v>1.7378073196123969E-2</v>
      </c>
      <c r="AA1041" t="s">
        <v>13843</v>
      </c>
      <c r="AB1041">
        <v>14649</v>
      </c>
      <c r="AC1041" t="s">
        <v>13842</v>
      </c>
      <c r="AD1041" t="s">
        <v>8</v>
      </c>
      <c r="AE1041">
        <v>10</v>
      </c>
      <c r="AF1041">
        <v>2</v>
      </c>
      <c r="AH1041" t="s">
        <v>13841</v>
      </c>
      <c r="AI1041" t="s">
        <v>13840</v>
      </c>
      <c r="AK1041" t="s">
        <v>13839</v>
      </c>
      <c r="AL1041">
        <v>10</v>
      </c>
      <c r="AM1041" s="5">
        <f t="shared" si="138"/>
        <v>0.7142857142857143</v>
      </c>
      <c r="AN1041" s="4">
        <f t="shared" si="135"/>
        <v>1.0818412938821875E-3</v>
      </c>
      <c r="AO1041" s="3"/>
      <c r="AP1041">
        <v>0</v>
      </c>
      <c r="AR1041" t="s">
        <v>64</v>
      </c>
      <c r="AT1041" s="2" t="s">
        <v>0</v>
      </c>
      <c r="AU1041" s="1">
        <f t="shared" si="139"/>
        <v>1.2489203625451433</v>
      </c>
      <c r="AV1041" s="1">
        <f t="shared" si="140"/>
        <v>0.92299572450030776</v>
      </c>
      <c r="AW1041" s="1">
        <f t="shared" si="141"/>
        <v>0.59707108645547213</v>
      </c>
    </row>
    <row r="1042" spans="1:49" x14ac:dyDescent="0.2">
      <c r="A1042">
        <v>1040</v>
      </c>
      <c r="B1042" t="s">
        <v>13838</v>
      </c>
      <c r="C1042" t="s">
        <v>13837</v>
      </c>
      <c r="F1042" t="s">
        <v>13836</v>
      </c>
      <c r="G1042" t="s">
        <v>19</v>
      </c>
      <c r="H1042" t="s">
        <v>18</v>
      </c>
      <c r="I1042" t="s">
        <v>13835</v>
      </c>
      <c r="J1042" t="s">
        <v>13834</v>
      </c>
      <c r="K1042" t="s">
        <v>13833</v>
      </c>
      <c r="L1042" t="s">
        <v>13832</v>
      </c>
      <c r="M1042" t="s">
        <v>13831</v>
      </c>
      <c r="N1042">
        <v>4</v>
      </c>
      <c r="O1042" t="s">
        <v>13830</v>
      </c>
      <c r="P1042" t="s">
        <v>13829</v>
      </c>
      <c r="Q1042" t="s">
        <v>13828</v>
      </c>
      <c r="R1042" s="7">
        <v>39508</v>
      </c>
      <c r="S1042" s="8">
        <f t="shared" si="136"/>
        <v>2008</v>
      </c>
      <c r="T1042" s="8">
        <v>2008</v>
      </c>
      <c r="U1042" s="8">
        <f t="shared" si="137"/>
        <v>14</v>
      </c>
      <c r="V1042" s="7">
        <v>39508</v>
      </c>
      <c r="W1042" t="s">
        <v>13827</v>
      </c>
      <c r="X1042" s="2">
        <v>0.78200000000000003</v>
      </c>
      <c r="Y1042" s="6">
        <f t="shared" si="134"/>
        <v>2.0875043378446919E-2</v>
      </c>
      <c r="AA1042">
        <v>189316</v>
      </c>
      <c r="AB1042">
        <v>19901</v>
      </c>
      <c r="AD1042" t="s">
        <v>8</v>
      </c>
      <c r="AE1042">
        <v>54</v>
      </c>
      <c r="AF1042">
        <v>1</v>
      </c>
      <c r="AG1042">
        <v>4433978</v>
      </c>
      <c r="AH1042" t="s">
        <v>13826</v>
      </c>
      <c r="AI1042" t="s">
        <v>13825</v>
      </c>
      <c r="AJ1042" t="s">
        <v>13824</v>
      </c>
      <c r="AK1042" t="s">
        <v>13823</v>
      </c>
      <c r="AL1042">
        <v>2</v>
      </c>
      <c r="AM1042" s="5">
        <f t="shared" si="138"/>
        <v>0.14285714285714285</v>
      </c>
      <c r="AN1042" s="4">
        <f t="shared" si="135"/>
        <v>2.1636825877643749E-4</v>
      </c>
      <c r="AO1042" s="3"/>
      <c r="AP1042">
        <v>0</v>
      </c>
      <c r="AQ1042" t="s">
        <v>193</v>
      </c>
      <c r="AR1042">
        <v>60472045</v>
      </c>
      <c r="AS1042" t="s">
        <v>192</v>
      </c>
      <c r="AT1042" s="2">
        <v>3.863</v>
      </c>
      <c r="AU1042" s="1">
        <f t="shared" si="139"/>
        <v>1.4677440842545773</v>
      </c>
      <c r="AV1042" s="1">
        <f t="shared" si="140"/>
        <v>1.0545705818611677</v>
      </c>
      <c r="AW1042" s="1">
        <f t="shared" si="141"/>
        <v>0.64139707946775826</v>
      </c>
    </row>
    <row r="1043" spans="1:49" x14ac:dyDescent="0.2">
      <c r="A1043">
        <v>1041</v>
      </c>
      <c r="B1043" t="s">
        <v>13822</v>
      </c>
      <c r="C1043" t="s">
        <v>13821</v>
      </c>
      <c r="F1043" t="s">
        <v>13820</v>
      </c>
      <c r="G1043" t="s">
        <v>19</v>
      </c>
      <c r="H1043" t="s">
        <v>18</v>
      </c>
      <c r="I1043" t="s">
        <v>13819</v>
      </c>
      <c r="J1043" t="s">
        <v>13818</v>
      </c>
      <c r="K1043" t="s">
        <v>13817</v>
      </c>
      <c r="L1043" t="s">
        <v>13816</v>
      </c>
      <c r="M1043" t="s">
        <v>5326</v>
      </c>
      <c r="N1043">
        <v>4</v>
      </c>
      <c r="O1043" t="s">
        <v>13815</v>
      </c>
      <c r="P1043" t="s">
        <v>13814</v>
      </c>
      <c r="Q1043" t="s">
        <v>13813</v>
      </c>
      <c r="R1043" s="7">
        <v>39508</v>
      </c>
      <c r="S1043" s="8">
        <f t="shared" si="136"/>
        <v>2008</v>
      </c>
      <c r="T1043" s="8">
        <v>2008</v>
      </c>
      <c r="U1043" s="8">
        <f t="shared" si="137"/>
        <v>14</v>
      </c>
      <c r="V1043" s="7">
        <v>39508</v>
      </c>
      <c r="W1043" t="s">
        <v>7190</v>
      </c>
      <c r="X1043" s="2">
        <v>2.3759999999999999</v>
      </c>
      <c r="Y1043" s="6">
        <f t="shared" si="134"/>
        <v>6.3425963001521576E-2</v>
      </c>
      <c r="AA1043" t="s">
        <v>7189</v>
      </c>
      <c r="AB1043">
        <v>26765</v>
      </c>
      <c r="AC1043">
        <v>15384357</v>
      </c>
      <c r="AD1043" t="s">
        <v>8</v>
      </c>
      <c r="AE1043">
        <v>675</v>
      </c>
      <c r="AF1043">
        <v>1</v>
      </c>
      <c r="AH1043" t="s">
        <v>13812</v>
      </c>
      <c r="AI1043" t="s">
        <v>13811</v>
      </c>
      <c r="AJ1043" t="s">
        <v>13810</v>
      </c>
      <c r="AK1043" t="s">
        <v>13809</v>
      </c>
      <c r="AL1043">
        <v>20</v>
      </c>
      <c r="AM1043" s="5">
        <f t="shared" si="138"/>
        <v>1.4285714285714286</v>
      </c>
      <c r="AN1043" s="4">
        <f t="shared" si="135"/>
        <v>2.163682587764375E-3</v>
      </c>
      <c r="AO1043" s="3"/>
      <c r="AP1043">
        <v>0</v>
      </c>
      <c r="AR1043" t="s">
        <v>64</v>
      </c>
      <c r="AT1043" s="2">
        <v>5.8739999999999997</v>
      </c>
      <c r="AU1043" s="1">
        <f t="shared" si="139"/>
        <v>4.504727887739441</v>
      </c>
      <c r="AV1043" s="1">
        <f t="shared" si="140"/>
        <v>3.2794822794642977</v>
      </c>
      <c r="AW1043" s="1">
        <f t="shared" si="141"/>
        <v>2.0542366711891535</v>
      </c>
    </row>
    <row r="1044" spans="1:49" x14ac:dyDescent="0.2">
      <c r="A1044">
        <v>1042</v>
      </c>
      <c r="B1044" t="s">
        <v>13808</v>
      </c>
      <c r="C1044" t="s">
        <v>13807</v>
      </c>
      <c r="E1044">
        <v>18004599</v>
      </c>
      <c r="F1044" t="s">
        <v>13806</v>
      </c>
      <c r="G1044" t="s">
        <v>19</v>
      </c>
      <c r="H1044" t="s">
        <v>18</v>
      </c>
      <c r="I1044" t="s">
        <v>13805</v>
      </c>
      <c r="J1044" t="s">
        <v>13804</v>
      </c>
      <c r="K1044" t="s">
        <v>13803</v>
      </c>
      <c r="L1044" t="s">
        <v>13802</v>
      </c>
      <c r="M1044" t="s">
        <v>13801</v>
      </c>
      <c r="N1044">
        <v>5</v>
      </c>
      <c r="O1044" t="s">
        <v>13800</v>
      </c>
      <c r="P1044" t="s">
        <v>13799</v>
      </c>
      <c r="Q1044" t="s">
        <v>13798</v>
      </c>
      <c r="R1044" s="7">
        <v>39508</v>
      </c>
      <c r="S1044" s="8">
        <f t="shared" si="136"/>
        <v>2008</v>
      </c>
      <c r="T1044" s="8">
        <v>2008</v>
      </c>
      <c r="U1044" s="8">
        <f t="shared" si="137"/>
        <v>14</v>
      </c>
      <c r="V1044" s="7">
        <v>39508</v>
      </c>
      <c r="W1044" t="s">
        <v>13797</v>
      </c>
      <c r="X1044" s="2">
        <v>0.377</v>
      </c>
      <c r="Y1044" s="6">
        <f t="shared" si="134"/>
        <v>1.006379968500574E-2</v>
      </c>
      <c r="AA1044">
        <v>13542516</v>
      </c>
      <c r="AB1044">
        <v>22507</v>
      </c>
      <c r="AD1044" t="s">
        <v>8</v>
      </c>
      <c r="AE1044">
        <v>8</v>
      </c>
      <c r="AF1044">
        <v>1</v>
      </c>
      <c r="AH1044" t="s">
        <v>13796</v>
      </c>
      <c r="AI1044" t="s">
        <v>13795</v>
      </c>
      <c r="AJ1044" t="s">
        <v>13794</v>
      </c>
      <c r="AK1044" t="s">
        <v>13793</v>
      </c>
      <c r="AL1044">
        <v>56</v>
      </c>
      <c r="AM1044" s="5">
        <f t="shared" si="138"/>
        <v>4</v>
      </c>
      <c r="AN1044" s="4">
        <f t="shared" si="135"/>
        <v>6.0583112457402496E-3</v>
      </c>
      <c r="AO1044" s="3"/>
      <c r="AP1044">
        <v>0</v>
      </c>
      <c r="AR1044" t="s">
        <v>64</v>
      </c>
      <c r="AS1044" t="s">
        <v>13792</v>
      </c>
      <c r="AT1044" s="2" t="s">
        <v>0</v>
      </c>
      <c r="AU1044" s="1">
        <f t="shared" si="139"/>
        <v>0.88621531532260922</v>
      </c>
      <c r="AV1044" s="1">
        <f t="shared" si="140"/>
        <v>0.80610554653729949</v>
      </c>
      <c r="AW1044" s="1">
        <f t="shared" si="141"/>
        <v>0.72599577775198965</v>
      </c>
    </row>
    <row r="1045" spans="1:49" x14ac:dyDescent="0.2">
      <c r="A1045">
        <v>1043</v>
      </c>
      <c r="B1045" t="s">
        <v>13791</v>
      </c>
      <c r="C1045" t="s">
        <v>13790</v>
      </c>
      <c r="F1045" t="s">
        <v>13789</v>
      </c>
      <c r="G1045" t="s">
        <v>19</v>
      </c>
      <c r="H1045" t="s">
        <v>18</v>
      </c>
      <c r="I1045" t="s">
        <v>13788</v>
      </c>
      <c r="J1045" t="s">
        <v>13787</v>
      </c>
      <c r="K1045" t="s">
        <v>13786</v>
      </c>
      <c r="L1045" t="s">
        <v>13785</v>
      </c>
      <c r="M1045" t="s">
        <v>13784</v>
      </c>
      <c r="N1045">
        <v>4</v>
      </c>
      <c r="O1045" t="s">
        <v>13783</v>
      </c>
      <c r="P1045" t="s">
        <v>13782</v>
      </c>
      <c r="Q1045" t="s">
        <v>13781</v>
      </c>
      <c r="R1045" s="7">
        <v>39508</v>
      </c>
      <c r="S1045" s="8">
        <f t="shared" si="136"/>
        <v>2008</v>
      </c>
      <c r="T1045" s="8">
        <v>2008</v>
      </c>
      <c r="U1045" s="8">
        <f t="shared" si="137"/>
        <v>14</v>
      </c>
      <c r="V1045" s="7">
        <v>39508</v>
      </c>
      <c r="W1045" t="s">
        <v>325</v>
      </c>
      <c r="X1045" s="2">
        <v>2.141</v>
      </c>
      <c r="Y1045" s="6">
        <f t="shared" si="134"/>
        <v>5.7152772216438434E-2</v>
      </c>
      <c r="AA1045">
        <v>1962892</v>
      </c>
      <c r="AB1045">
        <v>17360</v>
      </c>
      <c r="AD1045" t="s">
        <v>8</v>
      </c>
      <c r="AE1045">
        <v>46</v>
      </c>
      <c r="AF1045">
        <v>3</v>
      </c>
      <c r="AG1045">
        <v>4447241</v>
      </c>
      <c r="AH1045" t="s">
        <v>13780</v>
      </c>
      <c r="AI1045" t="s">
        <v>13779</v>
      </c>
      <c r="AJ1045" t="s">
        <v>13778</v>
      </c>
      <c r="AK1045" t="s">
        <v>13777</v>
      </c>
      <c r="AL1045">
        <v>33</v>
      </c>
      <c r="AM1045" s="5">
        <f t="shared" si="138"/>
        <v>2.3571428571428572</v>
      </c>
      <c r="AN1045" s="4">
        <f t="shared" si="135"/>
        <v>3.5700762698112187E-3</v>
      </c>
      <c r="AO1045" s="3"/>
      <c r="AP1045">
        <v>0</v>
      </c>
      <c r="AR1045" t="s">
        <v>64</v>
      </c>
      <c r="AT1045" s="2" t="s">
        <v>0</v>
      </c>
      <c r="AU1045" s="1">
        <f t="shared" si="139"/>
        <v>4.1077963432450266</v>
      </c>
      <c r="AV1045" s="1">
        <f t="shared" si="140"/>
        <v>3.0361424243124828</v>
      </c>
      <c r="AW1045" s="1">
        <f t="shared" si="141"/>
        <v>1.9644885053799381</v>
      </c>
    </row>
    <row r="1046" spans="1:49" x14ac:dyDescent="0.2">
      <c r="A1046">
        <v>1044</v>
      </c>
      <c r="B1046" t="s">
        <v>13776</v>
      </c>
      <c r="C1046" t="s">
        <v>13775</v>
      </c>
      <c r="F1046" t="s">
        <v>13774</v>
      </c>
      <c r="G1046" t="s">
        <v>19</v>
      </c>
      <c r="H1046" t="s">
        <v>18</v>
      </c>
      <c r="I1046" t="s">
        <v>13773</v>
      </c>
      <c r="J1046" t="s">
        <v>13772</v>
      </c>
      <c r="K1046" t="s">
        <v>13771</v>
      </c>
      <c r="L1046" t="s">
        <v>13770</v>
      </c>
      <c r="M1046" t="s">
        <v>1164</v>
      </c>
      <c r="N1046">
        <v>4</v>
      </c>
      <c r="O1046" t="s">
        <v>13769</v>
      </c>
      <c r="P1046" t="s">
        <v>13768</v>
      </c>
      <c r="Q1046" t="s">
        <v>13767</v>
      </c>
      <c r="R1046" s="7">
        <v>39508</v>
      </c>
      <c r="S1046" s="8">
        <f t="shared" si="136"/>
        <v>2008</v>
      </c>
      <c r="T1046" s="8">
        <v>2008</v>
      </c>
      <c r="U1046" s="8">
        <f t="shared" si="137"/>
        <v>14</v>
      </c>
      <c r="V1046" s="7">
        <v>39508</v>
      </c>
      <c r="W1046" t="s">
        <v>325</v>
      </c>
      <c r="X1046" s="2">
        <v>2.141</v>
      </c>
      <c r="Y1046" s="6">
        <f t="shared" si="134"/>
        <v>5.7152772216438434E-2</v>
      </c>
      <c r="AA1046">
        <v>1962892</v>
      </c>
      <c r="AB1046">
        <v>17360</v>
      </c>
      <c r="AD1046" t="s">
        <v>8</v>
      </c>
      <c r="AE1046">
        <v>46</v>
      </c>
      <c r="AF1046">
        <v>3</v>
      </c>
      <c r="AG1046">
        <v>4447249</v>
      </c>
      <c r="AH1046" t="s">
        <v>13766</v>
      </c>
      <c r="AI1046" t="s">
        <v>13765</v>
      </c>
      <c r="AJ1046" t="s">
        <v>13764</v>
      </c>
      <c r="AK1046" t="s">
        <v>13763</v>
      </c>
      <c r="AL1046">
        <v>40</v>
      </c>
      <c r="AM1046" s="5">
        <f t="shared" si="138"/>
        <v>2.8571428571428572</v>
      </c>
      <c r="AN1046" s="4">
        <f t="shared" si="135"/>
        <v>4.3273651755287501E-3</v>
      </c>
      <c r="AO1046" s="3"/>
      <c r="AP1046">
        <v>0</v>
      </c>
      <c r="AR1046" t="s">
        <v>64</v>
      </c>
      <c r="AT1046" s="2" t="s">
        <v>0</v>
      </c>
      <c r="AU1046" s="1">
        <f t="shared" si="139"/>
        <v>4.130515010416552</v>
      </c>
      <c r="AV1046" s="1">
        <f t="shared" si="140"/>
        <v>3.0740068695983593</v>
      </c>
      <c r="AW1046" s="1">
        <f t="shared" si="141"/>
        <v>2.0174987287801658</v>
      </c>
    </row>
    <row r="1047" spans="1:49" x14ac:dyDescent="0.2">
      <c r="A1047">
        <v>1045</v>
      </c>
      <c r="B1047" t="s">
        <v>13762</v>
      </c>
      <c r="C1047" t="s">
        <v>13761</v>
      </c>
      <c r="F1047" t="s">
        <v>13760</v>
      </c>
      <c r="G1047" t="s">
        <v>19</v>
      </c>
      <c r="H1047" t="s">
        <v>18</v>
      </c>
      <c r="I1047" t="s">
        <v>13759</v>
      </c>
      <c r="J1047" t="s">
        <v>13758</v>
      </c>
      <c r="K1047" t="s">
        <v>13757</v>
      </c>
      <c r="L1047" t="s">
        <v>13756</v>
      </c>
      <c r="M1047" t="s">
        <v>13755</v>
      </c>
      <c r="N1047">
        <v>7</v>
      </c>
      <c r="O1047" t="s">
        <v>13754</v>
      </c>
      <c r="P1047" t="s">
        <v>13753</v>
      </c>
      <c r="Q1047" t="s">
        <v>13752</v>
      </c>
      <c r="R1047" s="7">
        <v>39508</v>
      </c>
      <c r="S1047" s="8">
        <f t="shared" si="136"/>
        <v>2008</v>
      </c>
      <c r="T1047" s="8">
        <v>2008</v>
      </c>
      <c r="U1047" s="8">
        <f t="shared" si="137"/>
        <v>14</v>
      </c>
      <c r="V1047" s="7">
        <v>39508</v>
      </c>
      <c r="W1047" t="s">
        <v>325</v>
      </c>
      <c r="X1047" s="2">
        <v>2.141</v>
      </c>
      <c r="Y1047" s="6">
        <f t="shared" si="134"/>
        <v>5.7152772216438434E-2</v>
      </c>
      <c r="AA1047">
        <v>1962892</v>
      </c>
      <c r="AB1047">
        <v>17360</v>
      </c>
      <c r="AD1047" t="s">
        <v>8</v>
      </c>
      <c r="AE1047">
        <v>46</v>
      </c>
      <c r="AF1047">
        <v>3</v>
      </c>
      <c r="AG1047">
        <v>4444628</v>
      </c>
      <c r="AH1047" t="s">
        <v>13751</v>
      </c>
      <c r="AI1047" t="s">
        <v>13750</v>
      </c>
      <c r="AJ1047" t="s">
        <v>13749</v>
      </c>
      <c r="AK1047" t="s">
        <v>13748</v>
      </c>
      <c r="AL1047">
        <v>228</v>
      </c>
      <c r="AM1047" s="5">
        <f t="shared" si="138"/>
        <v>16.285714285714285</v>
      </c>
      <c r="AN1047" s="4">
        <f t="shared" si="135"/>
        <v>2.4665981500513873E-2</v>
      </c>
      <c r="AO1047" s="3"/>
      <c r="AP1047">
        <v>0</v>
      </c>
      <c r="AR1047" t="s">
        <v>64</v>
      </c>
      <c r="AT1047" s="2" t="s">
        <v>0</v>
      </c>
      <c r="AU1047" s="1">
        <f t="shared" si="139"/>
        <v>4.7406735001661069</v>
      </c>
      <c r="AV1047" s="1">
        <f t="shared" si="140"/>
        <v>4.0909376858476154</v>
      </c>
      <c r="AW1047" s="1">
        <f t="shared" si="141"/>
        <v>3.4412018715291244</v>
      </c>
    </row>
    <row r="1048" spans="1:49" x14ac:dyDescent="0.2">
      <c r="A1048">
        <v>1046</v>
      </c>
      <c r="B1048" t="s">
        <v>13747</v>
      </c>
      <c r="C1048" t="s">
        <v>13746</v>
      </c>
      <c r="F1048" t="s">
        <v>13745</v>
      </c>
      <c r="G1048" t="s">
        <v>19</v>
      </c>
      <c r="H1048" t="s">
        <v>18</v>
      </c>
      <c r="I1048" t="s">
        <v>13744</v>
      </c>
      <c r="J1048" t="s">
        <v>13743</v>
      </c>
      <c r="K1048" t="s">
        <v>13742</v>
      </c>
      <c r="L1048" t="s">
        <v>13741</v>
      </c>
      <c r="M1048" t="s">
        <v>13740</v>
      </c>
      <c r="N1048">
        <v>8</v>
      </c>
      <c r="O1048" t="s">
        <v>13739</v>
      </c>
      <c r="P1048" t="s">
        <v>13738</v>
      </c>
      <c r="Q1048" t="s">
        <v>13737</v>
      </c>
      <c r="R1048" s="7">
        <v>39508</v>
      </c>
      <c r="S1048" s="8">
        <f t="shared" si="136"/>
        <v>2008</v>
      </c>
      <c r="T1048" s="8">
        <v>2008</v>
      </c>
      <c r="U1048" s="8">
        <f t="shared" si="137"/>
        <v>14</v>
      </c>
      <c r="V1048" s="7">
        <v>39508</v>
      </c>
      <c r="W1048" t="s">
        <v>9371</v>
      </c>
      <c r="X1048" s="2">
        <v>2.5710000000000002</v>
      </c>
      <c r="Y1048" s="6">
        <f t="shared" si="134"/>
        <v>6.8631376631696966E-2</v>
      </c>
      <c r="AA1048">
        <v>189200</v>
      </c>
      <c r="AB1048">
        <v>17278</v>
      </c>
      <c r="AD1048" t="s">
        <v>8</v>
      </c>
      <c r="AE1048">
        <v>43</v>
      </c>
      <c r="AF1048">
        <v>3</v>
      </c>
      <c r="AG1048">
        <v>4456779</v>
      </c>
      <c r="AH1048" t="s">
        <v>13736</v>
      </c>
      <c r="AI1048" t="s">
        <v>13735</v>
      </c>
      <c r="AJ1048" t="s">
        <v>13734</v>
      </c>
      <c r="AK1048" t="s">
        <v>13733</v>
      </c>
      <c r="AL1048">
        <v>98</v>
      </c>
      <c r="AM1048" s="5">
        <f t="shared" si="138"/>
        <v>7</v>
      </c>
      <c r="AN1048" s="4">
        <f t="shared" si="135"/>
        <v>1.0602044680045438E-2</v>
      </c>
      <c r="AO1048" s="3"/>
      <c r="AP1048">
        <v>0</v>
      </c>
      <c r="AR1048" t="s">
        <v>64</v>
      </c>
      <c r="AT1048" s="2">
        <v>5.0129999999999999</v>
      </c>
      <c r="AU1048" s="1">
        <f t="shared" si="139"/>
        <v>5.122257704620151</v>
      </c>
      <c r="AV1048" s="1">
        <f t="shared" si="140"/>
        <v>3.9616710655871206</v>
      </c>
      <c r="AW1048" s="1">
        <f t="shared" si="141"/>
        <v>2.8010844265540893</v>
      </c>
    </row>
    <row r="1049" spans="1:49" x14ac:dyDescent="0.2">
      <c r="A1049">
        <v>1047</v>
      </c>
      <c r="B1049" t="s">
        <v>13732</v>
      </c>
      <c r="C1049" t="s">
        <v>13731</v>
      </c>
      <c r="F1049" t="s">
        <v>13730</v>
      </c>
      <c r="G1049" t="s">
        <v>19</v>
      </c>
      <c r="H1049" t="s">
        <v>18</v>
      </c>
      <c r="I1049" t="s">
        <v>13729</v>
      </c>
      <c r="J1049" t="s">
        <v>13728</v>
      </c>
      <c r="K1049" t="s">
        <v>13727</v>
      </c>
      <c r="L1049" t="s">
        <v>13726</v>
      </c>
      <c r="M1049" t="s">
        <v>13725</v>
      </c>
      <c r="N1049">
        <v>14</v>
      </c>
      <c r="O1049" t="s">
        <v>13724</v>
      </c>
      <c r="P1049" t="s">
        <v>13723</v>
      </c>
      <c r="Q1049" t="s">
        <v>13722</v>
      </c>
      <c r="R1049" s="7">
        <v>39508</v>
      </c>
      <c r="S1049" s="8">
        <f t="shared" si="136"/>
        <v>2008</v>
      </c>
      <c r="T1049" s="8">
        <v>2008</v>
      </c>
      <c r="U1049" s="8">
        <f t="shared" si="137"/>
        <v>14</v>
      </c>
      <c r="V1049" s="7">
        <v>39508</v>
      </c>
      <c r="W1049" t="s">
        <v>13721</v>
      </c>
      <c r="X1049" s="2">
        <v>0.59099999999999997</v>
      </c>
      <c r="Y1049" s="6">
        <f t="shared" si="134"/>
        <v>1.5776407463762313E-2</v>
      </c>
      <c r="AA1049">
        <v>9462171</v>
      </c>
      <c r="AB1049">
        <v>27029</v>
      </c>
      <c r="AD1049" t="s">
        <v>8</v>
      </c>
      <c r="AE1049">
        <v>90</v>
      </c>
      <c r="AF1049" s="9">
        <v>44289</v>
      </c>
      <c r="AH1049" t="s">
        <v>13720</v>
      </c>
      <c r="AI1049" t="s">
        <v>13719</v>
      </c>
      <c r="AK1049" t="s">
        <v>13718</v>
      </c>
      <c r="AL1049">
        <v>60</v>
      </c>
      <c r="AM1049" s="5">
        <f t="shared" si="138"/>
        <v>4.2857142857142856</v>
      </c>
      <c r="AN1049" s="4">
        <f t="shared" si="135"/>
        <v>6.4910477632931247E-3</v>
      </c>
      <c r="AO1049" s="3"/>
      <c r="AP1049">
        <v>0</v>
      </c>
      <c r="AR1049" t="s">
        <v>64</v>
      </c>
      <c r="AT1049" s="2" t="s">
        <v>0</v>
      </c>
      <c r="AU1049" s="1">
        <f t="shared" si="139"/>
        <v>1.2990799553621555</v>
      </c>
      <c r="AV1049" s="1">
        <f t="shared" si="140"/>
        <v>1.1133727613527717</v>
      </c>
      <c r="AW1049" s="1">
        <f t="shared" si="141"/>
        <v>0.92766556734338801</v>
      </c>
    </row>
    <row r="1050" spans="1:49" x14ac:dyDescent="0.2">
      <c r="A1050">
        <v>1048</v>
      </c>
      <c r="B1050" t="s">
        <v>13717</v>
      </c>
      <c r="C1050" t="s">
        <v>13716</v>
      </c>
      <c r="F1050" t="s">
        <v>13715</v>
      </c>
      <c r="G1050" t="s">
        <v>19</v>
      </c>
      <c r="H1050" t="s">
        <v>18</v>
      </c>
      <c r="I1050" t="s">
        <v>13714</v>
      </c>
      <c r="J1050" t="s">
        <v>13713</v>
      </c>
      <c r="K1050" t="s">
        <v>13712</v>
      </c>
      <c r="L1050" t="s">
        <v>13711</v>
      </c>
      <c r="M1050" t="s">
        <v>13710</v>
      </c>
      <c r="N1050">
        <v>4</v>
      </c>
      <c r="O1050" t="s">
        <v>13709</v>
      </c>
      <c r="P1050" t="s">
        <v>13708</v>
      </c>
      <c r="Q1050" t="s">
        <v>13707</v>
      </c>
      <c r="R1050" s="7">
        <v>39508</v>
      </c>
      <c r="S1050" s="8">
        <f t="shared" si="136"/>
        <v>2008</v>
      </c>
      <c r="T1050" s="8">
        <v>2008</v>
      </c>
      <c r="U1050" s="8">
        <f t="shared" si="137"/>
        <v>14</v>
      </c>
      <c r="V1050" s="7">
        <v>39508</v>
      </c>
      <c r="W1050" t="s">
        <v>325</v>
      </c>
      <c r="X1050" s="2">
        <v>2.141</v>
      </c>
      <c r="Y1050" s="6">
        <f t="shared" si="134"/>
        <v>5.7152772216438434E-2</v>
      </c>
      <c r="AA1050">
        <v>1962892</v>
      </c>
      <c r="AB1050">
        <v>17360</v>
      </c>
      <c r="AD1050" t="s">
        <v>8</v>
      </c>
      <c r="AE1050">
        <v>46</v>
      </c>
      <c r="AF1050">
        <v>3</v>
      </c>
      <c r="AG1050">
        <v>4446720</v>
      </c>
      <c r="AH1050" t="s">
        <v>13706</v>
      </c>
      <c r="AI1050" t="s">
        <v>13705</v>
      </c>
      <c r="AJ1050" t="s">
        <v>13704</v>
      </c>
      <c r="AK1050" t="s">
        <v>13703</v>
      </c>
      <c r="AL1050">
        <v>61</v>
      </c>
      <c r="AM1050" s="5">
        <f t="shared" si="138"/>
        <v>4.3571428571428568</v>
      </c>
      <c r="AN1050" s="4">
        <f t="shared" si="135"/>
        <v>6.5992318926813434E-3</v>
      </c>
      <c r="AO1050" s="3"/>
      <c r="AP1050">
        <v>0</v>
      </c>
      <c r="AR1050" t="s">
        <v>64</v>
      </c>
      <c r="AT1050" s="2" t="s">
        <v>0</v>
      </c>
      <c r="AU1050" s="1">
        <f t="shared" si="139"/>
        <v>4.1986710119311299</v>
      </c>
      <c r="AV1050" s="1">
        <f t="shared" si="140"/>
        <v>3.1876002054559893</v>
      </c>
      <c r="AW1050" s="1">
        <f t="shared" si="141"/>
        <v>2.176529398980847</v>
      </c>
    </row>
    <row r="1051" spans="1:49" x14ac:dyDescent="0.2">
      <c r="A1051">
        <v>1049</v>
      </c>
      <c r="B1051" t="s">
        <v>13702</v>
      </c>
      <c r="C1051" t="s">
        <v>13701</v>
      </c>
      <c r="F1051" t="s">
        <v>13700</v>
      </c>
      <c r="G1051" t="s">
        <v>19</v>
      </c>
      <c r="H1051" t="s">
        <v>18</v>
      </c>
      <c r="I1051" t="s">
        <v>13699</v>
      </c>
      <c r="J1051">
        <v>60003977</v>
      </c>
      <c r="K1051" t="s">
        <v>2045</v>
      </c>
      <c r="L1051" t="s">
        <v>201</v>
      </c>
      <c r="M1051" t="s">
        <v>200</v>
      </c>
      <c r="N1051">
        <v>3</v>
      </c>
      <c r="O1051" t="s">
        <v>13698</v>
      </c>
      <c r="P1051" t="s">
        <v>13697</v>
      </c>
      <c r="Q1051" t="s">
        <v>2042</v>
      </c>
      <c r="R1051" s="7">
        <v>39508</v>
      </c>
      <c r="S1051" s="8">
        <f t="shared" si="136"/>
        <v>2008</v>
      </c>
      <c r="T1051" s="8">
        <v>2008</v>
      </c>
      <c r="U1051" s="8">
        <f t="shared" si="137"/>
        <v>14</v>
      </c>
      <c r="V1051" s="7">
        <v>39508</v>
      </c>
      <c r="W1051" t="s">
        <v>772</v>
      </c>
      <c r="X1051" s="2">
        <v>0.30399999999999999</v>
      </c>
      <c r="Y1051" s="6">
        <f t="shared" si="134"/>
        <v>8.115106377299057E-3</v>
      </c>
      <c r="AA1051">
        <v>8952477</v>
      </c>
      <c r="AB1051">
        <v>12250</v>
      </c>
      <c r="AD1051" t="s">
        <v>8</v>
      </c>
      <c r="AE1051">
        <v>50</v>
      </c>
      <c r="AF1051">
        <v>3</v>
      </c>
      <c r="AH1051" t="s">
        <v>13696</v>
      </c>
      <c r="AI1051" t="s">
        <v>13695</v>
      </c>
      <c r="AJ1051" t="s">
        <v>13694</v>
      </c>
      <c r="AK1051" t="s">
        <v>13693</v>
      </c>
      <c r="AL1051">
        <v>11</v>
      </c>
      <c r="AM1051" s="5">
        <f t="shared" si="138"/>
        <v>0.7857142857142857</v>
      </c>
      <c r="AN1051" s="4">
        <f t="shared" si="135"/>
        <v>1.1900254232704063E-3</v>
      </c>
      <c r="AO1051" s="3"/>
      <c r="AP1051">
        <v>0</v>
      </c>
      <c r="AR1051" t="s">
        <v>64</v>
      </c>
      <c r="AT1051" s="2" t="s">
        <v>0</v>
      </c>
      <c r="AU1051" s="1">
        <f t="shared" si="139"/>
        <v>0.6037582091090461</v>
      </c>
      <c r="AV1051" s="1">
        <f t="shared" si="140"/>
        <v>0.46525659002847314</v>
      </c>
      <c r="AW1051" s="1">
        <f t="shared" si="141"/>
        <v>0.32675497094790013</v>
      </c>
    </row>
    <row r="1052" spans="1:49" x14ac:dyDescent="0.2">
      <c r="A1052">
        <v>1050</v>
      </c>
      <c r="B1052" t="s">
        <v>13692</v>
      </c>
      <c r="C1052" t="s">
        <v>13691</v>
      </c>
      <c r="F1052" t="s">
        <v>13690</v>
      </c>
      <c r="G1052" t="s">
        <v>19</v>
      </c>
      <c r="H1052" t="s">
        <v>18</v>
      </c>
      <c r="I1052" t="s">
        <v>13689</v>
      </c>
      <c r="J1052">
        <v>60019616</v>
      </c>
      <c r="K1052" t="s">
        <v>1614</v>
      </c>
      <c r="L1052" t="s">
        <v>1613</v>
      </c>
      <c r="M1052" t="s">
        <v>200</v>
      </c>
      <c r="N1052">
        <v>3</v>
      </c>
      <c r="O1052" t="s">
        <v>13688</v>
      </c>
      <c r="P1052" t="s">
        <v>13687</v>
      </c>
      <c r="Q1052" t="s">
        <v>13686</v>
      </c>
      <c r="R1052" s="7">
        <v>39508</v>
      </c>
      <c r="S1052" s="8">
        <f t="shared" si="136"/>
        <v>2008</v>
      </c>
      <c r="T1052" s="8">
        <v>2008</v>
      </c>
      <c r="U1052" s="8">
        <f t="shared" si="137"/>
        <v>14</v>
      </c>
      <c r="V1052" s="7">
        <v>39508</v>
      </c>
      <c r="W1052" t="s">
        <v>772</v>
      </c>
      <c r="X1052" s="2">
        <v>0.30399999999999999</v>
      </c>
      <c r="Y1052" s="6">
        <f t="shared" si="134"/>
        <v>8.115106377299057E-3</v>
      </c>
      <c r="AA1052">
        <v>8952477</v>
      </c>
      <c r="AB1052">
        <v>12250</v>
      </c>
      <c r="AD1052" t="s">
        <v>8</v>
      </c>
      <c r="AE1052">
        <v>50</v>
      </c>
      <c r="AF1052">
        <v>3</v>
      </c>
      <c r="AH1052" t="s">
        <v>13685</v>
      </c>
      <c r="AI1052" t="s">
        <v>13684</v>
      </c>
      <c r="AJ1052" t="s">
        <v>13683</v>
      </c>
      <c r="AK1052" t="s">
        <v>13682</v>
      </c>
      <c r="AL1052">
        <v>16</v>
      </c>
      <c r="AM1052" s="5">
        <f t="shared" si="138"/>
        <v>1.1428571428571428</v>
      </c>
      <c r="AN1052" s="4">
        <f t="shared" si="135"/>
        <v>1.7309460702114999E-3</v>
      </c>
      <c r="AO1052" s="3"/>
      <c r="AP1052">
        <v>0</v>
      </c>
      <c r="AR1052" t="s">
        <v>64</v>
      </c>
      <c r="AT1052" s="2" t="s">
        <v>0</v>
      </c>
      <c r="AU1052" s="1">
        <f t="shared" si="139"/>
        <v>0.6199858285172789</v>
      </c>
      <c r="AV1052" s="1">
        <f t="shared" si="140"/>
        <v>0.49230262237552785</v>
      </c>
      <c r="AW1052" s="1">
        <f t="shared" si="141"/>
        <v>0.36461941623377669</v>
      </c>
    </row>
    <row r="1053" spans="1:49" x14ac:dyDescent="0.2">
      <c r="A1053">
        <v>1051</v>
      </c>
      <c r="B1053" t="s">
        <v>13681</v>
      </c>
      <c r="C1053" t="s">
        <v>13680</v>
      </c>
      <c r="F1053" t="s">
        <v>13679</v>
      </c>
      <c r="G1053" t="s">
        <v>19</v>
      </c>
      <c r="H1053" t="s">
        <v>18</v>
      </c>
      <c r="I1053" t="s">
        <v>13425</v>
      </c>
      <c r="J1053">
        <v>60024155</v>
      </c>
      <c r="K1053" t="s">
        <v>13424</v>
      </c>
      <c r="L1053" t="s">
        <v>13423</v>
      </c>
      <c r="M1053" t="s">
        <v>342</v>
      </c>
      <c r="N1053">
        <v>2</v>
      </c>
      <c r="O1053" t="s">
        <v>13422</v>
      </c>
      <c r="P1053" t="s">
        <v>13421</v>
      </c>
      <c r="Q1053" t="s">
        <v>13420</v>
      </c>
      <c r="R1053" s="7">
        <v>39508</v>
      </c>
      <c r="S1053" s="8">
        <f t="shared" si="136"/>
        <v>2008</v>
      </c>
      <c r="T1053" s="8">
        <v>2008</v>
      </c>
      <c r="U1053" s="8">
        <f t="shared" si="137"/>
        <v>14</v>
      </c>
      <c r="V1053" s="7">
        <v>39508</v>
      </c>
      <c r="W1053" t="s">
        <v>772</v>
      </c>
      <c r="X1053" s="2">
        <v>0.30399999999999999</v>
      </c>
      <c r="Y1053" s="6">
        <f t="shared" si="134"/>
        <v>8.115106377299057E-3</v>
      </c>
      <c r="AA1053">
        <v>8952477</v>
      </c>
      <c r="AB1053">
        <v>12250</v>
      </c>
      <c r="AD1053" t="s">
        <v>8</v>
      </c>
      <c r="AE1053">
        <v>50</v>
      </c>
      <c r="AF1053">
        <v>3</v>
      </c>
      <c r="AH1053" t="s">
        <v>13678</v>
      </c>
      <c r="AI1053" t="s">
        <v>13677</v>
      </c>
      <c r="AJ1053" t="s">
        <v>13676</v>
      </c>
      <c r="AK1053" t="s">
        <v>13675</v>
      </c>
      <c r="AL1053">
        <v>20</v>
      </c>
      <c r="AM1053" s="5">
        <f t="shared" si="138"/>
        <v>1.4285714285714286</v>
      </c>
      <c r="AN1053" s="4">
        <f t="shared" si="135"/>
        <v>2.163682587764375E-3</v>
      </c>
      <c r="AO1053" s="3"/>
      <c r="AP1053">
        <v>0</v>
      </c>
      <c r="AR1053" t="s">
        <v>64</v>
      </c>
      <c r="AT1053" s="2" t="s">
        <v>0</v>
      </c>
      <c r="AU1053" s="1">
        <f t="shared" si="139"/>
        <v>0.63296792404386515</v>
      </c>
      <c r="AV1053" s="1">
        <f t="shared" si="140"/>
        <v>0.51393944825317162</v>
      </c>
      <c r="AW1053" s="1">
        <f t="shared" si="141"/>
        <v>0.39491097246247797</v>
      </c>
    </row>
    <row r="1054" spans="1:49" x14ac:dyDescent="0.2">
      <c r="A1054">
        <v>1052</v>
      </c>
      <c r="B1054" t="s">
        <v>13674</v>
      </c>
      <c r="C1054" t="s">
        <v>13673</v>
      </c>
      <c r="F1054" t="s">
        <v>13672</v>
      </c>
      <c r="G1054" t="s">
        <v>19</v>
      </c>
      <c r="H1054" t="s">
        <v>18</v>
      </c>
      <c r="I1054" t="s">
        <v>13671</v>
      </c>
      <c r="J1054" t="s">
        <v>13670</v>
      </c>
      <c r="K1054" t="s">
        <v>13669</v>
      </c>
      <c r="L1054" t="s">
        <v>2138</v>
      </c>
      <c r="M1054" t="s">
        <v>2137</v>
      </c>
      <c r="N1054">
        <v>3</v>
      </c>
      <c r="O1054" t="s">
        <v>13668</v>
      </c>
      <c r="P1054" t="s">
        <v>13667</v>
      </c>
      <c r="Q1054" t="s">
        <v>13666</v>
      </c>
      <c r="R1054" s="7">
        <v>39508</v>
      </c>
      <c r="S1054" s="8">
        <f t="shared" si="136"/>
        <v>2008</v>
      </c>
      <c r="T1054" s="8">
        <v>2008</v>
      </c>
      <c r="U1054" s="8">
        <f t="shared" si="137"/>
        <v>14</v>
      </c>
      <c r="V1054" s="7">
        <v>39508</v>
      </c>
      <c r="W1054" t="s">
        <v>772</v>
      </c>
      <c r="X1054" s="2">
        <v>0.30399999999999999</v>
      </c>
      <c r="Y1054" s="6">
        <f t="shared" si="134"/>
        <v>8.115106377299057E-3</v>
      </c>
      <c r="AA1054">
        <v>8952477</v>
      </c>
      <c r="AB1054">
        <v>12250</v>
      </c>
      <c r="AD1054" t="s">
        <v>8</v>
      </c>
      <c r="AE1054">
        <v>50</v>
      </c>
      <c r="AF1054">
        <v>3</v>
      </c>
      <c r="AH1054" t="s">
        <v>13665</v>
      </c>
      <c r="AI1054" t="s">
        <v>13664</v>
      </c>
      <c r="AJ1054" t="s">
        <v>13663</v>
      </c>
      <c r="AK1054" t="s">
        <v>13662</v>
      </c>
      <c r="AL1054">
        <v>14</v>
      </c>
      <c r="AM1054" s="5">
        <f t="shared" si="138"/>
        <v>1</v>
      </c>
      <c r="AN1054" s="4">
        <f t="shared" si="135"/>
        <v>1.5145778114350624E-3</v>
      </c>
      <c r="AO1054" s="3"/>
      <c r="AP1054">
        <v>0</v>
      </c>
      <c r="AR1054" t="s">
        <v>64</v>
      </c>
      <c r="AT1054" s="2" t="s">
        <v>0</v>
      </c>
      <c r="AU1054" s="1">
        <f t="shared" si="139"/>
        <v>0.61349478075398578</v>
      </c>
      <c r="AV1054" s="1">
        <f t="shared" si="140"/>
        <v>0.481484209436706</v>
      </c>
      <c r="AW1054" s="1">
        <f t="shared" si="141"/>
        <v>0.34947363811942611</v>
      </c>
    </row>
    <row r="1055" spans="1:49" x14ac:dyDescent="0.2">
      <c r="A1055">
        <v>1053</v>
      </c>
      <c r="B1055" t="s">
        <v>13661</v>
      </c>
      <c r="C1055" t="s">
        <v>13660</v>
      </c>
      <c r="F1055" t="s">
        <v>13659</v>
      </c>
      <c r="G1055" t="s">
        <v>19</v>
      </c>
      <c r="H1055" t="s">
        <v>18</v>
      </c>
      <c r="I1055" t="s">
        <v>816</v>
      </c>
      <c r="J1055">
        <v>60011357</v>
      </c>
      <c r="K1055" t="s">
        <v>815</v>
      </c>
      <c r="L1055" t="s">
        <v>814</v>
      </c>
      <c r="M1055" t="s">
        <v>342</v>
      </c>
      <c r="N1055">
        <v>2</v>
      </c>
      <c r="O1055" t="s">
        <v>813</v>
      </c>
      <c r="P1055" t="s">
        <v>812</v>
      </c>
      <c r="Q1055" t="s">
        <v>811</v>
      </c>
      <c r="R1055" s="7">
        <v>39508</v>
      </c>
      <c r="S1055" s="8">
        <f t="shared" si="136"/>
        <v>2008</v>
      </c>
      <c r="T1055" s="8">
        <v>2008</v>
      </c>
      <c r="U1055" s="8">
        <f t="shared" si="137"/>
        <v>14</v>
      </c>
      <c r="V1055" s="7">
        <v>39508</v>
      </c>
      <c r="W1055" t="s">
        <v>772</v>
      </c>
      <c r="X1055" s="2">
        <v>0.30399999999999999</v>
      </c>
      <c r="Y1055" s="6">
        <f t="shared" si="134"/>
        <v>8.115106377299057E-3</v>
      </c>
      <c r="AA1055">
        <v>8952477</v>
      </c>
      <c r="AB1055">
        <v>12250</v>
      </c>
      <c r="AD1055" t="s">
        <v>8</v>
      </c>
      <c r="AE1055">
        <v>50</v>
      </c>
      <c r="AF1055">
        <v>3</v>
      </c>
      <c r="AH1055" t="s">
        <v>13658</v>
      </c>
      <c r="AI1055" t="s">
        <v>13657</v>
      </c>
      <c r="AJ1055" t="s">
        <v>13656</v>
      </c>
      <c r="AK1055" t="s">
        <v>13655</v>
      </c>
      <c r="AL1055">
        <v>33</v>
      </c>
      <c r="AM1055" s="5">
        <f t="shared" si="138"/>
        <v>2.3571428571428572</v>
      </c>
      <c r="AN1055" s="4">
        <f t="shared" si="135"/>
        <v>3.5700762698112187E-3</v>
      </c>
      <c r="AO1055" s="3"/>
      <c r="AP1055">
        <v>0</v>
      </c>
      <c r="AR1055" t="s">
        <v>64</v>
      </c>
      <c r="AT1055" s="2" t="s">
        <v>0</v>
      </c>
      <c r="AU1055" s="1">
        <f t="shared" si="139"/>
        <v>0.67515973450527045</v>
      </c>
      <c r="AV1055" s="1">
        <f t="shared" si="140"/>
        <v>0.58425913235551374</v>
      </c>
      <c r="AW1055" s="1">
        <f t="shared" si="141"/>
        <v>0.49335853020575704</v>
      </c>
    </row>
    <row r="1056" spans="1:49" x14ac:dyDescent="0.2">
      <c r="A1056">
        <v>1054</v>
      </c>
      <c r="B1056" t="s">
        <v>13654</v>
      </c>
      <c r="C1056" t="s">
        <v>13653</v>
      </c>
      <c r="F1056" t="s">
        <v>13652</v>
      </c>
      <c r="G1056" t="s">
        <v>19</v>
      </c>
      <c r="H1056" t="s">
        <v>18</v>
      </c>
      <c r="I1056" t="s">
        <v>12874</v>
      </c>
      <c r="J1056" t="s">
        <v>13651</v>
      </c>
      <c r="K1056" t="s">
        <v>13650</v>
      </c>
      <c r="L1056" t="s">
        <v>13649</v>
      </c>
      <c r="M1056" t="s">
        <v>2137</v>
      </c>
      <c r="N1056">
        <v>3</v>
      </c>
      <c r="O1056" t="s">
        <v>13648</v>
      </c>
      <c r="P1056" t="s">
        <v>13647</v>
      </c>
      <c r="Q1056" t="s">
        <v>13646</v>
      </c>
      <c r="R1056" s="7">
        <v>39508</v>
      </c>
      <c r="S1056" s="8">
        <f t="shared" si="136"/>
        <v>2008</v>
      </c>
      <c r="T1056" s="8">
        <v>2008</v>
      </c>
      <c r="U1056" s="8">
        <f t="shared" si="137"/>
        <v>14</v>
      </c>
      <c r="V1056" s="7">
        <v>39508</v>
      </c>
      <c r="W1056" t="s">
        <v>772</v>
      </c>
      <c r="X1056" s="2">
        <v>0.30399999999999999</v>
      </c>
      <c r="Y1056" s="6">
        <f t="shared" si="134"/>
        <v>8.115106377299057E-3</v>
      </c>
      <c r="AA1056">
        <v>8952477</v>
      </c>
      <c r="AB1056">
        <v>12250</v>
      </c>
      <c r="AD1056" t="s">
        <v>8</v>
      </c>
      <c r="AE1056">
        <v>50</v>
      </c>
      <c r="AF1056">
        <v>3</v>
      </c>
      <c r="AH1056" t="s">
        <v>13645</v>
      </c>
      <c r="AI1056" t="s">
        <v>13644</v>
      </c>
      <c r="AJ1056" t="s">
        <v>13445</v>
      </c>
      <c r="AK1056" t="s">
        <v>13643</v>
      </c>
      <c r="AL1056">
        <v>4</v>
      </c>
      <c r="AM1056" s="5">
        <f t="shared" si="138"/>
        <v>0.2857142857142857</v>
      </c>
      <c r="AN1056" s="4">
        <f t="shared" si="135"/>
        <v>4.3273651755287499E-4</v>
      </c>
      <c r="AO1056" s="3"/>
      <c r="AP1056">
        <v>0</v>
      </c>
      <c r="AR1056" t="s">
        <v>64</v>
      </c>
      <c r="AT1056" s="2" t="s">
        <v>0</v>
      </c>
      <c r="AU1056" s="1">
        <f t="shared" si="139"/>
        <v>0.58103954193752017</v>
      </c>
      <c r="AV1056" s="1">
        <f t="shared" si="140"/>
        <v>0.42739214474259662</v>
      </c>
      <c r="AW1056" s="1">
        <f t="shared" si="141"/>
        <v>0.27374474754767297</v>
      </c>
    </row>
    <row r="1057" spans="1:49" x14ac:dyDescent="0.2">
      <c r="A1057">
        <v>1055</v>
      </c>
      <c r="B1057" t="s">
        <v>13642</v>
      </c>
      <c r="C1057" t="s">
        <v>13641</v>
      </c>
      <c r="F1057" t="s">
        <v>13640</v>
      </c>
      <c r="G1057" t="s">
        <v>19</v>
      </c>
      <c r="H1057" t="s">
        <v>18</v>
      </c>
      <c r="I1057" t="s">
        <v>13639</v>
      </c>
      <c r="J1057" t="s">
        <v>13638</v>
      </c>
      <c r="K1057" t="s">
        <v>13637</v>
      </c>
      <c r="L1057" t="s">
        <v>13636</v>
      </c>
      <c r="M1057" t="s">
        <v>2405</v>
      </c>
      <c r="N1057">
        <v>4</v>
      </c>
      <c r="O1057" t="s">
        <v>13635</v>
      </c>
      <c r="P1057" t="s">
        <v>13634</v>
      </c>
      <c r="Q1057" t="s">
        <v>13633</v>
      </c>
      <c r="R1057" s="7">
        <v>39508</v>
      </c>
      <c r="S1057" s="8">
        <f t="shared" si="136"/>
        <v>2008</v>
      </c>
      <c r="T1057" s="8">
        <v>2008</v>
      </c>
      <c r="U1057" s="8">
        <f t="shared" si="137"/>
        <v>14</v>
      </c>
      <c r="V1057" s="7">
        <v>39508</v>
      </c>
      <c r="W1057" t="s">
        <v>772</v>
      </c>
      <c r="X1057" s="2">
        <v>0.30399999999999999</v>
      </c>
      <c r="Y1057" s="6">
        <f t="shared" si="134"/>
        <v>8.115106377299057E-3</v>
      </c>
      <c r="AA1057">
        <v>8952477</v>
      </c>
      <c r="AB1057">
        <v>12250</v>
      </c>
      <c r="AD1057" t="s">
        <v>8</v>
      </c>
      <c r="AE1057">
        <v>50</v>
      </c>
      <c r="AF1057">
        <v>3</v>
      </c>
      <c r="AH1057" t="s">
        <v>13632</v>
      </c>
      <c r="AI1057" t="s">
        <v>13631</v>
      </c>
      <c r="AJ1057" t="s">
        <v>13630</v>
      </c>
      <c r="AK1057" t="s">
        <v>13629</v>
      </c>
      <c r="AL1057">
        <v>16</v>
      </c>
      <c r="AM1057" s="5">
        <f t="shared" si="138"/>
        <v>1.1428571428571428</v>
      </c>
      <c r="AN1057" s="4">
        <f t="shared" si="135"/>
        <v>1.7309460702114999E-3</v>
      </c>
      <c r="AO1057" s="3"/>
      <c r="AP1057">
        <v>0</v>
      </c>
      <c r="AR1057" t="s">
        <v>64</v>
      </c>
      <c r="AT1057" s="2" t="s">
        <v>0</v>
      </c>
      <c r="AU1057" s="1">
        <f t="shared" si="139"/>
        <v>0.6199858285172789</v>
      </c>
      <c r="AV1057" s="1">
        <f t="shared" si="140"/>
        <v>0.49230262237552785</v>
      </c>
      <c r="AW1057" s="1">
        <f t="shared" si="141"/>
        <v>0.36461941623377669</v>
      </c>
    </row>
    <row r="1058" spans="1:49" x14ac:dyDescent="0.2">
      <c r="A1058">
        <v>1056</v>
      </c>
      <c r="B1058" t="s">
        <v>13628</v>
      </c>
      <c r="C1058" t="s">
        <v>13627</v>
      </c>
      <c r="F1058" t="s">
        <v>13626</v>
      </c>
      <c r="G1058" t="s">
        <v>19</v>
      </c>
      <c r="H1058" t="s">
        <v>18</v>
      </c>
      <c r="I1058" t="s">
        <v>13625</v>
      </c>
      <c r="J1058" t="s">
        <v>13624</v>
      </c>
      <c r="K1058" t="s">
        <v>13623</v>
      </c>
      <c r="L1058" t="s">
        <v>13622</v>
      </c>
      <c r="M1058" t="s">
        <v>5239</v>
      </c>
      <c r="N1058">
        <v>4</v>
      </c>
      <c r="O1058" t="s">
        <v>13621</v>
      </c>
      <c r="P1058" t="s">
        <v>13620</v>
      </c>
      <c r="Q1058" t="s">
        <v>13619</v>
      </c>
      <c r="R1058" s="7">
        <v>39508</v>
      </c>
      <c r="S1058" s="8">
        <f t="shared" si="136"/>
        <v>2008</v>
      </c>
      <c r="T1058" s="8">
        <v>2008</v>
      </c>
      <c r="U1058" s="8">
        <f t="shared" si="137"/>
        <v>14</v>
      </c>
      <c r="V1058" s="7">
        <v>39508</v>
      </c>
      <c r="W1058" t="s">
        <v>772</v>
      </c>
      <c r="X1058" s="2">
        <v>0.30399999999999999</v>
      </c>
      <c r="Y1058" s="6">
        <f t="shared" si="134"/>
        <v>8.115106377299057E-3</v>
      </c>
      <c r="AA1058">
        <v>8952477</v>
      </c>
      <c r="AB1058">
        <v>12250</v>
      </c>
      <c r="AD1058" t="s">
        <v>8</v>
      </c>
      <c r="AE1058">
        <v>50</v>
      </c>
      <c r="AF1058">
        <v>3</v>
      </c>
      <c r="AH1058" t="s">
        <v>13618</v>
      </c>
      <c r="AI1058" t="s">
        <v>13617</v>
      </c>
      <c r="AJ1058" t="s">
        <v>13616</v>
      </c>
      <c r="AK1058" t="s">
        <v>13615</v>
      </c>
      <c r="AL1058">
        <v>22</v>
      </c>
      <c r="AM1058" s="5">
        <f t="shared" si="138"/>
        <v>1.5714285714285714</v>
      </c>
      <c r="AN1058" s="4">
        <f t="shared" si="135"/>
        <v>2.3800508465408126E-3</v>
      </c>
      <c r="AO1058" s="3"/>
      <c r="AP1058">
        <v>0</v>
      </c>
      <c r="AR1058" t="s">
        <v>64</v>
      </c>
      <c r="AT1058" s="2" t="s">
        <v>0</v>
      </c>
      <c r="AU1058" s="1">
        <f t="shared" si="139"/>
        <v>0.63945897180715827</v>
      </c>
      <c r="AV1058" s="1">
        <f t="shared" si="140"/>
        <v>0.52475786119199352</v>
      </c>
      <c r="AW1058" s="1">
        <f t="shared" si="141"/>
        <v>0.41005675057682861</v>
      </c>
    </row>
    <row r="1059" spans="1:49" x14ac:dyDescent="0.2">
      <c r="A1059">
        <v>1057</v>
      </c>
      <c r="B1059" t="s">
        <v>13614</v>
      </c>
      <c r="C1059" t="s">
        <v>13613</v>
      </c>
      <c r="F1059" t="s">
        <v>13612</v>
      </c>
      <c r="G1059" t="s">
        <v>19</v>
      </c>
      <c r="H1059" t="s">
        <v>18</v>
      </c>
      <c r="I1059" t="s">
        <v>13611</v>
      </c>
      <c r="J1059">
        <v>60005510</v>
      </c>
      <c r="K1059" t="s">
        <v>3989</v>
      </c>
      <c r="L1059" t="s">
        <v>315</v>
      </c>
      <c r="M1059" t="s">
        <v>314</v>
      </c>
      <c r="N1059">
        <v>2</v>
      </c>
      <c r="O1059" t="s">
        <v>13610</v>
      </c>
      <c r="P1059" t="s">
        <v>13609</v>
      </c>
      <c r="Q1059" t="s">
        <v>3986</v>
      </c>
      <c r="R1059" s="7">
        <v>39508</v>
      </c>
      <c r="S1059" s="8">
        <f t="shared" si="136"/>
        <v>2008</v>
      </c>
      <c r="T1059" s="8">
        <v>2008</v>
      </c>
      <c r="U1059" s="8">
        <f t="shared" si="137"/>
        <v>14</v>
      </c>
      <c r="V1059" s="7">
        <v>39508</v>
      </c>
      <c r="W1059" t="s">
        <v>772</v>
      </c>
      <c r="X1059" s="2">
        <v>0.30399999999999999</v>
      </c>
      <c r="Y1059" s="6">
        <f t="shared" si="134"/>
        <v>8.115106377299057E-3</v>
      </c>
      <c r="AA1059">
        <v>8952477</v>
      </c>
      <c r="AB1059">
        <v>12250</v>
      </c>
      <c r="AD1059" t="s">
        <v>8</v>
      </c>
      <c r="AE1059">
        <v>50</v>
      </c>
      <c r="AF1059">
        <v>3</v>
      </c>
      <c r="AH1059" t="s">
        <v>13608</v>
      </c>
      <c r="AI1059" t="s">
        <v>13607</v>
      </c>
      <c r="AJ1059" t="s">
        <v>13606</v>
      </c>
      <c r="AK1059" t="s">
        <v>13605</v>
      </c>
      <c r="AL1059">
        <v>3</v>
      </c>
      <c r="AM1059" s="5">
        <f t="shared" si="138"/>
        <v>0.21428571428571427</v>
      </c>
      <c r="AN1059" s="4">
        <f t="shared" si="135"/>
        <v>3.2455238816465621E-4</v>
      </c>
      <c r="AO1059" s="3"/>
      <c r="AP1059">
        <v>0</v>
      </c>
      <c r="AR1059" t="s">
        <v>64</v>
      </c>
      <c r="AT1059" s="2" t="s">
        <v>0</v>
      </c>
      <c r="AU1059" s="1">
        <f t="shared" si="139"/>
        <v>0.5777940180558736</v>
      </c>
      <c r="AV1059" s="1">
        <f t="shared" si="140"/>
        <v>0.42198293827318561</v>
      </c>
      <c r="AW1059" s="1">
        <f t="shared" si="141"/>
        <v>0.26617185849049763</v>
      </c>
    </row>
    <row r="1060" spans="1:49" x14ac:dyDescent="0.2">
      <c r="A1060">
        <v>1058</v>
      </c>
      <c r="B1060" t="s">
        <v>13604</v>
      </c>
      <c r="C1060" t="s">
        <v>13603</v>
      </c>
      <c r="F1060" t="s">
        <v>13602</v>
      </c>
      <c r="G1060" t="s">
        <v>19</v>
      </c>
      <c r="H1060" t="s">
        <v>18</v>
      </c>
      <c r="I1060" t="s">
        <v>13601</v>
      </c>
      <c r="J1060">
        <v>60001777</v>
      </c>
      <c r="K1060" t="s">
        <v>13600</v>
      </c>
      <c r="L1060" t="s">
        <v>11203</v>
      </c>
      <c r="M1060" t="s">
        <v>35</v>
      </c>
      <c r="N1060">
        <v>3</v>
      </c>
      <c r="O1060" t="s">
        <v>13599</v>
      </c>
      <c r="P1060" t="s">
        <v>13598</v>
      </c>
      <c r="Q1060" t="s">
        <v>13597</v>
      </c>
      <c r="R1060" s="7">
        <v>39508</v>
      </c>
      <c r="S1060" s="8">
        <f t="shared" si="136"/>
        <v>2008</v>
      </c>
      <c r="T1060" s="8">
        <v>2008</v>
      </c>
      <c r="U1060" s="8">
        <f t="shared" si="137"/>
        <v>14</v>
      </c>
      <c r="V1060" s="7">
        <v>39508</v>
      </c>
      <c r="W1060" t="s">
        <v>772</v>
      </c>
      <c r="X1060" s="2">
        <v>0.30399999999999999</v>
      </c>
      <c r="Y1060" s="6">
        <f t="shared" si="134"/>
        <v>8.115106377299057E-3</v>
      </c>
      <c r="AA1060">
        <v>8952477</v>
      </c>
      <c r="AB1060">
        <v>12250</v>
      </c>
      <c r="AD1060" t="s">
        <v>8</v>
      </c>
      <c r="AE1060">
        <v>50</v>
      </c>
      <c r="AF1060">
        <v>3</v>
      </c>
      <c r="AH1060" t="s">
        <v>13596</v>
      </c>
      <c r="AI1060" t="s">
        <v>13595</v>
      </c>
      <c r="AJ1060" t="s">
        <v>13594</v>
      </c>
      <c r="AK1060" t="s">
        <v>13593</v>
      </c>
      <c r="AL1060">
        <v>4</v>
      </c>
      <c r="AM1060" s="5">
        <f t="shared" si="138"/>
        <v>0.2857142857142857</v>
      </c>
      <c r="AN1060" s="4">
        <f t="shared" si="135"/>
        <v>4.3273651755287499E-4</v>
      </c>
      <c r="AO1060" s="3"/>
      <c r="AP1060">
        <v>0</v>
      </c>
      <c r="AR1060" t="s">
        <v>64</v>
      </c>
      <c r="AT1060" s="2" t="s">
        <v>0</v>
      </c>
      <c r="AU1060" s="1">
        <f t="shared" si="139"/>
        <v>0.58103954193752017</v>
      </c>
      <c r="AV1060" s="1">
        <f t="shared" si="140"/>
        <v>0.42739214474259662</v>
      </c>
      <c r="AW1060" s="1">
        <f t="shared" si="141"/>
        <v>0.27374474754767297</v>
      </c>
    </row>
    <row r="1061" spans="1:49" x14ac:dyDescent="0.2">
      <c r="A1061">
        <v>1059</v>
      </c>
      <c r="B1061" t="s">
        <v>13592</v>
      </c>
      <c r="C1061" t="s">
        <v>13591</v>
      </c>
      <c r="F1061" t="s">
        <v>13590</v>
      </c>
      <c r="G1061" t="s">
        <v>19</v>
      </c>
      <c r="H1061" t="s">
        <v>18</v>
      </c>
      <c r="I1061" t="s">
        <v>13589</v>
      </c>
      <c r="J1061">
        <v>60025578</v>
      </c>
      <c r="K1061" t="s">
        <v>202</v>
      </c>
      <c r="L1061" t="s">
        <v>201</v>
      </c>
      <c r="M1061" t="s">
        <v>200</v>
      </c>
      <c r="N1061">
        <v>4</v>
      </c>
      <c r="O1061" t="s">
        <v>13588</v>
      </c>
      <c r="P1061" t="s">
        <v>13587</v>
      </c>
      <c r="Q1061" t="s">
        <v>197</v>
      </c>
      <c r="R1061" s="7">
        <v>39508</v>
      </c>
      <c r="S1061" s="8">
        <f t="shared" si="136"/>
        <v>2008</v>
      </c>
      <c r="T1061" s="8">
        <v>2008</v>
      </c>
      <c r="U1061" s="8">
        <f t="shared" si="137"/>
        <v>14</v>
      </c>
      <c r="V1061" s="7">
        <v>39508</v>
      </c>
      <c r="W1061" t="s">
        <v>772</v>
      </c>
      <c r="X1061" s="2">
        <v>0.30399999999999999</v>
      </c>
      <c r="Y1061" s="6">
        <f t="shared" si="134"/>
        <v>8.115106377299057E-3</v>
      </c>
      <c r="AA1061">
        <v>8952477</v>
      </c>
      <c r="AB1061">
        <v>12250</v>
      </c>
      <c r="AD1061" t="s">
        <v>8</v>
      </c>
      <c r="AE1061">
        <v>50</v>
      </c>
      <c r="AF1061">
        <v>3</v>
      </c>
      <c r="AH1061" t="s">
        <v>9425</v>
      </c>
      <c r="AI1061" t="s">
        <v>13586</v>
      </c>
      <c r="AJ1061" t="s">
        <v>13585</v>
      </c>
      <c r="AK1061" t="s">
        <v>13584</v>
      </c>
      <c r="AL1061">
        <v>13</v>
      </c>
      <c r="AM1061" s="5">
        <f t="shared" si="138"/>
        <v>0.9285714285714286</v>
      </c>
      <c r="AN1061" s="4">
        <f t="shared" si="135"/>
        <v>1.4063936820468438E-3</v>
      </c>
      <c r="AO1061" s="3"/>
      <c r="AP1061">
        <v>0</v>
      </c>
      <c r="AR1061" t="s">
        <v>64</v>
      </c>
      <c r="AT1061" s="2" t="s">
        <v>0</v>
      </c>
      <c r="AU1061" s="1">
        <f t="shared" si="139"/>
        <v>0.61024925687233922</v>
      </c>
      <c r="AV1061" s="1">
        <f t="shared" si="140"/>
        <v>0.47607500296729499</v>
      </c>
      <c r="AW1061" s="1">
        <f t="shared" si="141"/>
        <v>0.34190074906225076</v>
      </c>
    </row>
    <row r="1062" spans="1:49" x14ac:dyDescent="0.2">
      <c r="A1062">
        <v>1060</v>
      </c>
      <c r="B1062" t="s">
        <v>13583</v>
      </c>
      <c r="C1062" t="s">
        <v>13582</v>
      </c>
      <c r="F1062" t="s">
        <v>13581</v>
      </c>
      <c r="G1062" t="s">
        <v>19</v>
      </c>
      <c r="H1062" t="s">
        <v>18</v>
      </c>
      <c r="I1062" t="s">
        <v>13580</v>
      </c>
      <c r="J1062" t="s">
        <v>13579</v>
      </c>
      <c r="K1062" t="s">
        <v>13578</v>
      </c>
      <c r="L1062" t="s">
        <v>13577</v>
      </c>
      <c r="M1062" t="s">
        <v>2137</v>
      </c>
      <c r="N1062">
        <v>2</v>
      </c>
      <c r="O1062" t="s">
        <v>13576</v>
      </c>
      <c r="P1062" t="s">
        <v>13575</v>
      </c>
      <c r="Q1062" t="s">
        <v>13574</v>
      </c>
      <c r="R1062" s="7">
        <v>39508</v>
      </c>
      <c r="S1062" s="8">
        <f t="shared" si="136"/>
        <v>2008</v>
      </c>
      <c r="T1062" s="8">
        <v>2008</v>
      </c>
      <c r="U1062" s="8">
        <f t="shared" si="137"/>
        <v>14</v>
      </c>
      <c r="V1062" s="7">
        <v>39508</v>
      </c>
      <c r="W1062" t="s">
        <v>772</v>
      </c>
      <c r="X1062" s="2">
        <v>0.30399999999999999</v>
      </c>
      <c r="Y1062" s="6">
        <f t="shared" si="134"/>
        <v>8.115106377299057E-3</v>
      </c>
      <c r="AA1062">
        <v>8952477</v>
      </c>
      <c r="AB1062">
        <v>12250</v>
      </c>
      <c r="AD1062" t="s">
        <v>8</v>
      </c>
      <c r="AE1062">
        <v>50</v>
      </c>
      <c r="AF1062">
        <v>3</v>
      </c>
      <c r="AH1062" t="s">
        <v>13573</v>
      </c>
      <c r="AI1062" t="s">
        <v>13572</v>
      </c>
      <c r="AJ1062" t="s">
        <v>13571</v>
      </c>
      <c r="AK1062" t="s">
        <v>13570</v>
      </c>
      <c r="AL1062">
        <v>13</v>
      </c>
      <c r="AM1062" s="5">
        <f t="shared" si="138"/>
        <v>0.9285714285714286</v>
      </c>
      <c r="AN1062" s="4">
        <f t="shared" si="135"/>
        <v>1.4063936820468438E-3</v>
      </c>
      <c r="AO1062" s="3"/>
      <c r="AP1062">
        <v>0</v>
      </c>
      <c r="AR1062" t="s">
        <v>64</v>
      </c>
      <c r="AT1062" s="2" t="s">
        <v>0</v>
      </c>
      <c r="AU1062" s="1">
        <f t="shared" si="139"/>
        <v>0.61024925687233922</v>
      </c>
      <c r="AV1062" s="1">
        <f t="shared" si="140"/>
        <v>0.47607500296729499</v>
      </c>
      <c r="AW1062" s="1">
        <f t="shared" si="141"/>
        <v>0.34190074906225076</v>
      </c>
    </row>
    <row r="1063" spans="1:49" x14ac:dyDescent="0.2">
      <c r="A1063">
        <v>1061</v>
      </c>
      <c r="B1063" t="s">
        <v>13569</v>
      </c>
      <c r="C1063" t="s">
        <v>13568</v>
      </c>
      <c r="F1063" t="s">
        <v>13567</v>
      </c>
      <c r="G1063" t="s">
        <v>19</v>
      </c>
      <c r="H1063" t="s">
        <v>18</v>
      </c>
      <c r="I1063" t="s">
        <v>2467</v>
      </c>
      <c r="J1063">
        <v>60031004</v>
      </c>
      <c r="K1063" t="s">
        <v>2466</v>
      </c>
      <c r="L1063" t="s">
        <v>2465</v>
      </c>
      <c r="M1063" t="s">
        <v>2464</v>
      </c>
      <c r="N1063">
        <v>1</v>
      </c>
      <c r="O1063" t="s">
        <v>12178</v>
      </c>
      <c r="P1063">
        <v>13404674100</v>
      </c>
      <c r="Q1063">
        <v>60031004</v>
      </c>
      <c r="R1063" s="7">
        <v>39508</v>
      </c>
      <c r="S1063" s="8">
        <f t="shared" si="136"/>
        <v>2008</v>
      </c>
      <c r="T1063" s="8">
        <v>2008</v>
      </c>
      <c r="U1063" s="8">
        <f t="shared" si="137"/>
        <v>14</v>
      </c>
      <c r="V1063" s="7">
        <v>39508</v>
      </c>
      <c r="W1063" t="s">
        <v>772</v>
      </c>
      <c r="X1063" s="2">
        <v>0.30399999999999999</v>
      </c>
      <c r="Y1063" s="6">
        <f t="shared" si="134"/>
        <v>8.115106377299057E-3</v>
      </c>
      <c r="AA1063">
        <v>8952477</v>
      </c>
      <c r="AB1063">
        <v>12250</v>
      </c>
      <c r="AD1063" t="s">
        <v>8</v>
      </c>
      <c r="AE1063">
        <v>50</v>
      </c>
      <c r="AF1063">
        <v>3</v>
      </c>
      <c r="AH1063" t="s">
        <v>13566</v>
      </c>
      <c r="AI1063" t="s">
        <v>13565</v>
      </c>
      <c r="AJ1063" t="s">
        <v>13564</v>
      </c>
      <c r="AK1063" t="s">
        <v>13563</v>
      </c>
      <c r="AL1063">
        <v>13</v>
      </c>
      <c r="AM1063" s="5">
        <f t="shared" si="138"/>
        <v>0.9285714285714286</v>
      </c>
      <c r="AN1063" s="4">
        <f t="shared" si="135"/>
        <v>1.4063936820468438E-3</v>
      </c>
      <c r="AO1063" s="3"/>
      <c r="AP1063">
        <v>0</v>
      </c>
      <c r="AR1063" t="s">
        <v>64</v>
      </c>
      <c r="AT1063" s="2" t="s">
        <v>0</v>
      </c>
      <c r="AU1063" s="1">
        <f t="shared" si="139"/>
        <v>0.61024925687233922</v>
      </c>
      <c r="AV1063" s="1">
        <f t="shared" si="140"/>
        <v>0.47607500296729499</v>
      </c>
      <c r="AW1063" s="1">
        <f t="shared" si="141"/>
        <v>0.34190074906225076</v>
      </c>
    </row>
    <row r="1064" spans="1:49" x14ac:dyDescent="0.2">
      <c r="A1064">
        <v>1062</v>
      </c>
      <c r="B1064" t="s">
        <v>13562</v>
      </c>
      <c r="C1064" t="s">
        <v>13561</v>
      </c>
      <c r="F1064" t="s">
        <v>13560</v>
      </c>
      <c r="G1064" t="s">
        <v>19</v>
      </c>
      <c r="H1064" t="s">
        <v>18</v>
      </c>
      <c r="I1064" t="s">
        <v>13559</v>
      </c>
      <c r="J1064">
        <v>60015986</v>
      </c>
      <c r="K1064" t="s">
        <v>356</v>
      </c>
      <c r="L1064" t="s">
        <v>355</v>
      </c>
      <c r="M1064" t="s">
        <v>354</v>
      </c>
      <c r="N1064">
        <v>4</v>
      </c>
      <c r="O1064" t="s">
        <v>13558</v>
      </c>
      <c r="P1064" t="s">
        <v>13557</v>
      </c>
      <c r="Q1064" t="s">
        <v>351</v>
      </c>
      <c r="R1064" s="7">
        <v>39508</v>
      </c>
      <c r="S1064" s="8">
        <f t="shared" si="136"/>
        <v>2008</v>
      </c>
      <c r="T1064" s="8">
        <v>2008</v>
      </c>
      <c r="U1064" s="8">
        <f t="shared" si="137"/>
        <v>14</v>
      </c>
      <c r="V1064" s="7">
        <v>39508</v>
      </c>
      <c r="W1064" t="s">
        <v>772</v>
      </c>
      <c r="X1064" s="2">
        <v>0.30399999999999999</v>
      </c>
      <c r="Y1064" s="6">
        <f t="shared" si="134"/>
        <v>8.115106377299057E-3</v>
      </c>
      <c r="AA1064">
        <v>8952477</v>
      </c>
      <c r="AB1064">
        <v>12250</v>
      </c>
      <c r="AD1064" t="s">
        <v>8</v>
      </c>
      <c r="AE1064">
        <v>50</v>
      </c>
      <c r="AF1064">
        <v>3</v>
      </c>
      <c r="AH1064" t="s">
        <v>13556</v>
      </c>
      <c r="AI1064" t="s">
        <v>13555</v>
      </c>
      <c r="AJ1064" t="s">
        <v>13554</v>
      </c>
      <c r="AK1064" t="s">
        <v>13553</v>
      </c>
      <c r="AL1064">
        <v>17</v>
      </c>
      <c r="AM1064" s="5">
        <f t="shared" si="138"/>
        <v>1.2142857142857142</v>
      </c>
      <c r="AN1064" s="4">
        <f t="shared" si="135"/>
        <v>1.8391301995997185E-3</v>
      </c>
      <c r="AO1064" s="3"/>
      <c r="AP1064">
        <v>0</v>
      </c>
      <c r="AR1064" t="s">
        <v>64</v>
      </c>
      <c r="AT1064" s="2" t="s">
        <v>0</v>
      </c>
      <c r="AU1064" s="1">
        <f t="shared" si="139"/>
        <v>0.62323135239892546</v>
      </c>
      <c r="AV1064" s="1">
        <f t="shared" si="140"/>
        <v>0.49771182884493875</v>
      </c>
      <c r="AW1064" s="1">
        <f t="shared" si="141"/>
        <v>0.37219230529095199</v>
      </c>
    </row>
    <row r="1065" spans="1:49" x14ac:dyDescent="0.2">
      <c r="A1065">
        <v>1063</v>
      </c>
      <c r="B1065" t="s">
        <v>13552</v>
      </c>
      <c r="C1065" t="s">
        <v>13551</v>
      </c>
      <c r="F1065" t="s">
        <v>13550</v>
      </c>
      <c r="G1065" t="s">
        <v>19</v>
      </c>
      <c r="H1065" t="s">
        <v>18</v>
      </c>
      <c r="I1065" t="s">
        <v>13549</v>
      </c>
      <c r="J1065">
        <v>60032144</v>
      </c>
      <c r="K1065" t="s">
        <v>957</v>
      </c>
      <c r="L1065" t="s">
        <v>956</v>
      </c>
      <c r="M1065" t="s">
        <v>776</v>
      </c>
      <c r="N1065">
        <v>3</v>
      </c>
      <c r="O1065" t="s">
        <v>13548</v>
      </c>
      <c r="P1065" t="s">
        <v>13547</v>
      </c>
      <c r="Q1065" t="s">
        <v>953</v>
      </c>
      <c r="R1065" s="7">
        <v>39508</v>
      </c>
      <c r="S1065" s="8">
        <f t="shared" si="136"/>
        <v>2008</v>
      </c>
      <c r="T1065" s="8">
        <v>2008</v>
      </c>
      <c r="U1065" s="8">
        <f t="shared" si="137"/>
        <v>14</v>
      </c>
      <c r="V1065" s="7">
        <v>39508</v>
      </c>
      <c r="W1065" t="s">
        <v>772</v>
      </c>
      <c r="X1065" s="2">
        <v>0.30399999999999999</v>
      </c>
      <c r="Y1065" s="6">
        <f t="shared" si="134"/>
        <v>8.115106377299057E-3</v>
      </c>
      <c r="AA1065">
        <v>8952477</v>
      </c>
      <c r="AB1065">
        <v>12250</v>
      </c>
      <c r="AD1065" t="s">
        <v>8</v>
      </c>
      <c r="AE1065">
        <v>50</v>
      </c>
      <c r="AF1065">
        <v>3</v>
      </c>
      <c r="AH1065" t="s">
        <v>13546</v>
      </c>
      <c r="AI1065" t="s">
        <v>13545</v>
      </c>
      <c r="AJ1065" t="s">
        <v>13544</v>
      </c>
      <c r="AK1065" t="s">
        <v>13543</v>
      </c>
      <c r="AL1065">
        <v>2</v>
      </c>
      <c r="AM1065" s="5">
        <f t="shared" si="138"/>
        <v>0.14285714285714285</v>
      </c>
      <c r="AN1065" s="4">
        <f t="shared" si="135"/>
        <v>2.1636825877643749E-4</v>
      </c>
      <c r="AO1065" s="3"/>
      <c r="AP1065">
        <v>0</v>
      </c>
      <c r="AR1065" t="s">
        <v>64</v>
      </c>
      <c r="AT1065" s="2" t="s">
        <v>0</v>
      </c>
      <c r="AU1065" s="1">
        <f t="shared" si="139"/>
        <v>0.57454849417422704</v>
      </c>
      <c r="AV1065" s="1">
        <f t="shared" si="140"/>
        <v>0.41657373180377472</v>
      </c>
      <c r="AW1065" s="1">
        <f t="shared" si="141"/>
        <v>0.25859896943332233</v>
      </c>
    </row>
    <row r="1066" spans="1:49" x14ac:dyDescent="0.2">
      <c r="A1066">
        <v>1064</v>
      </c>
      <c r="B1066" t="s">
        <v>13542</v>
      </c>
      <c r="C1066" t="s">
        <v>13541</v>
      </c>
      <c r="F1066" t="s">
        <v>13540</v>
      </c>
      <c r="G1066" t="s">
        <v>19</v>
      </c>
      <c r="H1066" t="s">
        <v>18</v>
      </c>
      <c r="I1066" t="s">
        <v>7538</v>
      </c>
      <c r="J1066">
        <v>60027709</v>
      </c>
      <c r="K1066" t="s">
        <v>7951</v>
      </c>
      <c r="L1066" t="s">
        <v>1192</v>
      </c>
      <c r="M1066" t="s">
        <v>342</v>
      </c>
      <c r="N1066">
        <v>2</v>
      </c>
      <c r="O1066" t="s">
        <v>13539</v>
      </c>
      <c r="P1066" t="s">
        <v>13538</v>
      </c>
      <c r="Q1066" t="s">
        <v>7948</v>
      </c>
      <c r="R1066" s="7">
        <v>39508</v>
      </c>
      <c r="S1066" s="8">
        <f t="shared" si="136"/>
        <v>2008</v>
      </c>
      <c r="T1066" s="8">
        <v>2008</v>
      </c>
      <c r="U1066" s="8">
        <f t="shared" si="137"/>
        <v>14</v>
      </c>
      <c r="V1066" s="7">
        <v>39508</v>
      </c>
      <c r="W1066" t="s">
        <v>772</v>
      </c>
      <c r="X1066" s="2">
        <v>0.30399999999999999</v>
      </c>
      <c r="Y1066" s="6">
        <f t="shared" si="134"/>
        <v>8.115106377299057E-3</v>
      </c>
      <c r="AA1066">
        <v>8952477</v>
      </c>
      <c r="AB1066">
        <v>12250</v>
      </c>
      <c r="AD1066" t="s">
        <v>8</v>
      </c>
      <c r="AE1066">
        <v>50</v>
      </c>
      <c r="AF1066">
        <v>3</v>
      </c>
      <c r="AH1066" t="s">
        <v>13537</v>
      </c>
      <c r="AI1066" t="s">
        <v>13536</v>
      </c>
      <c r="AJ1066" t="s">
        <v>13535</v>
      </c>
      <c r="AK1066" t="s">
        <v>13534</v>
      </c>
      <c r="AL1066">
        <v>14</v>
      </c>
      <c r="AM1066" s="5">
        <f t="shared" si="138"/>
        <v>1</v>
      </c>
      <c r="AN1066" s="4">
        <f t="shared" si="135"/>
        <v>1.5145778114350624E-3</v>
      </c>
      <c r="AO1066" s="3"/>
      <c r="AP1066">
        <v>0</v>
      </c>
      <c r="AR1066" t="s">
        <v>64</v>
      </c>
      <c r="AT1066" s="2" t="s">
        <v>0</v>
      </c>
      <c r="AU1066" s="1">
        <f t="shared" si="139"/>
        <v>0.61349478075398578</v>
      </c>
      <c r="AV1066" s="1">
        <f t="shared" si="140"/>
        <v>0.481484209436706</v>
      </c>
      <c r="AW1066" s="1">
        <f t="shared" si="141"/>
        <v>0.34947363811942611</v>
      </c>
    </row>
    <row r="1067" spans="1:49" x14ac:dyDescent="0.2">
      <c r="A1067">
        <v>1065</v>
      </c>
      <c r="B1067" t="s">
        <v>13533</v>
      </c>
      <c r="C1067" t="s">
        <v>13532</v>
      </c>
      <c r="F1067" t="s">
        <v>13531</v>
      </c>
      <c r="G1067" t="s">
        <v>19</v>
      </c>
      <c r="H1067" t="s">
        <v>18</v>
      </c>
      <c r="I1067" t="s">
        <v>13530</v>
      </c>
      <c r="J1067">
        <v>60004636</v>
      </c>
      <c r="K1067" t="s">
        <v>13529</v>
      </c>
      <c r="L1067" t="s">
        <v>13528</v>
      </c>
      <c r="M1067" t="s">
        <v>378</v>
      </c>
      <c r="N1067">
        <v>5</v>
      </c>
      <c r="O1067" t="s">
        <v>13527</v>
      </c>
      <c r="P1067" t="s">
        <v>13526</v>
      </c>
      <c r="Q1067" t="s">
        <v>13525</v>
      </c>
      <c r="R1067" s="7">
        <v>39508</v>
      </c>
      <c r="S1067" s="8">
        <f t="shared" si="136"/>
        <v>2008</v>
      </c>
      <c r="T1067" s="8">
        <v>2008</v>
      </c>
      <c r="U1067" s="8">
        <f t="shared" si="137"/>
        <v>14</v>
      </c>
      <c r="V1067" s="7">
        <v>39508</v>
      </c>
      <c r="W1067" t="s">
        <v>772</v>
      </c>
      <c r="X1067" s="2">
        <v>0.30399999999999999</v>
      </c>
      <c r="Y1067" s="6">
        <f t="shared" si="134"/>
        <v>8.115106377299057E-3</v>
      </c>
      <c r="AA1067">
        <v>8952477</v>
      </c>
      <c r="AB1067">
        <v>12250</v>
      </c>
      <c r="AD1067" t="s">
        <v>8</v>
      </c>
      <c r="AE1067">
        <v>50</v>
      </c>
      <c r="AF1067">
        <v>3</v>
      </c>
      <c r="AH1067" t="s">
        <v>13524</v>
      </c>
      <c r="AI1067" t="s">
        <v>13523</v>
      </c>
      <c r="AJ1067" t="s">
        <v>13522</v>
      </c>
      <c r="AK1067" t="s">
        <v>13521</v>
      </c>
      <c r="AL1067">
        <v>3</v>
      </c>
      <c r="AM1067" s="5">
        <f t="shared" si="138"/>
        <v>0.21428571428571427</v>
      </c>
      <c r="AN1067" s="4">
        <f t="shared" si="135"/>
        <v>3.2455238816465621E-4</v>
      </c>
      <c r="AO1067" s="3"/>
      <c r="AP1067">
        <v>0</v>
      </c>
      <c r="AR1067" t="s">
        <v>64</v>
      </c>
      <c r="AT1067" s="2" t="s">
        <v>0</v>
      </c>
      <c r="AU1067" s="1">
        <f t="shared" si="139"/>
        <v>0.5777940180558736</v>
      </c>
      <c r="AV1067" s="1">
        <f t="shared" si="140"/>
        <v>0.42198293827318561</v>
      </c>
      <c r="AW1067" s="1">
        <f t="shared" si="141"/>
        <v>0.26617185849049763</v>
      </c>
    </row>
    <row r="1068" spans="1:49" x14ac:dyDescent="0.2">
      <c r="A1068">
        <v>1066</v>
      </c>
      <c r="B1068" t="s">
        <v>13520</v>
      </c>
      <c r="C1068" t="s">
        <v>13519</v>
      </c>
      <c r="F1068" t="s">
        <v>13518</v>
      </c>
      <c r="G1068" t="s">
        <v>19</v>
      </c>
      <c r="H1068" t="s">
        <v>18</v>
      </c>
      <c r="I1068" t="s">
        <v>13517</v>
      </c>
      <c r="J1068" t="s">
        <v>13516</v>
      </c>
      <c r="K1068" t="s">
        <v>13515</v>
      </c>
      <c r="L1068" t="s">
        <v>13514</v>
      </c>
      <c r="M1068" t="s">
        <v>13513</v>
      </c>
      <c r="N1068">
        <v>5</v>
      </c>
      <c r="O1068" t="s">
        <v>13512</v>
      </c>
      <c r="P1068" t="s">
        <v>13511</v>
      </c>
      <c r="Q1068" t="s">
        <v>13510</v>
      </c>
      <c r="R1068" s="7">
        <v>39508</v>
      </c>
      <c r="S1068" s="8">
        <f t="shared" si="136"/>
        <v>2008</v>
      </c>
      <c r="T1068" s="8">
        <v>2008</v>
      </c>
      <c r="U1068" s="8">
        <f t="shared" si="137"/>
        <v>14</v>
      </c>
      <c r="V1068" s="7">
        <v>39508</v>
      </c>
      <c r="W1068" t="s">
        <v>772</v>
      </c>
      <c r="X1068" s="2">
        <v>0.30399999999999999</v>
      </c>
      <c r="Y1068" s="6">
        <f t="shared" si="134"/>
        <v>8.115106377299057E-3</v>
      </c>
      <c r="AA1068">
        <v>8952477</v>
      </c>
      <c r="AB1068">
        <v>12250</v>
      </c>
      <c r="AD1068" t="s">
        <v>8</v>
      </c>
      <c r="AE1068">
        <v>50</v>
      </c>
      <c r="AF1068">
        <v>3</v>
      </c>
      <c r="AH1068" t="s">
        <v>13509</v>
      </c>
      <c r="AI1068" t="s">
        <v>13508</v>
      </c>
      <c r="AJ1068" t="s">
        <v>13507</v>
      </c>
      <c r="AK1068" t="s">
        <v>13506</v>
      </c>
      <c r="AL1068">
        <v>3</v>
      </c>
      <c r="AM1068" s="5">
        <f t="shared" si="138"/>
        <v>0.21428571428571427</v>
      </c>
      <c r="AN1068" s="4">
        <f t="shared" si="135"/>
        <v>3.2455238816465621E-4</v>
      </c>
      <c r="AO1068" s="3"/>
      <c r="AP1068">
        <v>0</v>
      </c>
      <c r="AR1068" t="s">
        <v>64</v>
      </c>
      <c r="AT1068" s="2" t="s">
        <v>0</v>
      </c>
      <c r="AU1068" s="1">
        <f t="shared" si="139"/>
        <v>0.5777940180558736</v>
      </c>
      <c r="AV1068" s="1">
        <f t="shared" si="140"/>
        <v>0.42198293827318561</v>
      </c>
      <c r="AW1068" s="1">
        <f t="shared" si="141"/>
        <v>0.26617185849049763</v>
      </c>
    </row>
    <row r="1069" spans="1:49" x14ac:dyDescent="0.2">
      <c r="A1069">
        <v>1067</v>
      </c>
      <c r="B1069" t="s">
        <v>13505</v>
      </c>
      <c r="C1069" t="s">
        <v>13504</v>
      </c>
      <c r="F1069" t="s">
        <v>13503</v>
      </c>
      <c r="G1069" t="s">
        <v>19</v>
      </c>
      <c r="H1069" t="s">
        <v>18</v>
      </c>
      <c r="I1069" t="s">
        <v>13502</v>
      </c>
      <c r="J1069">
        <v>60031730</v>
      </c>
      <c r="K1069" t="s">
        <v>13501</v>
      </c>
      <c r="L1069" t="s">
        <v>13500</v>
      </c>
      <c r="M1069" t="s">
        <v>2776</v>
      </c>
      <c r="N1069">
        <v>5</v>
      </c>
      <c r="O1069" t="s">
        <v>13499</v>
      </c>
      <c r="P1069" t="s">
        <v>13498</v>
      </c>
      <c r="Q1069" t="s">
        <v>13497</v>
      </c>
      <c r="R1069" s="7">
        <v>39508</v>
      </c>
      <c r="S1069" s="8">
        <f t="shared" si="136"/>
        <v>2008</v>
      </c>
      <c r="T1069" s="8">
        <v>2008</v>
      </c>
      <c r="U1069" s="8">
        <f t="shared" si="137"/>
        <v>14</v>
      </c>
      <c r="V1069" s="7">
        <v>39508</v>
      </c>
      <c r="W1069" t="s">
        <v>772</v>
      </c>
      <c r="X1069" s="2">
        <v>0.30399999999999999</v>
      </c>
      <c r="Y1069" s="6">
        <f t="shared" si="134"/>
        <v>8.115106377299057E-3</v>
      </c>
      <c r="AA1069">
        <v>8952477</v>
      </c>
      <c r="AB1069">
        <v>12250</v>
      </c>
      <c r="AD1069" t="s">
        <v>8</v>
      </c>
      <c r="AE1069">
        <v>50</v>
      </c>
      <c r="AF1069">
        <v>3</v>
      </c>
      <c r="AH1069" t="s">
        <v>13496</v>
      </c>
      <c r="AI1069" t="s">
        <v>13495</v>
      </c>
      <c r="AJ1069" t="s">
        <v>13494</v>
      </c>
      <c r="AK1069" t="s">
        <v>13493</v>
      </c>
      <c r="AL1069">
        <v>0</v>
      </c>
      <c r="AM1069" s="5">
        <f t="shared" si="138"/>
        <v>0</v>
      </c>
      <c r="AN1069" s="4">
        <f t="shared" si="135"/>
        <v>0</v>
      </c>
      <c r="AO1069" s="3"/>
      <c r="AP1069">
        <v>0</v>
      </c>
      <c r="AR1069" t="s">
        <v>64</v>
      </c>
      <c r="AT1069" s="2" t="s">
        <v>0</v>
      </c>
      <c r="AU1069" s="1">
        <f t="shared" si="139"/>
        <v>0.56805744641093392</v>
      </c>
      <c r="AV1069" s="1">
        <f t="shared" si="140"/>
        <v>0.40575531886495286</v>
      </c>
      <c r="AW1069" s="1">
        <f t="shared" si="141"/>
        <v>0.24345319131897172</v>
      </c>
    </row>
    <row r="1070" spans="1:49" x14ac:dyDescent="0.2">
      <c r="A1070">
        <v>1068</v>
      </c>
      <c r="B1070" t="s">
        <v>13492</v>
      </c>
      <c r="C1070" t="s">
        <v>13491</v>
      </c>
      <c r="F1070" t="s">
        <v>13490</v>
      </c>
      <c r="G1070" t="s">
        <v>19</v>
      </c>
      <c r="H1070" t="s">
        <v>18</v>
      </c>
      <c r="I1070" t="s">
        <v>13489</v>
      </c>
      <c r="J1070">
        <v>60011357</v>
      </c>
      <c r="K1070" t="s">
        <v>815</v>
      </c>
      <c r="L1070" t="s">
        <v>814</v>
      </c>
      <c r="M1070" t="s">
        <v>342</v>
      </c>
      <c r="N1070">
        <v>2</v>
      </c>
      <c r="O1070" t="s">
        <v>13488</v>
      </c>
      <c r="P1070" t="s">
        <v>13487</v>
      </c>
      <c r="Q1070" t="s">
        <v>811</v>
      </c>
      <c r="R1070" s="7">
        <v>39508</v>
      </c>
      <c r="S1070" s="8">
        <f t="shared" si="136"/>
        <v>2008</v>
      </c>
      <c r="T1070" s="8">
        <v>2008</v>
      </c>
      <c r="U1070" s="8">
        <f t="shared" si="137"/>
        <v>14</v>
      </c>
      <c r="V1070" s="7">
        <v>39508</v>
      </c>
      <c r="W1070" t="s">
        <v>772</v>
      </c>
      <c r="X1070" s="2">
        <v>0.30399999999999999</v>
      </c>
      <c r="Y1070" s="6">
        <f t="shared" si="134"/>
        <v>8.115106377299057E-3</v>
      </c>
      <c r="AA1070">
        <v>8952477</v>
      </c>
      <c r="AB1070">
        <v>12250</v>
      </c>
      <c r="AD1070" t="s">
        <v>8</v>
      </c>
      <c r="AE1070">
        <v>50</v>
      </c>
      <c r="AF1070">
        <v>3</v>
      </c>
      <c r="AH1070" t="s">
        <v>13486</v>
      </c>
      <c r="AI1070" t="s">
        <v>13485</v>
      </c>
      <c r="AJ1070" t="s">
        <v>13484</v>
      </c>
      <c r="AK1070" t="s">
        <v>13483</v>
      </c>
      <c r="AL1070">
        <v>72</v>
      </c>
      <c r="AM1070" s="5">
        <f t="shared" si="138"/>
        <v>5.1428571428571432</v>
      </c>
      <c r="AN1070" s="4">
        <f t="shared" si="135"/>
        <v>7.7892573159517508E-3</v>
      </c>
      <c r="AO1070" s="3"/>
      <c r="AP1070">
        <v>0</v>
      </c>
      <c r="AR1070" t="s">
        <v>64</v>
      </c>
      <c r="AT1070" s="2" t="s">
        <v>0</v>
      </c>
      <c r="AU1070" s="1">
        <f t="shared" si="139"/>
        <v>0.80173516588948646</v>
      </c>
      <c r="AV1070" s="1">
        <f t="shared" si="140"/>
        <v>0.79521818466254046</v>
      </c>
      <c r="AW1070" s="1">
        <f t="shared" si="141"/>
        <v>0.78870120343559424</v>
      </c>
    </row>
    <row r="1071" spans="1:49" x14ac:dyDescent="0.2">
      <c r="A1071">
        <v>1069</v>
      </c>
      <c r="B1071" t="s">
        <v>13482</v>
      </c>
      <c r="C1071" t="s">
        <v>13481</v>
      </c>
      <c r="F1071" t="s">
        <v>13480</v>
      </c>
      <c r="G1071" t="s">
        <v>19</v>
      </c>
      <c r="H1071" t="s">
        <v>18</v>
      </c>
      <c r="I1071" t="s">
        <v>1194</v>
      </c>
      <c r="J1071" t="s">
        <v>13479</v>
      </c>
      <c r="K1071" t="s">
        <v>13478</v>
      </c>
      <c r="L1071" t="s">
        <v>13477</v>
      </c>
      <c r="M1071" t="s">
        <v>2137</v>
      </c>
      <c r="N1071">
        <v>3</v>
      </c>
      <c r="O1071" t="s">
        <v>13476</v>
      </c>
      <c r="P1071" t="s">
        <v>13475</v>
      </c>
      <c r="Q1071" t="s">
        <v>13474</v>
      </c>
      <c r="R1071" s="7">
        <v>39508</v>
      </c>
      <c r="S1071" s="8">
        <f t="shared" si="136"/>
        <v>2008</v>
      </c>
      <c r="T1071" s="8">
        <v>2008</v>
      </c>
      <c r="U1071" s="8">
        <f t="shared" si="137"/>
        <v>14</v>
      </c>
      <c r="V1071" s="7">
        <v>39508</v>
      </c>
      <c r="W1071" t="s">
        <v>772</v>
      </c>
      <c r="X1071" s="2">
        <v>0.30399999999999999</v>
      </c>
      <c r="Y1071" s="6">
        <f t="shared" si="134"/>
        <v>8.115106377299057E-3</v>
      </c>
      <c r="AA1071">
        <v>8952477</v>
      </c>
      <c r="AB1071">
        <v>12250</v>
      </c>
      <c r="AD1071" t="s">
        <v>8</v>
      </c>
      <c r="AE1071">
        <v>50</v>
      </c>
      <c r="AF1071">
        <v>3</v>
      </c>
      <c r="AH1071" t="s">
        <v>13473</v>
      </c>
      <c r="AI1071" t="s">
        <v>13472</v>
      </c>
      <c r="AJ1071" t="s">
        <v>13471</v>
      </c>
      <c r="AK1071" t="s">
        <v>13470</v>
      </c>
      <c r="AL1071">
        <v>17</v>
      </c>
      <c r="AM1071" s="5">
        <f t="shared" si="138"/>
        <v>1.2142857142857142</v>
      </c>
      <c r="AN1071" s="4">
        <f t="shared" si="135"/>
        <v>1.8391301995997185E-3</v>
      </c>
      <c r="AO1071" s="3"/>
      <c r="AP1071">
        <v>0</v>
      </c>
      <c r="AR1071" t="s">
        <v>64</v>
      </c>
      <c r="AT1071" s="2" t="s">
        <v>0</v>
      </c>
      <c r="AU1071" s="1">
        <f t="shared" si="139"/>
        <v>0.62323135239892546</v>
      </c>
      <c r="AV1071" s="1">
        <f t="shared" si="140"/>
        <v>0.49771182884493875</v>
      </c>
      <c r="AW1071" s="1">
        <f t="shared" si="141"/>
        <v>0.37219230529095199</v>
      </c>
    </row>
    <row r="1072" spans="1:49" x14ac:dyDescent="0.2">
      <c r="A1072">
        <v>1070</v>
      </c>
      <c r="B1072" t="s">
        <v>13469</v>
      </c>
      <c r="C1072" t="s">
        <v>13468</v>
      </c>
      <c r="F1072" t="s">
        <v>13467</v>
      </c>
      <c r="G1072" t="s">
        <v>19</v>
      </c>
      <c r="H1072" t="s">
        <v>18</v>
      </c>
      <c r="I1072" t="s">
        <v>3802</v>
      </c>
      <c r="J1072" t="s">
        <v>13466</v>
      </c>
      <c r="K1072" t="s">
        <v>13465</v>
      </c>
      <c r="L1072" t="s">
        <v>13464</v>
      </c>
      <c r="M1072" t="s">
        <v>10229</v>
      </c>
      <c r="N1072">
        <v>4</v>
      </c>
      <c r="O1072" t="s">
        <v>13463</v>
      </c>
      <c r="P1072" t="s">
        <v>13462</v>
      </c>
      <c r="Q1072" t="s">
        <v>13461</v>
      </c>
      <c r="R1072" s="7">
        <v>39508</v>
      </c>
      <c r="S1072" s="8">
        <f t="shared" si="136"/>
        <v>2008</v>
      </c>
      <c r="T1072" s="8">
        <v>2008</v>
      </c>
      <c r="U1072" s="8">
        <f t="shared" si="137"/>
        <v>14</v>
      </c>
      <c r="V1072" s="7">
        <v>39508</v>
      </c>
      <c r="W1072" t="s">
        <v>772</v>
      </c>
      <c r="X1072" s="2">
        <v>0.30399999999999999</v>
      </c>
      <c r="Y1072" s="6">
        <f t="shared" si="134"/>
        <v>8.115106377299057E-3</v>
      </c>
      <c r="AA1072">
        <v>8952477</v>
      </c>
      <c r="AB1072">
        <v>12250</v>
      </c>
      <c r="AD1072" t="s">
        <v>8</v>
      </c>
      <c r="AE1072">
        <v>50</v>
      </c>
      <c r="AF1072">
        <v>3</v>
      </c>
      <c r="AH1072" t="s">
        <v>13460</v>
      </c>
      <c r="AI1072" t="s">
        <v>13459</v>
      </c>
      <c r="AJ1072" t="s">
        <v>13458</v>
      </c>
      <c r="AK1072" t="s">
        <v>13457</v>
      </c>
      <c r="AL1072">
        <v>10</v>
      </c>
      <c r="AM1072" s="5">
        <f t="shared" si="138"/>
        <v>0.7142857142857143</v>
      </c>
      <c r="AN1072" s="4">
        <f t="shared" si="135"/>
        <v>1.0818412938821875E-3</v>
      </c>
      <c r="AO1072" s="3"/>
      <c r="AP1072">
        <v>0</v>
      </c>
      <c r="AR1072" t="s">
        <v>64</v>
      </c>
      <c r="AT1072" s="2" t="s">
        <v>0</v>
      </c>
      <c r="AU1072" s="1">
        <f t="shared" si="139"/>
        <v>0.60051268522739953</v>
      </c>
      <c r="AV1072" s="1">
        <f t="shared" si="140"/>
        <v>0.45984738355906224</v>
      </c>
      <c r="AW1072" s="1">
        <f t="shared" si="141"/>
        <v>0.31918208189072483</v>
      </c>
    </row>
    <row r="1073" spans="1:49" x14ac:dyDescent="0.2">
      <c r="A1073">
        <v>1071</v>
      </c>
      <c r="B1073" t="s">
        <v>13456</v>
      </c>
      <c r="C1073" t="s">
        <v>13455</v>
      </c>
      <c r="F1073" t="s">
        <v>13454</v>
      </c>
      <c r="G1073" t="s">
        <v>19</v>
      </c>
      <c r="H1073" t="s">
        <v>18</v>
      </c>
      <c r="I1073" t="s">
        <v>13453</v>
      </c>
      <c r="J1073">
        <v>60026134</v>
      </c>
      <c r="K1073" t="s">
        <v>13452</v>
      </c>
      <c r="L1073" t="s">
        <v>13451</v>
      </c>
      <c r="M1073" t="s">
        <v>102</v>
      </c>
      <c r="N1073">
        <v>4</v>
      </c>
      <c r="O1073" t="s">
        <v>13450</v>
      </c>
      <c r="P1073" t="s">
        <v>13449</v>
      </c>
      <c r="Q1073" t="s">
        <v>13448</v>
      </c>
      <c r="R1073" s="7">
        <v>39508</v>
      </c>
      <c r="S1073" s="8">
        <f t="shared" si="136"/>
        <v>2008</v>
      </c>
      <c r="T1073" s="8">
        <v>2008</v>
      </c>
      <c r="U1073" s="8">
        <f t="shared" si="137"/>
        <v>14</v>
      </c>
      <c r="V1073" s="7">
        <v>39508</v>
      </c>
      <c r="W1073" t="s">
        <v>772</v>
      </c>
      <c r="X1073" s="2">
        <v>0.30399999999999999</v>
      </c>
      <c r="Y1073" s="6">
        <f t="shared" si="134"/>
        <v>8.115106377299057E-3</v>
      </c>
      <c r="AA1073">
        <v>8952477</v>
      </c>
      <c r="AB1073">
        <v>12250</v>
      </c>
      <c r="AD1073" t="s">
        <v>8</v>
      </c>
      <c r="AE1073">
        <v>50</v>
      </c>
      <c r="AF1073">
        <v>3</v>
      </c>
      <c r="AH1073" t="s">
        <v>13447</v>
      </c>
      <c r="AI1073" t="s">
        <v>13446</v>
      </c>
      <c r="AJ1073" t="s">
        <v>13445</v>
      </c>
      <c r="AK1073" t="s">
        <v>13444</v>
      </c>
      <c r="AL1073">
        <v>0</v>
      </c>
      <c r="AM1073" s="5">
        <f t="shared" si="138"/>
        <v>0</v>
      </c>
      <c r="AN1073" s="4">
        <f t="shared" si="135"/>
        <v>0</v>
      </c>
      <c r="AO1073" s="3"/>
      <c r="AP1073">
        <v>0</v>
      </c>
      <c r="AR1073" t="s">
        <v>64</v>
      </c>
      <c r="AT1073" s="2" t="s">
        <v>0</v>
      </c>
      <c r="AU1073" s="1">
        <f t="shared" si="139"/>
        <v>0.56805744641093392</v>
      </c>
      <c r="AV1073" s="1">
        <f t="shared" si="140"/>
        <v>0.40575531886495286</v>
      </c>
      <c r="AW1073" s="1">
        <f t="shared" si="141"/>
        <v>0.24345319131897172</v>
      </c>
    </row>
    <row r="1074" spans="1:49" x14ac:dyDescent="0.2">
      <c r="A1074">
        <v>1072</v>
      </c>
      <c r="B1074" t="s">
        <v>13443</v>
      </c>
      <c r="C1074" t="s">
        <v>13442</v>
      </c>
      <c r="F1074" t="s">
        <v>13441</v>
      </c>
      <c r="G1074" t="s">
        <v>19</v>
      </c>
      <c r="H1074" t="s">
        <v>18</v>
      </c>
      <c r="I1074" t="s">
        <v>13440</v>
      </c>
      <c r="J1074" t="s">
        <v>13439</v>
      </c>
      <c r="K1074" t="s">
        <v>13438</v>
      </c>
      <c r="L1074" t="s">
        <v>13437</v>
      </c>
      <c r="M1074" t="s">
        <v>13436</v>
      </c>
      <c r="N1074">
        <v>3</v>
      </c>
      <c r="O1074" t="s">
        <v>13435</v>
      </c>
      <c r="P1074" t="s">
        <v>13434</v>
      </c>
      <c r="Q1074" t="s">
        <v>13433</v>
      </c>
      <c r="R1074" s="7">
        <v>39508</v>
      </c>
      <c r="S1074" s="8">
        <f t="shared" si="136"/>
        <v>2008</v>
      </c>
      <c r="T1074" s="8">
        <v>2008</v>
      </c>
      <c r="U1074" s="8">
        <f t="shared" si="137"/>
        <v>14</v>
      </c>
      <c r="V1074" s="7">
        <v>39508</v>
      </c>
      <c r="W1074" t="s">
        <v>772</v>
      </c>
      <c r="X1074" s="2">
        <v>0.30399999999999999</v>
      </c>
      <c r="Y1074" s="6">
        <f t="shared" si="134"/>
        <v>8.115106377299057E-3</v>
      </c>
      <c r="AA1074">
        <v>8952477</v>
      </c>
      <c r="AB1074">
        <v>12250</v>
      </c>
      <c r="AD1074" t="s">
        <v>8</v>
      </c>
      <c r="AE1074">
        <v>50</v>
      </c>
      <c r="AF1074">
        <v>3</v>
      </c>
      <c r="AH1074" t="s">
        <v>13432</v>
      </c>
      <c r="AI1074" t="s">
        <v>13431</v>
      </c>
      <c r="AJ1074" t="s">
        <v>13430</v>
      </c>
      <c r="AK1074" t="s">
        <v>13429</v>
      </c>
      <c r="AL1074">
        <v>25</v>
      </c>
      <c r="AM1074" s="5">
        <f t="shared" si="138"/>
        <v>1.7857142857142858</v>
      </c>
      <c r="AN1074" s="4">
        <f t="shared" si="135"/>
        <v>2.7046032347054689E-3</v>
      </c>
      <c r="AO1074" s="3"/>
      <c r="AP1074">
        <v>0</v>
      </c>
      <c r="AR1074" t="s">
        <v>64</v>
      </c>
      <c r="AT1074" s="2" t="s">
        <v>0</v>
      </c>
      <c r="AU1074" s="1">
        <f t="shared" si="139"/>
        <v>0.64919554345209796</v>
      </c>
      <c r="AV1074" s="1">
        <f t="shared" si="140"/>
        <v>0.54098548060022622</v>
      </c>
      <c r="AW1074" s="1">
        <f t="shared" si="141"/>
        <v>0.43277541774835449</v>
      </c>
    </row>
    <row r="1075" spans="1:49" x14ac:dyDescent="0.2">
      <c r="A1075">
        <v>1073</v>
      </c>
      <c r="B1075" t="s">
        <v>13428</v>
      </c>
      <c r="C1075" t="s">
        <v>13427</v>
      </c>
      <c r="F1075" t="s">
        <v>13426</v>
      </c>
      <c r="G1075" t="s">
        <v>19</v>
      </c>
      <c r="H1075" t="s">
        <v>18</v>
      </c>
      <c r="I1075" t="s">
        <v>13425</v>
      </c>
      <c r="J1075">
        <v>60024155</v>
      </c>
      <c r="K1075" t="s">
        <v>13424</v>
      </c>
      <c r="L1075" t="s">
        <v>13423</v>
      </c>
      <c r="M1075" t="s">
        <v>342</v>
      </c>
      <c r="N1075">
        <v>2</v>
      </c>
      <c r="O1075" t="s">
        <v>13422</v>
      </c>
      <c r="P1075" t="s">
        <v>13421</v>
      </c>
      <c r="Q1075" t="s">
        <v>13420</v>
      </c>
      <c r="R1075" s="7">
        <v>39508</v>
      </c>
      <c r="S1075" s="8">
        <f t="shared" si="136"/>
        <v>2008</v>
      </c>
      <c r="T1075" s="8">
        <v>2008</v>
      </c>
      <c r="U1075" s="8">
        <f t="shared" si="137"/>
        <v>14</v>
      </c>
      <c r="V1075" s="7">
        <v>39508</v>
      </c>
      <c r="W1075" t="s">
        <v>772</v>
      </c>
      <c r="X1075" s="2">
        <v>0.30399999999999999</v>
      </c>
      <c r="Y1075" s="6">
        <f t="shared" si="134"/>
        <v>8.115106377299057E-3</v>
      </c>
      <c r="AA1075">
        <v>8952477</v>
      </c>
      <c r="AB1075">
        <v>12250</v>
      </c>
      <c r="AD1075" t="s">
        <v>8</v>
      </c>
      <c r="AE1075">
        <v>50</v>
      </c>
      <c r="AF1075">
        <v>3</v>
      </c>
      <c r="AH1075" t="s">
        <v>13419</v>
      </c>
      <c r="AI1075" t="s">
        <v>13418</v>
      </c>
      <c r="AJ1075" t="s">
        <v>13417</v>
      </c>
      <c r="AK1075" t="s">
        <v>13416</v>
      </c>
      <c r="AL1075">
        <v>8</v>
      </c>
      <c r="AM1075" s="5">
        <f t="shared" si="138"/>
        <v>0.5714285714285714</v>
      </c>
      <c r="AN1075" s="4">
        <f t="shared" si="135"/>
        <v>8.6547303510574997E-4</v>
      </c>
      <c r="AO1075" s="3"/>
      <c r="AP1075">
        <v>0</v>
      </c>
      <c r="AR1075" t="s">
        <v>64</v>
      </c>
      <c r="AT1075" s="2" t="s">
        <v>0</v>
      </c>
      <c r="AU1075" s="1">
        <f t="shared" si="139"/>
        <v>0.59402163746410641</v>
      </c>
      <c r="AV1075" s="1">
        <f t="shared" si="140"/>
        <v>0.44902897062024039</v>
      </c>
      <c r="AW1075" s="1">
        <f t="shared" si="141"/>
        <v>0.30403630377637419</v>
      </c>
    </row>
    <row r="1076" spans="1:49" x14ac:dyDescent="0.2">
      <c r="A1076">
        <v>1074</v>
      </c>
      <c r="B1076" t="s">
        <v>13415</v>
      </c>
      <c r="C1076" t="s">
        <v>13414</v>
      </c>
      <c r="F1076" t="s">
        <v>13413</v>
      </c>
      <c r="G1076" t="s">
        <v>19</v>
      </c>
      <c r="H1076" t="s">
        <v>18</v>
      </c>
      <c r="I1076" t="s">
        <v>6544</v>
      </c>
      <c r="J1076" t="s">
        <v>13412</v>
      </c>
      <c r="K1076" t="s">
        <v>13411</v>
      </c>
      <c r="L1076" t="s">
        <v>1923</v>
      </c>
      <c r="M1076" t="s">
        <v>1922</v>
      </c>
      <c r="N1076">
        <v>5</v>
      </c>
      <c r="O1076" t="s">
        <v>13410</v>
      </c>
      <c r="P1076" t="s">
        <v>13409</v>
      </c>
      <c r="Q1076" t="s">
        <v>13408</v>
      </c>
      <c r="R1076" s="7">
        <v>39508</v>
      </c>
      <c r="S1076" s="8">
        <f t="shared" si="136"/>
        <v>2008</v>
      </c>
      <c r="T1076" s="8">
        <v>2008</v>
      </c>
      <c r="U1076" s="8">
        <f t="shared" si="137"/>
        <v>14</v>
      </c>
      <c r="V1076" s="7">
        <v>39508</v>
      </c>
      <c r="W1076" t="s">
        <v>772</v>
      </c>
      <c r="X1076" s="2">
        <v>0.30399999999999999</v>
      </c>
      <c r="Y1076" s="6">
        <f t="shared" si="134"/>
        <v>8.115106377299057E-3</v>
      </c>
      <c r="AA1076">
        <v>8952477</v>
      </c>
      <c r="AB1076">
        <v>12250</v>
      </c>
      <c r="AD1076" t="s">
        <v>8</v>
      </c>
      <c r="AE1076">
        <v>50</v>
      </c>
      <c r="AF1076">
        <v>3</v>
      </c>
      <c r="AH1076" t="s">
        <v>13407</v>
      </c>
      <c r="AI1076" t="s">
        <v>13406</v>
      </c>
      <c r="AJ1076" t="s">
        <v>13405</v>
      </c>
      <c r="AK1076" t="s">
        <v>13404</v>
      </c>
      <c r="AL1076">
        <v>37</v>
      </c>
      <c r="AM1076" s="5">
        <f t="shared" si="138"/>
        <v>2.6428571428571428</v>
      </c>
      <c r="AN1076" s="4">
        <f t="shared" si="135"/>
        <v>4.0028127873640938E-3</v>
      </c>
      <c r="AO1076" s="3"/>
      <c r="AP1076">
        <v>0</v>
      </c>
      <c r="AR1076" t="s">
        <v>64</v>
      </c>
      <c r="AT1076" s="2" t="s">
        <v>0</v>
      </c>
      <c r="AU1076" s="1">
        <f t="shared" si="139"/>
        <v>0.68814183003185669</v>
      </c>
      <c r="AV1076" s="1">
        <f t="shared" si="140"/>
        <v>0.60589595823315756</v>
      </c>
      <c r="AW1076" s="1">
        <f t="shared" si="141"/>
        <v>0.52365008643445832</v>
      </c>
    </row>
    <row r="1077" spans="1:49" x14ac:dyDescent="0.2">
      <c r="A1077">
        <v>1075</v>
      </c>
      <c r="B1077" t="s">
        <v>13403</v>
      </c>
      <c r="C1077" t="s">
        <v>13402</v>
      </c>
      <c r="F1077" t="s">
        <v>13401</v>
      </c>
      <c r="G1077" t="s">
        <v>19</v>
      </c>
      <c r="H1077" t="s">
        <v>18</v>
      </c>
      <c r="I1077" t="s">
        <v>10012</v>
      </c>
      <c r="J1077" t="s">
        <v>13400</v>
      </c>
      <c r="K1077" t="s">
        <v>13399</v>
      </c>
      <c r="L1077" t="s">
        <v>13398</v>
      </c>
      <c r="M1077" t="s">
        <v>1433</v>
      </c>
      <c r="N1077">
        <v>4</v>
      </c>
      <c r="O1077" t="s">
        <v>13397</v>
      </c>
      <c r="P1077" t="s">
        <v>13396</v>
      </c>
      <c r="Q1077" t="s">
        <v>13395</v>
      </c>
      <c r="R1077" s="7">
        <v>39508</v>
      </c>
      <c r="S1077" s="8">
        <f t="shared" si="136"/>
        <v>2008</v>
      </c>
      <c r="T1077" s="8">
        <v>2008</v>
      </c>
      <c r="U1077" s="8">
        <f t="shared" si="137"/>
        <v>14</v>
      </c>
      <c r="V1077" s="7">
        <v>39508</v>
      </c>
      <c r="W1077" t="s">
        <v>772</v>
      </c>
      <c r="X1077" s="2">
        <v>0.30399999999999999</v>
      </c>
      <c r="Y1077" s="6">
        <f t="shared" si="134"/>
        <v>8.115106377299057E-3</v>
      </c>
      <c r="AA1077">
        <v>8952477</v>
      </c>
      <c r="AB1077">
        <v>12250</v>
      </c>
      <c r="AD1077" t="s">
        <v>8</v>
      </c>
      <c r="AE1077">
        <v>50</v>
      </c>
      <c r="AF1077">
        <v>3</v>
      </c>
      <c r="AH1077" t="s">
        <v>13394</v>
      </c>
      <c r="AI1077" t="s">
        <v>13393</v>
      </c>
      <c r="AJ1077" t="s">
        <v>13392</v>
      </c>
      <c r="AK1077" t="s">
        <v>13391</v>
      </c>
      <c r="AL1077">
        <v>37</v>
      </c>
      <c r="AM1077" s="5">
        <f t="shared" si="138"/>
        <v>2.6428571428571428</v>
      </c>
      <c r="AN1077" s="4">
        <f t="shared" si="135"/>
        <v>4.0028127873640938E-3</v>
      </c>
      <c r="AO1077" s="3"/>
      <c r="AP1077">
        <v>0</v>
      </c>
      <c r="AR1077" t="s">
        <v>64</v>
      </c>
      <c r="AT1077" s="2" t="s">
        <v>0</v>
      </c>
      <c r="AU1077" s="1">
        <f t="shared" si="139"/>
        <v>0.68814183003185669</v>
      </c>
      <c r="AV1077" s="1">
        <f t="shared" si="140"/>
        <v>0.60589595823315756</v>
      </c>
      <c r="AW1077" s="1">
        <f t="shared" si="141"/>
        <v>0.52365008643445832</v>
      </c>
    </row>
    <row r="1078" spans="1:49" x14ac:dyDescent="0.2">
      <c r="A1078">
        <v>1076</v>
      </c>
      <c r="B1078" t="s">
        <v>13390</v>
      </c>
      <c r="C1078" t="s">
        <v>13389</v>
      </c>
      <c r="F1078" t="s">
        <v>13388</v>
      </c>
      <c r="G1078" t="s">
        <v>19</v>
      </c>
      <c r="H1078" t="s">
        <v>18</v>
      </c>
      <c r="I1078" t="s">
        <v>13387</v>
      </c>
      <c r="J1078" t="s">
        <v>13386</v>
      </c>
      <c r="K1078" t="s">
        <v>13385</v>
      </c>
      <c r="L1078" t="s">
        <v>13384</v>
      </c>
      <c r="M1078" t="s">
        <v>13383</v>
      </c>
      <c r="N1078">
        <v>6</v>
      </c>
      <c r="O1078" t="s">
        <v>13382</v>
      </c>
      <c r="P1078" t="s">
        <v>13381</v>
      </c>
      <c r="Q1078" t="s">
        <v>13380</v>
      </c>
      <c r="R1078" s="7">
        <v>39508</v>
      </c>
      <c r="S1078" s="8">
        <f t="shared" si="136"/>
        <v>2008</v>
      </c>
      <c r="T1078" s="8">
        <v>2008</v>
      </c>
      <c r="U1078" s="8">
        <f t="shared" si="137"/>
        <v>14</v>
      </c>
      <c r="V1078" s="7">
        <v>39508</v>
      </c>
      <c r="W1078" t="s">
        <v>13379</v>
      </c>
      <c r="X1078" s="2">
        <v>0.91500000000000004</v>
      </c>
      <c r="Y1078" s="6">
        <f t="shared" si="134"/>
        <v>2.4425402418515259E-2</v>
      </c>
      <c r="AA1078">
        <v>9528369</v>
      </c>
      <c r="AB1078">
        <v>22608</v>
      </c>
      <c r="AC1078">
        <v>14697998</v>
      </c>
      <c r="AD1078" t="s">
        <v>8</v>
      </c>
      <c r="AE1078">
        <v>274</v>
      </c>
      <c r="AF1078">
        <v>3</v>
      </c>
      <c r="AH1078" t="s">
        <v>13378</v>
      </c>
      <c r="AI1078" t="s">
        <v>13377</v>
      </c>
      <c r="AJ1078" t="s">
        <v>13376</v>
      </c>
      <c r="AK1078" t="s">
        <v>13375</v>
      </c>
      <c r="AL1078">
        <v>7</v>
      </c>
      <c r="AM1078" s="5">
        <f t="shared" si="138"/>
        <v>0.5</v>
      </c>
      <c r="AN1078" s="4">
        <f t="shared" si="135"/>
        <v>7.572889057175312E-4</v>
      </c>
      <c r="AO1078" s="3"/>
      <c r="AP1078">
        <v>0</v>
      </c>
      <c r="AR1078" t="s">
        <v>64</v>
      </c>
      <c r="AT1078" s="2">
        <v>2.3220000000000001</v>
      </c>
      <c r="AU1078" s="1">
        <f t="shared" si="139"/>
        <v>1.7324968364675941</v>
      </c>
      <c r="AV1078" s="1">
        <f t="shared" si="140"/>
        <v>1.2591345662116395</v>
      </c>
      <c r="AW1078" s="1">
        <f t="shared" si="141"/>
        <v>0.78577229595568499</v>
      </c>
    </row>
    <row r="1079" spans="1:49" x14ac:dyDescent="0.2">
      <c r="A1079">
        <v>1077</v>
      </c>
      <c r="B1079" t="s">
        <v>13374</v>
      </c>
      <c r="C1079" t="s">
        <v>13373</v>
      </c>
      <c r="D1079" t="s">
        <v>13372</v>
      </c>
      <c r="F1079" t="s">
        <v>13371</v>
      </c>
      <c r="G1079" t="s">
        <v>19</v>
      </c>
      <c r="H1079" t="s">
        <v>18</v>
      </c>
      <c r="I1079" t="s">
        <v>13370</v>
      </c>
      <c r="J1079" t="s">
        <v>13369</v>
      </c>
      <c r="K1079" t="s">
        <v>13368</v>
      </c>
      <c r="L1079" t="s">
        <v>13367</v>
      </c>
      <c r="M1079" t="s">
        <v>10419</v>
      </c>
      <c r="N1079">
        <v>3</v>
      </c>
      <c r="O1079" t="s">
        <v>13366</v>
      </c>
      <c r="P1079" t="s">
        <v>13365</v>
      </c>
      <c r="Q1079" t="s">
        <v>13364</v>
      </c>
      <c r="R1079" s="7">
        <v>39508</v>
      </c>
      <c r="S1079" s="8">
        <f t="shared" si="136"/>
        <v>2008</v>
      </c>
      <c r="T1079" s="8">
        <v>2008</v>
      </c>
      <c r="U1079" s="8">
        <f t="shared" si="137"/>
        <v>14</v>
      </c>
      <c r="V1079" s="7">
        <v>39508</v>
      </c>
      <c r="W1079" t="s">
        <v>13363</v>
      </c>
      <c r="X1079" s="2">
        <v>0.54200000000000004</v>
      </c>
      <c r="Y1079" s="6">
        <f t="shared" si="134"/>
        <v>1.4468380449000295E-2</v>
      </c>
      <c r="AA1079">
        <v>13504495</v>
      </c>
      <c r="AB1079">
        <v>12121</v>
      </c>
      <c r="AD1079" t="s">
        <v>8</v>
      </c>
      <c r="AE1079">
        <v>51</v>
      </c>
      <c r="AF1079">
        <v>4</v>
      </c>
      <c r="AH1079" t="s">
        <v>13362</v>
      </c>
      <c r="AI1079" t="s">
        <v>13361</v>
      </c>
      <c r="AJ1079" t="s">
        <v>13360</v>
      </c>
      <c r="AK1079" t="s">
        <v>13359</v>
      </c>
      <c r="AL1079">
        <v>19</v>
      </c>
      <c r="AM1079" s="5">
        <f t="shared" si="138"/>
        <v>1.3571428571428572</v>
      </c>
      <c r="AN1079" s="4">
        <f t="shared" si="135"/>
        <v>2.0554984583761563E-3</v>
      </c>
      <c r="AO1079" s="3"/>
      <c r="AP1079">
        <v>0</v>
      </c>
      <c r="AQ1079" t="s">
        <v>11401</v>
      </c>
      <c r="AR1079" t="s">
        <v>13358</v>
      </c>
      <c r="AS1079" t="s">
        <v>13357</v>
      </c>
      <c r="AT1079" s="2" t="s">
        <v>0</v>
      </c>
      <c r="AU1079" s="1">
        <f t="shared" si="139"/>
        <v>1.0744515851813052</v>
      </c>
      <c r="AV1079" s="1">
        <f t="shared" si="140"/>
        <v>0.82619394536882251</v>
      </c>
      <c r="AW1079" s="1">
        <f t="shared" si="141"/>
        <v>0.57793630555633979</v>
      </c>
    </row>
    <row r="1080" spans="1:49" x14ac:dyDescent="0.2">
      <c r="A1080">
        <v>1078</v>
      </c>
      <c r="B1080" t="s">
        <v>13356</v>
      </c>
      <c r="C1080" t="s">
        <v>13355</v>
      </c>
      <c r="D1080" t="s">
        <v>13354</v>
      </c>
      <c r="F1080" t="s">
        <v>13353</v>
      </c>
      <c r="G1080" t="s">
        <v>19</v>
      </c>
      <c r="H1080" t="s">
        <v>18</v>
      </c>
      <c r="I1080" t="s">
        <v>13352</v>
      </c>
      <c r="J1080" t="s">
        <v>13351</v>
      </c>
      <c r="K1080" t="s">
        <v>13350</v>
      </c>
      <c r="L1080" t="s">
        <v>13349</v>
      </c>
      <c r="M1080" t="s">
        <v>13348</v>
      </c>
      <c r="N1080">
        <v>43</v>
      </c>
      <c r="O1080" t="s">
        <v>13347</v>
      </c>
      <c r="P1080" t="s">
        <v>13346</v>
      </c>
      <c r="Q1080" t="s">
        <v>13345</v>
      </c>
      <c r="R1080" s="7">
        <v>39508</v>
      </c>
      <c r="S1080" s="8">
        <f t="shared" si="136"/>
        <v>2008</v>
      </c>
      <c r="T1080" s="8">
        <v>2008</v>
      </c>
      <c r="U1080" s="8">
        <f t="shared" si="137"/>
        <v>14</v>
      </c>
      <c r="V1080" s="7">
        <v>39508</v>
      </c>
      <c r="W1080" t="s">
        <v>13344</v>
      </c>
      <c r="X1080" s="2">
        <v>1.129</v>
      </c>
      <c r="Y1080" s="6">
        <f t="shared" si="134"/>
        <v>3.0138010197271831E-2</v>
      </c>
      <c r="AA1080">
        <v>9276505</v>
      </c>
      <c r="AB1080">
        <v>26764</v>
      </c>
      <c r="AD1080" t="s">
        <v>8</v>
      </c>
      <c r="AE1080">
        <v>29</v>
      </c>
      <c r="AF1080">
        <v>2</v>
      </c>
      <c r="AH1080" t="s">
        <v>13343</v>
      </c>
      <c r="AI1080" t="s">
        <v>13342</v>
      </c>
      <c r="AJ1080" t="s">
        <v>13341</v>
      </c>
      <c r="AK1080" t="s">
        <v>13340</v>
      </c>
      <c r="AL1080">
        <v>24</v>
      </c>
      <c r="AM1080" s="5">
        <f t="shared" si="138"/>
        <v>1.7142857142857142</v>
      </c>
      <c r="AN1080" s="4">
        <f t="shared" si="135"/>
        <v>2.5964191053172497E-3</v>
      </c>
      <c r="AO1080" s="3"/>
      <c r="AP1080">
        <v>0</v>
      </c>
      <c r="AQ1080" t="s">
        <v>26</v>
      </c>
      <c r="AR1080">
        <v>338219</v>
      </c>
      <c r="AS1080" t="s">
        <v>24</v>
      </c>
      <c r="AT1080" s="2">
        <v>2.7240000000000002</v>
      </c>
      <c r="AU1080" s="1">
        <f t="shared" si="139"/>
        <v>2.1875532869685457</v>
      </c>
      <c r="AV1080" s="1">
        <f t="shared" si="140"/>
        <v>1.6367214651294542</v>
      </c>
      <c r="AW1080" s="1">
        <f t="shared" si="141"/>
        <v>1.0858896432903622</v>
      </c>
    </row>
    <row r="1081" spans="1:49" x14ac:dyDescent="0.2">
      <c r="A1081">
        <v>1079</v>
      </c>
      <c r="B1081" t="s">
        <v>13339</v>
      </c>
      <c r="C1081" t="s">
        <v>13338</v>
      </c>
      <c r="D1081" t="s">
        <v>13337</v>
      </c>
      <c r="F1081" t="s">
        <v>13336</v>
      </c>
      <c r="G1081" t="s">
        <v>19</v>
      </c>
      <c r="H1081" t="s">
        <v>18</v>
      </c>
      <c r="I1081" t="s">
        <v>13335</v>
      </c>
      <c r="J1081">
        <v>60029738</v>
      </c>
      <c r="K1081" t="s">
        <v>380</v>
      </c>
      <c r="L1081" t="s">
        <v>379</v>
      </c>
      <c r="M1081" t="s">
        <v>378</v>
      </c>
      <c r="N1081">
        <v>4</v>
      </c>
      <c r="O1081" t="s">
        <v>13334</v>
      </c>
      <c r="P1081" t="s">
        <v>13333</v>
      </c>
      <c r="Q1081" t="s">
        <v>375</v>
      </c>
      <c r="R1081" s="7">
        <v>39508</v>
      </c>
      <c r="S1081" s="8">
        <f t="shared" si="136"/>
        <v>2008</v>
      </c>
      <c r="T1081" s="8">
        <v>2008</v>
      </c>
      <c r="U1081" s="8">
        <f t="shared" si="137"/>
        <v>14</v>
      </c>
      <c r="V1081" s="7">
        <v>39508</v>
      </c>
      <c r="W1081" t="s">
        <v>13332</v>
      </c>
      <c r="X1081" s="2">
        <v>1.2609999999999999</v>
      </c>
      <c r="Y1081" s="6">
        <f t="shared" si="134"/>
        <v>3.3661674808467469E-2</v>
      </c>
      <c r="AA1081">
        <v>33472</v>
      </c>
      <c r="AB1081">
        <v>24580</v>
      </c>
      <c r="AD1081" t="s">
        <v>8</v>
      </c>
      <c r="AE1081">
        <v>75</v>
      </c>
      <c r="AF1081">
        <v>3</v>
      </c>
      <c r="AH1081" t="s">
        <v>13331</v>
      </c>
      <c r="AI1081" t="s">
        <v>13330</v>
      </c>
      <c r="AJ1081" t="s">
        <v>13329</v>
      </c>
      <c r="AK1081" t="s">
        <v>13328</v>
      </c>
      <c r="AL1081">
        <v>80</v>
      </c>
      <c r="AM1081" s="5">
        <f t="shared" si="138"/>
        <v>5.7142857142857144</v>
      </c>
      <c r="AN1081" s="4">
        <f t="shared" si="135"/>
        <v>8.6547303510575001E-3</v>
      </c>
      <c r="AO1081" s="3"/>
      <c r="AP1081">
        <v>0</v>
      </c>
      <c r="AQ1081" t="s">
        <v>13327</v>
      </c>
      <c r="AR1081" t="s">
        <v>64</v>
      </c>
      <c r="AS1081" t="s">
        <v>13326</v>
      </c>
      <c r="AT1081" s="2">
        <v>2.8439999999999999</v>
      </c>
      <c r="AU1081" s="1">
        <f t="shared" si="139"/>
        <v>2.6159591471244479</v>
      </c>
      <c r="AV1081" s="1">
        <f t="shared" si="140"/>
        <v>2.1158202579762486</v>
      </c>
      <c r="AW1081" s="1">
        <f t="shared" si="141"/>
        <v>1.6156813688280491</v>
      </c>
    </row>
    <row r="1082" spans="1:49" x14ac:dyDescent="0.2">
      <c r="A1082">
        <v>1080</v>
      </c>
      <c r="B1082" t="s">
        <v>13325</v>
      </c>
      <c r="C1082" t="s">
        <v>13324</v>
      </c>
      <c r="F1082" t="s">
        <v>13323</v>
      </c>
      <c r="G1082" t="s">
        <v>19</v>
      </c>
      <c r="H1082" t="s">
        <v>18</v>
      </c>
      <c r="I1082" t="s">
        <v>8946</v>
      </c>
      <c r="J1082" t="s">
        <v>13322</v>
      </c>
      <c r="K1082" t="s">
        <v>13321</v>
      </c>
      <c r="L1082" t="s">
        <v>13320</v>
      </c>
      <c r="M1082" t="s">
        <v>13319</v>
      </c>
      <c r="N1082">
        <v>4</v>
      </c>
      <c r="O1082" t="s">
        <v>13318</v>
      </c>
      <c r="P1082" t="s">
        <v>13317</v>
      </c>
      <c r="Q1082" t="s">
        <v>13316</v>
      </c>
      <c r="R1082" s="7">
        <v>39508</v>
      </c>
      <c r="S1082" s="8">
        <f t="shared" si="136"/>
        <v>2008</v>
      </c>
      <c r="T1082" s="8">
        <v>2008</v>
      </c>
      <c r="U1082" s="8">
        <f t="shared" si="137"/>
        <v>14</v>
      </c>
      <c r="V1082" s="7">
        <v>39508</v>
      </c>
      <c r="W1082" t="s">
        <v>605</v>
      </c>
      <c r="X1082" s="2">
        <v>0.61499999999999999</v>
      </c>
      <c r="Y1082" s="6">
        <f t="shared" si="134"/>
        <v>1.6417073756706976E-2</v>
      </c>
      <c r="AA1082">
        <v>1959271</v>
      </c>
      <c r="AB1082">
        <v>12141</v>
      </c>
      <c r="AC1082">
        <v>15729559</v>
      </c>
      <c r="AD1082" t="s">
        <v>8</v>
      </c>
      <c r="AE1082">
        <v>29</v>
      </c>
      <c r="AF1082">
        <v>3</v>
      </c>
      <c r="AH1082" t="s">
        <v>13315</v>
      </c>
      <c r="AI1082" t="s">
        <v>13314</v>
      </c>
      <c r="AJ1082" t="s">
        <v>13313</v>
      </c>
      <c r="AK1082" t="s">
        <v>13312</v>
      </c>
      <c r="AL1082">
        <v>4</v>
      </c>
      <c r="AM1082" s="5">
        <f t="shared" si="138"/>
        <v>0.2857142857142857</v>
      </c>
      <c r="AN1082" s="4">
        <f t="shared" si="135"/>
        <v>4.3273651755287499E-4</v>
      </c>
      <c r="AO1082" s="3"/>
      <c r="AP1082">
        <v>0</v>
      </c>
      <c r="AR1082" t="s">
        <v>64</v>
      </c>
      <c r="AT1082" s="2" t="s">
        <v>0</v>
      </c>
      <c r="AU1082" s="1">
        <f t="shared" si="139"/>
        <v>1.1621772584960743</v>
      </c>
      <c r="AV1082" s="1">
        <f t="shared" si="140"/>
        <v>0.84249051371299255</v>
      </c>
      <c r="AW1082" s="1">
        <f t="shared" si="141"/>
        <v>0.52280376892991054</v>
      </c>
    </row>
    <row r="1083" spans="1:49" x14ac:dyDescent="0.2">
      <c r="A1083">
        <v>1081</v>
      </c>
      <c r="B1083" t="s">
        <v>13311</v>
      </c>
      <c r="C1083" t="s">
        <v>13310</v>
      </c>
      <c r="E1083">
        <v>18193285</v>
      </c>
      <c r="F1083" t="s">
        <v>13309</v>
      </c>
      <c r="G1083" t="s">
        <v>19</v>
      </c>
      <c r="H1083" t="s">
        <v>18</v>
      </c>
      <c r="I1083" t="s">
        <v>13308</v>
      </c>
      <c r="J1083">
        <v>60027561</v>
      </c>
      <c r="K1083" t="s">
        <v>13307</v>
      </c>
      <c r="L1083" t="s">
        <v>13306</v>
      </c>
      <c r="M1083" t="s">
        <v>35</v>
      </c>
      <c r="N1083">
        <v>2</v>
      </c>
      <c r="O1083" t="s">
        <v>13305</v>
      </c>
      <c r="P1083" t="s">
        <v>13304</v>
      </c>
      <c r="Q1083" t="s">
        <v>13303</v>
      </c>
      <c r="R1083" s="7">
        <v>39508</v>
      </c>
      <c r="S1083" s="8">
        <f t="shared" si="136"/>
        <v>2008</v>
      </c>
      <c r="T1083" s="8">
        <v>2008</v>
      </c>
      <c r="U1083" s="8">
        <f t="shared" si="137"/>
        <v>14</v>
      </c>
      <c r="V1083" s="7">
        <v>39508</v>
      </c>
      <c r="W1083" t="s">
        <v>13302</v>
      </c>
      <c r="X1083" s="2">
        <v>1.64</v>
      </c>
      <c r="Y1083" s="6">
        <f t="shared" si="134"/>
        <v>4.3778863351218597E-2</v>
      </c>
      <c r="AA1083" t="s">
        <v>13301</v>
      </c>
      <c r="AB1083">
        <v>18446</v>
      </c>
      <c r="AD1083" t="s">
        <v>8</v>
      </c>
      <c r="AE1083">
        <v>331</v>
      </c>
      <c r="AF1083">
        <v>3</v>
      </c>
      <c r="AH1083" t="s">
        <v>13300</v>
      </c>
      <c r="AI1083" t="s">
        <v>13299</v>
      </c>
      <c r="AJ1083" t="s">
        <v>13298</v>
      </c>
      <c r="AK1083" t="s">
        <v>13297</v>
      </c>
      <c r="AL1083">
        <v>14</v>
      </c>
      <c r="AM1083" s="5">
        <f t="shared" si="138"/>
        <v>1</v>
      </c>
      <c r="AN1083" s="4">
        <f t="shared" si="135"/>
        <v>1.5145778114350624E-3</v>
      </c>
      <c r="AO1083" s="3"/>
      <c r="AP1083">
        <v>0</v>
      </c>
      <c r="AQ1083" t="s">
        <v>26</v>
      </c>
      <c r="AR1083" t="s">
        <v>64</v>
      </c>
      <c r="AS1083" t="s">
        <v>24</v>
      </c>
      <c r="AT1083" s="2">
        <v>5.2489999999999997</v>
      </c>
      <c r="AU1083" s="1">
        <f t="shared" si="139"/>
        <v>3.1099577689283531</v>
      </c>
      <c r="AV1083" s="1">
        <f t="shared" si="140"/>
        <v>2.2646720581326827</v>
      </c>
      <c r="AW1083" s="1">
        <f t="shared" si="141"/>
        <v>1.4193863473370123</v>
      </c>
    </row>
    <row r="1084" spans="1:49" x14ac:dyDescent="0.2">
      <c r="A1084">
        <v>1082</v>
      </c>
      <c r="B1084" t="s">
        <v>13296</v>
      </c>
      <c r="C1084" t="s">
        <v>13295</v>
      </c>
      <c r="F1084" t="s">
        <v>13294</v>
      </c>
      <c r="G1084" t="s">
        <v>19</v>
      </c>
      <c r="H1084" t="s">
        <v>18</v>
      </c>
      <c r="I1084" t="s">
        <v>13293</v>
      </c>
      <c r="J1084">
        <v>60019118</v>
      </c>
      <c r="K1084" t="s">
        <v>2352</v>
      </c>
      <c r="L1084" t="s">
        <v>2351</v>
      </c>
      <c r="M1084" t="s">
        <v>200</v>
      </c>
      <c r="N1084">
        <v>2</v>
      </c>
      <c r="O1084" t="s">
        <v>13292</v>
      </c>
      <c r="P1084" t="s">
        <v>13291</v>
      </c>
      <c r="Q1084" t="s">
        <v>7584</v>
      </c>
      <c r="R1084" s="7">
        <v>39508</v>
      </c>
      <c r="S1084" s="8">
        <f t="shared" si="136"/>
        <v>2008</v>
      </c>
      <c r="T1084" s="8">
        <v>2008</v>
      </c>
      <c r="U1084" s="8">
        <f t="shared" si="137"/>
        <v>14</v>
      </c>
      <c r="V1084" s="7">
        <v>39508</v>
      </c>
      <c r="W1084" t="s">
        <v>605</v>
      </c>
      <c r="X1084" s="2">
        <v>0.61499999999999999</v>
      </c>
      <c r="Y1084" s="6">
        <f t="shared" si="134"/>
        <v>1.6417073756706976E-2</v>
      </c>
      <c r="AA1084">
        <v>1959271</v>
      </c>
      <c r="AB1084">
        <v>12141</v>
      </c>
      <c r="AC1084">
        <v>15729559</v>
      </c>
      <c r="AD1084" t="s">
        <v>8</v>
      </c>
      <c r="AE1084">
        <v>29</v>
      </c>
      <c r="AF1084">
        <v>3</v>
      </c>
      <c r="AH1084" t="s">
        <v>13290</v>
      </c>
      <c r="AI1084" t="s">
        <v>13289</v>
      </c>
      <c r="AJ1084" t="s">
        <v>13288</v>
      </c>
      <c r="AK1084" t="s">
        <v>13287</v>
      </c>
      <c r="AL1084">
        <v>0</v>
      </c>
      <c r="AM1084" s="5">
        <f t="shared" si="138"/>
        <v>0</v>
      </c>
      <c r="AN1084" s="4">
        <f t="shared" si="135"/>
        <v>0</v>
      </c>
      <c r="AO1084" s="3"/>
      <c r="AP1084">
        <v>0</v>
      </c>
      <c r="AQ1084" t="s">
        <v>193</v>
      </c>
      <c r="AR1084">
        <v>60471037</v>
      </c>
      <c r="AS1084" t="s">
        <v>192</v>
      </c>
      <c r="AT1084" s="2" t="s">
        <v>0</v>
      </c>
      <c r="AU1084" s="1">
        <f t="shared" si="139"/>
        <v>1.1491951629694881</v>
      </c>
      <c r="AV1084" s="1">
        <f t="shared" si="140"/>
        <v>0.82085368783534873</v>
      </c>
      <c r="AW1084" s="1">
        <f t="shared" si="141"/>
        <v>0.49251221270120926</v>
      </c>
    </row>
    <row r="1085" spans="1:49" x14ac:dyDescent="0.2">
      <c r="A1085">
        <v>1083</v>
      </c>
      <c r="B1085" t="s">
        <v>13286</v>
      </c>
      <c r="C1085" t="s">
        <v>13285</v>
      </c>
      <c r="E1085">
        <v>18275465</v>
      </c>
      <c r="F1085" t="s">
        <v>13284</v>
      </c>
      <c r="G1085" t="s">
        <v>19</v>
      </c>
      <c r="H1085" t="s">
        <v>18</v>
      </c>
      <c r="I1085" t="s">
        <v>13283</v>
      </c>
      <c r="J1085" t="s">
        <v>13282</v>
      </c>
      <c r="K1085" t="s">
        <v>13281</v>
      </c>
      <c r="L1085" t="s">
        <v>13280</v>
      </c>
      <c r="M1085" t="s">
        <v>2518</v>
      </c>
      <c r="N1085">
        <v>4</v>
      </c>
      <c r="O1085" t="s">
        <v>13279</v>
      </c>
      <c r="P1085" t="s">
        <v>13278</v>
      </c>
      <c r="Q1085" t="s">
        <v>13277</v>
      </c>
      <c r="R1085" s="7">
        <v>39508</v>
      </c>
      <c r="S1085" s="8">
        <f t="shared" si="136"/>
        <v>2008</v>
      </c>
      <c r="T1085" s="8">
        <v>2008</v>
      </c>
      <c r="U1085" s="8">
        <f t="shared" si="137"/>
        <v>14</v>
      </c>
      <c r="V1085" s="7">
        <v>39508</v>
      </c>
      <c r="W1085" t="s">
        <v>13276</v>
      </c>
      <c r="X1085" s="2">
        <v>1.351</v>
      </c>
      <c r="Y1085" s="6">
        <f t="shared" si="134"/>
        <v>3.6064173407009958E-2</v>
      </c>
      <c r="AA1085">
        <v>319317</v>
      </c>
      <c r="AB1085">
        <v>16530</v>
      </c>
      <c r="AC1085">
        <v>13993054</v>
      </c>
      <c r="AD1085" t="s">
        <v>8</v>
      </c>
      <c r="AE1085">
        <v>132</v>
      </c>
      <c r="AF1085">
        <v>3</v>
      </c>
      <c r="AH1085" t="s">
        <v>13275</v>
      </c>
      <c r="AI1085" t="s">
        <v>13274</v>
      </c>
      <c r="AK1085" t="s">
        <v>13273</v>
      </c>
      <c r="AL1085">
        <v>40</v>
      </c>
      <c r="AM1085" s="5">
        <f t="shared" si="138"/>
        <v>2.8571428571428572</v>
      </c>
      <c r="AN1085" s="4">
        <f t="shared" si="135"/>
        <v>4.3273651755287501E-3</v>
      </c>
      <c r="AO1085" s="3"/>
      <c r="AP1085">
        <v>0</v>
      </c>
      <c r="AR1085" t="s">
        <v>64</v>
      </c>
      <c r="AT1085" s="2">
        <v>4.5</v>
      </c>
      <c r="AU1085" s="1">
        <f t="shared" si="139"/>
        <v>2.6543130937565595</v>
      </c>
      <c r="AV1085" s="1">
        <f t="shared" si="140"/>
        <v>2.0195769291269356</v>
      </c>
      <c r="AW1085" s="1">
        <f t="shared" si="141"/>
        <v>1.3848407644973113</v>
      </c>
    </row>
    <row r="1086" spans="1:49" x14ac:dyDescent="0.2">
      <c r="A1086">
        <v>1084</v>
      </c>
      <c r="B1086" t="s">
        <v>13272</v>
      </c>
      <c r="C1086" t="s">
        <v>13271</v>
      </c>
      <c r="F1086" t="s">
        <v>13270</v>
      </c>
      <c r="G1086" t="s">
        <v>19</v>
      </c>
      <c r="H1086" t="s">
        <v>18</v>
      </c>
      <c r="I1086" t="s">
        <v>13269</v>
      </c>
      <c r="J1086" t="s">
        <v>13268</v>
      </c>
      <c r="K1086" t="s">
        <v>13267</v>
      </c>
      <c r="L1086" t="s">
        <v>13266</v>
      </c>
      <c r="M1086" t="s">
        <v>4014</v>
      </c>
      <c r="N1086">
        <v>6</v>
      </c>
      <c r="O1086" t="s">
        <v>13265</v>
      </c>
      <c r="P1086" t="s">
        <v>13264</v>
      </c>
      <c r="Q1086" t="s">
        <v>13263</v>
      </c>
      <c r="R1086" s="7">
        <v>39508</v>
      </c>
      <c r="S1086" s="8">
        <f t="shared" si="136"/>
        <v>2008</v>
      </c>
      <c r="T1086" s="8">
        <v>2008</v>
      </c>
      <c r="U1086" s="8">
        <f t="shared" si="137"/>
        <v>14</v>
      </c>
      <c r="V1086" s="7">
        <v>39508</v>
      </c>
      <c r="W1086" t="s">
        <v>13262</v>
      </c>
      <c r="X1086" s="2">
        <v>0.69299999999999995</v>
      </c>
      <c r="Y1086" s="6">
        <f t="shared" si="134"/>
        <v>1.8499239208777128E-2</v>
      </c>
      <c r="AA1086">
        <v>3076962</v>
      </c>
      <c r="AB1086">
        <v>21084</v>
      </c>
      <c r="AC1086">
        <v>13653032</v>
      </c>
      <c r="AD1086" t="s">
        <v>8</v>
      </c>
      <c r="AE1086">
        <v>33</v>
      </c>
      <c r="AF1086">
        <v>1</v>
      </c>
      <c r="AH1086" s="10">
        <v>42552</v>
      </c>
      <c r="AI1086" t="s">
        <v>13261</v>
      </c>
      <c r="AJ1086" t="s">
        <v>13260</v>
      </c>
      <c r="AK1086" t="s">
        <v>13259</v>
      </c>
      <c r="AL1086">
        <v>10</v>
      </c>
      <c r="AM1086" s="5">
        <f t="shared" si="138"/>
        <v>0.7142857142857143</v>
      </c>
      <c r="AN1086" s="4">
        <f t="shared" si="135"/>
        <v>1.0818412938821875E-3</v>
      </c>
      <c r="AO1086" s="3"/>
      <c r="AP1086">
        <v>0</v>
      </c>
      <c r="AR1086" t="s">
        <v>64</v>
      </c>
      <c r="AT1086" s="2">
        <v>1.833</v>
      </c>
      <c r="AU1086" s="1">
        <f t="shared" si="139"/>
        <v>1.3274019834308644</v>
      </c>
      <c r="AV1086" s="1">
        <f t="shared" si="140"/>
        <v>0.97905402513296569</v>
      </c>
      <c r="AW1086" s="1">
        <f t="shared" si="141"/>
        <v>0.63070606683506703</v>
      </c>
    </row>
    <row r="1087" spans="1:49" x14ac:dyDescent="0.2">
      <c r="A1087">
        <v>1085</v>
      </c>
      <c r="B1087" t="s">
        <v>13258</v>
      </c>
      <c r="C1087" t="s">
        <v>13257</v>
      </c>
      <c r="D1087" t="s">
        <v>13256</v>
      </c>
      <c r="E1087">
        <v>18053668</v>
      </c>
      <c r="F1087" t="s">
        <v>13255</v>
      </c>
      <c r="G1087" t="s">
        <v>19</v>
      </c>
      <c r="H1087" t="s">
        <v>18</v>
      </c>
      <c r="I1087" t="s">
        <v>13254</v>
      </c>
      <c r="J1087">
        <v>60007278</v>
      </c>
      <c r="K1087" t="s">
        <v>13253</v>
      </c>
      <c r="L1087" t="s">
        <v>13252</v>
      </c>
      <c r="M1087" t="s">
        <v>35</v>
      </c>
      <c r="N1087">
        <v>6</v>
      </c>
      <c r="O1087" t="s">
        <v>13251</v>
      </c>
      <c r="P1087" t="s">
        <v>13250</v>
      </c>
      <c r="Q1087" t="s">
        <v>13249</v>
      </c>
      <c r="R1087" s="7">
        <v>39508</v>
      </c>
      <c r="S1087" s="8">
        <f t="shared" si="136"/>
        <v>2008</v>
      </c>
      <c r="T1087" s="8">
        <v>2008</v>
      </c>
      <c r="U1087" s="8">
        <f t="shared" si="137"/>
        <v>14</v>
      </c>
      <c r="V1087" s="7">
        <v>39508</v>
      </c>
      <c r="W1087" t="s">
        <v>13248</v>
      </c>
      <c r="X1087" s="2">
        <v>1.173</v>
      </c>
      <c r="Y1087" s="6">
        <f t="shared" si="134"/>
        <v>3.1312565067670377E-2</v>
      </c>
      <c r="AA1087">
        <v>5315565</v>
      </c>
      <c r="AB1087">
        <v>29003</v>
      </c>
      <c r="AD1087" t="s">
        <v>8</v>
      </c>
      <c r="AE1087">
        <v>43</v>
      </c>
      <c r="AF1087">
        <v>3</v>
      </c>
      <c r="AH1087" t="s">
        <v>13247</v>
      </c>
      <c r="AI1087" t="s">
        <v>13246</v>
      </c>
      <c r="AJ1087" t="s">
        <v>13245</v>
      </c>
      <c r="AK1087" t="s">
        <v>13244</v>
      </c>
      <c r="AL1087">
        <v>13</v>
      </c>
      <c r="AM1087" s="5">
        <f t="shared" si="138"/>
        <v>0.9285714285714286</v>
      </c>
      <c r="AN1087" s="4">
        <f t="shared" si="135"/>
        <v>1.4063936820468438E-3</v>
      </c>
      <c r="AO1087" s="3"/>
      <c r="AP1087">
        <v>0</v>
      </c>
      <c r="AQ1087" t="s">
        <v>536</v>
      </c>
      <c r="AR1087" t="s">
        <v>13243</v>
      </c>
      <c r="AS1087" t="s">
        <v>534</v>
      </c>
      <c r="AT1087" s="2">
        <v>4.032</v>
      </c>
      <c r="AU1087" s="1">
        <f t="shared" si="139"/>
        <v>2.2340713651983317</v>
      </c>
      <c r="AV1087" s="1">
        <f t="shared" si="140"/>
        <v>1.635947937485861</v>
      </c>
      <c r="AW1087" s="1">
        <f t="shared" si="141"/>
        <v>1.0378245097733905</v>
      </c>
    </row>
    <row r="1088" spans="1:49" x14ac:dyDescent="0.2">
      <c r="A1088">
        <v>1086</v>
      </c>
      <c r="B1088" t="s">
        <v>13242</v>
      </c>
      <c r="C1088" t="s">
        <v>13241</v>
      </c>
      <c r="F1088" t="s">
        <v>13240</v>
      </c>
      <c r="G1088" t="s">
        <v>19</v>
      </c>
      <c r="H1088" t="s">
        <v>18</v>
      </c>
      <c r="I1088" t="s">
        <v>13239</v>
      </c>
      <c r="J1088" t="s">
        <v>13238</v>
      </c>
      <c r="K1088" t="s">
        <v>13237</v>
      </c>
      <c r="L1088" t="s">
        <v>13236</v>
      </c>
      <c r="M1088" t="s">
        <v>86</v>
      </c>
      <c r="N1088">
        <v>4</v>
      </c>
      <c r="O1088" t="s">
        <v>13235</v>
      </c>
      <c r="P1088" t="s">
        <v>13234</v>
      </c>
      <c r="Q1088" t="s">
        <v>13233</v>
      </c>
      <c r="R1088" s="7">
        <v>39508</v>
      </c>
      <c r="S1088" s="8">
        <f t="shared" si="136"/>
        <v>2008</v>
      </c>
      <c r="T1088" s="8">
        <v>2008</v>
      </c>
      <c r="U1088" s="8">
        <f t="shared" si="137"/>
        <v>14</v>
      </c>
      <c r="V1088" s="7">
        <v>39508</v>
      </c>
      <c r="W1088" t="s">
        <v>13232</v>
      </c>
      <c r="X1088" s="2">
        <v>0.13600000000000001</v>
      </c>
      <c r="Y1088" s="6">
        <f t="shared" si="134"/>
        <v>3.6304423266864208E-3</v>
      </c>
      <c r="AA1088">
        <v>4247760</v>
      </c>
      <c r="AB1088">
        <v>16066</v>
      </c>
      <c r="AC1088">
        <v>15206416</v>
      </c>
      <c r="AD1088" t="s">
        <v>8</v>
      </c>
      <c r="AE1088">
        <v>162</v>
      </c>
      <c r="AF1088">
        <v>4</v>
      </c>
      <c r="AH1088" s="10">
        <v>42614</v>
      </c>
      <c r="AI1088" t="s">
        <v>13231</v>
      </c>
      <c r="AJ1088" t="s">
        <v>13230</v>
      </c>
      <c r="AK1088" t="s">
        <v>13229</v>
      </c>
      <c r="AL1088">
        <v>3</v>
      </c>
      <c r="AM1088" s="5">
        <f t="shared" si="138"/>
        <v>0.21428571428571427</v>
      </c>
      <c r="AN1088" s="4">
        <f t="shared" si="135"/>
        <v>3.2455238816465621E-4</v>
      </c>
      <c r="AO1088" s="3"/>
      <c r="AP1088">
        <v>0</v>
      </c>
      <c r="AR1088" t="s">
        <v>64</v>
      </c>
      <c r="AT1088" s="2" t="s">
        <v>0</v>
      </c>
      <c r="AU1088" s="1">
        <f t="shared" si="139"/>
        <v>0.26386753451298911</v>
      </c>
      <c r="AV1088" s="1">
        <f t="shared" si="140"/>
        <v>0.19774973574255383</v>
      </c>
      <c r="AW1088" s="1">
        <f t="shared" si="141"/>
        <v>0.13163193697211853</v>
      </c>
    </row>
    <row r="1089" spans="1:49" x14ac:dyDescent="0.2">
      <c r="A1089">
        <v>1087</v>
      </c>
      <c r="B1089" t="s">
        <v>13228</v>
      </c>
      <c r="C1089" t="s">
        <v>13227</v>
      </c>
      <c r="F1089" t="s">
        <v>13226</v>
      </c>
      <c r="G1089" t="s">
        <v>19</v>
      </c>
      <c r="H1089" t="s">
        <v>18</v>
      </c>
      <c r="I1089" t="s">
        <v>13225</v>
      </c>
      <c r="J1089" t="s">
        <v>13224</v>
      </c>
      <c r="K1089" t="s">
        <v>13223</v>
      </c>
      <c r="L1089" t="s">
        <v>13222</v>
      </c>
      <c r="M1089" t="s">
        <v>2137</v>
      </c>
      <c r="N1089">
        <v>3</v>
      </c>
      <c r="O1089" t="s">
        <v>13221</v>
      </c>
      <c r="P1089" t="s">
        <v>13220</v>
      </c>
      <c r="Q1089" t="s">
        <v>13219</v>
      </c>
      <c r="R1089" s="7">
        <v>39508</v>
      </c>
      <c r="S1089" s="8">
        <f t="shared" si="136"/>
        <v>2008</v>
      </c>
      <c r="T1089" s="8">
        <v>2008</v>
      </c>
      <c r="U1089" s="8">
        <f t="shared" si="137"/>
        <v>14</v>
      </c>
      <c r="V1089" s="7">
        <v>39508</v>
      </c>
      <c r="W1089" t="s">
        <v>10161</v>
      </c>
      <c r="X1089" s="2">
        <v>0.30199999999999999</v>
      </c>
      <c r="Y1089" s="6">
        <f t="shared" si="134"/>
        <v>8.0617175195536687E-3</v>
      </c>
      <c r="AA1089">
        <v>9296212</v>
      </c>
      <c r="AB1089">
        <v>20725</v>
      </c>
      <c r="AD1089" t="s">
        <v>8</v>
      </c>
      <c r="AE1089">
        <v>44</v>
      </c>
      <c r="AF1089">
        <v>4</v>
      </c>
      <c r="AH1089" t="s">
        <v>13218</v>
      </c>
      <c r="AI1089" t="s">
        <v>13217</v>
      </c>
      <c r="AJ1089" t="s">
        <v>13216</v>
      </c>
      <c r="AK1089" t="s">
        <v>13215</v>
      </c>
      <c r="AL1089">
        <v>0</v>
      </c>
      <c r="AM1089" s="5">
        <f t="shared" si="138"/>
        <v>0</v>
      </c>
      <c r="AN1089" s="4">
        <f t="shared" si="135"/>
        <v>0</v>
      </c>
      <c r="AO1089" s="3"/>
      <c r="AP1089">
        <v>0</v>
      </c>
      <c r="AQ1089" t="s">
        <v>2130</v>
      </c>
      <c r="AR1089" t="s">
        <v>13214</v>
      </c>
      <c r="AS1089" t="s">
        <v>2128</v>
      </c>
      <c r="AT1089" s="2">
        <v>1.671</v>
      </c>
      <c r="AU1089" s="1">
        <f t="shared" si="139"/>
        <v>0.56432022636875678</v>
      </c>
      <c r="AV1089" s="1">
        <f t="shared" si="140"/>
        <v>0.40308587597768342</v>
      </c>
      <c r="AW1089" s="1">
        <f t="shared" si="141"/>
        <v>0.24185152558661005</v>
      </c>
    </row>
    <row r="1090" spans="1:49" x14ac:dyDescent="0.2">
      <c r="A1090">
        <v>1088</v>
      </c>
      <c r="B1090" t="s">
        <v>13213</v>
      </c>
      <c r="C1090" t="s">
        <v>13212</v>
      </c>
      <c r="D1090" t="s">
        <v>13211</v>
      </c>
      <c r="F1090" t="s">
        <v>13210</v>
      </c>
      <c r="G1090" t="s">
        <v>19</v>
      </c>
      <c r="H1090" t="s">
        <v>18</v>
      </c>
      <c r="I1090" t="s">
        <v>13209</v>
      </c>
      <c r="J1090">
        <v>60022987</v>
      </c>
      <c r="K1090" t="s">
        <v>13208</v>
      </c>
      <c r="L1090" t="s">
        <v>13207</v>
      </c>
      <c r="M1090" t="s">
        <v>2182</v>
      </c>
      <c r="N1090">
        <v>1</v>
      </c>
      <c r="O1090" t="s">
        <v>13206</v>
      </c>
      <c r="P1090">
        <v>7102011095</v>
      </c>
      <c r="Q1090">
        <v>60022987</v>
      </c>
      <c r="R1090" s="7">
        <v>39508</v>
      </c>
      <c r="S1090" s="8">
        <f t="shared" si="136"/>
        <v>2008</v>
      </c>
      <c r="T1090" s="8">
        <v>2008</v>
      </c>
      <c r="U1090" s="8">
        <f t="shared" si="137"/>
        <v>14</v>
      </c>
      <c r="V1090" s="7">
        <v>39508</v>
      </c>
      <c r="W1090" t="s">
        <v>13205</v>
      </c>
      <c r="X1090" s="2">
        <v>2.4060000000000001</v>
      </c>
      <c r="Y1090" s="6">
        <f t="shared" ref="Y1090:Y1153" si="142">(X1090-$Z$4)/($Z$3-$Z$4)</f>
        <v>6.4226795867702413E-2</v>
      </c>
      <c r="AA1090">
        <v>9255273</v>
      </c>
      <c r="AB1090">
        <v>19165</v>
      </c>
      <c r="AD1090" t="s">
        <v>8</v>
      </c>
      <c r="AE1090">
        <v>112</v>
      </c>
      <c r="AF1090">
        <v>1</v>
      </c>
      <c r="AH1090" t="s">
        <v>13204</v>
      </c>
      <c r="AI1090" t="s">
        <v>13203</v>
      </c>
      <c r="AJ1090" t="s">
        <v>13202</v>
      </c>
      <c r="AK1090" t="s">
        <v>13201</v>
      </c>
      <c r="AL1090">
        <v>34</v>
      </c>
      <c r="AM1090" s="5">
        <f t="shared" si="138"/>
        <v>2.4285714285714284</v>
      </c>
      <c r="AN1090" s="4">
        <f t="shared" ref="AN1090:AN1153" si="143">(AM1090-$AO$4)/($AO$3-$AO$4)</f>
        <v>3.678260399199437E-3</v>
      </c>
      <c r="AO1090" s="3"/>
      <c r="AP1090">
        <v>0</v>
      </c>
      <c r="AR1090" t="s">
        <v>64</v>
      </c>
      <c r="AT1090" s="2" t="s">
        <v>0</v>
      </c>
      <c r="AU1090" s="1">
        <f t="shared" si="139"/>
        <v>4.606223522715152</v>
      </c>
      <c r="AV1090" s="1">
        <f t="shared" si="140"/>
        <v>3.3952528133450928</v>
      </c>
      <c r="AW1090" s="1">
        <f t="shared" si="141"/>
        <v>2.1842821039750326</v>
      </c>
    </row>
    <row r="1091" spans="1:49" x14ac:dyDescent="0.2">
      <c r="A1091">
        <v>1089</v>
      </c>
      <c r="B1091" t="s">
        <v>13200</v>
      </c>
      <c r="C1091" t="s">
        <v>13199</v>
      </c>
      <c r="F1091" t="s">
        <v>13198</v>
      </c>
      <c r="G1091" t="s">
        <v>19</v>
      </c>
      <c r="H1091" t="s">
        <v>18</v>
      </c>
      <c r="I1091" t="s">
        <v>13197</v>
      </c>
      <c r="J1091">
        <v>60020547</v>
      </c>
      <c r="K1091" t="s">
        <v>652</v>
      </c>
      <c r="L1091" t="s">
        <v>651</v>
      </c>
      <c r="M1091" t="s">
        <v>35</v>
      </c>
      <c r="N1091">
        <v>3</v>
      </c>
      <c r="O1091" t="s">
        <v>13196</v>
      </c>
      <c r="P1091" t="s">
        <v>13195</v>
      </c>
      <c r="Q1091" t="s">
        <v>13194</v>
      </c>
      <c r="R1091" s="7">
        <v>39508</v>
      </c>
      <c r="S1091" s="8">
        <f t="shared" si="136"/>
        <v>2008</v>
      </c>
      <c r="T1091" s="8">
        <v>2008</v>
      </c>
      <c r="U1091" s="8">
        <f t="shared" si="137"/>
        <v>14</v>
      </c>
      <c r="V1091" s="7">
        <v>39508</v>
      </c>
      <c r="W1091" t="s">
        <v>9397</v>
      </c>
      <c r="X1091" s="2">
        <v>0.68100000000000005</v>
      </c>
      <c r="Y1091" s="6">
        <f t="shared" si="142"/>
        <v>1.8178906062304798E-2</v>
      </c>
      <c r="AA1091" t="s">
        <v>9396</v>
      </c>
      <c r="AB1091">
        <v>15047</v>
      </c>
      <c r="AD1091" t="s">
        <v>8</v>
      </c>
      <c r="AE1091">
        <v>8</v>
      </c>
      <c r="AF1091">
        <v>3</v>
      </c>
      <c r="AH1091" t="s">
        <v>13193</v>
      </c>
      <c r="AI1091" t="s">
        <v>13192</v>
      </c>
      <c r="AJ1091" t="s">
        <v>13191</v>
      </c>
      <c r="AK1091" t="s">
        <v>13190</v>
      </c>
      <c r="AL1091">
        <v>22</v>
      </c>
      <c r="AM1091" s="5">
        <f t="shared" si="138"/>
        <v>1.5714285714285714</v>
      </c>
      <c r="AN1091" s="4">
        <f t="shared" si="143"/>
        <v>2.3800508465408126E-3</v>
      </c>
      <c r="AO1091" s="3"/>
      <c r="AP1091">
        <v>0</v>
      </c>
      <c r="AR1091" t="s">
        <v>64</v>
      </c>
      <c r="AT1091" s="2">
        <v>3.3010000000000002</v>
      </c>
      <c r="AU1091" s="1">
        <f t="shared" si="139"/>
        <v>1.3439249497575603</v>
      </c>
      <c r="AV1091" s="1">
        <f t="shared" si="140"/>
        <v>1.0279478454422806</v>
      </c>
      <c r="AW1091" s="1">
        <f t="shared" si="141"/>
        <v>0.71197074112700076</v>
      </c>
    </row>
    <row r="1092" spans="1:49" x14ac:dyDescent="0.2">
      <c r="A1092">
        <v>1090</v>
      </c>
      <c r="B1092" t="s">
        <v>13189</v>
      </c>
      <c r="C1092" t="s">
        <v>13188</v>
      </c>
      <c r="F1092" t="s">
        <v>13187</v>
      </c>
      <c r="G1092" t="s">
        <v>19</v>
      </c>
      <c r="H1092" t="s">
        <v>18</v>
      </c>
      <c r="I1092" t="s">
        <v>9491</v>
      </c>
      <c r="J1092">
        <v>60003500</v>
      </c>
      <c r="K1092" t="s">
        <v>2200</v>
      </c>
      <c r="L1092" t="s">
        <v>2199</v>
      </c>
      <c r="M1092" t="s">
        <v>35</v>
      </c>
      <c r="N1092">
        <v>6</v>
      </c>
      <c r="O1092" t="s">
        <v>13186</v>
      </c>
      <c r="P1092" t="s">
        <v>13185</v>
      </c>
      <c r="Q1092" t="s">
        <v>13184</v>
      </c>
      <c r="R1092" s="7">
        <v>39508</v>
      </c>
      <c r="S1092" s="8">
        <f t="shared" si="136"/>
        <v>2008</v>
      </c>
      <c r="T1092" s="8">
        <v>2008</v>
      </c>
      <c r="U1092" s="8">
        <f t="shared" si="137"/>
        <v>14</v>
      </c>
      <c r="V1092" s="7">
        <v>39508</v>
      </c>
      <c r="W1092" t="s">
        <v>13183</v>
      </c>
      <c r="X1092" s="2">
        <v>0.81299999999999994</v>
      </c>
      <c r="Y1092" s="6">
        <f t="shared" si="142"/>
        <v>2.170257067350044E-2</v>
      </c>
      <c r="AA1092">
        <v>222461</v>
      </c>
      <c r="AB1092">
        <v>21162</v>
      </c>
      <c r="AC1092">
        <v>15734803</v>
      </c>
      <c r="AD1092" t="s">
        <v>8</v>
      </c>
      <c r="AE1092">
        <v>43</v>
      </c>
      <c r="AF1092">
        <v>5</v>
      </c>
      <c r="AH1092" t="s">
        <v>13182</v>
      </c>
      <c r="AI1092" t="s">
        <v>13181</v>
      </c>
      <c r="AK1092" t="s">
        <v>13180</v>
      </c>
      <c r="AL1092">
        <v>12</v>
      </c>
      <c r="AM1092" s="5">
        <f t="shared" si="138"/>
        <v>0.8571428571428571</v>
      </c>
      <c r="AN1092" s="4">
        <f t="shared" si="143"/>
        <v>1.2982095526586248E-3</v>
      </c>
      <c r="AO1092" s="3"/>
      <c r="AP1092">
        <v>0</v>
      </c>
      <c r="AQ1092" t="s">
        <v>2191</v>
      </c>
      <c r="AR1092" t="s">
        <v>2190</v>
      </c>
      <c r="AS1092" t="s">
        <v>2189</v>
      </c>
      <c r="AT1092" s="2">
        <v>4.22</v>
      </c>
      <c r="AU1092" s="1">
        <f t="shared" si="139"/>
        <v>1.5581262337247894</v>
      </c>
      <c r="AV1092" s="1">
        <f t="shared" si="140"/>
        <v>1.1500390113079533</v>
      </c>
      <c r="AW1092" s="1">
        <f t="shared" si="141"/>
        <v>0.7419517888911169</v>
      </c>
    </row>
    <row r="1093" spans="1:49" x14ac:dyDescent="0.2">
      <c r="A1093">
        <v>1091</v>
      </c>
      <c r="B1093" t="s">
        <v>13179</v>
      </c>
      <c r="C1093" t="s">
        <v>13178</v>
      </c>
      <c r="F1093" t="s">
        <v>13177</v>
      </c>
      <c r="G1093" t="s">
        <v>19</v>
      </c>
      <c r="H1093" t="s">
        <v>18</v>
      </c>
      <c r="I1093" t="s">
        <v>13176</v>
      </c>
      <c r="J1093">
        <v>60025084</v>
      </c>
      <c r="K1093" t="s">
        <v>853</v>
      </c>
      <c r="L1093" t="s">
        <v>686</v>
      </c>
      <c r="M1093" t="s">
        <v>200</v>
      </c>
      <c r="N1093">
        <v>4</v>
      </c>
      <c r="O1093" t="s">
        <v>13175</v>
      </c>
      <c r="P1093" t="s">
        <v>13174</v>
      </c>
      <c r="Q1093" t="s">
        <v>850</v>
      </c>
      <c r="R1093" s="7">
        <v>39508</v>
      </c>
      <c r="S1093" s="8">
        <f t="shared" si="136"/>
        <v>2008</v>
      </c>
      <c r="T1093" s="8">
        <v>2008</v>
      </c>
      <c r="U1093" s="8">
        <f t="shared" si="137"/>
        <v>14</v>
      </c>
      <c r="V1093" s="7">
        <v>39508</v>
      </c>
      <c r="W1093" t="s">
        <v>13173</v>
      </c>
      <c r="X1093" s="2">
        <v>0.38600000000000001</v>
      </c>
      <c r="Y1093" s="6">
        <f t="shared" si="142"/>
        <v>1.0304049544859988E-2</v>
      </c>
      <c r="AA1093">
        <v>9467076</v>
      </c>
      <c r="AB1093">
        <v>26738</v>
      </c>
      <c r="AD1093" t="s">
        <v>8</v>
      </c>
      <c r="AE1093">
        <v>14</v>
      </c>
      <c r="AF1093">
        <v>3</v>
      </c>
      <c r="AH1093" t="s">
        <v>13172</v>
      </c>
      <c r="AI1093" t="s">
        <v>13171</v>
      </c>
      <c r="AK1093" t="s">
        <v>13170</v>
      </c>
      <c r="AL1093">
        <v>1</v>
      </c>
      <c r="AM1093" s="5">
        <f t="shared" si="138"/>
        <v>7.1428571428571425E-2</v>
      </c>
      <c r="AN1093" s="4">
        <f t="shared" si="143"/>
        <v>1.0818412938821875E-4</v>
      </c>
      <c r="AO1093" s="3"/>
      <c r="AP1093">
        <v>0</v>
      </c>
      <c r="AR1093" t="s">
        <v>13169</v>
      </c>
      <c r="AS1093" t="s">
        <v>7137</v>
      </c>
      <c r="AT1093" s="2" t="s">
        <v>0</v>
      </c>
      <c r="AU1093" s="1">
        <f t="shared" si="139"/>
        <v>0.72452899202184562</v>
      </c>
      <c r="AV1093" s="1">
        <f t="shared" si="140"/>
        <v>0.52061168371241029</v>
      </c>
      <c r="AW1093" s="1">
        <f t="shared" si="141"/>
        <v>0.31669437540297496</v>
      </c>
    </row>
    <row r="1094" spans="1:49" x14ac:dyDescent="0.2">
      <c r="A1094">
        <v>1092</v>
      </c>
      <c r="B1094" t="s">
        <v>13168</v>
      </c>
      <c r="C1094" t="s">
        <v>13167</v>
      </c>
      <c r="D1094">
        <v>789684331</v>
      </c>
      <c r="F1094" t="s">
        <v>13166</v>
      </c>
      <c r="G1094" t="s">
        <v>19</v>
      </c>
      <c r="H1094" t="s">
        <v>18</v>
      </c>
      <c r="I1094" t="s">
        <v>13165</v>
      </c>
      <c r="J1094">
        <v>60003933</v>
      </c>
      <c r="K1094" t="s">
        <v>13164</v>
      </c>
      <c r="L1094" t="s">
        <v>13163</v>
      </c>
      <c r="M1094" t="s">
        <v>13162</v>
      </c>
      <c r="N1094">
        <v>1</v>
      </c>
      <c r="O1094" t="s">
        <v>13161</v>
      </c>
      <c r="P1094">
        <v>6603255933</v>
      </c>
      <c r="Q1094">
        <v>60003933</v>
      </c>
      <c r="R1094" s="7">
        <v>39508</v>
      </c>
      <c r="S1094" s="8">
        <f t="shared" ref="S1094:S1157" si="144">YEAR(R1094)</f>
        <v>2008</v>
      </c>
      <c r="T1094" s="8">
        <v>2008</v>
      </c>
      <c r="U1094" s="8">
        <f t="shared" ref="U1094:U1157" si="145">2022-T1094</f>
        <v>14</v>
      </c>
      <c r="V1094" s="7">
        <v>39508</v>
      </c>
      <c r="W1094" t="s">
        <v>13160</v>
      </c>
      <c r="X1094" s="2">
        <v>0.49099999999999999</v>
      </c>
      <c r="Y1094" s="6">
        <f t="shared" si="142"/>
        <v>1.3106964576492887E-2</v>
      </c>
      <c r="AA1094">
        <v>1650424</v>
      </c>
      <c r="AB1094">
        <v>19144</v>
      </c>
      <c r="AC1094">
        <v>17444152</v>
      </c>
      <c r="AD1094" t="s">
        <v>8</v>
      </c>
      <c r="AE1094">
        <v>30</v>
      </c>
      <c r="AF1094">
        <v>1</v>
      </c>
      <c r="AH1094" s="10">
        <v>43647</v>
      </c>
      <c r="AI1094" t="s">
        <v>13159</v>
      </c>
      <c r="AJ1094" t="s">
        <v>13158</v>
      </c>
      <c r="AK1094" t="s">
        <v>13157</v>
      </c>
      <c r="AL1094">
        <v>7</v>
      </c>
      <c r="AM1094" s="5">
        <f t="shared" ref="AM1094:AM1157" si="146">AL1094/U1094</f>
        <v>0.5</v>
      </c>
      <c r="AN1094" s="4">
        <f t="shared" si="143"/>
        <v>7.572889057175312E-4</v>
      </c>
      <c r="AO1094" s="3"/>
      <c r="AP1094">
        <v>0</v>
      </c>
      <c r="AR1094" t="s">
        <v>13156</v>
      </c>
      <c r="AT1094" s="2">
        <v>1.07</v>
      </c>
      <c r="AU1094" s="1">
        <f t="shared" ref="AU1094:AU1157" si="147">(Y1094*0.7+AN1094*0.3)*100</f>
        <v>0.94020618752602791</v>
      </c>
      <c r="AV1094" s="1">
        <f t="shared" ref="AV1094:AV1157" si="148">(Y1094*0.5+AN1094*0.5)*100</f>
        <v>0.6932126741105209</v>
      </c>
      <c r="AW1094" s="1">
        <f t="shared" ref="AW1094:AW1157" si="149">(Y1094*0.3+AN1094*0.7)*100</f>
        <v>0.44621916069501377</v>
      </c>
    </row>
    <row r="1095" spans="1:49" x14ac:dyDescent="0.2">
      <c r="A1095">
        <v>1093</v>
      </c>
      <c r="B1095" t="s">
        <v>13155</v>
      </c>
      <c r="C1095" t="s">
        <v>13154</v>
      </c>
      <c r="F1095" t="s">
        <v>13153</v>
      </c>
      <c r="G1095" t="s">
        <v>19</v>
      </c>
      <c r="H1095" t="s">
        <v>18</v>
      </c>
      <c r="I1095" t="s">
        <v>13152</v>
      </c>
      <c r="J1095" t="s">
        <v>13151</v>
      </c>
      <c r="K1095" t="s">
        <v>13150</v>
      </c>
      <c r="L1095" t="s">
        <v>13149</v>
      </c>
      <c r="M1095" t="s">
        <v>13148</v>
      </c>
      <c r="N1095">
        <v>2</v>
      </c>
      <c r="O1095" t="s">
        <v>13147</v>
      </c>
      <c r="P1095" t="s">
        <v>13146</v>
      </c>
      <c r="Q1095" t="s">
        <v>13145</v>
      </c>
      <c r="R1095" s="7">
        <v>39508</v>
      </c>
      <c r="S1095" s="8">
        <f t="shared" si="144"/>
        <v>2008</v>
      </c>
      <c r="T1095" s="8">
        <v>2008</v>
      </c>
      <c r="U1095" s="8">
        <f t="shared" si="145"/>
        <v>14</v>
      </c>
      <c r="V1095" s="7">
        <v>39508</v>
      </c>
      <c r="W1095" t="s">
        <v>13144</v>
      </c>
      <c r="X1095" s="2">
        <v>0.33700000000000002</v>
      </c>
      <c r="Y1095" s="6">
        <f t="shared" si="142"/>
        <v>8.9960225300979701E-3</v>
      </c>
      <c r="AA1095">
        <v>9236082</v>
      </c>
      <c r="AB1095">
        <v>12409</v>
      </c>
      <c r="AD1095" t="s">
        <v>8</v>
      </c>
      <c r="AE1095">
        <v>19</v>
      </c>
      <c r="AF1095">
        <v>1</v>
      </c>
      <c r="AH1095" s="10">
        <v>14671</v>
      </c>
      <c r="AI1095" t="s">
        <v>13143</v>
      </c>
      <c r="AJ1095" t="s">
        <v>13142</v>
      </c>
      <c r="AK1095" t="s">
        <v>13141</v>
      </c>
      <c r="AL1095">
        <v>8</v>
      </c>
      <c r="AM1095" s="5">
        <f t="shared" si="146"/>
        <v>0.5714285714285714</v>
      </c>
      <c r="AN1095" s="4">
        <f t="shared" si="143"/>
        <v>8.6547303510574997E-4</v>
      </c>
      <c r="AO1095" s="3"/>
      <c r="AP1095">
        <v>0</v>
      </c>
      <c r="AQ1095" t="s">
        <v>45</v>
      </c>
      <c r="AR1095" t="s">
        <v>13140</v>
      </c>
      <c r="AS1095" t="s">
        <v>43</v>
      </c>
      <c r="AT1095" s="2" t="s">
        <v>0</v>
      </c>
      <c r="AU1095" s="1">
        <f t="shared" si="147"/>
        <v>0.65568576816003044</v>
      </c>
      <c r="AV1095" s="1">
        <f t="shared" si="148"/>
        <v>0.49307477826018603</v>
      </c>
      <c r="AW1095" s="1">
        <f t="shared" si="149"/>
        <v>0.33046378836034157</v>
      </c>
    </row>
    <row r="1096" spans="1:49" x14ac:dyDescent="0.2">
      <c r="A1096">
        <v>1094</v>
      </c>
      <c r="B1096" t="s">
        <v>13139</v>
      </c>
      <c r="C1096" t="s">
        <v>13138</v>
      </c>
      <c r="D1096" t="s">
        <v>13137</v>
      </c>
      <c r="F1096" t="s">
        <v>13136</v>
      </c>
      <c r="G1096" t="s">
        <v>19</v>
      </c>
      <c r="H1096" t="s">
        <v>18</v>
      </c>
      <c r="I1096" t="s">
        <v>13135</v>
      </c>
      <c r="J1096" t="s">
        <v>13134</v>
      </c>
      <c r="K1096" t="s">
        <v>13133</v>
      </c>
      <c r="L1096" t="s">
        <v>13132</v>
      </c>
      <c r="M1096" t="s">
        <v>13131</v>
      </c>
      <c r="N1096">
        <v>9</v>
      </c>
      <c r="O1096" t="s">
        <v>13130</v>
      </c>
      <c r="P1096" t="s">
        <v>13129</v>
      </c>
      <c r="Q1096" t="s">
        <v>13128</v>
      </c>
      <c r="R1096" s="7">
        <v>39508</v>
      </c>
      <c r="S1096" s="8">
        <f t="shared" si="144"/>
        <v>2008</v>
      </c>
      <c r="T1096" s="8">
        <v>2008</v>
      </c>
      <c r="U1096" s="8">
        <f t="shared" si="145"/>
        <v>14</v>
      </c>
      <c r="V1096" s="7">
        <v>39508</v>
      </c>
      <c r="W1096" t="s">
        <v>13127</v>
      </c>
      <c r="X1096" s="2">
        <v>0.48499999999999999</v>
      </c>
      <c r="Y1096" s="6">
        <f t="shared" si="142"/>
        <v>1.294679800325672E-2</v>
      </c>
      <c r="AA1096">
        <v>9214526</v>
      </c>
      <c r="AB1096">
        <v>29118</v>
      </c>
      <c r="AD1096" t="s">
        <v>8</v>
      </c>
      <c r="AE1096">
        <v>403</v>
      </c>
      <c r="AF1096">
        <v>4</v>
      </c>
      <c r="AH1096" t="s">
        <v>13126</v>
      </c>
      <c r="AI1096" t="s">
        <v>13125</v>
      </c>
      <c r="AJ1096" t="s">
        <v>13124</v>
      </c>
      <c r="AK1096" t="s">
        <v>13123</v>
      </c>
      <c r="AL1096">
        <v>30</v>
      </c>
      <c r="AM1096" s="5">
        <f t="shared" si="146"/>
        <v>2.1428571428571428</v>
      </c>
      <c r="AN1096" s="4">
        <f t="shared" si="143"/>
        <v>3.2455238816465623E-3</v>
      </c>
      <c r="AO1096" s="3"/>
      <c r="AP1096">
        <v>0</v>
      </c>
      <c r="AQ1096" t="s">
        <v>2191</v>
      </c>
      <c r="AR1096" t="s">
        <v>13122</v>
      </c>
      <c r="AS1096" t="s">
        <v>2189</v>
      </c>
      <c r="AT1096" s="2" t="s">
        <v>0</v>
      </c>
      <c r="AU1096" s="1">
        <f t="shared" si="147"/>
        <v>1.0036415766773672</v>
      </c>
      <c r="AV1096" s="1">
        <f t="shared" si="148"/>
        <v>0.80961609424516412</v>
      </c>
      <c r="AW1096" s="1">
        <f t="shared" si="149"/>
        <v>0.61559061181296093</v>
      </c>
    </row>
    <row r="1097" spans="1:49" x14ac:dyDescent="0.2">
      <c r="A1097">
        <v>1095</v>
      </c>
      <c r="B1097" t="s">
        <v>13121</v>
      </c>
      <c r="C1097" t="s">
        <v>13120</v>
      </c>
      <c r="D1097" t="s">
        <v>13119</v>
      </c>
      <c r="F1097" t="s">
        <v>13118</v>
      </c>
      <c r="G1097" t="s">
        <v>19</v>
      </c>
      <c r="H1097" t="s">
        <v>18</v>
      </c>
      <c r="I1097" t="s">
        <v>7608</v>
      </c>
      <c r="J1097">
        <v>60017161</v>
      </c>
      <c r="K1097" t="s">
        <v>1152</v>
      </c>
      <c r="L1097" t="s">
        <v>315</v>
      </c>
      <c r="M1097" t="s">
        <v>314</v>
      </c>
      <c r="N1097">
        <v>1</v>
      </c>
      <c r="O1097" t="s">
        <v>13117</v>
      </c>
      <c r="P1097">
        <v>34770685700</v>
      </c>
      <c r="Q1097">
        <v>60017161</v>
      </c>
      <c r="R1097" s="7">
        <v>39508</v>
      </c>
      <c r="S1097" s="8">
        <f t="shared" si="144"/>
        <v>2008</v>
      </c>
      <c r="T1097" s="8">
        <v>2008</v>
      </c>
      <c r="U1097" s="8">
        <f t="shared" si="145"/>
        <v>14</v>
      </c>
      <c r="V1097" s="7">
        <v>39508</v>
      </c>
      <c r="W1097" t="s">
        <v>9795</v>
      </c>
      <c r="X1097" s="2">
        <v>0.625</v>
      </c>
      <c r="Y1097" s="6">
        <f t="shared" si="142"/>
        <v>1.6684018045433919E-2</v>
      </c>
      <c r="AA1097">
        <v>304018</v>
      </c>
      <c r="AB1097">
        <v>12352</v>
      </c>
      <c r="AD1097" t="s">
        <v>8</v>
      </c>
      <c r="AE1097">
        <v>281</v>
      </c>
      <c r="AF1097">
        <v>5</v>
      </c>
      <c r="AH1097" t="s">
        <v>13116</v>
      </c>
      <c r="AI1097" t="s">
        <v>13115</v>
      </c>
      <c r="AJ1097" t="s">
        <v>13114</v>
      </c>
      <c r="AK1097" t="s">
        <v>13113</v>
      </c>
      <c r="AL1097">
        <v>0</v>
      </c>
      <c r="AM1097" s="5">
        <f t="shared" si="146"/>
        <v>0</v>
      </c>
      <c r="AN1097" s="4">
        <f t="shared" si="143"/>
        <v>0</v>
      </c>
      <c r="AO1097" s="3"/>
      <c r="AP1097">
        <v>0</v>
      </c>
      <c r="AR1097" t="s">
        <v>64</v>
      </c>
      <c r="AT1097" s="2">
        <v>2.31</v>
      </c>
      <c r="AU1097" s="1">
        <f t="shared" si="147"/>
        <v>1.1678812631803743</v>
      </c>
      <c r="AV1097" s="1">
        <f t="shared" si="148"/>
        <v>0.83420090227169597</v>
      </c>
      <c r="AW1097" s="1">
        <f t="shared" si="149"/>
        <v>0.5005205413630176</v>
      </c>
    </row>
    <row r="1098" spans="1:49" x14ac:dyDescent="0.2">
      <c r="A1098">
        <v>1096</v>
      </c>
      <c r="B1098" t="s">
        <v>13112</v>
      </c>
      <c r="C1098" t="s">
        <v>13111</v>
      </c>
      <c r="D1098" t="s">
        <v>13110</v>
      </c>
      <c r="F1098" t="s">
        <v>13109</v>
      </c>
      <c r="G1098" t="s">
        <v>19</v>
      </c>
      <c r="H1098" t="s">
        <v>18</v>
      </c>
      <c r="I1098" t="s">
        <v>13108</v>
      </c>
      <c r="J1098">
        <v>60009860</v>
      </c>
      <c r="K1098" t="s">
        <v>13107</v>
      </c>
      <c r="L1098" t="s">
        <v>686</v>
      </c>
      <c r="M1098" t="s">
        <v>200</v>
      </c>
      <c r="N1098">
        <v>5</v>
      </c>
      <c r="O1098" t="s">
        <v>13106</v>
      </c>
      <c r="P1098" t="s">
        <v>13105</v>
      </c>
      <c r="Q1098" t="s">
        <v>13104</v>
      </c>
      <c r="R1098" s="7">
        <v>39508</v>
      </c>
      <c r="S1098" s="8">
        <f t="shared" si="144"/>
        <v>2008</v>
      </c>
      <c r="T1098" s="8">
        <v>2008</v>
      </c>
      <c r="U1098" s="8">
        <f t="shared" si="145"/>
        <v>14</v>
      </c>
      <c r="V1098" s="7">
        <v>39508</v>
      </c>
      <c r="W1098" t="s">
        <v>9936</v>
      </c>
      <c r="X1098" s="2">
        <v>0.65200000000000002</v>
      </c>
      <c r="Y1098" s="6">
        <f t="shared" si="142"/>
        <v>1.7404767624996664E-2</v>
      </c>
      <c r="AA1098">
        <v>222313</v>
      </c>
      <c r="AB1098">
        <v>12179</v>
      </c>
      <c r="AD1098" t="s">
        <v>8</v>
      </c>
      <c r="AE1098">
        <v>128</v>
      </c>
      <c r="AF1098">
        <v>3</v>
      </c>
      <c r="AH1098" t="s">
        <v>13103</v>
      </c>
      <c r="AI1098" t="s">
        <v>13102</v>
      </c>
      <c r="AJ1098" t="s">
        <v>13101</v>
      </c>
      <c r="AK1098" t="s">
        <v>13100</v>
      </c>
      <c r="AL1098">
        <v>24</v>
      </c>
      <c r="AM1098" s="5">
        <f t="shared" si="146"/>
        <v>1.7142857142857142</v>
      </c>
      <c r="AN1098" s="4">
        <f t="shared" si="143"/>
        <v>2.5964191053172497E-3</v>
      </c>
      <c r="AO1098" s="3"/>
      <c r="AP1098">
        <v>0</v>
      </c>
      <c r="AQ1098" t="s">
        <v>193</v>
      </c>
      <c r="AR1098">
        <v>20421303</v>
      </c>
      <c r="AS1098" t="s">
        <v>192</v>
      </c>
      <c r="AT1098" s="2">
        <v>3.5990000000000002</v>
      </c>
      <c r="AU1098" s="1">
        <f t="shared" si="147"/>
        <v>1.2962263069092839</v>
      </c>
      <c r="AV1098" s="1">
        <f t="shared" si="148"/>
        <v>1.0000593365156958</v>
      </c>
      <c r="AW1098" s="1">
        <f t="shared" si="149"/>
        <v>0.70389236612210737</v>
      </c>
    </row>
    <row r="1099" spans="1:49" x14ac:dyDescent="0.2">
      <c r="A1099">
        <v>1097</v>
      </c>
      <c r="B1099" t="s">
        <v>13099</v>
      </c>
      <c r="C1099" t="s">
        <v>13098</v>
      </c>
      <c r="D1099" t="s">
        <v>13097</v>
      </c>
      <c r="E1099">
        <v>18089134</v>
      </c>
      <c r="F1099" t="s">
        <v>13096</v>
      </c>
      <c r="G1099" t="s">
        <v>19</v>
      </c>
      <c r="H1099" t="s">
        <v>18</v>
      </c>
      <c r="I1099" t="s">
        <v>13095</v>
      </c>
      <c r="J1099" t="s">
        <v>13094</v>
      </c>
      <c r="K1099" t="s">
        <v>13093</v>
      </c>
      <c r="L1099" t="s">
        <v>13092</v>
      </c>
      <c r="M1099" t="s">
        <v>170</v>
      </c>
      <c r="N1099">
        <v>2</v>
      </c>
      <c r="O1099" t="s">
        <v>13091</v>
      </c>
      <c r="P1099" t="s">
        <v>13090</v>
      </c>
      <c r="Q1099" t="s">
        <v>13089</v>
      </c>
      <c r="R1099" s="7">
        <v>39508</v>
      </c>
      <c r="S1099" s="8">
        <f t="shared" si="144"/>
        <v>2008</v>
      </c>
      <c r="T1099" s="8">
        <v>2008</v>
      </c>
      <c r="U1099" s="8">
        <f t="shared" si="145"/>
        <v>14</v>
      </c>
      <c r="V1099" s="7">
        <v>39508</v>
      </c>
      <c r="W1099" t="s">
        <v>4997</v>
      </c>
      <c r="X1099" s="2">
        <v>0.998</v>
      </c>
      <c r="Y1099" s="6">
        <f t="shared" si="142"/>
        <v>2.664104001494888E-2</v>
      </c>
      <c r="AA1099">
        <v>14678039</v>
      </c>
      <c r="AB1099">
        <v>19156</v>
      </c>
      <c r="AD1099" t="s">
        <v>8</v>
      </c>
      <c r="AE1099">
        <v>37</v>
      </c>
      <c r="AF1099">
        <v>2</v>
      </c>
      <c r="AH1099" t="s">
        <v>13088</v>
      </c>
      <c r="AI1099" t="s">
        <v>13087</v>
      </c>
      <c r="AJ1099" t="s">
        <v>13086</v>
      </c>
      <c r="AK1099" t="s">
        <v>13085</v>
      </c>
      <c r="AL1099">
        <v>11</v>
      </c>
      <c r="AM1099" s="5">
        <f t="shared" si="146"/>
        <v>0.7857142857142857</v>
      </c>
      <c r="AN1099" s="4">
        <f t="shared" si="143"/>
        <v>1.1900254232704063E-3</v>
      </c>
      <c r="AO1099" s="3"/>
      <c r="AP1099">
        <v>0</v>
      </c>
      <c r="AR1099" t="s">
        <v>13084</v>
      </c>
      <c r="AS1099" t="s">
        <v>13083</v>
      </c>
      <c r="AT1099" s="2" t="s">
        <v>0</v>
      </c>
      <c r="AU1099" s="1">
        <f t="shared" si="147"/>
        <v>1.9005735637445338</v>
      </c>
      <c r="AV1099" s="1">
        <f t="shared" si="148"/>
        <v>1.3915532719109642</v>
      </c>
      <c r="AW1099" s="1">
        <f t="shared" si="149"/>
        <v>0.88253298007739489</v>
      </c>
    </row>
    <row r="1100" spans="1:49" x14ac:dyDescent="0.2">
      <c r="A1100">
        <v>1098</v>
      </c>
      <c r="B1100" t="s">
        <v>13082</v>
      </c>
      <c r="C1100" t="s">
        <v>13081</v>
      </c>
      <c r="D1100" t="s">
        <v>13080</v>
      </c>
      <c r="F1100" t="s">
        <v>13079</v>
      </c>
      <c r="G1100" t="s">
        <v>19</v>
      </c>
      <c r="H1100" t="s">
        <v>18</v>
      </c>
      <c r="I1100" t="s">
        <v>13078</v>
      </c>
      <c r="J1100">
        <v>60031828</v>
      </c>
      <c r="K1100" t="s">
        <v>13077</v>
      </c>
      <c r="L1100" t="s">
        <v>13076</v>
      </c>
      <c r="M1100" t="s">
        <v>1322</v>
      </c>
      <c r="N1100">
        <v>3</v>
      </c>
      <c r="O1100" t="s">
        <v>13075</v>
      </c>
      <c r="P1100" t="s">
        <v>13074</v>
      </c>
      <c r="Q1100" t="s">
        <v>13073</v>
      </c>
      <c r="R1100" s="7">
        <v>39508</v>
      </c>
      <c r="S1100" s="8">
        <f t="shared" si="144"/>
        <v>2008</v>
      </c>
      <c r="T1100" s="8">
        <v>2008</v>
      </c>
      <c r="U1100" s="8">
        <f t="shared" si="145"/>
        <v>14</v>
      </c>
      <c r="V1100" s="7">
        <v>39508</v>
      </c>
      <c r="W1100" t="s">
        <v>5858</v>
      </c>
      <c r="X1100" s="2">
        <v>0.90700000000000003</v>
      </c>
      <c r="Y1100" s="6">
        <f t="shared" si="142"/>
        <v>2.4211846987533703E-2</v>
      </c>
      <c r="AA1100">
        <v>1651684</v>
      </c>
      <c r="AB1100">
        <v>25548</v>
      </c>
      <c r="AD1100" t="s">
        <v>8</v>
      </c>
      <c r="AE1100">
        <v>88</v>
      </c>
      <c r="AF1100">
        <v>3</v>
      </c>
      <c r="AH1100" t="s">
        <v>13072</v>
      </c>
      <c r="AI1100" t="s">
        <v>13071</v>
      </c>
      <c r="AJ1100" t="s">
        <v>13070</v>
      </c>
      <c r="AK1100" t="s">
        <v>13069</v>
      </c>
      <c r="AL1100">
        <v>0</v>
      </c>
      <c r="AM1100" s="5">
        <f t="shared" si="146"/>
        <v>0</v>
      </c>
      <c r="AN1100" s="4">
        <f t="shared" si="143"/>
        <v>0</v>
      </c>
      <c r="AO1100" s="3"/>
      <c r="AP1100">
        <v>0</v>
      </c>
      <c r="AR1100" t="s">
        <v>64</v>
      </c>
      <c r="AT1100" s="2">
        <v>4.6619999999999999</v>
      </c>
      <c r="AU1100" s="1">
        <f t="shared" si="147"/>
        <v>1.6948292891273591</v>
      </c>
      <c r="AV1100" s="1">
        <f t="shared" si="148"/>
        <v>1.210592349376685</v>
      </c>
      <c r="AW1100" s="1">
        <f t="shared" si="149"/>
        <v>0.72635540962601108</v>
      </c>
    </row>
    <row r="1101" spans="1:49" x14ac:dyDescent="0.2">
      <c r="A1101">
        <v>1099</v>
      </c>
      <c r="B1101" t="s">
        <v>13068</v>
      </c>
      <c r="C1101" t="s">
        <v>13067</v>
      </c>
      <c r="D1101" t="s">
        <v>13066</v>
      </c>
      <c r="F1101" t="s">
        <v>13065</v>
      </c>
      <c r="G1101" t="s">
        <v>19</v>
      </c>
      <c r="H1101" t="s">
        <v>18</v>
      </c>
      <c r="I1101" t="s">
        <v>13064</v>
      </c>
      <c r="J1101" t="s">
        <v>13063</v>
      </c>
      <c r="K1101" t="s">
        <v>13062</v>
      </c>
      <c r="L1101" t="s">
        <v>13061</v>
      </c>
      <c r="M1101" t="s">
        <v>13060</v>
      </c>
      <c r="N1101">
        <v>3</v>
      </c>
      <c r="O1101" t="s">
        <v>13059</v>
      </c>
      <c r="P1101" t="s">
        <v>13058</v>
      </c>
      <c r="Q1101" t="s">
        <v>13057</v>
      </c>
      <c r="R1101" s="7">
        <v>39508</v>
      </c>
      <c r="S1101" s="8">
        <f t="shared" si="144"/>
        <v>2008</v>
      </c>
      <c r="T1101" s="8">
        <v>2008</v>
      </c>
      <c r="U1101" s="8">
        <f t="shared" si="145"/>
        <v>14</v>
      </c>
      <c r="V1101" s="7">
        <v>39508</v>
      </c>
      <c r="W1101" t="s">
        <v>5858</v>
      </c>
      <c r="X1101" s="2">
        <v>0.90700000000000003</v>
      </c>
      <c r="Y1101" s="6">
        <f t="shared" si="142"/>
        <v>2.4211846987533703E-2</v>
      </c>
      <c r="AA1101">
        <v>1651684</v>
      </c>
      <c r="AB1101">
        <v>25548</v>
      </c>
      <c r="AD1101" t="s">
        <v>8</v>
      </c>
      <c r="AE1101">
        <v>88</v>
      </c>
      <c r="AF1101">
        <v>3</v>
      </c>
      <c r="AH1101" t="s">
        <v>13056</v>
      </c>
      <c r="AI1101" t="s">
        <v>13055</v>
      </c>
      <c r="AJ1101" t="s">
        <v>13054</v>
      </c>
      <c r="AK1101" t="s">
        <v>13053</v>
      </c>
      <c r="AL1101">
        <v>2</v>
      </c>
      <c r="AM1101" s="5">
        <f t="shared" si="146"/>
        <v>0.14285714285714285</v>
      </c>
      <c r="AN1101" s="4">
        <f t="shared" si="143"/>
        <v>2.1636825877643749E-4</v>
      </c>
      <c r="AO1101" s="3"/>
      <c r="AP1101">
        <v>0</v>
      </c>
      <c r="AR1101" t="s">
        <v>64</v>
      </c>
      <c r="AT1101" s="2">
        <v>4.6619999999999999</v>
      </c>
      <c r="AU1101" s="1">
        <f t="shared" si="147"/>
        <v>1.7013203368906522</v>
      </c>
      <c r="AV1101" s="1">
        <f t="shared" si="148"/>
        <v>1.2214107623155068</v>
      </c>
      <c r="AW1101" s="1">
        <f t="shared" si="149"/>
        <v>0.74150118774036167</v>
      </c>
    </row>
    <row r="1102" spans="1:49" x14ac:dyDescent="0.2">
      <c r="A1102">
        <v>1100</v>
      </c>
      <c r="B1102" t="s">
        <v>13052</v>
      </c>
      <c r="C1102" t="s">
        <v>13051</v>
      </c>
      <c r="E1102">
        <v>18309086</v>
      </c>
      <c r="F1102" t="s">
        <v>13050</v>
      </c>
      <c r="G1102" t="s">
        <v>19</v>
      </c>
      <c r="H1102" t="s">
        <v>18</v>
      </c>
      <c r="I1102" t="s">
        <v>13049</v>
      </c>
      <c r="J1102" t="s">
        <v>13048</v>
      </c>
      <c r="K1102" t="s">
        <v>13047</v>
      </c>
      <c r="L1102" t="s">
        <v>13046</v>
      </c>
      <c r="M1102" t="s">
        <v>13045</v>
      </c>
      <c r="N1102">
        <v>8</v>
      </c>
      <c r="O1102" t="s">
        <v>13044</v>
      </c>
      <c r="P1102" t="s">
        <v>13043</v>
      </c>
      <c r="Q1102" t="s">
        <v>13042</v>
      </c>
      <c r="R1102" s="7">
        <v>39507</v>
      </c>
      <c r="S1102" s="8">
        <f t="shared" si="144"/>
        <v>2008</v>
      </c>
      <c r="T1102" s="8">
        <v>2008</v>
      </c>
      <c r="U1102" s="8">
        <f t="shared" si="145"/>
        <v>14</v>
      </c>
      <c r="V1102" s="7">
        <v>39507</v>
      </c>
      <c r="W1102" t="s">
        <v>13041</v>
      </c>
      <c r="X1102" s="2">
        <v>12.555999999999999</v>
      </c>
      <c r="Y1102" s="6">
        <f t="shared" si="142"/>
        <v>0.33517524892554923</v>
      </c>
      <c r="AA1102">
        <v>368075</v>
      </c>
      <c r="AB1102">
        <v>23571</v>
      </c>
      <c r="AC1102">
        <v>10959203</v>
      </c>
      <c r="AD1102" t="s">
        <v>8</v>
      </c>
      <c r="AE1102">
        <v>319</v>
      </c>
      <c r="AF1102">
        <v>5867</v>
      </c>
      <c r="AH1102" t="s">
        <v>13040</v>
      </c>
      <c r="AI1102" t="s">
        <v>13039</v>
      </c>
      <c r="AK1102" t="s">
        <v>13038</v>
      </c>
      <c r="AL1102">
        <v>82</v>
      </c>
      <c r="AM1102" s="5">
        <f t="shared" si="146"/>
        <v>5.8571428571428568</v>
      </c>
      <c r="AN1102" s="4">
        <f t="shared" si="143"/>
        <v>8.871098609833936E-3</v>
      </c>
      <c r="AO1102" s="3"/>
      <c r="AP1102">
        <v>0</v>
      </c>
      <c r="AQ1102" t="s">
        <v>13037</v>
      </c>
      <c r="AR1102" t="s">
        <v>13036</v>
      </c>
      <c r="AS1102" t="s">
        <v>13035</v>
      </c>
      <c r="AT1102" s="2">
        <v>47.728000000000002</v>
      </c>
      <c r="AU1102" s="1">
        <f t="shared" si="147"/>
        <v>23.728400383083461</v>
      </c>
      <c r="AV1102" s="1">
        <f t="shared" si="148"/>
        <v>17.202317376769159</v>
      </c>
      <c r="AW1102" s="1">
        <f t="shared" si="149"/>
        <v>10.676234370454852</v>
      </c>
    </row>
    <row r="1103" spans="1:49" x14ac:dyDescent="0.2">
      <c r="A1103">
        <v>1101</v>
      </c>
      <c r="B1103" t="s">
        <v>13034</v>
      </c>
      <c r="C1103" t="s">
        <v>13033</v>
      </c>
      <c r="E1103">
        <v>18251490</v>
      </c>
      <c r="F1103" t="s">
        <v>13032</v>
      </c>
      <c r="G1103" t="s">
        <v>19</v>
      </c>
      <c r="H1103" t="s">
        <v>18</v>
      </c>
      <c r="I1103" t="s">
        <v>13031</v>
      </c>
      <c r="J1103" t="s">
        <v>13030</v>
      </c>
      <c r="K1103" t="s">
        <v>13029</v>
      </c>
      <c r="L1103" t="s">
        <v>13028</v>
      </c>
      <c r="M1103" t="s">
        <v>7634</v>
      </c>
      <c r="N1103">
        <v>10</v>
      </c>
      <c r="O1103" t="s">
        <v>13027</v>
      </c>
      <c r="P1103" t="s">
        <v>13026</v>
      </c>
      <c r="Q1103" t="s">
        <v>13025</v>
      </c>
      <c r="R1103" s="7">
        <v>39506</v>
      </c>
      <c r="S1103" s="8">
        <f t="shared" si="144"/>
        <v>2008</v>
      </c>
      <c r="T1103" s="8">
        <v>2008</v>
      </c>
      <c r="U1103" s="8">
        <f t="shared" si="145"/>
        <v>14</v>
      </c>
      <c r="V1103" s="7">
        <v>39506</v>
      </c>
      <c r="W1103" t="s">
        <v>13024</v>
      </c>
      <c r="X1103" s="2">
        <v>2.0099999999999998</v>
      </c>
      <c r="Y1103" s="6">
        <f t="shared" si="142"/>
        <v>5.3655802034115477E-2</v>
      </c>
      <c r="AA1103">
        <v>222623</v>
      </c>
      <c r="AB1103">
        <v>23041</v>
      </c>
      <c r="AD1103" t="s">
        <v>8</v>
      </c>
      <c r="AE1103">
        <v>51</v>
      </c>
      <c r="AF1103">
        <v>4</v>
      </c>
      <c r="AH1103" t="s">
        <v>13023</v>
      </c>
      <c r="AI1103" t="s">
        <v>13022</v>
      </c>
      <c r="AK1103" t="s">
        <v>13021</v>
      </c>
      <c r="AL1103">
        <v>31</v>
      </c>
      <c r="AM1103" s="5">
        <f t="shared" si="146"/>
        <v>2.2142857142857144</v>
      </c>
      <c r="AN1103" s="4">
        <f t="shared" si="143"/>
        <v>3.3537080110347815E-3</v>
      </c>
      <c r="AO1103" s="3"/>
      <c r="AP1103">
        <v>0</v>
      </c>
      <c r="AR1103" t="s">
        <v>64</v>
      </c>
      <c r="AT1103" s="2">
        <v>7.4459999999999997</v>
      </c>
      <c r="AU1103" s="1">
        <f t="shared" si="147"/>
        <v>3.8565173827191268</v>
      </c>
      <c r="AV1103" s="1">
        <f t="shared" si="148"/>
        <v>2.8504755022575128</v>
      </c>
      <c r="AW1103" s="1">
        <f t="shared" si="149"/>
        <v>1.844433621795899</v>
      </c>
    </row>
    <row r="1104" spans="1:49" x14ac:dyDescent="0.2">
      <c r="A1104">
        <v>1102</v>
      </c>
      <c r="B1104" t="s">
        <v>13020</v>
      </c>
      <c r="C1104" t="s">
        <v>13019</v>
      </c>
      <c r="D1104" t="s">
        <v>13018</v>
      </c>
      <c r="F1104" t="s">
        <v>13017</v>
      </c>
      <c r="G1104" t="s">
        <v>19</v>
      </c>
      <c r="H1104" t="s">
        <v>18</v>
      </c>
      <c r="I1104" t="s">
        <v>13016</v>
      </c>
      <c r="J1104">
        <v>60013980</v>
      </c>
      <c r="K1104" t="s">
        <v>13015</v>
      </c>
      <c r="L1104" t="s">
        <v>13014</v>
      </c>
      <c r="M1104" t="s">
        <v>11254</v>
      </c>
      <c r="N1104">
        <v>5</v>
      </c>
      <c r="O1104" t="s">
        <v>13013</v>
      </c>
      <c r="P1104" t="s">
        <v>13012</v>
      </c>
      <c r="Q1104" t="s">
        <v>13011</v>
      </c>
      <c r="R1104" s="7">
        <v>39506</v>
      </c>
      <c r="S1104" s="8">
        <f t="shared" si="144"/>
        <v>2008</v>
      </c>
      <c r="T1104" s="8">
        <v>2008</v>
      </c>
      <c r="U1104" s="8">
        <f t="shared" si="145"/>
        <v>14</v>
      </c>
      <c r="V1104" s="7">
        <v>39506</v>
      </c>
      <c r="W1104" t="s">
        <v>12725</v>
      </c>
      <c r="X1104" s="2">
        <v>1.1120000000000001</v>
      </c>
      <c r="Y1104" s="6">
        <f t="shared" si="142"/>
        <v>2.9684204906436029E-2</v>
      </c>
      <c r="AA1104">
        <v>9258388</v>
      </c>
      <c r="AB1104">
        <v>12325</v>
      </c>
      <c r="AD1104" t="s">
        <v>8</v>
      </c>
      <c r="AE1104">
        <v>451</v>
      </c>
      <c r="AF1104" s="9">
        <v>44228</v>
      </c>
      <c r="AH1104" t="s">
        <v>13010</v>
      </c>
      <c r="AI1104" t="s">
        <v>13009</v>
      </c>
      <c r="AJ1104" t="s">
        <v>13008</v>
      </c>
      <c r="AK1104" t="s">
        <v>13007</v>
      </c>
      <c r="AL1104">
        <v>14</v>
      </c>
      <c r="AM1104" s="5">
        <f t="shared" si="146"/>
        <v>1</v>
      </c>
      <c r="AN1104" s="4">
        <f t="shared" si="143"/>
        <v>1.5145778114350624E-3</v>
      </c>
      <c r="AO1104" s="3"/>
      <c r="AP1104">
        <v>0</v>
      </c>
      <c r="AQ1104" t="s">
        <v>13006</v>
      </c>
      <c r="AR1104" t="s">
        <v>13005</v>
      </c>
      <c r="AS1104" t="s">
        <v>13004</v>
      </c>
      <c r="AT1104" s="2">
        <v>5.3159999999999998</v>
      </c>
      <c r="AU1104" s="1">
        <f t="shared" si="147"/>
        <v>2.1233316777935736</v>
      </c>
      <c r="AV1104" s="1">
        <f t="shared" si="148"/>
        <v>1.5599391358935546</v>
      </c>
      <c r="AW1104" s="1">
        <f t="shared" si="149"/>
        <v>0.99654659399353518</v>
      </c>
    </row>
    <row r="1105" spans="1:49" x14ac:dyDescent="0.2">
      <c r="A1105">
        <v>1103</v>
      </c>
      <c r="B1105" t="s">
        <v>13003</v>
      </c>
      <c r="C1105" t="s">
        <v>13002</v>
      </c>
      <c r="D1105" t="s">
        <v>13001</v>
      </c>
      <c r="E1105">
        <v>18280156</v>
      </c>
      <c r="F1105" t="s">
        <v>13000</v>
      </c>
      <c r="G1105" t="s">
        <v>19</v>
      </c>
      <c r="H1105" t="s">
        <v>18</v>
      </c>
      <c r="I1105" t="s">
        <v>12999</v>
      </c>
      <c r="J1105">
        <v>60027550</v>
      </c>
      <c r="K1105" t="s">
        <v>37</v>
      </c>
      <c r="L1105" t="s">
        <v>36</v>
      </c>
      <c r="M1105" t="s">
        <v>35</v>
      </c>
      <c r="N1105">
        <v>2</v>
      </c>
      <c r="O1105" t="s">
        <v>12998</v>
      </c>
      <c r="P1105" t="s">
        <v>12997</v>
      </c>
      <c r="Q1105" t="s">
        <v>32</v>
      </c>
      <c r="R1105" s="7">
        <v>39504</v>
      </c>
      <c r="S1105" s="8">
        <f t="shared" si="144"/>
        <v>2008</v>
      </c>
      <c r="T1105" s="8">
        <v>2008</v>
      </c>
      <c r="U1105" s="8">
        <f t="shared" si="145"/>
        <v>14</v>
      </c>
      <c r="V1105" s="7">
        <v>39504</v>
      </c>
      <c r="W1105" t="s">
        <v>12996</v>
      </c>
      <c r="X1105" s="2">
        <v>3.8220000000000001</v>
      </c>
      <c r="Y1105" s="6">
        <f t="shared" si="142"/>
        <v>0.10202610715143751</v>
      </c>
      <c r="AA1105">
        <v>9609822</v>
      </c>
      <c r="AB1105">
        <v>15537</v>
      </c>
      <c r="AD1105" t="s">
        <v>8</v>
      </c>
      <c r="AE1105">
        <v>18</v>
      </c>
      <c r="AF1105">
        <v>4</v>
      </c>
      <c r="AH1105" t="s">
        <v>12995</v>
      </c>
      <c r="AI1105" t="s">
        <v>12994</v>
      </c>
      <c r="AJ1105" t="s">
        <v>12993</v>
      </c>
      <c r="AK1105" t="s">
        <v>12992</v>
      </c>
      <c r="AL1105">
        <v>48</v>
      </c>
      <c r="AM1105" s="5">
        <f t="shared" si="146"/>
        <v>3.4285714285714284</v>
      </c>
      <c r="AN1105" s="4">
        <f t="shared" si="143"/>
        <v>5.1928382106344994E-3</v>
      </c>
      <c r="AO1105" s="3"/>
      <c r="AP1105">
        <v>1</v>
      </c>
      <c r="AQ1105" t="s">
        <v>26</v>
      </c>
      <c r="AR1105" t="s">
        <v>12991</v>
      </c>
      <c r="AS1105" t="s">
        <v>24</v>
      </c>
      <c r="AT1105" s="2">
        <v>10.834</v>
      </c>
      <c r="AU1105" s="1">
        <f t="shared" si="147"/>
        <v>7.2976126469196601</v>
      </c>
      <c r="AV1105" s="1">
        <f t="shared" si="148"/>
        <v>5.3609472681036001</v>
      </c>
      <c r="AW1105" s="1">
        <f t="shared" si="149"/>
        <v>3.4242818892875402</v>
      </c>
    </row>
    <row r="1106" spans="1:49" x14ac:dyDescent="0.2">
      <c r="A1106">
        <v>1104</v>
      </c>
      <c r="B1106" t="s">
        <v>12990</v>
      </c>
      <c r="C1106" t="s">
        <v>12989</v>
      </c>
      <c r="F1106" t="s">
        <v>12988</v>
      </c>
      <c r="G1106" t="s">
        <v>19</v>
      </c>
      <c r="H1106" t="s">
        <v>18</v>
      </c>
      <c r="I1106" t="s">
        <v>12987</v>
      </c>
      <c r="J1106">
        <v>60021097</v>
      </c>
      <c r="K1106" t="s">
        <v>12636</v>
      </c>
      <c r="L1106" t="s">
        <v>12635</v>
      </c>
      <c r="M1106" t="s">
        <v>378</v>
      </c>
      <c r="N1106">
        <v>2</v>
      </c>
      <c r="O1106" t="s">
        <v>12986</v>
      </c>
      <c r="P1106" t="s">
        <v>12985</v>
      </c>
      <c r="Q1106" t="s">
        <v>12632</v>
      </c>
      <c r="R1106" s="7">
        <v>39500</v>
      </c>
      <c r="S1106" s="8">
        <f t="shared" si="144"/>
        <v>2008</v>
      </c>
      <c r="T1106" s="8">
        <v>2008</v>
      </c>
      <c r="U1106" s="8">
        <f t="shared" si="145"/>
        <v>14</v>
      </c>
      <c r="V1106" s="7">
        <v>2008</v>
      </c>
      <c r="W1106" t="s">
        <v>289</v>
      </c>
      <c r="X1106" s="2">
        <v>0.375</v>
      </c>
      <c r="Y1106" s="6">
        <f t="shared" si="142"/>
        <v>1.0010410827260351E-2</v>
      </c>
      <c r="AA1106">
        <v>135194</v>
      </c>
      <c r="AB1106">
        <v>24918</v>
      </c>
      <c r="AD1106" t="s">
        <v>8</v>
      </c>
      <c r="AE1106">
        <v>44</v>
      </c>
      <c r="AF1106">
        <v>4</v>
      </c>
      <c r="AH1106" t="s">
        <v>12984</v>
      </c>
      <c r="AI1106" t="s">
        <v>12983</v>
      </c>
      <c r="AK1106" t="s">
        <v>12982</v>
      </c>
      <c r="AL1106">
        <v>2</v>
      </c>
      <c r="AM1106" s="5">
        <f t="shared" si="146"/>
        <v>0.14285714285714285</v>
      </c>
      <c r="AN1106" s="4">
        <f t="shared" si="143"/>
        <v>2.1636825877643749E-4</v>
      </c>
      <c r="AO1106" s="3"/>
      <c r="AP1106">
        <v>0</v>
      </c>
      <c r="AR1106" t="s">
        <v>64</v>
      </c>
      <c r="AT1106" s="2">
        <v>1.3140000000000001</v>
      </c>
      <c r="AU1106" s="1">
        <f t="shared" si="147"/>
        <v>0.70721980567151765</v>
      </c>
      <c r="AV1106" s="1">
        <f t="shared" si="148"/>
        <v>0.5113389543018394</v>
      </c>
      <c r="AW1106" s="1">
        <f t="shared" si="149"/>
        <v>0.31545810293216114</v>
      </c>
    </row>
    <row r="1107" spans="1:49" x14ac:dyDescent="0.2">
      <c r="A1107">
        <v>1105</v>
      </c>
      <c r="B1107" t="s">
        <v>12981</v>
      </c>
      <c r="C1107" t="s">
        <v>12980</v>
      </c>
      <c r="F1107" t="s">
        <v>12979</v>
      </c>
      <c r="G1107" t="s">
        <v>19</v>
      </c>
      <c r="H1107" t="s">
        <v>18</v>
      </c>
      <c r="I1107" t="s">
        <v>12978</v>
      </c>
      <c r="J1107">
        <v>60007511</v>
      </c>
      <c r="K1107" t="s">
        <v>2821</v>
      </c>
      <c r="L1107" t="s">
        <v>777</v>
      </c>
      <c r="M1107" t="s">
        <v>776</v>
      </c>
      <c r="N1107">
        <v>2</v>
      </c>
      <c r="O1107" t="s">
        <v>12977</v>
      </c>
      <c r="P1107" t="s">
        <v>12976</v>
      </c>
      <c r="Q1107" t="s">
        <v>5082</v>
      </c>
      <c r="R1107" s="7">
        <v>39500</v>
      </c>
      <c r="S1107" s="8">
        <f t="shared" si="144"/>
        <v>2008</v>
      </c>
      <c r="T1107" s="8">
        <v>2008</v>
      </c>
      <c r="U1107" s="8">
        <f t="shared" si="145"/>
        <v>14</v>
      </c>
      <c r="V1107" s="7">
        <v>2008</v>
      </c>
      <c r="W1107" t="s">
        <v>289</v>
      </c>
      <c r="X1107" s="2">
        <v>0.375</v>
      </c>
      <c r="Y1107" s="6">
        <f t="shared" si="142"/>
        <v>1.0010410827260351E-2</v>
      </c>
      <c r="AA1107">
        <v>135194</v>
      </c>
      <c r="AB1107">
        <v>24918</v>
      </c>
      <c r="AD1107" t="s">
        <v>8</v>
      </c>
      <c r="AE1107">
        <v>44</v>
      </c>
      <c r="AF1107">
        <v>4</v>
      </c>
      <c r="AH1107" t="s">
        <v>12975</v>
      </c>
      <c r="AI1107" t="s">
        <v>12974</v>
      </c>
      <c r="AK1107" t="s">
        <v>12973</v>
      </c>
      <c r="AL1107">
        <v>18</v>
      </c>
      <c r="AM1107" s="5">
        <f t="shared" si="146"/>
        <v>1.2857142857142858</v>
      </c>
      <c r="AN1107" s="4">
        <f t="shared" si="143"/>
        <v>1.9473143289879377E-3</v>
      </c>
      <c r="AO1107" s="3"/>
      <c r="AP1107">
        <v>0</v>
      </c>
      <c r="AR1107" t="s">
        <v>64</v>
      </c>
      <c r="AT1107" s="2">
        <v>1.3140000000000001</v>
      </c>
      <c r="AU1107" s="1">
        <f t="shared" si="147"/>
        <v>0.75914818777786275</v>
      </c>
      <c r="AV1107" s="1">
        <f t="shared" si="148"/>
        <v>0.59788625781241445</v>
      </c>
      <c r="AW1107" s="1">
        <f t="shared" si="149"/>
        <v>0.43662432784696609</v>
      </c>
    </row>
    <row r="1108" spans="1:49" x14ac:dyDescent="0.2">
      <c r="A1108">
        <v>1106</v>
      </c>
      <c r="B1108" t="s">
        <v>12972</v>
      </c>
      <c r="C1108" t="s">
        <v>12971</v>
      </c>
      <c r="F1108" t="s">
        <v>12970</v>
      </c>
      <c r="G1108" t="s">
        <v>19</v>
      </c>
      <c r="H1108" t="s">
        <v>18</v>
      </c>
      <c r="I1108" t="s">
        <v>12969</v>
      </c>
      <c r="J1108">
        <v>60028419</v>
      </c>
      <c r="K1108" t="s">
        <v>12968</v>
      </c>
      <c r="L1108" t="s">
        <v>12967</v>
      </c>
      <c r="M1108" t="s">
        <v>102</v>
      </c>
      <c r="N1108">
        <v>3</v>
      </c>
      <c r="O1108" t="s">
        <v>12966</v>
      </c>
      <c r="P1108" t="s">
        <v>12965</v>
      </c>
      <c r="Q1108" t="s">
        <v>12964</v>
      </c>
      <c r="R1108" s="7">
        <v>39500</v>
      </c>
      <c r="S1108" s="8">
        <f t="shared" si="144"/>
        <v>2008</v>
      </c>
      <c r="T1108" s="8">
        <v>2008</v>
      </c>
      <c r="U1108" s="8">
        <f t="shared" si="145"/>
        <v>14</v>
      </c>
      <c r="V1108" s="7">
        <v>2008</v>
      </c>
      <c r="W1108" t="s">
        <v>289</v>
      </c>
      <c r="X1108" s="2">
        <v>0.375</v>
      </c>
      <c r="Y1108" s="6">
        <f t="shared" si="142"/>
        <v>1.0010410827260351E-2</v>
      </c>
      <c r="AA1108">
        <v>135194</v>
      </c>
      <c r="AB1108">
        <v>24918</v>
      </c>
      <c r="AD1108" t="s">
        <v>8</v>
      </c>
      <c r="AE1108">
        <v>44</v>
      </c>
      <c r="AF1108">
        <v>4</v>
      </c>
      <c r="AH1108" t="s">
        <v>12963</v>
      </c>
      <c r="AI1108" t="s">
        <v>12962</v>
      </c>
      <c r="AK1108" t="s">
        <v>12961</v>
      </c>
      <c r="AL1108">
        <v>5</v>
      </c>
      <c r="AM1108" s="5">
        <f t="shared" si="146"/>
        <v>0.35714285714285715</v>
      </c>
      <c r="AN1108" s="4">
        <f t="shared" si="143"/>
        <v>5.4092064694109376E-4</v>
      </c>
      <c r="AO1108" s="3"/>
      <c r="AP1108">
        <v>0</v>
      </c>
      <c r="AR1108" t="s">
        <v>64</v>
      </c>
      <c r="AT1108" s="2">
        <v>1.3140000000000001</v>
      </c>
      <c r="AU1108" s="1">
        <f t="shared" si="147"/>
        <v>0.71695637731645734</v>
      </c>
      <c r="AV1108" s="1">
        <f t="shared" si="148"/>
        <v>0.52756657371007221</v>
      </c>
      <c r="AW1108" s="1">
        <f t="shared" si="149"/>
        <v>0.33817677010368707</v>
      </c>
    </row>
    <row r="1109" spans="1:49" x14ac:dyDescent="0.2">
      <c r="A1109">
        <v>1107</v>
      </c>
      <c r="B1109" t="s">
        <v>12960</v>
      </c>
      <c r="C1109" t="s">
        <v>12959</v>
      </c>
      <c r="F1109" t="s">
        <v>12958</v>
      </c>
      <c r="G1109" t="s">
        <v>19</v>
      </c>
      <c r="H1109" t="s">
        <v>18</v>
      </c>
      <c r="I1109" t="s">
        <v>12957</v>
      </c>
      <c r="J1109">
        <v>60025084</v>
      </c>
      <c r="K1109" t="s">
        <v>853</v>
      </c>
      <c r="L1109" t="s">
        <v>686</v>
      </c>
      <c r="M1109" t="s">
        <v>200</v>
      </c>
      <c r="N1109">
        <v>5</v>
      </c>
      <c r="O1109" t="s">
        <v>12956</v>
      </c>
      <c r="P1109" t="s">
        <v>12955</v>
      </c>
      <c r="Q1109" t="s">
        <v>12954</v>
      </c>
      <c r="R1109" s="7">
        <v>39500</v>
      </c>
      <c r="S1109" s="8">
        <f t="shared" si="144"/>
        <v>2008</v>
      </c>
      <c r="T1109" s="8">
        <v>2008</v>
      </c>
      <c r="U1109" s="8">
        <f t="shared" si="145"/>
        <v>14</v>
      </c>
      <c r="V1109" s="7">
        <v>2008</v>
      </c>
      <c r="W1109" t="s">
        <v>289</v>
      </c>
      <c r="X1109" s="2">
        <v>0.375</v>
      </c>
      <c r="Y1109" s="6">
        <f t="shared" si="142"/>
        <v>1.0010410827260351E-2</v>
      </c>
      <c r="AA1109">
        <v>135194</v>
      </c>
      <c r="AB1109">
        <v>24918</v>
      </c>
      <c r="AD1109" t="s">
        <v>8</v>
      </c>
      <c r="AE1109">
        <v>44</v>
      </c>
      <c r="AF1109">
        <v>4</v>
      </c>
      <c r="AH1109" t="s">
        <v>12953</v>
      </c>
      <c r="AI1109" t="s">
        <v>12952</v>
      </c>
      <c r="AK1109" t="s">
        <v>12951</v>
      </c>
      <c r="AL1109">
        <v>17</v>
      </c>
      <c r="AM1109" s="5">
        <f t="shared" si="146"/>
        <v>1.2142857142857142</v>
      </c>
      <c r="AN1109" s="4">
        <f t="shared" si="143"/>
        <v>1.8391301995997185E-3</v>
      </c>
      <c r="AO1109" s="3"/>
      <c r="AP1109">
        <v>0</v>
      </c>
      <c r="AR1109" t="s">
        <v>64</v>
      </c>
      <c r="AT1109" s="2">
        <v>1.3140000000000001</v>
      </c>
      <c r="AU1109" s="1">
        <f t="shared" si="147"/>
        <v>0.75590266389621608</v>
      </c>
      <c r="AV1109" s="1">
        <f t="shared" si="148"/>
        <v>0.59247705134300344</v>
      </c>
      <c r="AW1109" s="1">
        <f t="shared" si="149"/>
        <v>0.4290514387897908</v>
      </c>
    </row>
    <row r="1110" spans="1:49" x14ac:dyDescent="0.2">
      <c r="A1110">
        <v>1108</v>
      </c>
      <c r="B1110" t="s">
        <v>12950</v>
      </c>
      <c r="C1110" t="s">
        <v>12949</v>
      </c>
      <c r="E1110">
        <v>18288225</v>
      </c>
      <c r="F1110" t="s">
        <v>12948</v>
      </c>
      <c r="G1110" t="s">
        <v>19</v>
      </c>
      <c r="H1110" t="s">
        <v>18</v>
      </c>
      <c r="I1110" t="s">
        <v>12947</v>
      </c>
      <c r="J1110">
        <v>60027282</v>
      </c>
      <c r="K1110" t="s">
        <v>104</v>
      </c>
      <c r="L1110" t="s">
        <v>103</v>
      </c>
      <c r="M1110" t="s">
        <v>102</v>
      </c>
      <c r="N1110">
        <v>3</v>
      </c>
      <c r="O1110" t="s">
        <v>12946</v>
      </c>
      <c r="P1110" t="s">
        <v>12945</v>
      </c>
      <c r="Q1110" t="s">
        <v>12944</v>
      </c>
      <c r="R1110" s="7">
        <v>39498</v>
      </c>
      <c r="S1110" s="8">
        <f t="shared" si="144"/>
        <v>2008</v>
      </c>
      <c r="T1110" s="8">
        <v>2008</v>
      </c>
      <c r="U1110" s="8">
        <f t="shared" si="145"/>
        <v>14</v>
      </c>
      <c r="V1110" s="7">
        <v>39498</v>
      </c>
      <c r="W1110" t="s">
        <v>9764</v>
      </c>
      <c r="X1110" s="2">
        <v>0.66800000000000004</v>
      </c>
      <c r="Y1110" s="6">
        <f t="shared" si="142"/>
        <v>1.7831878486959774E-2</v>
      </c>
      <c r="AA1110" t="s">
        <v>9763</v>
      </c>
      <c r="AB1110">
        <v>29593</v>
      </c>
      <c r="AC1110">
        <v>15394522</v>
      </c>
      <c r="AD1110" t="s">
        <v>8</v>
      </c>
      <c r="AE1110">
        <v>47</v>
      </c>
      <c r="AF1110">
        <v>6</v>
      </c>
      <c r="AH1110" t="s">
        <v>12943</v>
      </c>
      <c r="AI1110" t="s">
        <v>12942</v>
      </c>
      <c r="AK1110" t="s">
        <v>12941</v>
      </c>
      <c r="AL1110">
        <v>4</v>
      </c>
      <c r="AM1110" s="5">
        <f t="shared" si="146"/>
        <v>0.2857142857142857</v>
      </c>
      <c r="AN1110" s="4">
        <f t="shared" si="143"/>
        <v>4.3273651755287499E-4</v>
      </c>
      <c r="AO1110" s="3"/>
      <c r="AP1110">
        <v>0</v>
      </c>
      <c r="AR1110" t="s">
        <v>64</v>
      </c>
      <c r="AT1110" s="2">
        <v>1.98</v>
      </c>
      <c r="AU1110" s="1">
        <f t="shared" si="147"/>
        <v>1.2612135896137702</v>
      </c>
      <c r="AV1110" s="1">
        <f t="shared" si="148"/>
        <v>0.91323075022563238</v>
      </c>
      <c r="AW1110" s="1">
        <f t="shared" si="149"/>
        <v>0.56524791083749448</v>
      </c>
    </row>
    <row r="1111" spans="1:49" x14ac:dyDescent="0.2">
      <c r="A1111">
        <v>1109</v>
      </c>
      <c r="B1111" t="s">
        <v>12940</v>
      </c>
      <c r="C1111" t="s">
        <v>12939</v>
      </c>
      <c r="F1111" t="s">
        <v>12938</v>
      </c>
      <c r="G1111" t="s">
        <v>19</v>
      </c>
      <c r="H1111" t="s">
        <v>18</v>
      </c>
      <c r="I1111" t="s">
        <v>12937</v>
      </c>
      <c r="J1111" t="s">
        <v>12936</v>
      </c>
      <c r="K1111" t="s">
        <v>12935</v>
      </c>
      <c r="L1111" t="s">
        <v>12934</v>
      </c>
      <c r="M1111" t="s">
        <v>12933</v>
      </c>
      <c r="N1111">
        <v>9</v>
      </c>
      <c r="O1111" t="s">
        <v>12932</v>
      </c>
      <c r="P1111" t="s">
        <v>12931</v>
      </c>
      <c r="Q1111" t="s">
        <v>12930</v>
      </c>
      <c r="R1111" s="7">
        <v>39498</v>
      </c>
      <c r="S1111" s="8">
        <f t="shared" si="144"/>
        <v>2008</v>
      </c>
      <c r="T1111" s="8">
        <v>2008</v>
      </c>
      <c r="U1111" s="8">
        <f t="shared" si="145"/>
        <v>14</v>
      </c>
      <c r="V1111" s="7">
        <v>39498</v>
      </c>
      <c r="W1111" t="s">
        <v>9764</v>
      </c>
      <c r="X1111" s="2">
        <v>0.66800000000000004</v>
      </c>
      <c r="Y1111" s="6">
        <f t="shared" si="142"/>
        <v>1.7831878486959774E-2</v>
      </c>
      <c r="AA1111" t="s">
        <v>9763</v>
      </c>
      <c r="AB1111">
        <v>29593</v>
      </c>
      <c r="AC1111">
        <v>15394522</v>
      </c>
      <c r="AD1111" t="s">
        <v>8</v>
      </c>
      <c r="AE1111">
        <v>47</v>
      </c>
      <c r="AF1111">
        <v>6</v>
      </c>
      <c r="AH1111" t="s">
        <v>12929</v>
      </c>
      <c r="AI1111" t="s">
        <v>12928</v>
      </c>
      <c r="AK1111" t="s">
        <v>12927</v>
      </c>
      <c r="AL1111">
        <v>19</v>
      </c>
      <c r="AM1111" s="5">
        <f t="shared" si="146"/>
        <v>1.3571428571428572</v>
      </c>
      <c r="AN1111" s="4">
        <f t="shared" si="143"/>
        <v>2.0554984583761563E-3</v>
      </c>
      <c r="AO1111" s="3"/>
      <c r="AP1111">
        <v>0</v>
      </c>
      <c r="AR1111" t="s">
        <v>64</v>
      </c>
      <c r="AT1111" s="2">
        <v>1.98</v>
      </c>
      <c r="AU1111" s="1">
        <f t="shared" si="147"/>
        <v>1.3098964478384687</v>
      </c>
      <c r="AV1111" s="1">
        <f t="shared" si="148"/>
        <v>0.99436884726679642</v>
      </c>
      <c r="AW1111" s="1">
        <f t="shared" si="149"/>
        <v>0.67884124669512413</v>
      </c>
    </row>
    <row r="1112" spans="1:49" x14ac:dyDescent="0.2">
      <c r="A1112">
        <v>1110</v>
      </c>
      <c r="B1112" t="s">
        <v>12926</v>
      </c>
      <c r="C1112" t="s">
        <v>12925</v>
      </c>
      <c r="F1112" t="s">
        <v>12924</v>
      </c>
      <c r="G1112" t="s">
        <v>19</v>
      </c>
      <c r="H1112" t="s">
        <v>18</v>
      </c>
      <c r="I1112" t="s">
        <v>12923</v>
      </c>
      <c r="J1112">
        <v>60009254</v>
      </c>
      <c r="K1112" t="s">
        <v>6699</v>
      </c>
      <c r="L1112" t="s">
        <v>6698</v>
      </c>
      <c r="M1112" t="s">
        <v>35</v>
      </c>
      <c r="N1112">
        <v>5</v>
      </c>
      <c r="O1112" t="s">
        <v>12922</v>
      </c>
      <c r="P1112" t="s">
        <v>12921</v>
      </c>
      <c r="Q1112" t="s">
        <v>12920</v>
      </c>
      <c r="R1112" s="7">
        <v>39496</v>
      </c>
      <c r="S1112" s="8">
        <f t="shared" si="144"/>
        <v>2008</v>
      </c>
      <c r="T1112" s="8">
        <v>2008</v>
      </c>
      <c r="U1112" s="8">
        <f t="shared" si="145"/>
        <v>14</v>
      </c>
      <c r="V1112" s="7">
        <v>39496</v>
      </c>
      <c r="W1112" t="s">
        <v>12919</v>
      </c>
      <c r="X1112" s="2">
        <v>1.3939999999999999</v>
      </c>
      <c r="Y1112" s="6">
        <f t="shared" si="142"/>
        <v>3.721203384853581E-2</v>
      </c>
      <c r="AB1112">
        <v>12862</v>
      </c>
      <c r="AC1112">
        <v>10944087</v>
      </c>
      <c r="AD1112" t="s">
        <v>8</v>
      </c>
      <c r="AE1112">
        <v>16</v>
      </c>
      <c r="AF1112">
        <v>4</v>
      </c>
      <c r="AH1112" t="s">
        <v>12918</v>
      </c>
      <c r="AI1112" t="s">
        <v>12917</v>
      </c>
      <c r="AK1112" t="s">
        <v>12916</v>
      </c>
      <c r="AL1112">
        <v>43</v>
      </c>
      <c r="AM1112" s="5">
        <f t="shared" si="146"/>
        <v>3.0714285714285716</v>
      </c>
      <c r="AN1112" s="4">
        <f t="shared" si="143"/>
        <v>4.6519175636934064E-3</v>
      </c>
      <c r="AO1112" s="3"/>
      <c r="AP1112">
        <v>1</v>
      </c>
      <c r="AR1112" t="s">
        <v>64</v>
      </c>
      <c r="AT1112" s="2">
        <v>3.8940000000000001</v>
      </c>
      <c r="AU1112" s="1">
        <f t="shared" si="147"/>
        <v>2.7443998963083089</v>
      </c>
      <c r="AV1112" s="1">
        <f t="shared" si="148"/>
        <v>2.0931975706114612</v>
      </c>
      <c r="AW1112" s="1">
        <f t="shared" si="149"/>
        <v>1.4419952449146127</v>
      </c>
    </row>
    <row r="1113" spans="1:49" x14ac:dyDescent="0.2">
      <c r="A1113">
        <v>1111</v>
      </c>
      <c r="B1113" t="s">
        <v>12915</v>
      </c>
      <c r="C1113" t="s">
        <v>12914</v>
      </c>
      <c r="D1113" t="s">
        <v>12913</v>
      </c>
      <c r="E1113">
        <v>18263958</v>
      </c>
      <c r="F1113" t="s">
        <v>12912</v>
      </c>
      <c r="G1113" t="s">
        <v>19</v>
      </c>
      <c r="H1113" t="s">
        <v>18</v>
      </c>
      <c r="I1113" t="s">
        <v>12911</v>
      </c>
      <c r="J1113">
        <v>60032179</v>
      </c>
      <c r="K1113" t="s">
        <v>478</v>
      </c>
      <c r="L1113" t="s">
        <v>477</v>
      </c>
      <c r="M1113" t="s">
        <v>35</v>
      </c>
      <c r="N1113">
        <v>6</v>
      </c>
      <c r="O1113" t="s">
        <v>12910</v>
      </c>
      <c r="P1113" t="s">
        <v>12909</v>
      </c>
      <c r="Q1113" t="s">
        <v>559</v>
      </c>
      <c r="R1113" s="7">
        <v>39496</v>
      </c>
      <c r="S1113" s="8">
        <f t="shared" si="144"/>
        <v>2008</v>
      </c>
      <c r="T1113" s="8">
        <v>2008</v>
      </c>
      <c r="U1113" s="8">
        <f t="shared" si="145"/>
        <v>14</v>
      </c>
      <c r="V1113" s="7">
        <v>2008</v>
      </c>
      <c r="W1113" t="s">
        <v>12445</v>
      </c>
      <c r="X1113" s="2">
        <v>1.3120000000000001</v>
      </c>
      <c r="Y1113" s="6">
        <f t="shared" si="142"/>
        <v>3.502309068097488E-2</v>
      </c>
      <c r="AA1113">
        <v>319155</v>
      </c>
      <c r="AB1113">
        <v>29203</v>
      </c>
      <c r="AC1113">
        <v>13616560</v>
      </c>
      <c r="AD1113" t="s">
        <v>8</v>
      </c>
      <c r="AE1113">
        <v>53</v>
      </c>
      <c r="AF1113">
        <v>4</v>
      </c>
      <c r="AH1113" t="s">
        <v>12908</v>
      </c>
      <c r="AI1113" t="s">
        <v>12907</v>
      </c>
      <c r="AK1113" t="s">
        <v>12906</v>
      </c>
      <c r="AL1113">
        <v>44</v>
      </c>
      <c r="AM1113" s="5">
        <f t="shared" si="146"/>
        <v>3.1428571428571428</v>
      </c>
      <c r="AN1113" s="4">
        <f t="shared" si="143"/>
        <v>4.7601016930816252E-3</v>
      </c>
      <c r="AO1113" s="3"/>
      <c r="AP1113">
        <v>0</v>
      </c>
      <c r="AQ1113" t="s">
        <v>469</v>
      </c>
      <c r="AR1113" t="s">
        <v>468</v>
      </c>
      <c r="AS1113" t="s">
        <v>467</v>
      </c>
      <c r="AT1113" s="2">
        <v>3.609</v>
      </c>
      <c r="AU1113" s="1">
        <f t="shared" si="147"/>
        <v>2.5944193984606905</v>
      </c>
      <c r="AV1113" s="1">
        <f t="shared" si="148"/>
        <v>1.9891596187028251</v>
      </c>
      <c r="AW1113" s="1">
        <f t="shared" si="149"/>
        <v>1.3838998389449602</v>
      </c>
    </row>
    <row r="1114" spans="1:49" x14ac:dyDescent="0.2">
      <c r="A1114">
        <v>1112</v>
      </c>
      <c r="B1114" t="s">
        <v>12905</v>
      </c>
      <c r="C1114" t="s">
        <v>12904</v>
      </c>
      <c r="F1114" t="s">
        <v>12903</v>
      </c>
      <c r="G1114" t="s">
        <v>19</v>
      </c>
      <c r="H1114" t="s">
        <v>18</v>
      </c>
      <c r="I1114" t="s">
        <v>12902</v>
      </c>
      <c r="J1114" t="s">
        <v>12901</v>
      </c>
      <c r="K1114" t="s">
        <v>12900</v>
      </c>
      <c r="L1114" t="s">
        <v>12899</v>
      </c>
      <c r="M1114" t="s">
        <v>2137</v>
      </c>
      <c r="N1114">
        <v>5</v>
      </c>
      <c r="O1114" t="s">
        <v>12898</v>
      </c>
      <c r="P1114" t="s">
        <v>12897</v>
      </c>
      <c r="Q1114" t="s">
        <v>12896</v>
      </c>
      <c r="R1114" s="7">
        <v>39493</v>
      </c>
      <c r="S1114" s="8">
        <f t="shared" si="144"/>
        <v>2008</v>
      </c>
      <c r="T1114" s="8">
        <v>2008</v>
      </c>
      <c r="U1114" s="8">
        <f t="shared" si="145"/>
        <v>14</v>
      </c>
      <c r="V1114" s="7">
        <v>39493</v>
      </c>
      <c r="W1114" t="s">
        <v>9852</v>
      </c>
      <c r="X1114" s="2">
        <v>0.371</v>
      </c>
      <c r="Y1114" s="6">
        <f t="shared" si="142"/>
        <v>9.9036331117695747E-3</v>
      </c>
      <c r="AA1114">
        <v>214922</v>
      </c>
      <c r="AB1114">
        <v>28117</v>
      </c>
      <c r="AC1114">
        <v>13474065</v>
      </c>
      <c r="AD1114" t="s">
        <v>8</v>
      </c>
      <c r="AE1114">
        <v>47</v>
      </c>
      <c r="AF1114" t="s">
        <v>12895</v>
      </c>
      <c r="AH1114" t="s">
        <v>12894</v>
      </c>
      <c r="AI1114" t="s">
        <v>12893</v>
      </c>
      <c r="AJ1114" t="s">
        <v>12892</v>
      </c>
      <c r="AK1114" t="s">
        <v>12891</v>
      </c>
      <c r="AL1114">
        <v>27</v>
      </c>
      <c r="AM1114" s="5">
        <f t="shared" si="146"/>
        <v>1.9285714285714286</v>
      </c>
      <c r="AN1114" s="4">
        <f t="shared" si="143"/>
        <v>2.9209714934819065E-3</v>
      </c>
      <c r="AO1114" s="3"/>
      <c r="AP1114">
        <v>0</v>
      </c>
      <c r="AR1114" t="s">
        <v>64</v>
      </c>
      <c r="AT1114" s="2">
        <v>1.48</v>
      </c>
      <c r="AU1114" s="1">
        <f t="shared" si="147"/>
        <v>0.78088346262832742</v>
      </c>
      <c r="AV1114" s="1">
        <f t="shared" si="148"/>
        <v>0.64123023026257409</v>
      </c>
      <c r="AW1114" s="1">
        <f t="shared" si="149"/>
        <v>0.50157699789682064</v>
      </c>
    </row>
    <row r="1115" spans="1:49" x14ac:dyDescent="0.2">
      <c r="A1115">
        <v>1113</v>
      </c>
      <c r="B1115" t="s">
        <v>12890</v>
      </c>
      <c r="C1115" t="s">
        <v>12889</v>
      </c>
      <c r="E1115">
        <v>18055452</v>
      </c>
      <c r="F1115" t="s">
        <v>12888</v>
      </c>
      <c r="G1115" t="s">
        <v>19</v>
      </c>
      <c r="H1115" t="s">
        <v>18</v>
      </c>
      <c r="I1115" t="s">
        <v>12887</v>
      </c>
      <c r="J1115" t="s">
        <v>12886</v>
      </c>
      <c r="K1115" t="s">
        <v>12885</v>
      </c>
      <c r="L1115" t="s">
        <v>12884</v>
      </c>
      <c r="M1115" t="s">
        <v>12134</v>
      </c>
      <c r="N1115">
        <v>3</v>
      </c>
      <c r="O1115" t="s">
        <v>12883</v>
      </c>
      <c r="P1115" t="s">
        <v>12882</v>
      </c>
      <c r="Q1115" t="s">
        <v>12881</v>
      </c>
      <c r="R1115" s="7">
        <v>39493</v>
      </c>
      <c r="S1115" s="8">
        <f t="shared" si="144"/>
        <v>2008</v>
      </c>
      <c r="T1115" s="8">
        <v>2008</v>
      </c>
      <c r="U1115" s="8">
        <f t="shared" si="145"/>
        <v>14</v>
      </c>
      <c r="V1115" s="7">
        <v>39493</v>
      </c>
      <c r="W1115" t="s">
        <v>12515</v>
      </c>
      <c r="X1115" s="2">
        <v>2.3610000000000002</v>
      </c>
      <c r="Y1115" s="6">
        <f t="shared" si="142"/>
        <v>6.3025546568431179E-2</v>
      </c>
      <c r="AA1115">
        <v>219258</v>
      </c>
      <c r="AB1115">
        <v>17592</v>
      </c>
      <c r="AC1115" t="s">
        <v>12514</v>
      </c>
      <c r="AD1115" t="s">
        <v>8</v>
      </c>
      <c r="AE1115">
        <v>283</v>
      </c>
      <c r="AF1115">
        <v>7</v>
      </c>
      <c r="AH1115" t="s">
        <v>12880</v>
      </c>
      <c r="AI1115" t="s">
        <v>12879</v>
      </c>
      <c r="AK1115" t="s">
        <v>12878</v>
      </c>
      <c r="AL1115">
        <v>134</v>
      </c>
      <c r="AM1115" s="5">
        <f t="shared" si="146"/>
        <v>9.5714285714285712</v>
      </c>
      <c r="AN1115" s="4">
        <f t="shared" si="143"/>
        <v>1.4496673338021312E-2</v>
      </c>
      <c r="AO1115" s="3"/>
      <c r="AP1115">
        <v>1</v>
      </c>
      <c r="AR1115" t="s">
        <v>64</v>
      </c>
      <c r="AT1115" s="2">
        <v>5.157</v>
      </c>
      <c r="AU1115" s="1">
        <f t="shared" si="147"/>
        <v>4.8466884599308218</v>
      </c>
      <c r="AV1115" s="1">
        <f t="shared" si="148"/>
        <v>3.8761109953226245</v>
      </c>
      <c r="AW1115" s="1">
        <f t="shared" si="149"/>
        <v>2.9055335307144272</v>
      </c>
    </row>
    <row r="1116" spans="1:49" x14ac:dyDescent="0.2">
      <c r="A1116">
        <v>1114</v>
      </c>
      <c r="B1116" t="s">
        <v>12877</v>
      </c>
      <c r="C1116" t="s">
        <v>12876</v>
      </c>
      <c r="F1116" t="s">
        <v>12875</v>
      </c>
      <c r="G1116" t="s">
        <v>19</v>
      </c>
      <c r="H1116" t="s">
        <v>18</v>
      </c>
      <c r="I1116" t="s">
        <v>12874</v>
      </c>
      <c r="J1116">
        <v>60031810</v>
      </c>
      <c r="K1116" t="s">
        <v>12873</v>
      </c>
      <c r="L1116" t="s">
        <v>12872</v>
      </c>
      <c r="M1116" t="s">
        <v>2182</v>
      </c>
      <c r="N1116">
        <v>6</v>
      </c>
      <c r="O1116" t="s">
        <v>12871</v>
      </c>
      <c r="P1116" t="s">
        <v>12870</v>
      </c>
      <c r="Q1116" t="s">
        <v>12869</v>
      </c>
      <c r="R1116" s="7">
        <v>39493</v>
      </c>
      <c r="S1116" s="8">
        <f t="shared" si="144"/>
        <v>2008</v>
      </c>
      <c r="T1116" s="8">
        <v>2008</v>
      </c>
      <c r="U1116" s="8">
        <f t="shared" si="145"/>
        <v>14</v>
      </c>
      <c r="V1116" s="7">
        <v>39493</v>
      </c>
      <c r="W1116" t="s">
        <v>11129</v>
      </c>
      <c r="X1116" s="2">
        <v>1.524</v>
      </c>
      <c r="Y1116" s="6">
        <f t="shared" si="142"/>
        <v>4.0682309601986065E-2</v>
      </c>
      <c r="AA1116">
        <v>1469592</v>
      </c>
      <c r="AB1116">
        <v>12863</v>
      </c>
      <c r="AD1116" t="s">
        <v>8</v>
      </c>
      <c r="AE1116">
        <v>33</v>
      </c>
      <c r="AF1116">
        <v>4</v>
      </c>
      <c r="AH1116" t="s">
        <v>12868</v>
      </c>
      <c r="AI1116" t="s">
        <v>12867</v>
      </c>
      <c r="AK1116" t="s">
        <v>12866</v>
      </c>
      <c r="AL1116">
        <v>11</v>
      </c>
      <c r="AM1116" s="5">
        <f t="shared" si="146"/>
        <v>0.7857142857142857</v>
      </c>
      <c r="AN1116" s="4">
        <f t="shared" si="143"/>
        <v>1.1900254232704063E-3</v>
      </c>
      <c r="AO1116" s="3"/>
      <c r="AP1116">
        <v>0</v>
      </c>
      <c r="AR1116" t="s">
        <v>64</v>
      </c>
      <c r="AT1116" s="2">
        <v>3.7759999999999998</v>
      </c>
      <c r="AU1116" s="1">
        <f t="shared" si="147"/>
        <v>2.8834624348371367</v>
      </c>
      <c r="AV1116" s="1">
        <f t="shared" si="148"/>
        <v>2.0936167512628239</v>
      </c>
      <c r="AW1116" s="1">
        <f t="shared" si="149"/>
        <v>1.3037710676885104</v>
      </c>
    </row>
    <row r="1117" spans="1:49" x14ac:dyDescent="0.2">
      <c r="A1117">
        <v>1115</v>
      </c>
      <c r="B1117" t="s">
        <v>12865</v>
      </c>
      <c r="C1117" t="s">
        <v>12864</v>
      </c>
      <c r="F1117" t="s">
        <v>12863</v>
      </c>
      <c r="G1117" t="s">
        <v>19</v>
      </c>
      <c r="H1117" t="s">
        <v>18</v>
      </c>
      <c r="I1117" t="s">
        <v>12862</v>
      </c>
      <c r="J1117" t="s">
        <v>12861</v>
      </c>
      <c r="K1117" t="s">
        <v>12860</v>
      </c>
      <c r="L1117" t="s">
        <v>12859</v>
      </c>
      <c r="M1117" t="s">
        <v>6294</v>
      </c>
      <c r="N1117">
        <v>6</v>
      </c>
      <c r="O1117" t="s">
        <v>12858</v>
      </c>
      <c r="P1117" t="s">
        <v>12857</v>
      </c>
      <c r="Q1117" t="s">
        <v>12856</v>
      </c>
      <c r="R1117" s="7">
        <v>39493</v>
      </c>
      <c r="S1117" s="8">
        <f t="shared" si="144"/>
        <v>2008</v>
      </c>
      <c r="T1117" s="8">
        <v>2008</v>
      </c>
      <c r="U1117" s="8">
        <f t="shared" si="145"/>
        <v>14</v>
      </c>
      <c r="V1117" s="7">
        <v>39493</v>
      </c>
      <c r="W1117" t="s">
        <v>11129</v>
      </c>
      <c r="X1117" s="2">
        <v>1.524</v>
      </c>
      <c r="Y1117" s="6">
        <f t="shared" si="142"/>
        <v>4.0682309601986065E-2</v>
      </c>
      <c r="AA1117">
        <v>1469592</v>
      </c>
      <c r="AB1117">
        <v>12863</v>
      </c>
      <c r="AD1117" t="s">
        <v>8</v>
      </c>
      <c r="AE1117">
        <v>33</v>
      </c>
      <c r="AF1117">
        <v>4</v>
      </c>
      <c r="AH1117" t="s">
        <v>10628</v>
      </c>
      <c r="AI1117" t="s">
        <v>12855</v>
      </c>
      <c r="AK1117" t="s">
        <v>12854</v>
      </c>
      <c r="AL1117">
        <v>7</v>
      </c>
      <c r="AM1117" s="5">
        <f t="shared" si="146"/>
        <v>0.5</v>
      </c>
      <c r="AN1117" s="4">
        <f t="shared" si="143"/>
        <v>7.572889057175312E-4</v>
      </c>
      <c r="AO1117" s="3"/>
      <c r="AP1117">
        <v>0</v>
      </c>
      <c r="AR1117" t="s">
        <v>64</v>
      </c>
      <c r="AT1117" s="2">
        <v>3.7759999999999998</v>
      </c>
      <c r="AU1117" s="1">
        <f t="shared" si="147"/>
        <v>2.8704803393105505</v>
      </c>
      <c r="AV1117" s="1">
        <f t="shared" si="148"/>
        <v>2.0719799253851798</v>
      </c>
      <c r="AW1117" s="1">
        <f t="shared" si="149"/>
        <v>1.2734795114598092</v>
      </c>
    </row>
    <row r="1118" spans="1:49" x14ac:dyDescent="0.2">
      <c r="A1118">
        <v>1116</v>
      </c>
      <c r="B1118" t="s">
        <v>12853</v>
      </c>
      <c r="C1118" t="s">
        <v>12852</v>
      </c>
      <c r="F1118" t="s">
        <v>12851</v>
      </c>
      <c r="G1118" t="s">
        <v>19</v>
      </c>
      <c r="H1118" t="s">
        <v>18</v>
      </c>
      <c r="I1118" t="s">
        <v>2831</v>
      </c>
      <c r="J1118">
        <v>60007511</v>
      </c>
      <c r="K1118" t="s">
        <v>2821</v>
      </c>
      <c r="L1118" t="s">
        <v>777</v>
      </c>
      <c r="M1118" t="s">
        <v>776</v>
      </c>
      <c r="N1118">
        <v>5</v>
      </c>
      <c r="O1118" t="s">
        <v>12850</v>
      </c>
      <c r="P1118" t="s">
        <v>12849</v>
      </c>
      <c r="Q1118" t="s">
        <v>12848</v>
      </c>
      <c r="R1118" s="7">
        <v>39493</v>
      </c>
      <c r="S1118" s="8">
        <f t="shared" si="144"/>
        <v>2008</v>
      </c>
      <c r="T1118" s="8">
        <v>2008</v>
      </c>
      <c r="U1118" s="8">
        <f t="shared" si="145"/>
        <v>14</v>
      </c>
      <c r="V1118" s="7">
        <v>2008</v>
      </c>
      <c r="W1118" t="s">
        <v>10170</v>
      </c>
      <c r="X1118" s="2">
        <v>1.1819999999999999</v>
      </c>
      <c r="Y1118" s="6">
        <f t="shared" si="142"/>
        <v>3.1552814927524625E-2</v>
      </c>
      <c r="AA1118">
        <v>36951</v>
      </c>
      <c r="AB1118">
        <v>27030</v>
      </c>
      <c r="AD1118" t="s">
        <v>8</v>
      </c>
      <c r="AE1118">
        <v>92</v>
      </c>
      <c r="AF1118">
        <v>5</v>
      </c>
      <c r="AG1118">
        <v>51504</v>
      </c>
      <c r="AI1118" t="s">
        <v>12847</v>
      </c>
      <c r="AK1118" t="s">
        <v>12846</v>
      </c>
      <c r="AL1118">
        <v>15</v>
      </c>
      <c r="AM1118" s="5">
        <f t="shared" si="146"/>
        <v>1.0714285714285714</v>
      </c>
      <c r="AN1118" s="4">
        <f t="shared" si="143"/>
        <v>1.6227619408232812E-3</v>
      </c>
      <c r="AO1118" s="3"/>
      <c r="AP1118">
        <v>0</v>
      </c>
      <c r="AQ1118" t="s">
        <v>11401</v>
      </c>
      <c r="AR1118" t="s">
        <v>64</v>
      </c>
      <c r="AS1118" t="s">
        <v>11399</v>
      </c>
      <c r="AT1118" s="2">
        <v>3.7909999999999999</v>
      </c>
      <c r="AU1118" s="1">
        <f t="shared" si="147"/>
        <v>2.2573799031514219</v>
      </c>
      <c r="AV1118" s="1">
        <f t="shared" si="148"/>
        <v>1.6587788434173953</v>
      </c>
      <c r="AW1118" s="1">
        <f t="shared" si="149"/>
        <v>1.0601777836833686</v>
      </c>
    </row>
    <row r="1119" spans="1:49" x14ac:dyDescent="0.2">
      <c r="A1119">
        <v>1117</v>
      </c>
      <c r="B1119" t="s">
        <v>12845</v>
      </c>
      <c r="C1119" t="s">
        <v>12844</v>
      </c>
      <c r="D1119" t="s">
        <v>12843</v>
      </c>
      <c r="E1119">
        <v>18199438</v>
      </c>
      <c r="F1119" t="s">
        <v>12842</v>
      </c>
      <c r="G1119" t="s">
        <v>19</v>
      </c>
      <c r="H1119" t="s">
        <v>18</v>
      </c>
      <c r="I1119" t="s">
        <v>12841</v>
      </c>
      <c r="J1119" t="s">
        <v>12840</v>
      </c>
      <c r="K1119" t="s">
        <v>12839</v>
      </c>
      <c r="L1119" t="s">
        <v>12838</v>
      </c>
      <c r="M1119" t="s">
        <v>12837</v>
      </c>
      <c r="N1119">
        <v>3</v>
      </c>
      <c r="O1119" t="s">
        <v>12836</v>
      </c>
      <c r="P1119" t="s">
        <v>12835</v>
      </c>
      <c r="Q1119" t="s">
        <v>12834</v>
      </c>
      <c r="R1119" s="7">
        <v>39493</v>
      </c>
      <c r="S1119" s="8">
        <f t="shared" si="144"/>
        <v>2008</v>
      </c>
      <c r="T1119" s="8">
        <v>2008</v>
      </c>
      <c r="U1119" s="8">
        <f t="shared" si="145"/>
        <v>14</v>
      </c>
      <c r="V1119" s="7">
        <v>39493</v>
      </c>
      <c r="W1119" t="s">
        <v>12804</v>
      </c>
      <c r="X1119" s="2">
        <v>1.0109999999999999</v>
      </c>
      <c r="Y1119" s="6">
        <f t="shared" si="142"/>
        <v>2.6988067590293905E-2</v>
      </c>
      <c r="AA1119">
        <v>219673</v>
      </c>
      <c r="AB1119">
        <v>130000</v>
      </c>
      <c r="AD1119" t="s">
        <v>8</v>
      </c>
      <c r="AE1119">
        <v>1181</v>
      </c>
      <c r="AF1119" s="9">
        <v>44228</v>
      </c>
      <c r="AH1119" t="s">
        <v>12833</v>
      </c>
      <c r="AI1119" t="s">
        <v>12832</v>
      </c>
      <c r="AJ1119" t="s">
        <v>12831</v>
      </c>
      <c r="AK1119" t="s">
        <v>12830</v>
      </c>
      <c r="AL1119">
        <v>37</v>
      </c>
      <c r="AM1119" s="5">
        <f t="shared" si="146"/>
        <v>2.6428571428571428</v>
      </c>
      <c r="AN1119" s="4">
        <f t="shared" si="143"/>
        <v>4.0028127873640938E-3</v>
      </c>
      <c r="AO1119" s="3"/>
      <c r="AP1119">
        <v>0</v>
      </c>
      <c r="AQ1119" t="s">
        <v>12829</v>
      </c>
      <c r="AR1119" t="s">
        <v>12828</v>
      </c>
      <c r="AS1119" t="s">
        <v>12827</v>
      </c>
      <c r="AT1119" s="2">
        <v>4.7590000000000003</v>
      </c>
      <c r="AU1119" s="1">
        <f t="shared" si="147"/>
        <v>2.0092491149414959</v>
      </c>
      <c r="AV1119" s="1">
        <f t="shared" si="148"/>
        <v>1.5495440188828999</v>
      </c>
      <c r="AW1119" s="1">
        <f t="shared" si="149"/>
        <v>1.0898389228243037</v>
      </c>
    </row>
    <row r="1120" spans="1:49" x14ac:dyDescent="0.2">
      <c r="A1120">
        <v>1118</v>
      </c>
      <c r="B1120" t="s">
        <v>12826</v>
      </c>
      <c r="C1120" t="s">
        <v>12825</v>
      </c>
      <c r="D1120" t="s">
        <v>12824</v>
      </c>
      <c r="E1120">
        <v>18190920</v>
      </c>
      <c r="F1120" t="s">
        <v>12823</v>
      </c>
      <c r="G1120" t="s">
        <v>19</v>
      </c>
      <c r="H1120" t="s">
        <v>18</v>
      </c>
      <c r="I1120" t="s">
        <v>12822</v>
      </c>
      <c r="J1120">
        <v>60001576</v>
      </c>
      <c r="K1120" t="s">
        <v>12813</v>
      </c>
      <c r="L1120" t="s">
        <v>5173</v>
      </c>
      <c r="M1120" t="s">
        <v>102</v>
      </c>
      <c r="N1120">
        <v>5</v>
      </c>
      <c r="O1120" t="s">
        <v>12821</v>
      </c>
      <c r="P1120" t="s">
        <v>12820</v>
      </c>
      <c r="Q1120" t="s">
        <v>12819</v>
      </c>
      <c r="R1120" s="7">
        <v>39493</v>
      </c>
      <c r="S1120" s="8">
        <f t="shared" si="144"/>
        <v>2008</v>
      </c>
      <c r="T1120" s="8">
        <v>2008</v>
      </c>
      <c r="U1120" s="8">
        <f t="shared" si="145"/>
        <v>14</v>
      </c>
      <c r="V1120" s="7">
        <v>39493</v>
      </c>
      <c r="W1120" t="s">
        <v>12804</v>
      </c>
      <c r="X1120" s="2">
        <v>1.0109999999999999</v>
      </c>
      <c r="Y1120" s="6">
        <f t="shared" si="142"/>
        <v>2.6988067590293905E-2</v>
      </c>
      <c r="AA1120">
        <v>219673</v>
      </c>
      <c r="AB1120">
        <v>130000</v>
      </c>
      <c r="AD1120" t="s">
        <v>8</v>
      </c>
      <c r="AE1120">
        <v>1181</v>
      </c>
      <c r="AF1120" s="9">
        <v>44228</v>
      </c>
      <c r="AH1120" s="9">
        <v>44409</v>
      </c>
      <c r="AI1120" t="s">
        <v>12818</v>
      </c>
      <c r="AJ1120" t="s">
        <v>12817</v>
      </c>
      <c r="AK1120" t="s">
        <v>12816</v>
      </c>
      <c r="AL1120">
        <v>52</v>
      </c>
      <c r="AM1120" s="5">
        <f t="shared" si="146"/>
        <v>3.7142857142857144</v>
      </c>
      <c r="AN1120" s="4">
        <f t="shared" si="143"/>
        <v>5.6255747281873754E-3</v>
      </c>
      <c r="AO1120" s="3"/>
      <c r="AP1120">
        <v>0</v>
      </c>
      <c r="AQ1120" t="s">
        <v>12815</v>
      </c>
      <c r="AR1120" t="s">
        <v>12814</v>
      </c>
      <c r="AS1120" t="s">
        <v>12813</v>
      </c>
      <c r="AT1120" s="2">
        <v>4.7590000000000003</v>
      </c>
      <c r="AU1120" s="1">
        <f t="shared" si="147"/>
        <v>2.0579319731661947</v>
      </c>
      <c r="AV1120" s="1">
        <f t="shared" si="148"/>
        <v>1.6306821159240641</v>
      </c>
      <c r="AW1120" s="1">
        <f t="shared" si="149"/>
        <v>1.2034322586819335</v>
      </c>
    </row>
    <row r="1121" spans="1:49" x14ac:dyDescent="0.2">
      <c r="A1121">
        <v>1119</v>
      </c>
      <c r="B1121" t="s">
        <v>12812</v>
      </c>
      <c r="C1121" t="s">
        <v>12811</v>
      </c>
      <c r="D1121" t="s">
        <v>12810</v>
      </c>
      <c r="E1121">
        <v>18199444</v>
      </c>
      <c r="F1121" t="s">
        <v>12809</v>
      </c>
      <c r="G1121" t="s">
        <v>19</v>
      </c>
      <c r="H1121" t="s">
        <v>18</v>
      </c>
      <c r="I1121" t="s">
        <v>12808</v>
      </c>
      <c r="J1121">
        <v>60026851</v>
      </c>
      <c r="K1121" t="s">
        <v>12807</v>
      </c>
      <c r="L1121" t="s">
        <v>12806</v>
      </c>
      <c r="M1121" t="s">
        <v>378</v>
      </c>
      <c r="N1121">
        <v>1</v>
      </c>
      <c r="O1121" t="s">
        <v>12805</v>
      </c>
      <c r="P1121">
        <v>7005615669</v>
      </c>
      <c r="Q1121">
        <v>60026851</v>
      </c>
      <c r="R1121" s="7">
        <v>39493</v>
      </c>
      <c r="S1121" s="8">
        <f t="shared" si="144"/>
        <v>2008</v>
      </c>
      <c r="T1121" s="8">
        <v>2008</v>
      </c>
      <c r="U1121" s="8">
        <f t="shared" si="145"/>
        <v>14</v>
      </c>
      <c r="V1121" s="7">
        <v>39493</v>
      </c>
      <c r="W1121" t="s">
        <v>12804</v>
      </c>
      <c r="X1121" s="2">
        <v>1.0109999999999999</v>
      </c>
      <c r="Y1121" s="6">
        <f t="shared" si="142"/>
        <v>2.6988067590293905E-2</v>
      </c>
      <c r="AA1121">
        <v>219673</v>
      </c>
      <c r="AB1121">
        <v>130000</v>
      </c>
      <c r="AD1121" t="s">
        <v>8</v>
      </c>
      <c r="AE1121">
        <v>1181</v>
      </c>
      <c r="AF1121" s="9">
        <v>44228</v>
      </c>
      <c r="AH1121" t="s">
        <v>12803</v>
      </c>
      <c r="AI1121" t="s">
        <v>12802</v>
      </c>
      <c r="AJ1121" t="s">
        <v>12801</v>
      </c>
      <c r="AK1121" t="s">
        <v>12800</v>
      </c>
      <c r="AL1121">
        <v>6</v>
      </c>
      <c r="AM1121" s="5">
        <f t="shared" si="146"/>
        <v>0.42857142857142855</v>
      </c>
      <c r="AN1121" s="4">
        <f t="shared" si="143"/>
        <v>6.4910477632931242E-4</v>
      </c>
      <c r="AO1121" s="3"/>
      <c r="AP1121">
        <v>0</v>
      </c>
      <c r="AQ1121" t="s">
        <v>12799</v>
      </c>
      <c r="AR1121" t="s">
        <v>12798</v>
      </c>
      <c r="AS1121" t="s">
        <v>12797</v>
      </c>
      <c r="AT1121" s="2">
        <v>4.7590000000000003</v>
      </c>
      <c r="AU1121" s="1">
        <f t="shared" si="147"/>
        <v>1.9086378746104526</v>
      </c>
      <c r="AV1121" s="1">
        <f t="shared" si="148"/>
        <v>1.3818586183311607</v>
      </c>
      <c r="AW1121" s="1">
        <f t="shared" si="149"/>
        <v>0.85507936205186907</v>
      </c>
    </row>
    <row r="1122" spans="1:49" x14ac:dyDescent="0.2">
      <c r="A1122">
        <v>1120</v>
      </c>
      <c r="B1122" t="s">
        <v>12796</v>
      </c>
      <c r="C1122" t="s">
        <v>12795</v>
      </c>
      <c r="D1122" t="s">
        <v>12794</v>
      </c>
      <c r="E1122">
        <v>18083109</v>
      </c>
      <c r="F1122" t="s">
        <v>12793</v>
      </c>
      <c r="G1122" t="s">
        <v>19</v>
      </c>
      <c r="H1122" t="s">
        <v>18</v>
      </c>
      <c r="I1122" t="s">
        <v>12792</v>
      </c>
      <c r="J1122" t="s">
        <v>12791</v>
      </c>
      <c r="K1122" t="s">
        <v>12790</v>
      </c>
      <c r="L1122" t="s">
        <v>12789</v>
      </c>
      <c r="M1122" t="s">
        <v>12788</v>
      </c>
      <c r="N1122">
        <v>11</v>
      </c>
      <c r="O1122" t="s">
        <v>12787</v>
      </c>
      <c r="P1122" t="s">
        <v>12786</v>
      </c>
      <c r="Q1122" t="s">
        <v>12785</v>
      </c>
      <c r="R1122" s="7">
        <v>39493</v>
      </c>
      <c r="S1122" s="8">
        <f t="shared" si="144"/>
        <v>2008</v>
      </c>
      <c r="T1122" s="8">
        <v>2008</v>
      </c>
      <c r="U1122" s="8">
        <f t="shared" si="145"/>
        <v>14</v>
      </c>
      <c r="V1122" s="7">
        <v>39493</v>
      </c>
      <c r="W1122" t="s">
        <v>12784</v>
      </c>
      <c r="X1122" s="2">
        <v>1.097</v>
      </c>
      <c r="Y1122" s="6">
        <f t="shared" si="142"/>
        <v>2.9283788473345614E-2</v>
      </c>
      <c r="AA1122">
        <v>39861</v>
      </c>
      <c r="AB1122">
        <v>16811</v>
      </c>
      <c r="AC1122">
        <v>10960384</v>
      </c>
      <c r="AD1122" t="s">
        <v>8</v>
      </c>
      <c r="AE1122">
        <v>470</v>
      </c>
      <c r="AF1122">
        <v>2</v>
      </c>
      <c r="AH1122" t="s">
        <v>12783</v>
      </c>
      <c r="AI1122" t="s">
        <v>12782</v>
      </c>
      <c r="AJ1122" t="s">
        <v>12781</v>
      </c>
      <c r="AK1122" t="s">
        <v>12780</v>
      </c>
      <c r="AL1122">
        <v>21</v>
      </c>
      <c r="AM1122" s="5">
        <f t="shared" si="146"/>
        <v>1.5</v>
      </c>
      <c r="AN1122" s="4">
        <f t="shared" si="143"/>
        <v>2.2718667171525938E-3</v>
      </c>
      <c r="AO1122" s="3"/>
      <c r="AP1122">
        <v>0</v>
      </c>
      <c r="AQ1122" t="s">
        <v>659</v>
      </c>
      <c r="AR1122" t="s">
        <v>64</v>
      </c>
      <c r="AS1122" t="s">
        <v>12779</v>
      </c>
      <c r="AT1122" s="2" t="s">
        <v>0</v>
      </c>
      <c r="AU1122" s="1">
        <f t="shared" si="147"/>
        <v>2.118021194648771</v>
      </c>
      <c r="AV1122" s="1">
        <f t="shared" si="148"/>
        <v>1.5777827595249105</v>
      </c>
      <c r="AW1122" s="1">
        <f t="shared" si="149"/>
        <v>1.0375443244010498</v>
      </c>
    </row>
    <row r="1123" spans="1:49" x14ac:dyDescent="0.2">
      <c r="A1123">
        <v>1121</v>
      </c>
      <c r="B1123" t="s">
        <v>12778</v>
      </c>
      <c r="C1123" t="s">
        <v>12777</v>
      </c>
      <c r="D1123" t="s">
        <v>12776</v>
      </c>
      <c r="F1123" t="s">
        <v>12775</v>
      </c>
      <c r="G1123" t="s">
        <v>19</v>
      </c>
      <c r="H1123" t="s">
        <v>18</v>
      </c>
      <c r="I1123" t="s">
        <v>5600</v>
      </c>
      <c r="J1123">
        <v>60005322</v>
      </c>
      <c r="K1123" t="s">
        <v>12774</v>
      </c>
      <c r="L1123" t="s">
        <v>12773</v>
      </c>
      <c r="M1123" t="s">
        <v>71</v>
      </c>
      <c r="N1123">
        <v>3</v>
      </c>
      <c r="O1123" t="s">
        <v>12772</v>
      </c>
      <c r="P1123" t="s">
        <v>12771</v>
      </c>
      <c r="Q1123" t="s">
        <v>12770</v>
      </c>
      <c r="R1123" s="7">
        <v>39493</v>
      </c>
      <c r="S1123" s="8">
        <f t="shared" si="144"/>
        <v>2008</v>
      </c>
      <c r="T1123" s="8">
        <v>2008</v>
      </c>
      <c r="U1123" s="8">
        <f t="shared" si="145"/>
        <v>14</v>
      </c>
      <c r="V1123" s="7">
        <v>39493</v>
      </c>
      <c r="W1123" t="s">
        <v>12769</v>
      </c>
      <c r="X1123" s="2">
        <v>0.90400000000000003</v>
      </c>
      <c r="Y1123" s="6">
        <f t="shared" si="142"/>
        <v>2.4131763700915621E-2</v>
      </c>
      <c r="AA1123">
        <v>2578972</v>
      </c>
      <c r="AB1123">
        <v>24537</v>
      </c>
      <c r="AD1123" t="s">
        <v>8</v>
      </c>
      <c r="AE1123">
        <v>202</v>
      </c>
      <c r="AF1123">
        <v>10</v>
      </c>
      <c r="AH1123" t="s">
        <v>12768</v>
      </c>
      <c r="AI1123" t="s">
        <v>12767</v>
      </c>
      <c r="AJ1123" t="s">
        <v>12766</v>
      </c>
      <c r="AK1123" t="s">
        <v>12765</v>
      </c>
      <c r="AL1123">
        <v>57</v>
      </c>
      <c r="AM1123" s="5">
        <f t="shared" si="146"/>
        <v>4.0714285714285712</v>
      </c>
      <c r="AN1123" s="4">
        <f t="shared" si="143"/>
        <v>6.1664953751284684E-3</v>
      </c>
      <c r="AO1123" s="3"/>
      <c r="AP1123">
        <v>0</v>
      </c>
      <c r="AQ1123" t="s">
        <v>45</v>
      </c>
      <c r="AR1123" t="s">
        <v>64</v>
      </c>
      <c r="AS1123" t="s">
        <v>43</v>
      </c>
      <c r="AT1123" s="2" t="s">
        <v>0</v>
      </c>
      <c r="AU1123" s="1">
        <f t="shared" si="147"/>
        <v>1.8742183203179477</v>
      </c>
      <c r="AV1123" s="1">
        <f t="shared" si="148"/>
        <v>1.5149129538022044</v>
      </c>
      <c r="AW1123" s="1">
        <f t="shared" si="149"/>
        <v>1.1556075872864613</v>
      </c>
    </row>
    <row r="1124" spans="1:49" x14ac:dyDescent="0.2">
      <c r="A1124">
        <v>1122</v>
      </c>
      <c r="B1124" t="s">
        <v>12764</v>
      </c>
      <c r="C1124" t="s">
        <v>12763</v>
      </c>
      <c r="D1124" t="s">
        <v>12762</v>
      </c>
      <c r="F1124" t="s">
        <v>12761</v>
      </c>
      <c r="G1124" t="s">
        <v>19</v>
      </c>
      <c r="H1124" t="s">
        <v>18</v>
      </c>
      <c r="I1124" t="s">
        <v>12760</v>
      </c>
      <c r="J1124">
        <v>60023208</v>
      </c>
      <c r="K1124" t="s">
        <v>3580</v>
      </c>
      <c r="L1124" t="s">
        <v>3579</v>
      </c>
      <c r="M1124" t="s">
        <v>71</v>
      </c>
      <c r="N1124">
        <v>2</v>
      </c>
      <c r="O1124" t="s">
        <v>12759</v>
      </c>
      <c r="P1124" t="s">
        <v>12758</v>
      </c>
      <c r="Q1124" t="s">
        <v>12757</v>
      </c>
      <c r="R1124" s="7">
        <v>39493</v>
      </c>
      <c r="S1124" s="8">
        <f t="shared" si="144"/>
        <v>2008</v>
      </c>
      <c r="T1124" s="8">
        <v>2008</v>
      </c>
      <c r="U1124" s="8">
        <f t="shared" si="145"/>
        <v>14</v>
      </c>
      <c r="V1124" s="7">
        <v>39493</v>
      </c>
      <c r="W1124" t="s">
        <v>12756</v>
      </c>
      <c r="X1124" s="2">
        <v>0.437</v>
      </c>
      <c r="Y1124" s="6">
        <f t="shared" si="142"/>
        <v>1.1665465417367396E-2</v>
      </c>
      <c r="AA1124">
        <v>201693</v>
      </c>
      <c r="AB1124">
        <v>25270</v>
      </c>
      <c r="AD1124" t="s">
        <v>8</v>
      </c>
      <c r="AE1124">
        <v>361</v>
      </c>
      <c r="AF1124">
        <v>3</v>
      </c>
      <c r="AH1124" t="s">
        <v>12755</v>
      </c>
      <c r="AI1124" t="s">
        <v>12754</v>
      </c>
      <c r="AJ1124" t="s">
        <v>12753</v>
      </c>
      <c r="AK1124" t="s">
        <v>12752</v>
      </c>
      <c r="AL1124">
        <v>73</v>
      </c>
      <c r="AM1124" s="5">
        <f t="shared" si="146"/>
        <v>5.2142857142857144</v>
      </c>
      <c r="AN1124" s="4">
        <f t="shared" si="143"/>
        <v>7.8974414453399696E-3</v>
      </c>
      <c r="AO1124" s="3"/>
      <c r="AP1124">
        <v>0</v>
      </c>
      <c r="AQ1124" t="s">
        <v>45</v>
      </c>
      <c r="AR1124" t="s">
        <v>64</v>
      </c>
      <c r="AS1124" t="s">
        <v>12751</v>
      </c>
      <c r="AT1124" s="2">
        <v>2.5449999999999999</v>
      </c>
      <c r="AU1124" s="1">
        <f t="shared" si="147"/>
        <v>1.0535058225759169</v>
      </c>
      <c r="AV1124" s="1">
        <f t="shared" si="148"/>
        <v>0.97814534313536827</v>
      </c>
      <c r="AW1124" s="1">
        <f t="shared" si="149"/>
        <v>0.90278486369481969</v>
      </c>
    </row>
    <row r="1125" spans="1:49" x14ac:dyDescent="0.2">
      <c r="A1125">
        <v>1123</v>
      </c>
      <c r="B1125" t="s">
        <v>12750</v>
      </c>
      <c r="C1125" t="s">
        <v>12749</v>
      </c>
      <c r="D1125" t="s">
        <v>12748</v>
      </c>
      <c r="F1125" t="s">
        <v>12747</v>
      </c>
      <c r="G1125" t="s">
        <v>19</v>
      </c>
      <c r="H1125" t="s">
        <v>18</v>
      </c>
      <c r="I1125" t="s">
        <v>12746</v>
      </c>
      <c r="J1125">
        <v>60014097</v>
      </c>
      <c r="K1125" t="s">
        <v>12745</v>
      </c>
      <c r="L1125" t="s">
        <v>2777</v>
      </c>
      <c r="M1125" t="s">
        <v>2776</v>
      </c>
      <c r="N1125">
        <v>2</v>
      </c>
      <c r="O1125" t="s">
        <v>12744</v>
      </c>
      <c r="P1125" t="s">
        <v>12743</v>
      </c>
      <c r="Q1125" t="s">
        <v>12742</v>
      </c>
      <c r="R1125" s="7">
        <v>39493</v>
      </c>
      <c r="S1125" s="8">
        <f t="shared" si="144"/>
        <v>2008</v>
      </c>
      <c r="T1125" s="8">
        <v>2008</v>
      </c>
      <c r="U1125" s="8">
        <f t="shared" si="145"/>
        <v>14</v>
      </c>
      <c r="V1125" s="7">
        <v>39493</v>
      </c>
      <c r="W1125" t="s">
        <v>12741</v>
      </c>
      <c r="X1125" s="2">
        <v>0.755</v>
      </c>
      <c r="Y1125" s="6">
        <f t="shared" si="142"/>
        <v>2.0154293798884174E-2</v>
      </c>
      <c r="AA1125" t="s">
        <v>12740</v>
      </c>
      <c r="AB1125">
        <v>28697</v>
      </c>
      <c r="AD1125" t="s">
        <v>8</v>
      </c>
      <c r="AE1125">
        <v>62</v>
      </c>
      <c r="AF1125">
        <v>3</v>
      </c>
      <c r="AH1125" t="s">
        <v>12739</v>
      </c>
      <c r="AI1125" t="s">
        <v>12738</v>
      </c>
      <c r="AJ1125" t="s">
        <v>12737</v>
      </c>
      <c r="AK1125" t="s">
        <v>12736</v>
      </c>
      <c r="AL1125">
        <v>6</v>
      </c>
      <c r="AM1125" s="5">
        <f t="shared" si="146"/>
        <v>0.42857142857142855</v>
      </c>
      <c r="AN1125" s="4">
        <f t="shared" si="143"/>
        <v>6.4910477632931242E-4</v>
      </c>
      <c r="AO1125" s="3"/>
      <c r="AP1125">
        <v>0</v>
      </c>
      <c r="AR1125" t="s">
        <v>64</v>
      </c>
      <c r="AT1125" s="2">
        <v>3.423</v>
      </c>
      <c r="AU1125" s="1">
        <f t="shared" si="147"/>
        <v>1.4302737092117714</v>
      </c>
      <c r="AV1125" s="1">
        <f t="shared" si="148"/>
        <v>1.0401699287606743</v>
      </c>
      <c r="AW1125" s="1">
        <f t="shared" si="149"/>
        <v>0.6500661483095771</v>
      </c>
    </row>
    <row r="1126" spans="1:49" x14ac:dyDescent="0.2">
      <c r="A1126">
        <v>1124</v>
      </c>
      <c r="B1126" t="s">
        <v>12735</v>
      </c>
      <c r="C1126" t="s">
        <v>12734</v>
      </c>
      <c r="D1126" t="s">
        <v>12733</v>
      </c>
      <c r="F1126" t="s">
        <v>12732</v>
      </c>
      <c r="G1126" t="s">
        <v>19</v>
      </c>
      <c r="H1126" t="s">
        <v>18</v>
      </c>
      <c r="I1126" t="s">
        <v>5771</v>
      </c>
      <c r="J1126" t="s">
        <v>12731</v>
      </c>
      <c r="K1126" t="s">
        <v>12730</v>
      </c>
      <c r="L1126" t="s">
        <v>12729</v>
      </c>
      <c r="M1126" t="s">
        <v>2405</v>
      </c>
      <c r="N1126">
        <v>7</v>
      </c>
      <c r="O1126" t="s">
        <v>12728</v>
      </c>
      <c r="P1126" t="s">
        <v>12727</v>
      </c>
      <c r="Q1126" t="s">
        <v>12726</v>
      </c>
      <c r="R1126" s="7">
        <v>39492</v>
      </c>
      <c r="S1126" s="8">
        <f t="shared" si="144"/>
        <v>2008</v>
      </c>
      <c r="T1126" s="8">
        <v>2008</v>
      </c>
      <c r="U1126" s="8">
        <f t="shared" si="145"/>
        <v>14</v>
      </c>
      <c r="V1126" s="7">
        <v>39492</v>
      </c>
      <c r="W1126" t="s">
        <v>12725</v>
      </c>
      <c r="X1126" s="2">
        <v>1.1120000000000001</v>
      </c>
      <c r="Y1126" s="6">
        <f t="shared" si="142"/>
        <v>2.9684204906436029E-2</v>
      </c>
      <c r="AA1126">
        <v>9258388</v>
      </c>
      <c r="AB1126">
        <v>12325</v>
      </c>
      <c r="AD1126" t="s">
        <v>8</v>
      </c>
      <c r="AE1126">
        <v>450</v>
      </c>
      <c r="AF1126" s="9">
        <v>44228</v>
      </c>
      <c r="AH1126" t="s">
        <v>12724</v>
      </c>
      <c r="AI1126" t="s">
        <v>12723</v>
      </c>
      <c r="AJ1126" t="s">
        <v>12722</v>
      </c>
      <c r="AK1126" t="s">
        <v>12721</v>
      </c>
      <c r="AL1126">
        <v>57</v>
      </c>
      <c r="AM1126" s="5">
        <f t="shared" si="146"/>
        <v>4.0714285714285712</v>
      </c>
      <c r="AN1126" s="4">
        <f t="shared" si="143"/>
        <v>6.1664953751284684E-3</v>
      </c>
      <c r="AO1126" s="3"/>
      <c r="AP1126">
        <v>0</v>
      </c>
      <c r="AR1126" t="s">
        <v>64</v>
      </c>
      <c r="AT1126" s="2">
        <v>5.3159999999999998</v>
      </c>
      <c r="AU1126" s="1">
        <f t="shared" si="147"/>
        <v>2.262889204704376</v>
      </c>
      <c r="AV1126" s="1">
        <f t="shared" si="148"/>
        <v>1.792535014078225</v>
      </c>
      <c r="AW1126" s="1">
        <f t="shared" si="149"/>
        <v>1.3221808234520736</v>
      </c>
    </row>
    <row r="1127" spans="1:49" x14ac:dyDescent="0.2">
      <c r="A1127">
        <v>1125</v>
      </c>
      <c r="B1127" t="s">
        <v>12720</v>
      </c>
      <c r="C1127" t="s">
        <v>12719</v>
      </c>
      <c r="F1127" t="s">
        <v>12718</v>
      </c>
      <c r="G1127" t="s">
        <v>19</v>
      </c>
      <c r="H1127" t="s">
        <v>18</v>
      </c>
      <c r="I1127" t="s">
        <v>12717</v>
      </c>
      <c r="J1127" t="s">
        <v>12716</v>
      </c>
      <c r="K1127" t="s">
        <v>12715</v>
      </c>
      <c r="L1127" t="s">
        <v>12714</v>
      </c>
      <c r="M1127" t="s">
        <v>212</v>
      </c>
      <c r="N1127">
        <v>4</v>
      </c>
      <c r="O1127" t="s">
        <v>12713</v>
      </c>
      <c r="P1127" t="s">
        <v>12712</v>
      </c>
      <c r="Q1127" t="s">
        <v>12711</v>
      </c>
      <c r="R1127" s="7">
        <v>39491</v>
      </c>
      <c r="S1127" s="8">
        <f t="shared" si="144"/>
        <v>2008</v>
      </c>
      <c r="T1127" s="8">
        <v>2008</v>
      </c>
      <c r="U1127" s="8">
        <f t="shared" si="145"/>
        <v>14</v>
      </c>
      <c r="V1127" s="7">
        <v>39491</v>
      </c>
      <c r="W1127" t="s">
        <v>9896</v>
      </c>
      <c r="X1127" s="2">
        <v>0.621</v>
      </c>
      <c r="Y1127" s="6">
        <f t="shared" si="142"/>
        <v>1.6577240329943142E-2</v>
      </c>
      <c r="AA1127">
        <v>11755326</v>
      </c>
      <c r="AB1127">
        <v>4700151916</v>
      </c>
      <c r="AC1127">
        <v>11755334</v>
      </c>
      <c r="AD1127" t="s">
        <v>8</v>
      </c>
      <c r="AF1127">
        <v>1702</v>
      </c>
      <c r="AH1127" t="s">
        <v>12710</v>
      </c>
      <c r="AI1127" t="s">
        <v>12709</v>
      </c>
      <c r="AJ1127" t="s">
        <v>12708</v>
      </c>
      <c r="AK1127" t="s">
        <v>12707</v>
      </c>
      <c r="AL1127">
        <v>9</v>
      </c>
      <c r="AM1127" s="5">
        <f t="shared" si="146"/>
        <v>0.6428571428571429</v>
      </c>
      <c r="AN1127" s="4">
        <f t="shared" si="143"/>
        <v>9.7365716449396885E-4</v>
      </c>
      <c r="AO1127" s="3"/>
      <c r="AP1127">
        <v>0</v>
      </c>
      <c r="AR1127" t="s">
        <v>64</v>
      </c>
      <c r="AT1127" s="2">
        <v>1.091</v>
      </c>
      <c r="AU1127" s="1">
        <f t="shared" si="147"/>
        <v>1.189616538030839</v>
      </c>
      <c r="AV1127" s="1">
        <f t="shared" si="148"/>
        <v>0.87754487472185561</v>
      </c>
      <c r="AW1127" s="1">
        <f t="shared" si="149"/>
        <v>0.56547321141287199</v>
      </c>
    </row>
    <row r="1128" spans="1:49" x14ac:dyDescent="0.2">
      <c r="A1128">
        <v>1126</v>
      </c>
      <c r="B1128" t="s">
        <v>12706</v>
      </c>
      <c r="F1128" t="s">
        <v>12705</v>
      </c>
      <c r="G1128" t="s">
        <v>19</v>
      </c>
      <c r="H1128" t="s">
        <v>18</v>
      </c>
      <c r="I1128" t="s">
        <v>12704</v>
      </c>
      <c r="J1128" t="s">
        <v>12703</v>
      </c>
      <c r="K1128" t="s">
        <v>12702</v>
      </c>
      <c r="L1128" t="s">
        <v>12701</v>
      </c>
      <c r="M1128" t="s">
        <v>12700</v>
      </c>
      <c r="N1128">
        <v>5</v>
      </c>
      <c r="O1128" t="s">
        <v>12699</v>
      </c>
      <c r="P1128" t="s">
        <v>12698</v>
      </c>
      <c r="Q1128" t="s">
        <v>12697</v>
      </c>
      <c r="R1128" s="7">
        <v>39491</v>
      </c>
      <c r="S1128" s="8">
        <f t="shared" si="144"/>
        <v>2008</v>
      </c>
      <c r="T1128" s="8">
        <v>2008</v>
      </c>
      <c r="U1128" s="8">
        <f t="shared" si="145"/>
        <v>14</v>
      </c>
      <c r="V1128" s="7">
        <v>2008</v>
      </c>
      <c r="W1128" t="s">
        <v>12696</v>
      </c>
      <c r="X1128" s="2">
        <v>0.378</v>
      </c>
      <c r="Y1128" s="6">
        <f t="shared" si="142"/>
        <v>1.0090494113878435E-2</v>
      </c>
      <c r="AA1128">
        <v>3616525</v>
      </c>
      <c r="AB1128">
        <v>14248</v>
      </c>
      <c r="AD1128" t="s">
        <v>8</v>
      </c>
      <c r="AE1128">
        <v>51</v>
      </c>
      <c r="AF1128">
        <v>1</v>
      </c>
      <c r="AH1128" t="s">
        <v>12695</v>
      </c>
      <c r="AI1128" t="s">
        <v>12694</v>
      </c>
      <c r="AJ1128" t="s">
        <v>12693</v>
      </c>
      <c r="AK1128" t="s">
        <v>12692</v>
      </c>
      <c r="AL1128">
        <v>9</v>
      </c>
      <c r="AM1128" s="5">
        <f t="shared" si="146"/>
        <v>0.6428571428571429</v>
      </c>
      <c r="AN1128" s="4">
        <f t="shared" si="143"/>
        <v>9.7365716449396885E-4</v>
      </c>
      <c r="AO1128" s="3"/>
      <c r="AP1128">
        <v>0</v>
      </c>
      <c r="AR1128" t="s">
        <v>64</v>
      </c>
      <c r="AT1128" s="2">
        <v>0.98299999999999998</v>
      </c>
      <c r="AU1128" s="1">
        <f t="shared" si="147"/>
        <v>0.73554430290630946</v>
      </c>
      <c r="AV1128" s="1">
        <f t="shared" si="148"/>
        <v>0.55320756391862014</v>
      </c>
      <c r="AW1128" s="1">
        <f t="shared" si="149"/>
        <v>0.37087082493093088</v>
      </c>
    </row>
    <row r="1129" spans="1:49" x14ac:dyDescent="0.2">
      <c r="A1129">
        <v>1127</v>
      </c>
      <c r="B1129" t="s">
        <v>12691</v>
      </c>
      <c r="C1129" t="s">
        <v>12690</v>
      </c>
      <c r="E1129">
        <v>18252824</v>
      </c>
      <c r="F1129" t="s">
        <v>12689</v>
      </c>
      <c r="G1129" t="s">
        <v>19</v>
      </c>
      <c r="H1129" t="s">
        <v>18</v>
      </c>
      <c r="I1129" t="s">
        <v>12688</v>
      </c>
      <c r="J1129" t="s">
        <v>12687</v>
      </c>
      <c r="K1129" t="s">
        <v>12686</v>
      </c>
      <c r="L1129" t="s">
        <v>12685</v>
      </c>
      <c r="M1129" t="s">
        <v>12684</v>
      </c>
      <c r="N1129">
        <v>25</v>
      </c>
      <c r="O1129" t="s">
        <v>12683</v>
      </c>
      <c r="P1129" t="s">
        <v>12682</v>
      </c>
      <c r="Q1129" t="s">
        <v>12681</v>
      </c>
      <c r="R1129" s="7">
        <v>39490</v>
      </c>
      <c r="S1129" s="8">
        <f t="shared" si="144"/>
        <v>2008</v>
      </c>
      <c r="T1129" s="8">
        <v>2008</v>
      </c>
      <c r="U1129" s="8">
        <f t="shared" si="145"/>
        <v>14</v>
      </c>
      <c r="V1129" s="7">
        <v>39490</v>
      </c>
      <c r="W1129" t="s">
        <v>12283</v>
      </c>
      <c r="X1129" s="2">
        <v>5.0110000000000001</v>
      </c>
      <c r="Y1129" s="6">
        <f t="shared" si="142"/>
        <v>0.13376578308107098</v>
      </c>
      <c r="AA1129">
        <v>278424</v>
      </c>
      <c r="AB1129">
        <v>21121</v>
      </c>
      <c r="AC1129">
        <v>10916490</v>
      </c>
      <c r="AD1129" t="s">
        <v>8</v>
      </c>
      <c r="AE1129">
        <v>105</v>
      </c>
      <c r="AF1129">
        <v>6</v>
      </c>
      <c r="AH1129" t="s">
        <v>12680</v>
      </c>
      <c r="AI1129" t="s">
        <v>12679</v>
      </c>
      <c r="AJ1129" t="s">
        <v>12678</v>
      </c>
      <c r="AK1129" t="s">
        <v>12677</v>
      </c>
      <c r="AL1129">
        <v>157</v>
      </c>
      <c r="AM1129" s="5">
        <f t="shared" si="146"/>
        <v>11.214285714285714</v>
      </c>
      <c r="AN1129" s="4">
        <f t="shared" si="143"/>
        <v>1.6984908313950341E-2</v>
      </c>
      <c r="AO1129" s="3"/>
      <c r="AP1129">
        <v>1</v>
      </c>
      <c r="AR1129" t="s">
        <v>64</v>
      </c>
      <c r="AT1129" s="2" t="s">
        <v>0</v>
      </c>
      <c r="AU1129" s="1">
        <f t="shared" si="147"/>
        <v>9.8731520650934783</v>
      </c>
      <c r="AV1129" s="1">
        <f t="shared" si="148"/>
        <v>7.5375345697510658</v>
      </c>
      <c r="AW1129" s="1">
        <f t="shared" si="149"/>
        <v>5.2019170744086534</v>
      </c>
    </row>
    <row r="1130" spans="1:49" x14ac:dyDescent="0.2">
      <c r="A1130">
        <v>1128</v>
      </c>
      <c r="B1130" t="s">
        <v>12676</v>
      </c>
      <c r="C1130" t="s">
        <v>12675</v>
      </c>
      <c r="F1130" t="s">
        <v>12674</v>
      </c>
      <c r="G1130" t="s">
        <v>19</v>
      </c>
      <c r="H1130" t="s">
        <v>18</v>
      </c>
      <c r="I1130" t="s">
        <v>12673</v>
      </c>
      <c r="J1130">
        <v>60011001</v>
      </c>
      <c r="K1130" t="s">
        <v>6918</v>
      </c>
      <c r="L1130" t="s">
        <v>6917</v>
      </c>
      <c r="M1130" t="s">
        <v>293</v>
      </c>
      <c r="N1130">
        <v>3</v>
      </c>
      <c r="O1130" t="s">
        <v>12672</v>
      </c>
      <c r="P1130" t="s">
        <v>12671</v>
      </c>
      <c r="Q1130" t="s">
        <v>12670</v>
      </c>
      <c r="R1130" s="7">
        <v>39490</v>
      </c>
      <c r="S1130" s="8">
        <f t="shared" si="144"/>
        <v>2008</v>
      </c>
      <c r="T1130" s="8">
        <v>2008</v>
      </c>
      <c r="U1130" s="8">
        <f t="shared" si="145"/>
        <v>14</v>
      </c>
      <c r="V1130" s="7">
        <v>39490</v>
      </c>
      <c r="W1130" t="s">
        <v>12669</v>
      </c>
      <c r="X1130" s="2">
        <v>1.994</v>
      </c>
      <c r="Y1130" s="6">
        <f t="shared" si="142"/>
        <v>5.322869117215237E-2</v>
      </c>
      <c r="AA1130">
        <v>249297</v>
      </c>
      <c r="AB1130">
        <v>21100779404</v>
      </c>
      <c r="AD1130" t="s">
        <v>8</v>
      </c>
      <c r="AE1130">
        <v>41</v>
      </c>
      <c r="AF1130">
        <v>3</v>
      </c>
      <c r="AH1130" t="s">
        <v>12668</v>
      </c>
      <c r="AI1130" t="s">
        <v>12667</v>
      </c>
      <c r="AK1130" t="s">
        <v>12666</v>
      </c>
      <c r="AL1130">
        <v>41</v>
      </c>
      <c r="AM1130" s="5">
        <f t="shared" si="146"/>
        <v>2.9285714285714284</v>
      </c>
      <c r="AN1130" s="4">
        <f t="shared" si="143"/>
        <v>4.435549304916968E-3</v>
      </c>
      <c r="AO1130" s="3"/>
      <c r="AP1130">
        <v>0</v>
      </c>
      <c r="AR1130" t="s">
        <v>64</v>
      </c>
      <c r="AT1130" s="2">
        <v>5.9850000000000003</v>
      </c>
      <c r="AU1130" s="1">
        <f t="shared" si="147"/>
        <v>3.8590748611981742</v>
      </c>
      <c r="AV1130" s="1">
        <f t="shared" si="148"/>
        <v>2.8832120238534671</v>
      </c>
      <c r="AW1130" s="1">
        <f t="shared" si="149"/>
        <v>1.9073491865087591</v>
      </c>
    </row>
    <row r="1131" spans="1:49" x14ac:dyDescent="0.2">
      <c r="A1131">
        <v>1129</v>
      </c>
      <c r="B1131" t="s">
        <v>12665</v>
      </c>
      <c r="F1131" t="s">
        <v>12664</v>
      </c>
      <c r="G1131" t="s">
        <v>19</v>
      </c>
      <c r="H1131" t="s">
        <v>18</v>
      </c>
      <c r="I1131" t="s">
        <v>12663</v>
      </c>
      <c r="J1131">
        <v>60027981</v>
      </c>
      <c r="K1131" t="s">
        <v>12662</v>
      </c>
      <c r="L1131" t="s">
        <v>4855</v>
      </c>
      <c r="M1131" t="s">
        <v>280</v>
      </c>
      <c r="N1131">
        <v>2</v>
      </c>
      <c r="O1131" t="s">
        <v>12661</v>
      </c>
      <c r="P1131" t="s">
        <v>12660</v>
      </c>
      <c r="Q1131" t="s">
        <v>12659</v>
      </c>
      <c r="R1131" s="7">
        <v>39490</v>
      </c>
      <c r="S1131" s="8">
        <f t="shared" si="144"/>
        <v>2008</v>
      </c>
      <c r="T1131" s="8">
        <v>2008</v>
      </c>
      <c r="U1131" s="8">
        <f t="shared" si="145"/>
        <v>14</v>
      </c>
      <c r="V1131" s="7">
        <v>2008</v>
      </c>
      <c r="W1131" t="s">
        <v>12658</v>
      </c>
      <c r="X1131" s="2">
        <v>0.55100000000000005</v>
      </c>
      <c r="Y1131" s="6">
        <f t="shared" si="142"/>
        <v>1.4708630308854545E-2</v>
      </c>
      <c r="AA1131" t="s">
        <v>12657</v>
      </c>
      <c r="AB1131">
        <v>12345</v>
      </c>
      <c r="AD1131" t="s">
        <v>8</v>
      </c>
      <c r="AE1131">
        <v>24</v>
      </c>
      <c r="AF1131">
        <v>1</v>
      </c>
      <c r="AH1131" t="s">
        <v>12656</v>
      </c>
      <c r="AI1131" t="s">
        <v>12655</v>
      </c>
      <c r="AJ1131" t="s">
        <v>12654</v>
      </c>
      <c r="AK1131" t="s">
        <v>12653</v>
      </c>
      <c r="AL1131">
        <v>1</v>
      </c>
      <c r="AM1131" s="5">
        <f t="shared" si="146"/>
        <v>7.1428571428571425E-2</v>
      </c>
      <c r="AN1131" s="4">
        <f t="shared" si="143"/>
        <v>1.0818412938821875E-4</v>
      </c>
      <c r="AO1131" s="3"/>
      <c r="AP1131">
        <v>0</v>
      </c>
      <c r="AR1131" t="s">
        <v>64</v>
      </c>
      <c r="AT1131" s="2" t="s">
        <v>0</v>
      </c>
      <c r="AU1131" s="1">
        <f t="shared" si="147"/>
        <v>1.0328496455014646</v>
      </c>
      <c r="AV1131" s="1">
        <f t="shared" si="148"/>
        <v>0.74084072191213812</v>
      </c>
      <c r="AW1131" s="1">
        <f t="shared" si="149"/>
        <v>0.44883179832281167</v>
      </c>
    </row>
    <row r="1132" spans="1:49" x14ac:dyDescent="0.2">
      <c r="A1132">
        <v>1130</v>
      </c>
      <c r="B1132" t="s">
        <v>12652</v>
      </c>
      <c r="C1132" t="s">
        <v>12651</v>
      </c>
      <c r="F1132" t="s">
        <v>12650</v>
      </c>
      <c r="G1132" t="s">
        <v>19</v>
      </c>
      <c r="H1132" t="s">
        <v>18</v>
      </c>
      <c r="I1132" t="s">
        <v>12649</v>
      </c>
      <c r="J1132" t="s">
        <v>12648</v>
      </c>
      <c r="K1132" t="s">
        <v>12647</v>
      </c>
      <c r="L1132" t="s">
        <v>12646</v>
      </c>
      <c r="M1132" t="s">
        <v>3349</v>
      </c>
      <c r="N1132">
        <v>4</v>
      </c>
      <c r="O1132" t="s">
        <v>12645</v>
      </c>
      <c r="P1132" t="s">
        <v>12644</v>
      </c>
      <c r="Q1132" t="s">
        <v>12643</v>
      </c>
      <c r="R1132" s="7">
        <v>39489</v>
      </c>
      <c r="S1132" s="8">
        <f t="shared" si="144"/>
        <v>2008</v>
      </c>
      <c r="T1132" s="8">
        <v>2008</v>
      </c>
      <c r="U1132" s="8">
        <f t="shared" si="145"/>
        <v>14</v>
      </c>
      <c r="V1132" s="7">
        <v>2008</v>
      </c>
      <c r="W1132" t="s">
        <v>12550</v>
      </c>
      <c r="X1132" s="2">
        <v>0.55500000000000005</v>
      </c>
      <c r="Y1132" s="6">
        <f t="shared" si="142"/>
        <v>1.4815408024345321E-2</v>
      </c>
      <c r="AA1132">
        <v>17518725</v>
      </c>
      <c r="AB1132">
        <v>6100153023</v>
      </c>
      <c r="AC1132">
        <v>17518733</v>
      </c>
      <c r="AD1132" t="s">
        <v>8</v>
      </c>
      <c r="AE1132">
        <v>2</v>
      </c>
      <c r="AF1132">
        <v>1</v>
      </c>
      <c r="AH1132" s="9">
        <v>44317</v>
      </c>
      <c r="AI1132" t="s">
        <v>12642</v>
      </c>
      <c r="AK1132" t="s">
        <v>12641</v>
      </c>
      <c r="AL1132">
        <v>5</v>
      </c>
      <c r="AM1132" s="5">
        <f t="shared" si="146"/>
        <v>0.35714285714285715</v>
      </c>
      <c r="AN1132" s="4">
        <f t="shared" si="143"/>
        <v>5.4092064694109376E-4</v>
      </c>
      <c r="AO1132" s="3"/>
      <c r="AP1132">
        <v>0</v>
      </c>
      <c r="AR1132" t="s">
        <v>64</v>
      </c>
      <c r="AT1132" s="2" t="s">
        <v>0</v>
      </c>
      <c r="AU1132" s="1">
        <f t="shared" si="147"/>
        <v>1.0533061811124051</v>
      </c>
      <c r="AV1132" s="1">
        <f t="shared" si="148"/>
        <v>0.76781643356432072</v>
      </c>
      <c r="AW1132" s="1">
        <f t="shared" si="149"/>
        <v>0.48232668601623613</v>
      </c>
    </row>
    <row r="1133" spans="1:49" x14ac:dyDescent="0.2">
      <c r="A1133">
        <v>1131</v>
      </c>
      <c r="B1133" t="s">
        <v>12640</v>
      </c>
      <c r="C1133" t="s">
        <v>12639</v>
      </c>
      <c r="F1133" t="s">
        <v>12638</v>
      </c>
      <c r="G1133" t="s">
        <v>19</v>
      </c>
      <c r="H1133" t="s">
        <v>18</v>
      </c>
      <c r="I1133" t="s">
        <v>12637</v>
      </c>
      <c r="J1133">
        <v>60021097</v>
      </c>
      <c r="K1133" t="s">
        <v>12636</v>
      </c>
      <c r="L1133" t="s">
        <v>12635</v>
      </c>
      <c r="M1133" t="s">
        <v>378</v>
      </c>
      <c r="N1133">
        <v>2</v>
      </c>
      <c r="O1133" t="s">
        <v>12634</v>
      </c>
      <c r="P1133" t="s">
        <v>12633</v>
      </c>
      <c r="Q1133" t="s">
        <v>12632</v>
      </c>
      <c r="R1133" s="7">
        <v>39489</v>
      </c>
      <c r="S1133" s="8">
        <f t="shared" si="144"/>
        <v>2008</v>
      </c>
      <c r="T1133" s="8">
        <v>2008</v>
      </c>
      <c r="U1133" s="8">
        <f t="shared" si="145"/>
        <v>14</v>
      </c>
      <c r="V1133" s="7">
        <v>2008</v>
      </c>
      <c r="W1133" t="s">
        <v>12550</v>
      </c>
      <c r="X1133" s="2">
        <v>0.55500000000000005</v>
      </c>
      <c r="Y1133" s="6">
        <f t="shared" si="142"/>
        <v>1.4815408024345321E-2</v>
      </c>
      <c r="AA1133">
        <v>17518725</v>
      </c>
      <c r="AB1133">
        <v>6100153023</v>
      </c>
      <c r="AC1133">
        <v>17518733</v>
      </c>
      <c r="AD1133" t="s">
        <v>8</v>
      </c>
      <c r="AE1133">
        <v>2</v>
      </c>
      <c r="AF1133">
        <v>1</v>
      </c>
      <c r="AH1133" t="s">
        <v>12631</v>
      </c>
      <c r="AI1133" t="s">
        <v>12630</v>
      </c>
      <c r="AK1133" t="s">
        <v>12629</v>
      </c>
      <c r="AL1133">
        <v>37</v>
      </c>
      <c r="AM1133" s="5">
        <f t="shared" si="146"/>
        <v>2.6428571428571428</v>
      </c>
      <c r="AN1133" s="4">
        <f t="shared" si="143"/>
        <v>4.0028127873640938E-3</v>
      </c>
      <c r="AO1133" s="3"/>
      <c r="AP1133">
        <v>0</v>
      </c>
      <c r="AR1133" t="s">
        <v>64</v>
      </c>
      <c r="AT1133" s="2" t="s">
        <v>0</v>
      </c>
      <c r="AU1133" s="1">
        <f t="shared" si="147"/>
        <v>1.1571629453250953</v>
      </c>
      <c r="AV1133" s="1">
        <f t="shared" si="148"/>
        <v>0.9409110405854707</v>
      </c>
      <c r="AW1133" s="1">
        <f t="shared" si="149"/>
        <v>0.72465913584584607</v>
      </c>
    </row>
    <row r="1134" spans="1:49" x14ac:dyDescent="0.2">
      <c r="A1134">
        <v>1132</v>
      </c>
      <c r="B1134" t="s">
        <v>12628</v>
      </c>
      <c r="C1134" t="s">
        <v>12627</v>
      </c>
      <c r="F1134" t="s">
        <v>12626</v>
      </c>
      <c r="G1134" t="s">
        <v>19</v>
      </c>
      <c r="H1134" t="s">
        <v>18</v>
      </c>
      <c r="I1134" t="s">
        <v>12625</v>
      </c>
      <c r="J1134">
        <v>60026511</v>
      </c>
      <c r="K1134" t="s">
        <v>12624</v>
      </c>
      <c r="L1134" t="s">
        <v>876</v>
      </c>
      <c r="M1134" t="s">
        <v>776</v>
      </c>
      <c r="N1134">
        <v>1</v>
      </c>
      <c r="O1134" t="s">
        <v>12623</v>
      </c>
      <c r="P1134">
        <v>7003536865</v>
      </c>
      <c r="Q1134">
        <v>60026511</v>
      </c>
      <c r="R1134" s="7">
        <v>39489</v>
      </c>
      <c r="S1134" s="8">
        <f t="shared" si="144"/>
        <v>2008</v>
      </c>
      <c r="T1134" s="8">
        <v>2008</v>
      </c>
      <c r="U1134" s="8">
        <f t="shared" si="145"/>
        <v>14</v>
      </c>
      <c r="V1134" s="7">
        <v>2008</v>
      </c>
      <c r="W1134" t="s">
        <v>12550</v>
      </c>
      <c r="X1134" s="2">
        <v>0.55500000000000005</v>
      </c>
      <c r="Y1134" s="6">
        <f t="shared" si="142"/>
        <v>1.4815408024345321E-2</v>
      </c>
      <c r="AA1134">
        <v>17518725</v>
      </c>
      <c r="AB1134">
        <v>6100153023</v>
      </c>
      <c r="AC1134">
        <v>17518733</v>
      </c>
      <c r="AD1134" t="s">
        <v>8</v>
      </c>
      <c r="AE1134">
        <v>2</v>
      </c>
      <c r="AF1134">
        <v>1</v>
      </c>
      <c r="AH1134" t="s">
        <v>12622</v>
      </c>
      <c r="AI1134" t="s">
        <v>12621</v>
      </c>
      <c r="AK1134" t="s">
        <v>12620</v>
      </c>
      <c r="AL1134">
        <v>11</v>
      </c>
      <c r="AM1134" s="5">
        <f t="shared" si="146"/>
        <v>0.7857142857142857</v>
      </c>
      <c r="AN1134" s="4">
        <f t="shared" si="143"/>
        <v>1.1900254232704063E-3</v>
      </c>
      <c r="AO1134" s="3"/>
      <c r="AP1134">
        <v>0</v>
      </c>
      <c r="AR1134" t="s">
        <v>64</v>
      </c>
      <c r="AT1134" s="2" t="s">
        <v>0</v>
      </c>
      <c r="AU1134" s="1">
        <f t="shared" si="147"/>
        <v>1.0727793244022847</v>
      </c>
      <c r="AV1134" s="1">
        <f t="shared" si="148"/>
        <v>0.80027167238078645</v>
      </c>
      <c r="AW1134" s="1">
        <f t="shared" si="149"/>
        <v>0.52776402035928804</v>
      </c>
    </row>
    <row r="1135" spans="1:49" x14ac:dyDescent="0.2">
      <c r="A1135">
        <v>1133</v>
      </c>
      <c r="B1135" t="s">
        <v>12619</v>
      </c>
      <c r="C1135" t="s">
        <v>12618</v>
      </c>
      <c r="F1135" t="s">
        <v>12617</v>
      </c>
      <c r="G1135" t="s">
        <v>19</v>
      </c>
      <c r="H1135" t="s">
        <v>18</v>
      </c>
      <c r="I1135" t="s">
        <v>12616</v>
      </c>
      <c r="J1135">
        <v>60017016</v>
      </c>
      <c r="K1135" t="s">
        <v>12615</v>
      </c>
      <c r="L1135" t="s">
        <v>12614</v>
      </c>
      <c r="M1135" t="s">
        <v>35</v>
      </c>
      <c r="N1135">
        <v>1</v>
      </c>
      <c r="O1135" t="s">
        <v>12613</v>
      </c>
      <c r="P1135">
        <v>6603370791</v>
      </c>
      <c r="Q1135">
        <v>60017016</v>
      </c>
      <c r="R1135" s="7">
        <v>39489</v>
      </c>
      <c r="S1135" s="8">
        <f t="shared" si="144"/>
        <v>2008</v>
      </c>
      <c r="T1135" s="8">
        <v>2008</v>
      </c>
      <c r="U1135" s="8">
        <f t="shared" si="145"/>
        <v>14</v>
      </c>
      <c r="V1135" s="7">
        <v>2008</v>
      </c>
      <c r="W1135" t="s">
        <v>12550</v>
      </c>
      <c r="X1135" s="2">
        <v>0.55500000000000005</v>
      </c>
      <c r="Y1135" s="6">
        <f t="shared" si="142"/>
        <v>1.4815408024345321E-2</v>
      </c>
      <c r="AA1135">
        <v>17518725</v>
      </c>
      <c r="AB1135">
        <v>6100153023</v>
      </c>
      <c r="AC1135">
        <v>17518733</v>
      </c>
      <c r="AD1135" t="s">
        <v>8</v>
      </c>
      <c r="AE1135">
        <v>2</v>
      </c>
      <c r="AF1135">
        <v>1</v>
      </c>
      <c r="AH1135" t="s">
        <v>12612</v>
      </c>
      <c r="AI1135" t="s">
        <v>12611</v>
      </c>
      <c r="AK1135" t="s">
        <v>12610</v>
      </c>
      <c r="AL1135">
        <v>1</v>
      </c>
      <c r="AM1135" s="5">
        <f t="shared" si="146"/>
        <v>7.1428571428571425E-2</v>
      </c>
      <c r="AN1135" s="4">
        <f t="shared" si="143"/>
        <v>1.0818412938821875E-4</v>
      </c>
      <c r="AO1135" s="3"/>
      <c r="AP1135">
        <v>0</v>
      </c>
      <c r="AR1135" t="s">
        <v>64</v>
      </c>
      <c r="AT1135" s="2" t="s">
        <v>0</v>
      </c>
      <c r="AU1135" s="1">
        <f t="shared" si="147"/>
        <v>1.0403240855858189</v>
      </c>
      <c r="AV1135" s="1">
        <f t="shared" si="148"/>
        <v>0.7461796076866769</v>
      </c>
      <c r="AW1135" s="1">
        <f t="shared" si="149"/>
        <v>0.45203512978753491</v>
      </c>
    </row>
    <row r="1136" spans="1:49" x14ac:dyDescent="0.2">
      <c r="A1136">
        <v>1134</v>
      </c>
      <c r="B1136" t="s">
        <v>12609</v>
      </c>
      <c r="C1136" t="s">
        <v>12608</v>
      </c>
      <c r="F1136" t="s">
        <v>12607</v>
      </c>
      <c r="G1136" t="s">
        <v>19</v>
      </c>
      <c r="H1136" t="s">
        <v>18</v>
      </c>
      <c r="I1136" t="s">
        <v>12226</v>
      </c>
      <c r="J1136" t="s">
        <v>12606</v>
      </c>
      <c r="K1136" t="s">
        <v>12605</v>
      </c>
      <c r="L1136" t="s">
        <v>12223</v>
      </c>
      <c r="M1136" t="s">
        <v>12222</v>
      </c>
      <c r="N1136">
        <v>3</v>
      </c>
      <c r="O1136" t="s">
        <v>12221</v>
      </c>
      <c r="P1136" t="s">
        <v>12220</v>
      </c>
      <c r="Q1136" t="s">
        <v>12604</v>
      </c>
      <c r="R1136" s="7">
        <v>39489</v>
      </c>
      <c r="S1136" s="8">
        <f t="shared" si="144"/>
        <v>2008</v>
      </c>
      <c r="T1136" s="8">
        <v>2008</v>
      </c>
      <c r="U1136" s="8">
        <f t="shared" si="145"/>
        <v>14</v>
      </c>
      <c r="V1136" s="7">
        <v>2008</v>
      </c>
      <c r="W1136" t="s">
        <v>12550</v>
      </c>
      <c r="X1136" s="2">
        <v>0.55500000000000005</v>
      </c>
      <c r="Y1136" s="6">
        <f t="shared" si="142"/>
        <v>1.4815408024345321E-2</v>
      </c>
      <c r="AA1136">
        <v>17518725</v>
      </c>
      <c r="AB1136">
        <v>6100153023</v>
      </c>
      <c r="AC1136">
        <v>17518733</v>
      </c>
      <c r="AD1136" t="s">
        <v>8</v>
      </c>
      <c r="AE1136">
        <v>2</v>
      </c>
      <c r="AF1136">
        <v>1</v>
      </c>
      <c r="AH1136" t="s">
        <v>12603</v>
      </c>
      <c r="AI1136" t="s">
        <v>12602</v>
      </c>
      <c r="AK1136" t="s">
        <v>12601</v>
      </c>
      <c r="AL1136">
        <v>40</v>
      </c>
      <c r="AM1136" s="5">
        <f t="shared" si="146"/>
        <v>2.8571428571428572</v>
      </c>
      <c r="AN1136" s="4">
        <f t="shared" si="143"/>
        <v>4.3273651755287501E-3</v>
      </c>
      <c r="AO1136" s="3"/>
      <c r="AP1136">
        <v>0</v>
      </c>
      <c r="AR1136" t="s">
        <v>64</v>
      </c>
      <c r="AT1136" s="2" t="s">
        <v>0</v>
      </c>
      <c r="AU1136" s="1">
        <f t="shared" si="147"/>
        <v>1.1668995169700349</v>
      </c>
      <c r="AV1136" s="1">
        <f t="shared" si="148"/>
        <v>0.95713865999370351</v>
      </c>
      <c r="AW1136" s="1">
        <f t="shared" si="149"/>
        <v>0.74737780301737211</v>
      </c>
    </row>
    <row r="1137" spans="1:49" x14ac:dyDescent="0.2">
      <c r="A1137">
        <v>1135</v>
      </c>
      <c r="B1137" t="s">
        <v>12600</v>
      </c>
      <c r="C1137" t="s">
        <v>12599</v>
      </c>
      <c r="F1137" t="s">
        <v>12598</v>
      </c>
      <c r="G1137" t="s">
        <v>19</v>
      </c>
      <c r="H1137" t="s">
        <v>18</v>
      </c>
      <c r="I1137" t="s">
        <v>6511</v>
      </c>
      <c r="J1137" t="s">
        <v>12597</v>
      </c>
      <c r="K1137" t="s">
        <v>12596</v>
      </c>
      <c r="L1137" t="s">
        <v>12595</v>
      </c>
      <c r="M1137" t="s">
        <v>12594</v>
      </c>
      <c r="N1137">
        <v>4</v>
      </c>
      <c r="O1137" t="s">
        <v>12593</v>
      </c>
      <c r="P1137" t="s">
        <v>12592</v>
      </c>
      <c r="Q1137" t="s">
        <v>12591</v>
      </c>
      <c r="R1137" s="7">
        <v>39489</v>
      </c>
      <c r="S1137" s="8">
        <f t="shared" si="144"/>
        <v>2008</v>
      </c>
      <c r="T1137" s="8">
        <v>2008</v>
      </c>
      <c r="U1137" s="8">
        <f t="shared" si="145"/>
        <v>14</v>
      </c>
      <c r="V1137" s="7">
        <v>2008</v>
      </c>
      <c r="W1137" t="s">
        <v>12550</v>
      </c>
      <c r="X1137" s="2">
        <v>0.55500000000000005</v>
      </c>
      <c r="Y1137" s="6">
        <f t="shared" si="142"/>
        <v>1.4815408024345321E-2</v>
      </c>
      <c r="AA1137">
        <v>17518725</v>
      </c>
      <c r="AB1137">
        <v>6100153023</v>
      </c>
      <c r="AC1137">
        <v>17518733</v>
      </c>
      <c r="AD1137" t="s">
        <v>8</v>
      </c>
      <c r="AE1137">
        <v>2</v>
      </c>
      <c r="AF1137">
        <v>1</v>
      </c>
      <c r="AH1137" t="s">
        <v>12590</v>
      </c>
      <c r="AI1137" t="s">
        <v>12589</v>
      </c>
      <c r="AK1137" t="s">
        <v>12588</v>
      </c>
      <c r="AL1137">
        <v>36</v>
      </c>
      <c r="AM1137" s="5">
        <f t="shared" si="146"/>
        <v>2.5714285714285716</v>
      </c>
      <c r="AN1137" s="4">
        <f t="shared" si="143"/>
        <v>3.8946286579758754E-3</v>
      </c>
      <c r="AO1137" s="3"/>
      <c r="AP1137">
        <v>0</v>
      </c>
      <c r="AR1137" t="s">
        <v>64</v>
      </c>
      <c r="AT1137" s="2" t="s">
        <v>0</v>
      </c>
      <c r="AU1137" s="1">
        <f t="shared" si="147"/>
        <v>1.1539174214434487</v>
      </c>
      <c r="AV1137" s="1">
        <f t="shared" si="148"/>
        <v>0.9355018341160598</v>
      </c>
      <c r="AW1137" s="1">
        <f t="shared" si="149"/>
        <v>0.71708624678867083</v>
      </c>
    </row>
    <row r="1138" spans="1:49" x14ac:dyDescent="0.2">
      <c r="A1138">
        <v>1136</v>
      </c>
      <c r="B1138" t="s">
        <v>12587</v>
      </c>
      <c r="C1138" t="s">
        <v>12586</v>
      </c>
      <c r="F1138" t="s">
        <v>12585</v>
      </c>
      <c r="G1138" t="s">
        <v>19</v>
      </c>
      <c r="H1138" t="s">
        <v>18</v>
      </c>
      <c r="I1138" t="s">
        <v>12584</v>
      </c>
      <c r="J1138">
        <v>60110755</v>
      </c>
      <c r="K1138" t="s">
        <v>12583</v>
      </c>
      <c r="L1138" t="s">
        <v>12582</v>
      </c>
      <c r="M1138" t="s">
        <v>2182</v>
      </c>
      <c r="N1138">
        <v>5</v>
      </c>
      <c r="O1138" t="s">
        <v>12581</v>
      </c>
      <c r="P1138" t="s">
        <v>12580</v>
      </c>
      <c r="Q1138" t="s">
        <v>12579</v>
      </c>
      <c r="R1138" s="7">
        <v>39489</v>
      </c>
      <c r="S1138" s="8">
        <f t="shared" si="144"/>
        <v>2008</v>
      </c>
      <c r="T1138" s="8">
        <v>2008</v>
      </c>
      <c r="U1138" s="8">
        <f t="shared" si="145"/>
        <v>14</v>
      </c>
      <c r="V1138" s="7">
        <v>2008</v>
      </c>
      <c r="W1138" t="s">
        <v>12550</v>
      </c>
      <c r="X1138" s="2">
        <v>0.55500000000000005</v>
      </c>
      <c r="Y1138" s="6">
        <f t="shared" si="142"/>
        <v>1.4815408024345321E-2</v>
      </c>
      <c r="AA1138">
        <v>17518725</v>
      </c>
      <c r="AB1138">
        <v>6100153023</v>
      </c>
      <c r="AC1138">
        <v>17518733</v>
      </c>
      <c r="AD1138" t="s">
        <v>8</v>
      </c>
      <c r="AE1138">
        <v>2</v>
      </c>
      <c r="AF1138">
        <v>1</v>
      </c>
      <c r="AH1138" t="s">
        <v>12578</v>
      </c>
      <c r="AI1138" t="s">
        <v>12577</v>
      </c>
      <c r="AK1138" t="s">
        <v>12576</v>
      </c>
      <c r="AL1138">
        <v>140</v>
      </c>
      <c r="AM1138" s="5">
        <f t="shared" si="146"/>
        <v>10</v>
      </c>
      <c r="AN1138" s="4">
        <f t="shared" si="143"/>
        <v>1.5145778114350625E-2</v>
      </c>
      <c r="AO1138" s="3"/>
      <c r="AP1138">
        <v>0</v>
      </c>
      <c r="AR1138" t="s">
        <v>64</v>
      </c>
      <c r="AT1138" s="2" t="s">
        <v>0</v>
      </c>
      <c r="AU1138" s="1">
        <f t="shared" si="147"/>
        <v>1.4914519051346911</v>
      </c>
      <c r="AV1138" s="1">
        <f t="shared" si="148"/>
        <v>1.4980593069347972</v>
      </c>
      <c r="AW1138" s="1">
        <f t="shared" si="149"/>
        <v>1.5046667087349033</v>
      </c>
    </row>
    <row r="1139" spans="1:49" x14ac:dyDescent="0.2">
      <c r="A1139">
        <v>1137</v>
      </c>
      <c r="B1139" t="s">
        <v>12575</v>
      </c>
      <c r="C1139" t="s">
        <v>12574</v>
      </c>
      <c r="F1139" t="s">
        <v>12573</v>
      </c>
      <c r="G1139" t="s">
        <v>19</v>
      </c>
      <c r="H1139" t="s">
        <v>18</v>
      </c>
      <c r="I1139" t="s">
        <v>12572</v>
      </c>
      <c r="J1139" t="s">
        <v>12571</v>
      </c>
      <c r="K1139" t="s">
        <v>12570</v>
      </c>
      <c r="L1139" t="s">
        <v>12569</v>
      </c>
      <c r="M1139" t="s">
        <v>137</v>
      </c>
      <c r="N1139">
        <v>12</v>
      </c>
      <c r="O1139" t="s">
        <v>12568</v>
      </c>
      <c r="P1139" t="s">
        <v>12567</v>
      </c>
      <c r="Q1139" t="s">
        <v>12566</v>
      </c>
      <c r="R1139" s="7">
        <v>39489</v>
      </c>
      <c r="S1139" s="8">
        <f t="shared" si="144"/>
        <v>2008</v>
      </c>
      <c r="T1139" s="8">
        <v>2008</v>
      </c>
      <c r="U1139" s="8">
        <f t="shared" si="145"/>
        <v>14</v>
      </c>
      <c r="V1139" s="7">
        <v>2008</v>
      </c>
      <c r="W1139" t="s">
        <v>12565</v>
      </c>
      <c r="X1139" s="2">
        <v>0.75</v>
      </c>
      <c r="Y1139" s="6">
        <f t="shared" si="142"/>
        <v>2.0020821654520703E-2</v>
      </c>
      <c r="AA1139" t="s">
        <v>12564</v>
      </c>
      <c r="AB1139">
        <v>29221</v>
      </c>
      <c r="AD1139" t="s">
        <v>8</v>
      </c>
      <c r="AE1139">
        <v>15</v>
      </c>
      <c r="AF1139">
        <v>1</v>
      </c>
      <c r="AG1139">
        <v>12103</v>
      </c>
      <c r="AI1139" t="s">
        <v>12563</v>
      </c>
      <c r="AK1139" t="s">
        <v>12562</v>
      </c>
      <c r="AL1139">
        <v>24</v>
      </c>
      <c r="AM1139" s="5">
        <f t="shared" si="146"/>
        <v>1.7142857142857142</v>
      </c>
      <c r="AN1139" s="4">
        <f t="shared" si="143"/>
        <v>2.5964191053172497E-3</v>
      </c>
      <c r="AO1139" s="3"/>
      <c r="AP1139">
        <v>0</v>
      </c>
      <c r="AQ1139" t="s">
        <v>26</v>
      </c>
      <c r="AR1139" t="s">
        <v>64</v>
      </c>
      <c r="AS1139" t="s">
        <v>24</v>
      </c>
      <c r="AT1139" s="2">
        <v>2.0230000000000001</v>
      </c>
      <c r="AU1139" s="1">
        <f t="shared" si="147"/>
        <v>1.4793500889759665</v>
      </c>
      <c r="AV1139" s="1">
        <f t="shared" si="148"/>
        <v>1.1308620379918977</v>
      </c>
      <c r="AW1139" s="1">
        <f t="shared" si="149"/>
        <v>0.78237398700782856</v>
      </c>
    </row>
    <row r="1140" spans="1:49" x14ac:dyDescent="0.2">
      <c r="A1140">
        <v>1138</v>
      </c>
      <c r="B1140" t="s">
        <v>12561</v>
      </c>
      <c r="C1140" t="s">
        <v>12560</v>
      </c>
      <c r="F1140" t="s">
        <v>12559</v>
      </c>
      <c r="G1140" t="s">
        <v>19</v>
      </c>
      <c r="H1140" t="s">
        <v>18</v>
      </c>
      <c r="I1140" t="s">
        <v>12558</v>
      </c>
      <c r="J1140" t="s">
        <v>12557</v>
      </c>
      <c r="K1140" t="s">
        <v>12556</v>
      </c>
      <c r="L1140" t="s">
        <v>12555</v>
      </c>
      <c r="M1140" t="s">
        <v>12554</v>
      </c>
      <c r="N1140">
        <v>5</v>
      </c>
      <c r="O1140" t="s">
        <v>12553</v>
      </c>
      <c r="P1140" t="s">
        <v>12552</v>
      </c>
      <c r="Q1140" t="s">
        <v>12551</v>
      </c>
      <c r="R1140" s="7">
        <v>39489</v>
      </c>
      <c r="S1140" s="8">
        <f t="shared" si="144"/>
        <v>2008</v>
      </c>
      <c r="T1140" s="8">
        <v>2008</v>
      </c>
      <c r="U1140" s="8">
        <f t="shared" si="145"/>
        <v>14</v>
      </c>
      <c r="V1140" s="7">
        <v>2008</v>
      </c>
      <c r="W1140" t="s">
        <v>12550</v>
      </c>
      <c r="X1140" s="2">
        <v>0.55500000000000005</v>
      </c>
      <c r="Y1140" s="6">
        <f t="shared" si="142"/>
        <v>1.4815408024345321E-2</v>
      </c>
      <c r="AA1140">
        <v>17518725</v>
      </c>
      <c r="AB1140">
        <v>6100153023</v>
      </c>
      <c r="AC1140">
        <v>17518733</v>
      </c>
      <c r="AD1140" t="s">
        <v>8</v>
      </c>
      <c r="AE1140">
        <v>2</v>
      </c>
      <c r="AF1140">
        <v>1</v>
      </c>
      <c r="AH1140" t="s">
        <v>12549</v>
      </c>
      <c r="AI1140" t="s">
        <v>12548</v>
      </c>
      <c r="AK1140" t="s">
        <v>12547</v>
      </c>
      <c r="AL1140">
        <v>24</v>
      </c>
      <c r="AM1140" s="5">
        <f t="shared" si="146"/>
        <v>1.7142857142857142</v>
      </c>
      <c r="AN1140" s="4">
        <f t="shared" si="143"/>
        <v>2.5964191053172497E-3</v>
      </c>
      <c r="AO1140" s="3"/>
      <c r="AP1140">
        <v>0</v>
      </c>
      <c r="AR1140" t="s">
        <v>64</v>
      </c>
      <c r="AT1140" s="2" t="s">
        <v>0</v>
      </c>
      <c r="AU1140" s="1">
        <f t="shared" si="147"/>
        <v>1.1149711348636899</v>
      </c>
      <c r="AV1140" s="1">
        <f t="shared" si="148"/>
        <v>0.87059135648312846</v>
      </c>
      <c r="AW1140" s="1">
        <f t="shared" si="149"/>
        <v>0.62621157810256711</v>
      </c>
    </row>
    <row r="1141" spans="1:49" x14ac:dyDescent="0.2">
      <c r="A1141">
        <v>1139</v>
      </c>
      <c r="B1141" t="s">
        <v>12546</v>
      </c>
      <c r="C1141" t="s">
        <v>12545</v>
      </c>
      <c r="D1141" t="s">
        <v>12544</v>
      </c>
      <c r="F1141" t="s">
        <v>12543</v>
      </c>
      <c r="G1141" t="s">
        <v>19</v>
      </c>
      <c r="H1141" t="s">
        <v>18</v>
      </c>
      <c r="I1141" t="s">
        <v>12542</v>
      </c>
      <c r="J1141" t="s">
        <v>12541</v>
      </c>
      <c r="K1141" t="s">
        <v>12540</v>
      </c>
      <c r="L1141" t="s">
        <v>12539</v>
      </c>
      <c r="M1141" t="s">
        <v>12538</v>
      </c>
      <c r="N1141">
        <v>5</v>
      </c>
      <c r="O1141" t="s">
        <v>12537</v>
      </c>
      <c r="P1141" t="s">
        <v>12536</v>
      </c>
      <c r="Q1141" t="s">
        <v>12535</v>
      </c>
      <c r="R1141" s="7">
        <v>39489</v>
      </c>
      <c r="S1141" s="8">
        <f t="shared" si="144"/>
        <v>2008</v>
      </c>
      <c r="T1141" s="8">
        <v>2008</v>
      </c>
      <c r="U1141" s="8">
        <f t="shared" si="145"/>
        <v>14</v>
      </c>
      <c r="V1141" s="7">
        <v>39489</v>
      </c>
      <c r="W1141" t="s">
        <v>12534</v>
      </c>
      <c r="X1141" s="2">
        <v>0.60099999999999998</v>
      </c>
      <c r="Y1141" s="6">
        <f t="shared" si="142"/>
        <v>1.6043351752489256E-2</v>
      </c>
      <c r="AA1141">
        <v>759511</v>
      </c>
      <c r="AB1141">
        <v>29570</v>
      </c>
      <c r="AD1141" t="s">
        <v>8</v>
      </c>
      <c r="AE1141">
        <v>38</v>
      </c>
      <c r="AF1141">
        <v>1</v>
      </c>
      <c r="AH1141" t="s">
        <v>12533</v>
      </c>
      <c r="AI1141" t="s">
        <v>12532</v>
      </c>
      <c r="AJ1141" t="s">
        <v>12531</v>
      </c>
      <c r="AK1141" t="s">
        <v>12530</v>
      </c>
      <c r="AL1141">
        <v>25</v>
      </c>
      <c r="AM1141" s="5">
        <f t="shared" si="146"/>
        <v>1.7857142857142858</v>
      </c>
      <c r="AN1141" s="4">
        <f t="shared" si="143"/>
        <v>2.7046032347054689E-3</v>
      </c>
      <c r="AO1141" s="3"/>
      <c r="AP1141">
        <v>1</v>
      </c>
      <c r="AQ1141" t="s">
        <v>12529</v>
      </c>
      <c r="AR1141" t="s">
        <v>64</v>
      </c>
      <c r="AS1141" t="s">
        <v>12528</v>
      </c>
      <c r="AT1141" s="2">
        <v>2.093</v>
      </c>
      <c r="AU1141" s="1">
        <f t="shared" si="147"/>
        <v>1.2041727197154117</v>
      </c>
      <c r="AV1141" s="1">
        <f t="shared" si="148"/>
        <v>0.9373977493597363</v>
      </c>
      <c r="AW1141" s="1">
        <f t="shared" si="149"/>
        <v>0.67062277900406042</v>
      </c>
    </row>
    <row r="1142" spans="1:49" x14ac:dyDescent="0.2">
      <c r="A1142">
        <v>1140</v>
      </c>
      <c r="B1142" t="s">
        <v>12527</v>
      </c>
      <c r="C1142" t="s">
        <v>12526</v>
      </c>
      <c r="D1142" t="s">
        <v>12525</v>
      </c>
      <c r="E1142">
        <v>17991753</v>
      </c>
      <c r="F1142" t="s">
        <v>12524</v>
      </c>
      <c r="G1142" t="s">
        <v>19</v>
      </c>
      <c r="H1142" t="s">
        <v>18</v>
      </c>
      <c r="I1142" t="s">
        <v>12523</v>
      </c>
      <c r="J1142" t="s">
        <v>12522</v>
      </c>
      <c r="K1142" t="s">
        <v>12521</v>
      </c>
      <c r="L1142" t="s">
        <v>12520</v>
      </c>
      <c r="M1142" t="s">
        <v>12519</v>
      </c>
      <c r="N1142">
        <v>8</v>
      </c>
      <c r="O1142" t="s">
        <v>12518</v>
      </c>
      <c r="P1142" t="s">
        <v>12517</v>
      </c>
      <c r="Q1142" t="s">
        <v>12516</v>
      </c>
      <c r="R1142" s="7">
        <v>39486</v>
      </c>
      <c r="S1142" s="8">
        <f t="shared" si="144"/>
        <v>2008</v>
      </c>
      <c r="T1142" s="8">
        <v>2008</v>
      </c>
      <c r="U1142" s="8">
        <f t="shared" si="145"/>
        <v>14</v>
      </c>
      <c r="V1142" s="7">
        <v>39486</v>
      </c>
      <c r="W1142" t="s">
        <v>12515</v>
      </c>
      <c r="X1142" s="2">
        <v>2.3610000000000002</v>
      </c>
      <c r="Y1142" s="6">
        <f t="shared" si="142"/>
        <v>6.3025546568431179E-2</v>
      </c>
      <c r="AA1142">
        <v>219258</v>
      </c>
      <c r="AB1142">
        <v>17592</v>
      </c>
      <c r="AC1142" t="s">
        <v>12514</v>
      </c>
      <c r="AD1142" t="s">
        <v>8</v>
      </c>
      <c r="AE1142">
        <v>283</v>
      </c>
      <c r="AF1142">
        <v>6</v>
      </c>
      <c r="AH1142" t="s">
        <v>12513</v>
      </c>
      <c r="AI1142" t="s">
        <v>12512</v>
      </c>
      <c r="AK1142" t="s">
        <v>12511</v>
      </c>
      <c r="AL1142">
        <v>176</v>
      </c>
      <c r="AM1142" s="5">
        <f t="shared" si="146"/>
        <v>12.571428571428571</v>
      </c>
      <c r="AN1142" s="4">
        <f t="shared" si="143"/>
        <v>1.9040406772326501E-2</v>
      </c>
      <c r="AO1142" s="3"/>
      <c r="AP1142">
        <v>1</v>
      </c>
      <c r="AR1142" t="s">
        <v>64</v>
      </c>
      <c r="AT1142" s="2">
        <v>5.157</v>
      </c>
      <c r="AU1142" s="1">
        <f t="shared" si="147"/>
        <v>4.9830004629599776</v>
      </c>
      <c r="AV1142" s="1">
        <f t="shared" si="148"/>
        <v>4.103297667037884</v>
      </c>
      <c r="AW1142" s="1">
        <f t="shared" si="149"/>
        <v>3.2235948711157905</v>
      </c>
    </row>
    <row r="1143" spans="1:49" x14ac:dyDescent="0.2">
      <c r="A1143">
        <v>1141</v>
      </c>
      <c r="B1143" t="s">
        <v>12510</v>
      </c>
      <c r="C1143" t="s">
        <v>12509</v>
      </c>
      <c r="F1143" t="s">
        <v>12508</v>
      </c>
      <c r="G1143" t="s">
        <v>19</v>
      </c>
      <c r="H1143" t="s">
        <v>18</v>
      </c>
      <c r="I1143" t="s">
        <v>12507</v>
      </c>
      <c r="J1143">
        <v>60032144</v>
      </c>
      <c r="K1143" t="s">
        <v>957</v>
      </c>
      <c r="L1143" t="s">
        <v>956</v>
      </c>
      <c r="M1143" t="s">
        <v>776</v>
      </c>
      <c r="N1143">
        <v>2</v>
      </c>
      <c r="O1143" t="s">
        <v>12506</v>
      </c>
      <c r="P1143" t="s">
        <v>12505</v>
      </c>
      <c r="Q1143" t="s">
        <v>7423</v>
      </c>
      <c r="R1143" s="7">
        <v>39486</v>
      </c>
      <c r="S1143" s="8">
        <f t="shared" si="144"/>
        <v>2008</v>
      </c>
      <c r="T1143" s="8">
        <v>2008</v>
      </c>
      <c r="U1143" s="8">
        <f t="shared" si="145"/>
        <v>14</v>
      </c>
      <c r="V1143" s="7">
        <v>2008</v>
      </c>
      <c r="W1143" t="s">
        <v>10170</v>
      </c>
      <c r="X1143" s="2">
        <v>1.1819999999999999</v>
      </c>
      <c r="Y1143" s="6">
        <f t="shared" si="142"/>
        <v>3.1552814927524625E-2</v>
      </c>
      <c r="AA1143">
        <v>36951</v>
      </c>
      <c r="AB1143">
        <v>27030</v>
      </c>
      <c r="AD1143" t="s">
        <v>8</v>
      </c>
      <c r="AE1143">
        <v>92</v>
      </c>
      <c r="AF1143">
        <v>4</v>
      </c>
      <c r="AG1143">
        <v>41501</v>
      </c>
      <c r="AI1143" t="s">
        <v>12504</v>
      </c>
      <c r="AK1143" t="s">
        <v>12503</v>
      </c>
      <c r="AL1143">
        <v>8</v>
      </c>
      <c r="AM1143" s="5">
        <f t="shared" si="146"/>
        <v>0.5714285714285714</v>
      </c>
      <c r="AN1143" s="4">
        <f t="shared" si="143"/>
        <v>8.6547303510574997E-4</v>
      </c>
      <c r="AO1143" s="3"/>
      <c r="AP1143">
        <v>0</v>
      </c>
      <c r="AR1143" t="s">
        <v>64</v>
      </c>
      <c r="AT1143" s="2">
        <v>3.7909999999999999</v>
      </c>
      <c r="AU1143" s="1">
        <f t="shared" si="147"/>
        <v>2.2346612359798961</v>
      </c>
      <c r="AV1143" s="1">
        <f t="shared" si="148"/>
        <v>1.6209143981315188</v>
      </c>
      <c r="AW1143" s="1">
        <f t="shared" si="149"/>
        <v>1.0071675602831411</v>
      </c>
    </row>
    <row r="1144" spans="1:49" x14ac:dyDescent="0.2">
      <c r="A1144">
        <v>1142</v>
      </c>
      <c r="B1144" t="s">
        <v>12502</v>
      </c>
      <c r="C1144" t="s">
        <v>12501</v>
      </c>
      <c r="F1144" t="s">
        <v>12500</v>
      </c>
      <c r="G1144" t="s">
        <v>19</v>
      </c>
      <c r="H1144" t="s">
        <v>18</v>
      </c>
      <c r="I1144" t="s">
        <v>12499</v>
      </c>
      <c r="J1144" t="s">
        <v>12498</v>
      </c>
      <c r="K1144" t="s">
        <v>12497</v>
      </c>
      <c r="L1144" t="s">
        <v>12496</v>
      </c>
      <c r="M1144" t="s">
        <v>12495</v>
      </c>
      <c r="N1144">
        <v>9</v>
      </c>
      <c r="O1144" t="s">
        <v>12494</v>
      </c>
      <c r="P1144" t="s">
        <v>12493</v>
      </c>
      <c r="Q1144" t="s">
        <v>12492</v>
      </c>
      <c r="R1144" s="7">
        <v>39486</v>
      </c>
      <c r="S1144" s="8">
        <f t="shared" si="144"/>
        <v>2008</v>
      </c>
      <c r="T1144" s="8">
        <v>2008</v>
      </c>
      <c r="U1144" s="8">
        <f t="shared" si="145"/>
        <v>14</v>
      </c>
      <c r="V1144" s="7">
        <v>2008</v>
      </c>
      <c r="W1144" t="s">
        <v>10170</v>
      </c>
      <c r="X1144" s="2">
        <v>1.1819999999999999</v>
      </c>
      <c r="Y1144" s="6">
        <f t="shared" si="142"/>
        <v>3.1552814927524625E-2</v>
      </c>
      <c r="AA1144">
        <v>36951</v>
      </c>
      <c r="AB1144">
        <v>27030</v>
      </c>
      <c r="AD1144" t="s">
        <v>8</v>
      </c>
      <c r="AE1144">
        <v>92</v>
      </c>
      <c r="AF1144">
        <v>4</v>
      </c>
      <c r="AG1144">
        <v>43101</v>
      </c>
      <c r="AI1144" t="s">
        <v>12491</v>
      </c>
      <c r="AK1144" t="s">
        <v>12490</v>
      </c>
      <c r="AL1144">
        <v>176</v>
      </c>
      <c r="AM1144" s="5">
        <f t="shared" si="146"/>
        <v>12.571428571428571</v>
      </c>
      <c r="AN1144" s="4">
        <f t="shared" si="143"/>
        <v>1.9040406772326501E-2</v>
      </c>
      <c r="AO1144" s="3"/>
      <c r="AP1144">
        <v>0</v>
      </c>
      <c r="AR1144" t="s">
        <v>64</v>
      </c>
      <c r="AT1144" s="2">
        <v>3.7909999999999999</v>
      </c>
      <c r="AU1144" s="1">
        <f t="shared" si="147"/>
        <v>2.7799092480965184</v>
      </c>
      <c r="AV1144" s="1">
        <f t="shared" si="148"/>
        <v>2.5296610849925565</v>
      </c>
      <c r="AW1144" s="1">
        <f t="shared" si="149"/>
        <v>2.2794129218885937</v>
      </c>
    </row>
    <row r="1145" spans="1:49" x14ac:dyDescent="0.2">
      <c r="A1145">
        <v>1143</v>
      </c>
      <c r="B1145" t="s">
        <v>12489</v>
      </c>
      <c r="C1145" t="s">
        <v>12488</v>
      </c>
      <c r="D1145" t="s">
        <v>12487</v>
      </c>
      <c r="F1145" t="s">
        <v>12486</v>
      </c>
      <c r="G1145" t="s">
        <v>19</v>
      </c>
      <c r="H1145" t="s">
        <v>18</v>
      </c>
      <c r="I1145" t="s">
        <v>12485</v>
      </c>
      <c r="J1145">
        <v>60024621</v>
      </c>
      <c r="K1145" t="s">
        <v>12484</v>
      </c>
      <c r="L1145" t="s">
        <v>12483</v>
      </c>
      <c r="M1145" t="s">
        <v>293</v>
      </c>
      <c r="N1145">
        <v>5</v>
      </c>
      <c r="O1145" t="s">
        <v>12482</v>
      </c>
      <c r="P1145" t="s">
        <v>12481</v>
      </c>
      <c r="Q1145" t="s">
        <v>12480</v>
      </c>
      <c r="R1145" s="7">
        <v>39486</v>
      </c>
      <c r="S1145" s="8">
        <f t="shared" si="144"/>
        <v>2008</v>
      </c>
      <c r="T1145" s="8">
        <v>2008</v>
      </c>
      <c r="U1145" s="8">
        <f t="shared" si="145"/>
        <v>14</v>
      </c>
      <c r="V1145" s="7">
        <v>39486</v>
      </c>
      <c r="W1145" t="s">
        <v>12479</v>
      </c>
      <c r="X1145" s="2">
        <v>1.236</v>
      </c>
      <c r="Y1145" s="6">
        <f t="shared" si="142"/>
        <v>3.2994314086650114E-2</v>
      </c>
      <c r="AA1145">
        <v>253227</v>
      </c>
      <c r="AB1145">
        <v>27847</v>
      </c>
      <c r="AD1145" t="s">
        <v>8</v>
      </c>
      <c r="AE1145">
        <v>248</v>
      </c>
      <c r="AF1145" s="9">
        <v>44228</v>
      </c>
      <c r="AH1145" s="10">
        <v>46692</v>
      </c>
      <c r="AI1145" t="s">
        <v>12478</v>
      </c>
      <c r="AJ1145" t="s">
        <v>12477</v>
      </c>
      <c r="AK1145" t="s">
        <v>12476</v>
      </c>
      <c r="AL1145">
        <v>65</v>
      </c>
      <c r="AM1145" s="5">
        <f t="shared" si="146"/>
        <v>4.6428571428571432</v>
      </c>
      <c r="AN1145" s="4">
        <f t="shared" si="143"/>
        <v>7.0319684102342194E-3</v>
      </c>
      <c r="AO1145" s="3"/>
      <c r="AP1145">
        <v>0</v>
      </c>
      <c r="AQ1145" t="s">
        <v>12475</v>
      </c>
      <c r="AR1145" t="s">
        <v>64</v>
      </c>
      <c r="AS1145" t="s">
        <v>12474</v>
      </c>
      <c r="AT1145" s="2">
        <v>3.548</v>
      </c>
      <c r="AU1145" s="1">
        <f t="shared" si="147"/>
        <v>2.5205610383725343</v>
      </c>
      <c r="AV1145" s="1">
        <f t="shared" si="148"/>
        <v>2.0013141248442166</v>
      </c>
      <c r="AW1145" s="1">
        <f t="shared" si="149"/>
        <v>1.4820672113158986</v>
      </c>
    </row>
    <row r="1146" spans="1:49" x14ac:dyDescent="0.2">
      <c r="A1146">
        <v>1144</v>
      </c>
      <c r="B1146" t="s">
        <v>12473</v>
      </c>
      <c r="C1146" t="s">
        <v>12472</v>
      </c>
      <c r="D1146" t="s">
        <v>12471</v>
      </c>
      <c r="E1146">
        <v>18199907</v>
      </c>
      <c r="F1146" t="s">
        <v>12470</v>
      </c>
      <c r="G1146" t="s">
        <v>19</v>
      </c>
      <c r="H1146" t="s">
        <v>18</v>
      </c>
      <c r="I1146" t="s">
        <v>12469</v>
      </c>
      <c r="J1146" t="s">
        <v>12468</v>
      </c>
      <c r="K1146" t="s">
        <v>12467</v>
      </c>
      <c r="L1146" t="s">
        <v>12466</v>
      </c>
      <c r="M1146" t="s">
        <v>1374</v>
      </c>
      <c r="N1146">
        <v>15</v>
      </c>
      <c r="O1146" t="s">
        <v>12465</v>
      </c>
      <c r="P1146" t="s">
        <v>12464</v>
      </c>
      <c r="Q1146" t="s">
        <v>12463</v>
      </c>
      <c r="R1146" s="7">
        <v>39485</v>
      </c>
      <c r="S1146" s="8">
        <f t="shared" si="144"/>
        <v>2008</v>
      </c>
      <c r="T1146" s="8">
        <v>2008</v>
      </c>
      <c r="U1146" s="8">
        <f t="shared" si="145"/>
        <v>14</v>
      </c>
      <c r="V1146" s="7">
        <v>39485</v>
      </c>
      <c r="W1146" t="s">
        <v>12445</v>
      </c>
      <c r="X1146" s="2">
        <v>1.3120000000000001</v>
      </c>
      <c r="Y1146" s="6">
        <f t="shared" si="142"/>
        <v>3.502309068097488E-2</v>
      </c>
      <c r="AA1146">
        <v>319155</v>
      </c>
      <c r="AB1146">
        <v>29203</v>
      </c>
      <c r="AC1146">
        <v>13616560</v>
      </c>
      <c r="AD1146" t="s">
        <v>8</v>
      </c>
      <c r="AE1146">
        <v>53</v>
      </c>
      <c r="AF1146">
        <v>3</v>
      </c>
      <c r="AH1146" t="s">
        <v>12462</v>
      </c>
      <c r="AI1146" t="s">
        <v>12461</v>
      </c>
      <c r="AK1146" t="s">
        <v>12460</v>
      </c>
      <c r="AL1146">
        <v>123</v>
      </c>
      <c r="AM1146" s="5">
        <f t="shared" si="146"/>
        <v>8.7857142857142865</v>
      </c>
      <c r="AN1146" s="4">
        <f t="shared" si="143"/>
        <v>1.3306647914750907E-2</v>
      </c>
      <c r="AO1146" s="3"/>
      <c r="AP1146">
        <v>0</v>
      </c>
      <c r="AQ1146" t="s">
        <v>12459</v>
      </c>
      <c r="AR1146" t="s">
        <v>12458</v>
      </c>
      <c r="AS1146" t="s">
        <v>12457</v>
      </c>
      <c r="AT1146" s="2">
        <v>3.609</v>
      </c>
      <c r="AU1146" s="1">
        <f t="shared" si="147"/>
        <v>2.8508157851107687</v>
      </c>
      <c r="AV1146" s="1">
        <f t="shared" si="148"/>
        <v>2.4164869297862892</v>
      </c>
      <c r="AW1146" s="1">
        <f t="shared" si="149"/>
        <v>1.9821580744618099</v>
      </c>
    </row>
    <row r="1147" spans="1:49" x14ac:dyDescent="0.2">
      <c r="A1147">
        <v>1145</v>
      </c>
      <c r="B1147" t="s">
        <v>12456</v>
      </c>
      <c r="C1147" t="s">
        <v>12455</v>
      </c>
      <c r="D1147" t="s">
        <v>12454</v>
      </c>
      <c r="E1147">
        <v>18199913</v>
      </c>
      <c r="F1147" t="s">
        <v>12453</v>
      </c>
      <c r="G1147" t="s">
        <v>19</v>
      </c>
      <c r="H1147" t="s">
        <v>18</v>
      </c>
      <c r="I1147" t="s">
        <v>12452</v>
      </c>
      <c r="J1147" t="s">
        <v>12451</v>
      </c>
      <c r="K1147" t="s">
        <v>12450</v>
      </c>
      <c r="L1147" t="s">
        <v>12449</v>
      </c>
      <c r="M1147" t="s">
        <v>2212</v>
      </c>
      <c r="N1147">
        <v>9</v>
      </c>
      <c r="O1147" t="s">
        <v>12448</v>
      </c>
      <c r="P1147" t="s">
        <v>12447</v>
      </c>
      <c r="Q1147" t="s">
        <v>12446</v>
      </c>
      <c r="R1147" s="7">
        <v>39485</v>
      </c>
      <c r="S1147" s="8">
        <f t="shared" si="144"/>
        <v>2008</v>
      </c>
      <c r="T1147" s="8">
        <v>2008</v>
      </c>
      <c r="U1147" s="8">
        <f t="shared" si="145"/>
        <v>14</v>
      </c>
      <c r="V1147" s="7">
        <v>39485</v>
      </c>
      <c r="W1147" t="s">
        <v>12445</v>
      </c>
      <c r="X1147" s="2">
        <v>1.3120000000000001</v>
      </c>
      <c r="Y1147" s="6">
        <f t="shared" si="142"/>
        <v>3.502309068097488E-2</v>
      </c>
      <c r="AA1147">
        <v>319155</v>
      </c>
      <c r="AB1147">
        <v>29203</v>
      </c>
      <c r="AC1147">
        <v>13616560</v>
      </c>
      <c r="AD1147" t="s">
        <v>8</v>
      </c>
      <c r="AE1147">
        <v>53</v>
      </c>
      <c r="AF1147">
        <v>3</v>
      </c>
      <c r="AH1147" t="s">
        <v>12444</v>
      </c>
      <c r="AI1147" t="s">
        <v>12443</v>
      </c>
      <c r="AK1147" t="s">
        <v>12442</v>
      </c>
      <c r="AL1147">
        <v>112</v>
      </c>
      <c r="AM1147" s="5">
        <f t="shared" si="146"/>
        <v>8</v>
      </c>
      <c r="AN1147" s="4">
        <f t="shared" si="143"/>
        <v>1.2116622491480499E-2</v>
      </c>
      <c r="AO1147" s="3"/>
      <c r="AP1147">
        <v>0</v>
      </c>
      <c r="AR1147" t="s">
        <v>64</v>
      </c>
      <c r="AT1147" s="2">
        <v>3.609</v>
      </c>
      <c r="AU1147" s="1">
        <f t="shared" si="147"/>
        <v>2.8151150224126562</v>
      </c>
      <c r="AV1147" s="1">
        <f t="shared" si="148"/>
        <v>2.3569856586227691</v>
      </c>
      <c r="AW1147" s="1">
        <f t="shared" si="149"/>
        <v>1.8988562948328811</v>
      </c>
    </row>
    <row r="1148" spans="1:49" x14ac:dyDescent="0.2">
      <c r="A1148">
        <v>1146</v>
      </c>
      <c r="B1148" t="s">
        <v>12441</v>
      </c>
      <c r="C1148" t="s">
        <v>12440</v>
      </c>
      <c r="D1148" t="s">
        <v>12439</v>
      </c>
      <c r="E1148">
        <v>18255073</v>
      </c>
      <c r="F1148" t="s">
        <v>12438</v>
      </c>
      <c r="G1148" t="s">
        <v>19</v>
      </c>
      <c r="H1148" t="s">
        <v>18</v>
      </c>
      <c r="I1148" t="s">
        <v>12437</v>
      </c>
      <c r="J1148" t="s">
        <v>12436</v>
      </c>
      <c r="K1148" t="s">
        <v>12435</v>
      </c>
      <c r="L1148" t="s">
        <v>12434</v>
      </c>
      <c r="M1148" t="s">
        <v>137</v>
      </c>
      <c r="N1148">
        <v>4</v>
      </c>
      <c r="O1148" t="s">
        <v>12433</v>
      </c>
      <c r="P1148" t="s">
        <v>12432</v>
      </c>
      <c r="Q1148" t="s">
        <v>12431</v>
      </c>
      <c r="R1148" s="7">
        <v>39485</v>
      </c>
      <c r="S1148" s="8">
        <f t="shared" si="144"/>
        <v>2008</v>
      </c>
      <c r="T1148" s="8">
        <v>2008</v>
      </c>
      <c r="U1148" s="8">
        <f t="shared" si="145"/>
        <v>14</v>
      </c>
      <c r="V1148" s="7">
        <v>2008</v>
      </c>
      <c r="W1148" t="s">
        <v>12430</v>
      </c>
      <c r="X1148" s="2">
        <v>0.82599999999999996</v>
      </c>
      <c r="Y1148" s="6">
        <f t="shared" si="142"/>
        <v>2.2049598248845465E-2</v>
      </c>
      <c r="AA1148">
        <v>219290</v>
      </c>
      <c r="AB1148">
        <v>15846</v>
      </c>
      <c r="AD1148" t="s">
        <v>8</v>
      </c>
      <c r="AE1148">
        <v>41</v>
      </c>
      <c r="AF1148">
        <v>5</v>
      </c>
      <c r="AH1148" t="s">
        <v>12429</v>
      </c>
      <c r="AI1148" t="s">
        <v>12428</v>
      </c>
      <c r="AJ1148" t="s">
        <v>12427</v>
      </c>
      <c r="AK1148" t="s">
        <v>12426</v>
      </c>
      <c r="AL1148">
        <v>29</v>
      </c>
      <c r="AM1148" s="5">
        <f t="shared" si="146"/>
        <v>2.0714285714285716</v>
      </c>
      <c r="AN1148" s="4">
        <f t="shared" si="143"/>
        <v>3.137339752258344E-3</v>
      </c>
      <c r="AO1148" s="3"/>
      <c r="AP1148">
        <v>0</v>
      </c>
      <c r="AQ1148" t="s">
        <v>12425</v>
      </c>
      <c r="AR1148" t="s">
        <v>12424</v>
      </c>
      <c r="AS1148" t="s">
        <v>12423</v>
      </c>
      <c r="AT1148" s="2">
        <v>2.7120000000000002</v>
      </c>
      <c r="AU1148" s="1">
        <f t="shared" si="147"/>
        <v>1.6375920699869329</v>
      </c>
      <c r="AV1148" s="1">
        <f t="shared" si="148"/>
        <v>1.2593469000551905</v>
      </c>
      <c r="AW1148" s="1">
        <f t="shared" si="149"/>
        <v>0.88110173012344795</v>
      </c>
    </row>
    <row r="1149" spans="1:49" x14ac:dyDescent="0.2">
      <c r="A1149">
        <v>1147</v>
      </c>
      <c r="B1149" t="s">
        <v>12422</v>
      </c>
      <c r="C1149" t="s">
        <v>12421</v>
      </c>
      <c r="F1149" t="s">
        <v>12420</v>
      </c>
      <c r="G1149" t="s">
        <v>19</v>
      </c>
      <c r="H1149" t="s">
        <v>18</v>
      </c>
      <c r="I1149" t="s">
        <v>12419</v>
      </c>
      <c r="J1149">
        <v>60015236</v>
      </c>
      <c r="K1149" t="s">
        <v>12418</v>
      </c>
      <c r="L1149" t="s">
        <v>2777</v>
      </c>
      <c r="M1149" t="s">
        <v>2776</v>
      </c>
      <c r="N1149">
        <v>2</v>
      </c>
      <c r="O1149" t="s">
        <v>12417</v>
      </c>
      <c r="P1149" t="s">
        <v>12416</v>
      </c>
      <c r="Q1149" t="s">
        <v>12415</v>
      </c>
      <c r="R1149" s="7">
        <v>39485</v>
      </c>
      <c r="S1149" s="8">
        <f t="shared" si="144"/>
        <v>2008</v>
      </c>
      <c r="T1149" s="8">
        <v>2008</v>
      </c>
      <c r="U1149" s="8">
        <f t="shared" si="145"/>
        <v>14</v>
      </c>
      <c r="V1149" s="7">
        <v>39485</v>
      </c>
      <c r="W1149" t="s">
        <v>9748</v>
      </c>
      <c r="X1149" s="2">
        <v>0.86399999999999999</v>
      </c>
      <c r="Y1149" s="6">
        <f t="shared" si="142"/>
        <v>2.3063986546007848E-2</v>
      </c>
      <c r="AA1149">
        <v>15206106</v>
      </c>
      <c r="AB1149">
        <v>26970</v>
      </c>
      <c r="AD1149" t="s">
        <v>8</v>
      </c>
      <c r="AE1149">
        <v>112</v>
      </c>
      <c r="AF1149">
        <v>5</v>
      </c>
      <c r="AH1149" t="s">
        <v>12414</v>
      </c>
      <c r="AI1149" t="s">
        <v>12413</v>
      </c>
      <c r="AK1149" t="s">
        <v>12412</v>
      </c>
      <c r="AL1149">
        <v>12</v>
      </c>
      <c r="AM1149" s="5">
        <f t="shared" si="146"/>
        <v>0.8571428571428571</v>
      </c>
      <c r="AN1149" s="4">
        <f t="shared" si="143"/>
        <v>1.2982095526586248E-3</v>
      </c>
      <c r="AO1149" s="3"/>
      <c r="AP1149">
        <v>0</v>
      </c>
      <c r="AR1149" t="s">
        <v>64</v>
      </c>
      <c r="AT1149" s="2">
        <v>2.9910000000000001</v>
      </c>
      <c r="AU1149" s="1">
        <f t="shared" si="147"/>
        <v>1.6534253448003078</v>
      </c>
      <c r="AV1149" s="1">
        <f t="shared" si="148"/>
        <v>1.2181098049333237</v>
      </c>
      <c r="AW1149" s="1">
        <f t="shared" si="149"/>
        <v>0.7827942650663392</v>
      </c>
    </row>
    <row r="1150" spans="1:49" x14ac:dyDescent="0.2">
      <c r="A1150">
        <v>1148</v>
      </c>
      <c r="B1150" t="s">
        <v>12411</v>
      </c>
      <c r="C1150" t="s">
        <v>12410</v>
      </c>
      <c r="F1150" t="s">
        <v>12409</v>
      </c>
      <c r="G1150" t="s">
        <v>19</v>
      </c>
      <c r="H1150" t="s">
        <v>18</v>
      </c>
      <c r="I1150" t="s">
        <v>12408</v>
      </c>
      <c r="J1150" t="s">
        <v>12407</v>
      </c>
      <c r="K1150" t="s">
        <v>12406</v>
      </c>
      <c r="L1150" t="s">
        <v>12405</v>
      </c>
      <c r="M1150" t="s">
        <v>12404</v>
      </c>
      <c r="N1150">
        <v>3</v>
      </c>
      <c r="O1150" t="s">
        <v>12403</v>
      </c>
      <c r="P1150" t="s">
        <v>12402</v>
      </c>
      <c r="Q1150" t="s">
        <v>12401</v>
      </c>
      <c r="R1150" s="7">
        <v>39485</v>
      </c>
      <c r="S1150" s="8">
        <f t="shared" si="144"/>
        <v>2008</v>
      </c>
      <c r="T1150" s="8">
        <v>2008</v>
      </c>
      <c r="U1150" s="8">
        <f t="shared" si="145"/>
        <v>14</v>
      </c>
      <c r="V1150" s="7">
        <v>2008</v>
      </c>
      <c r="W1150" t="s">
        <v>289</v>
      </c>
      <c r="X1150" s="2">
        <v>0.375</v>
      </c>
      <c r="Y1150" s="6">
        <f t="shared" si="142"/>
        <v>1.0010410827260351E-2</v>
      </c>
      <c r="AA1150">
        <v>135194</v>
      </c>
      <c r="AB1150">
        <v>24918</v>
      </c>
      <c r="AD1150" t="s">
        <v>8</v>
      </c>
      <c r="AE1150">
        <v>44</v>
      </c>
      <c r="AF1150">
        <v>3</v>
      </c>
      <c r="AH1150" t="s">
        <v>12400</v>
      </c>
      <c r="AI1150" t="s">
        <v>12399</v>
      </c>
      <c r="AK1150" t="s">
        <v>12398</v>
      </c>
      <c r="AL1150">
        <v>0</v>
      </c>
      <c r="AM1150" s="5">
        <f t="shared" si="146"/>
        <v>0</v>
      </c>
      <c r="AN1150" s="4">
        <f t="shared" si="143"/>
        <v>0</v>
      </c>
      <c r="AO1150" s="3"/>
      <c r="AP1150">
        <v>0</v>
      </c>
      <c r="AR1150" t="s">
        <v>64</v>
      </c>
      <c r="AT1150" s="2">
        <v>1.3140000000000001</v>
      </c>
      <c r="AU1150" s="1">
        <f t="shared" si="147"/>
        <v>0.70072875790822453</v>
      </c>
      <c r="AV1150" s="1">
        <f t="shared" si="148"/>
        <v>0.5005205413630176</v>
      </c>
      <c r="AW1150" s="1">
        <f t="shared" si="149"/>
        <v>0.30031232481781051</v>
      </c>
    </row>
    <row r="1151" spans="1:49" x14ac:dyDescent="0.2">
      <c r="A1151">
        <v>1149</v>
      </c>
      <c r="B1151" t="s">
        <v>12397</v>
      </c>
      <c r="C1151" t="s">
        <v>12396</v>
      </c>
      <c r="F1151" t="s">
        <v>12395</v>
      </c>
      <c r="G1151" t="s">
        <v>19</v>
      </c>
      <c r="H1151" t="s">
        <v>18</v>
      </c>
      <c r="I1151" t="s">
        <v>2244</v>
      </c>
      <c r="J1151" t="s">
        <v>2243</v>
      </c>
      <c r="K1151" t="s">
        <v>2242</v>
      </c>
      <c r="L1151" t="s">
        <v>2241</v>
      </c>
      <c r="M1151" t="s">
        <v>2240</v>
      </c>
      <c r="N1151">
        <v>4</v>
      </c>
      <c r="O1151" t="s">
        <v>12394</v>
      </c>
      <c r="P1151" t="s">
        <v>2238</v>
      </c>
      <c r="Q1151" t="s">
        <v>2237</v>
      </c>
      <c r="R1151" s="7">
        <v>39485</v>
      </c>
      <c r="S1151" s="8">
        <f t="shared" si="144"/>
        <v>2008</v>
      </c>
      <c r="T1151" s="8">
        <v>2008</v>
      </c>
      <c r="U1151" s="8">
        <f t="shared" si="145"/>
        <v>14</v>
      </c>
      <c r="V1151" s="7">
        <v>2008</v>
      </c>
      <c r="W1151" t="s">
        <v>289</v>
      </c>
      <c r="X1151" s="2">
        <v>0.375</v>
      </c>
      <c r="Y1151" s="6">
        <f t="shared" si="142"/>
        <v>1.0010410827260351E-2</v>
      </c>
      <c r="AA1151">
        <v>135194</v>
      </c>
      <c r="AB1151">
        <v>24918</v>
      </c>
      <c r="AD1151" t="s">
        <v>8</v>
      </c>
      <c r="AE1151">
        <v>44</v>
      </c>
      <c r="AF1151">
        <v>3</v>
      </c>
      <c r="AH1151" t="s">
        <v>12393</v>
      </c>
      <c r="AI1151" t="s">
        <v>12392</v>
      </c>
      <c r="AK1151" t="s">
        <v>12391</v>
      </c>
      <c r="AL1151">
        <v>1</v>
      </c>
      <c r="AM1151" s="5">
        <f t="shared" si="146"/>
        <v>7.1428571428571425E-2</v>
      </c>
      <c r="AN1151" s="4">
        <f t="shared" si="143"/>
        <v>1.0818412938821875E-4</v>
      </c>
      <c r="AO1151" s="3"/>
      <c r="AP1151">
        <v>0</v>
      </c>
      <c r="AR1151" t="s">
        <v>64</v>
      </c>
      <c r="AT1151" s="2">
        <v>1.3140000000000001</v>
      </c>
      <c r="AU1151" s="1">
        <f t="shared" si="147"/>
        <v>0.70397428178987109</v>
      </c>
      <c r="AV1151" s="1">
        <f t="shared" si="148"/>
        <v>0.5059297478324285</v>
      </c>
      <c r="AW1151" s="1">
        <f t="shared" si="149"/>
        <v>0.30788521387498585</v>
      </c>
    </row>
    <row r="1152" spans="1:49" x14ac:dyDescent="0.2">
      <c r="A1152">
        <v>1150</v>
      </c>
      <c r="B1152" t="s">
        <v>12390</v>
      </c>
      <c r="F1152" t="s">
        <v>12389</v>
      </c>
      <c r="G1152" t="s">
        <v>19</v>
      </c>
      <c r="H1152" t="s">
        <v>18</v>
      </c>
      <c r="I1152" t="s">
        <v>12388</v>
      </c>
      <c r="J1152">
        <v>60011047</v>
      </c>
      <c r="K1152" t="s">
        <v>12387</v>
      </c>
      <c r="L1152" t="s">
        <v>12386</v>
      </c>
      <c r="M1152" t="s">
        <v>293</v>
      </c>
      <c r="N1152">
        <v>3</v>
      </c>
      <c r="O1152" t="s">
        <v>12385</v>
      </c>
      <c r="P1152" t="s">
        <v>12384</v>
      </c>
      <c r="Q1152" t="s">
        <v>12383</v>
      </c>
      <c r="R1152" s="7">
        <v>39485</v>
      </c>
      <c r="S1152" s="8">
        <f t="shared" si="144"/>
        <v>2008</v>
      </c>
      <c r="T1152" s="8">
        <v>2008</v>
      </c>
      <c r="U1152" s="8">
        <f t="shared" si="145"/>
        <v>14</v>
      </c>
      <c r="V1152" s="7">
        <v>2008</v>
      </c>
      <c r="W1152" t="s">
        <v>487</v>
      </c>
      <c r="X1152" s="2">
        <v>0.122</v>
      </c>
      <c r="Y1152" s="6">
        <f t="shared" si="142"/>
        <v>3.2567203224687009E-3</v>
      </c>
      <c r="AA1152">
        <v>15469239</v>
      </c>
      <c r="AB1152">
        <v>6400153122</v>
      </c>
      <c r="AC1152">
        <v>15543641</v>
      </c>
      <c r="AD1152" t="s">
        <v>8</v>
      </c>
      <c r="AE1152">
        <v>5</v>
      </c>
      <c r="AF1152">
        <v>8</v>
      </c>
      <c r="AH1152" t="s">
        <v>12382</v>
      </c>
      <c r="AI1152" t="s">
        <v>12381</v>
      </c>
      <c r="AJ1152" t="s">
        <v>12380</v>
      </c>
      <c r="AK1152" t="s">
        <v>12379</v>
      </c>
      <c r="AL1152">
        <v>7</v>
      </c>
      <c r="AM1152" s="5">
        <f t="shared" si="146"/>
        <v>0.5</v>
      </c>
      <c r="AN1152" s="4">
        <f t="shared" si="143"/>
        <v>7.572889057175312E-4</v>
      </c>
      <c r="AO1152" s="3"/>
      <c r="AP1152">
        <v>0</v>
      </c>
      <c r="AR1152" t="s">
        <v>64</v>
      </c>
      <c r="AT1152" s="2" t="s">
        <v>0</v>
      </c>
      <c r="AU1152" s="1">
        <f t="shared" si="147"/>
        <v>0.25068908974433496</v>
      </c>
      <c r="AV1152" s="1">
        <f t="shared" si="148"/>
        <v>0.20070046140931158</v>
      </c>
      <c r="AW1152" s="1">
        <f t="shared" si="149"/>
        <v>0.15071183307428818</v>
      </c>
    </row>
    <row r="1153" spans="1:49" x14ac:dyDescent="0.2">
      <c r="A1153">
        <v>1151</v>
      </c>
      <c r="B1153" t="s">
        <v>12378</v>
      </c>
      <c r="C1153" t="s">
        <v>12377</v>
      </c>
      <c r="F1153" t="s">
        <v>12376</v>
      </c>
      <c r="G1153" t="s">
        <v>19</v>
      </c>
      <c r="H1153" t="s">
        <v>18</v>
      </c>
      <c r="I1153" t="s">
        <v>12375</v>
      </c>
      <c r="J1153" t="s">
        <v>12374</v>
      </c>
      <c r="K1153" t="s">
        <v>12373</v>
      </c>
      <c r="L1153" t="s">
        <v>12372</v>
      </c>
      <c r="M1153" t="s">
        <v>12371</v>
      </c>
      <c r="N1153">
        <v>4</v>
      </c>
      <c r="O1153" t="s">
        <v>12370</v>
      </c>
      <c r="P1153" t="s">
        <v>12369</v>
      </c>
      <c r="Q1153" t="s">
        <v>12368</v>
      </c>
      <c r="R1153" s="7">
        <v>39485</v>
      </c>
      <c r="S1153" s="8">
        <f t="shared" si="144"/>
        <v>2008</v>
      </c>
      <c r="T1153" s="8">
        <v>2008</v>
      </c>
      <c r="U1153" s="8">
        <f t="shared" si="145"/>
        <v>14</v>
      </c>
      <c r="V1153" s="7">
        <v>2008</v>
      </c>
      <c r="W1153" t="s">
        <v>289</v>
      </c>
      <c r="X1153" s="2">
        <v>0.375</v>
      </c>
      <c r="Y1153" s="6">
        <f t="shared" si="142"/>
        <v>1.0010410827260351E-2</v>
      </c>
      <c r="AA1153">
        <v>135194</v>
      </c>
      <c r="AB1153">
        <v>24918</v>
      </c>
      <c r="AD1153" t="s">
        <v>8</v>
      </c>
      <c r="AE1153">
        <v>44</v>
      </c>
      <c r="AF1153">
        <v>3</v>
      </c>
      <c r="AH1153" t="s">
        <v>12367</v>
      </c>
      <c r="AI1153" t="s">
        <v>12366</v>
      </c>
      <c r="AK1153" t="s">
        <v>12365</v>
      </c>
      <c r="AL1153">
        <v>16</v>
      </c>
      <c r="AM1153" s="5">
        <f t="shared" si="146"/>
        <v>1.1428571428571428</v>
      </c>
      <c r="AN1153" s="4">
        <f t="shared" si="143"/>
        <v>1.7309460702114999E-3</v>
      </c>
      <c r="AO1153" s="3"/>
      <c r="AP1153">
        <v>0</v>
      </c>
      <c r="AR1153" t="s">
        <v>64</v>
      </c>
      <c r="AT1153" s="2">
        <v>1.3140000000000001</v>
      </c>
      <c r="AU1153" s="1">
        <f t="shared" si="147"/>
        <v>0.75265714001456951</v>
      </c>
      <c r="AV1153" s="1">
        <f t="shared" si="148"/>
        <v>0.58706784487359254</v>
      </c>
      <c r="AW1153" s="1">
        <f t="shared" si="149"/>
        <v>0.42147854973261545</v>
      </c>
    </row>
    <row r="1154" spans="1:49" x14ac:dyDescent="0.2">
      <c r="A1154">
        <v>1152</v>
      </c>
      <c r="B1154" t="s">
        <v>12364</v>
      </c>
      <c r="C1154" t="s">
        <v>12363</v>
      </c>
      <c r="F1154" t="s">
        <v>12362</v>
      </c>
      <c r="G1154" t="s">
        <v>19</v>
      </c>
      <c r="H1154" t="s">
        <v>18</v>
      </c>
      <c r="I1154" t="s">
        <v>10648</v>
      </c>
      <c r="J1154">
        <v>60024542</v>
      </c>
      <c r="K1154" t="s">
        <v>12189</v>
      </c>
      <c r="L1154" t="s">
        <v>12188</v>
      </c>
      <c r="M1154" t="s">
        <v>200</v>
      </c>
      <c r="N1154">
        <v>2</v>
      </c>
      <c r="O1154" t="s">
        <v>12361</v>
      </c>
      <c r="P1154" t="s">
        <v>12360</v>
      </c>
      <c r="Q1154" t="s">
        <v>12359</v>
      </c>
      <c r="R1154" s="7">
        <v>39485</v>
      </c>
      <c r="S1154" s="8">
        <f t="shared" si="144"/>
        <v>2008</v>
      </c>
      <c r="T1154" s="8">
        <v>2008</v>
      </c>
      <c r="U1154" s="8">
        <f t="shared" si="145"/>
        <v>14</v>
      </c>
      <c r="V1154" s="7">
        <v>2008</v>
      </c>
      <c r="W1154" t="s">
        <v>289</v>
      </c>
      <c r="X1154" s="2">
        <v>0.375</v>
      </c>
      <c r="Y1154" s="6">
        <f t="shared" ref="Y1154:Y1217" si="150">(X1154-$Z$4)/($Z$3-$Z$4)</f>
        <v>1.0010410827260351E-2</v>
      </c>
      <c r="AA1154">
        <v>135194</v>
      </c>
      <c r="AB1154">
        <v>24918</v>
      </c>
      <c r="AD1154" t="s">
        <v>8</v>
      </c>
      <c r="AE1154">
        <v>44</v>
      </c>
      <c r="AF1154">
        <v>3</v>
      </c>
      <c r="AH1154" t="s">
        <v>12358</v>
      </c>
      <c r="AI1154" t="s">
        <v>12357</v>
      </c>
      <c r="AK1154" t="s">
        <v>12356</v>
      </c>
      <c r="AL1154">
        <v>83</v>
      </c>
      <c r="AM1154" s="5">
        <f t="shared" si="146"/>
        <v>5.9285714285714288</v>
      </c>
      <c r="AN1154" s="4">
        <f t="shared" ref="AN1154:AN1217" si="151">(AM1154-$AO$4)/($AO$3-$AO$4)</f>
        <v>8.9792827392221573E-3</v>
      </c>
      <c r="AO1154" s="3"/>
      <c r="AP1154">
        <v>0</v>
      </c>
      <c r="AR1154" t="s">
        <v>64</v>
      </c>
      <c r="AT1154" s="2">
        <v>1.3140000000000001</v>
      </c>
      <c r="AU1154" s="1">
        <f t="shared" si="147"/>
        <v>0.97010724008488936</v>
      </c>
      <c r="AV1154" s="1">
        <f t="shared" si="148"/>
        <v>0.94948467832412542</v>
      </c>
      <c r="AW1154" s="1">
        <f t="shared" si="149"/>
        <v>0.92886211656336148</v>
      </c>
    </row>
    <row r="1155" spans="1:49" x14ac:dyDescent="0.2">
      <c r="A1155">
        <v>1153</v>
      </c>
      <c r="B1155" t="s">
        <v>12355</v>
      </c>
      <c r="C1155" t="s">
        <v>12354</v>
      </c>
      <c r="F1155" t="s">
        <v>12353</v>
      </c>
      <c r="G1155" t="s">
        <v>19</v>
      </c>
      <c r="H1155" t="s">
        <v>18</v>
      </c>
      <c r="I1155" t="s">
        <v>12352</v>
      </c>
      <c r="J1155">
        <v>60012835</v>
      </c>
      <c r="K1155" t="s">
        <v>1296</v>
      </c>
      <c r="L1155" t="s">
        <v>186</v>
      </c>
      <c r="M1155" t="s">
        <v>185</v>
      </c>
      <c r="N1155">
        <v>2</v>
      </c>
      <c r="O1155" t="s">
        <v>12351</v>
      </c>
      <c r="P1155" t="s">
        <v>12350</v>
      </c>
      <c r="Q1155" t="s">
        <v>7154</v>
      </c>
      <c r="R1155" s="7">
        <v>39485</v>
      </c>
      <c r="S1155" s="8">
        <f t="shared" si="144"/>
        <v>2008</v>
      </c>
      <c r="T1155" s="8">
        <v>2008</v>
      </c>
      <c r="U1155" s="8">
        <f t="shared" si="145"/>
        <v>14</v>
      </c>
      <c r="V1155" s="7">
        <v>2008</v>
      </c>
      <c r="W1155" t="s">
        <v>12349</v>
      </c>
      <c r="X1155" s="2">
        <v>0.35499999999999998</v>
      </c>
      <c r="Y1155" s="6">
        <f t="shared" si="150"/>
        <v>9.4765222498064648E-3</v>
      </c>
      <c r="AA1155">
        <v>17518628</v>
      </c>
      <c r="AB1155">
        <v>5300152202</v>
      </c>
      <c r="AD1155" t="s">
        <v>8</v>
      </c>
      <c r="AE1155">
        <v>2</v>
      </c>
      <c r="AF1155">
        <v>1</v>
      </c>
      <c r="AH1155" t="s">
        <v>81</v>
      </c>
      <c r="AI1155" t="s">
        <v>12348</v>
      </c>
      <c r="AK1155" t="s">
        <v>12347</v>
      </c>
      <c r="AL1155">
        <v>26</v>
      </c>
      <c r="AM1155" s="5">
        <f t="shared" si="146"/>
        <v>1.8571428571428572</v>
      </c>
      <c r="AN1155" s="4">
        <f t="shared" si="151"/>
        <v>2.8127873640936877E-3</v>
      </c>
      <c r="AO1155" s="3"/>
      <c r="AP1155">
        <v>0</v>
      </c>
      <c r="AR1155" t="s">
        <v>64</v>
      </c>
      <c r="AT1155" s="2">
        <v>1.542</v>
      </c>
      <c r="AU1155" s="1">
        <f t="shared" si="147"/>
        <v>0.7477401784092631</v>
      </c>
      <c r="AV1155" s="1">
        <f t="shared" si="148"/>
        <v>0.61446548069500762</v>
      </c>
      <c r="AW1155" s="1">
        <f t="shared" si="149"/>
        <v>0.48119078298075202</v>
      </c>
    </row>
    <row r="1156" spans="1:49" x14ac:dyDescent="0.2">
      <c r="A1156">
        <v>1154</v>
      </c>
      <c r="B1156" t="s">
        <v>12346</v>
      </c>
      <c r="C1156" t="s">
        <v>12345</v>
      </c>
      <c r="F1156" t="s">
        <v>12344</v>
      </c>
      <c r="G1156" t="s">
        <v>19</v>
      </c>
      <c r="H1156" t="s">
        <v>18</v>
      </c>
      <c r="I1156" t="s">
        <v>12343</v>
      </c>
      <c r="J1156">
        <v>60005273</v>
      </c>
      <c r="K1156" t="s">
        <v>12342</v>
      </c>
      <c r="L1156" t="s">
        <v>777</v>
      </c>
      <c r="M1156" t="s">
        <v>776</v>
      </c>
      <c r="N1156">
        <v>2</v>
      </c>
      <c r="O1156" t="s">
        <v>12341</v>
      </c>
      <c r="P1156" t="s">
        <v>12340</v>
      </c>
      <c r="Q1156" t="s">
        <v>12339</v>
      </c>
      <c r="R1156" s="7">
        <v>39485</v>
      </c>
      <c r="S1156" s="8">
        <f t="shared" si="144"/>
        <v>2008</v>
      </c>
      <c r="T1156" s="8">
        <v>2008</v>
      </c>
      <c r="U1156" s="8">
        <f t="shared" si="145"/>
        <v>14</v>
      </c>
      <c r="V1156" s="7">
        <v>2008</v>
      </c>
      <c r="W1156" t="s">
        <v>289</v>
      </c>
      <c r="X1156" s="2">
        <v>0.375</v>
      </c>
      <c r="Y1156" s="6">
        <f t="shared" si="150"/>
        <v>1.0010410827260351E-2</v>
      </c>
      <c r="AA1156">
        <v>135194</v>
      </c>
      <c r="AB1156">
        <v>24918</v>
      </c>
      <c r="AD1156" t="s">
        <v>8</v>
      </c>
      <c r="AE1156">
        <v>44</v>
      </c>
      <c r="AF1156">
        <v>3</v>
      </c>
      <c r="AH1156" t="s">
        <v>12338</v>
      </c>
      <c r="AI1156" t="s">
        <v>12337</v>
      </c>
      <c r="AK1156" t="s">
        <v>12336</v>
      </c>
      <c r="AL1156">
        <v>4</v>
      </c>
      <c r="AM1156" s="5">
        <f t="shared" si="146"/>
        <v>0.2857142857142857</v>
      </c>
      <c r="AN1156" s="4">
        <f t="shared" si="151"/>
        <v>4.3273651755287499E-4</v>
      </c>
      <c r="AO1156" s="3"/>
      <c r="AP1156">
        <v>0</v>
      </c>
      <c r="AR1156" t="s">
        <v>64</v>
      </c>
      <c r="AT1156" s="2">
        <v>1.3140000000000001</v>
      </c>
      <c r="AU1156" s="1">
        <f t="shared" si="147"/>
        <v>0.71371085343481078</v>
      </c>
      <c r="AV1156" s="1">
        <f t="shared" si="148"/>
        <v>0.52215736724066131</v>
      </c>
      <c r="AW1156" s="1">
        <f t="shared" si="149"/>
        <v>0.33060388104651178</v>
      </c>
    </row>
    <row r="1157" spans="1:49" x14ac:dyDescent="0.2">
      <c r="A1157">
        <v>1155</v>
      </c>
      <c r="B1157" t="s">
        <v>12335</v>
      </c>
      <c r="C1157" t="s">
        <v>12334</v>
      </c>
      <c r="F1157" t="s">
        <v>12333</v>
      </c>
      <c r="G1157" t="s">
        <v>19</v>
      </c>
      <c r="H1157" t="s">
        <v>18</v>
      </c>
      <c r="I1157" t="s">
        <v>12332</v>
      </c>
      <c r="J1157" t="s">
        <v>891</v>
      </c>
      <c r="K1157" t="s">
        <v>890</v>
      </c>
      <c r="L1157" t="s">
        <v>889</v>
      </c>
      <c r="M1157" t="s">
        <v>637</v>
      </c>
      <c r="N1157">
        <v>3</v>
      </c>
      <c r="O1157" t="s">
        <v>12331</v>
      </c>
      <c r="P1157" t="s">
        <v>12330</v>
      </c>
      <c r="Q1157" t="s">
        <v>12329</v>
      </c>
      <c r="R1157" s="7">
        <v>39485</v>
      </c>
      <c r="S1157" s="8">
        <f t="shared" si="144"/>
        <v>2008</v>
      </c>
      <c r="T1157" s="8">
        <v>2008</v>
      </c>
      <c r="U1157" s="8">
        <f t="shared" si="145"/>
        <v>14</v>
      </c>
      <c r="V1157" s="7">
        <v>2008</v>
      </c>
      <c r="W1157" t="s">
        <v>289</v>
      </c>
      <c r="X1157" s="2">
        <v>0.375</v>
      </c>
      <c r="Y1157" s="6">
        <f t="shared" si="150"/>
        <v>1.0010410827260351E-2</v>
      </c>
      <c r="AA1157">
        <v>135194</v>
      </c>
      <c r="AB1157">
        <v>24918</v>
      </c>
      <c r="AD1157" t="s">
        <v>8</v>
      </c>
      <c r="AE1157">
        <v>44</v>
      </c>
      <c r="AF1157">
        <v>3</v>
      </c>
      <c r="AH1157" t="s">
        <v>12328</v>
      </c>
      <c r="AI1157" t="s">
        <v>12327</v>
      </c>
      <c r="AK1157" t="s">
        <v>12326</v>
      </c>
      <c r="AL1157">
        <v>70</v>
      </c>
      <c r="AM1157" s="5">
        <f t="shared" si="146"/>
        <v>5</v>
      </c>
      <c r="AN1157" s="4">
        <f t="shared" si="151"/>
        <v>7.5728890571753124E-3</v>
      </c>
      <c r="AO1157" s="3"/>
      <c r="AP1157">
        <v>0</v>
      </c>
      <c r="AR1157" t="s">
        <v>64</v>
      </c>
      <c r="AT1157" s="2">
        <v>1.3140000000000001</v>
      </c>
      <c r="AU1157" s="1">
        <f t="shared" si="147"/>
        <v>0.92791542962348394</v>
      </c>
      <c r="AV1157" s="1">
        <f t="shared" si="148"/>
        <v>0.87916499422178318</v>
      </c>
      <c r="AW1157" s="1">
        <f t="shared" si="149"/>
        <v>0.83041455882008242</v>
      </c>
    </row>
    <row r="1158" spans="1:49" x14ac:dyDescent="0.2">
      <c r="A1158">
        <v>1156</v>
      </c>
      <c r="B1158" t="s">
        <v>12325</v>
      </c>
      <c r="C1158" t="s">
        <v>12324</v>
      </c>
      <c r="F1158" t="s">
        <v>12323</v>
      </c>
      <c r="G1158" t="s">
        <v>19</v>
      </c>
      <c r="H1158" t="s">
        <v>18</v>
      </c>
      <c r="I1158" t="s">
        <v>12322</v>
      </c>
      <c r="J1158">
        <v>60016912</v>
      </c>
      <c r="K1158" t="s">
        <v>8010</v>
      </c>
      <c r="L1158" t="s">
        <v>777</v>
      </c>
      <c r="M1158" t="s">
        <v>776</v>
      </c>
      <c r="N1158">
        <v>3</v>
      </c>
      <c r="O1158" t="s">
        <v>12321</v>
      </c>
      <c r="P1158" t="s">
        <v>12320</v>
      </c>
      <c r="Q1158" t="s">
        <v>8007</v>
      </c>
      <c r="R1158" s="7">
        <v>39485</v>
      </c>
      <c r="S1158" s="8">
        <f t="shared" ref="S1158:S1221" si="152">YEAR(R1158)</f>
        <v>2008</v>
      </c>
      <c r="T1158" s="8">
        <v>2008</v>
      </c>
      <c r="U1158" s="8">
        <f t="shared" ref="U1158:U1221" si="153">2022-T1158</f>
        <v>14</v>
      </c>
      <c r="V1158" s="7">
        <v>2008</v>
      </c>
      <c r="W1158" t="s">
        <v>289</v>
      </c>
      <c r="X1158" s="2">
        <v>0.375</v>
      </c>
      <c r="Y1158" s="6">
        <f t="shared" si="150"/>
        <v>1.0010410827260351E-2</v>
      </c>
      <c r="AA1158">
        <v>135194</v>
      </c>
      <c r="AB1158">
        <v>24918</v>
      </c>
      <c r="AD1158" t="s">
        <v>8</v>
      </c>
      <c r="AE1158">
        <v>44</v>
      </c>
      <c r="AF1158">
        <v>3</v>
      </c>
      <c r="AH1158" t="s">
        <v>12319</v>
      </c>
      <c r="AI1158" t="s">
        <v>12318</v>
      </c>
      <c r="AK1158" t="s">
        <v>12317</v>
      </c>
      <c r="AL1158">
        <v>86</v>
      </c>
      <c r="AM1158" s="5">
        <f t="shared" ref="AM1158:AM1221" si="154">AL1158/U1158</f>
        <v>6.1428571428571432</v>
      </c>
      <c r="AN1158" s="4">
        <f t="shared" si="151"/>
        <v>9.3038351273868128E-3</v>
      </c>
      <c r="AO1158" s="3"/>
      <c r="AP1158">
        <v>0</v>
      </c>
      <c r="AR1158" t="s">
        <v>64</v>
      </c>
      <c r="AT1158" s="2">
        <v>1.3140000000000001</v>
      </c>
      <c r="AU1158" s="1">
        <f t="shared" ref="AU1158:AU1221" si="155">(Y1158*0.7+AN1158*0.3)*100</f>
        <v>0.97984381172982893</v>
      </c>
      <c r="AV1158" s="1">
        <f t="shared" ref="AV1158:AV1221" si="156">(Y1158*0.5+AN1158*0.5)*100</f>
        <v>0.96571229773235823</v>
      </c>
      <c r="AW1158" s="1">
        <f t="shared" ref="AW1158:AW1221" si="157">(Y1158*0.3+AN1158*0.7)*100</f>
        <v>0.95158078373488741</v>
      </c>
    </row>
    <row r="1159" spans="1:49" x14ac:dyDescent="0.2">
      <c r="A1159">
        <v>1157</v>
      </c>
      <c r="B1159" t="s">
        <v>12316</v>
      </c>
      <c r="C1159" t="s">
        <v>12315</v>
      </c>
      <c r="F1159" t="s">
        <v>12314</v>
      </c>
      <c r="G1159" t="s">
        <v>19</v>
      </c>
      <c r="H1159" t="s">
        <v>18</v>
      </c>
      <c r="I1159" t="s">
        <v>12313</v>
      </c>
      <c r="J1159" t="s">
        <v>12312</v>
      </c>
      <c r="K1159" t="s">
        <v>12311</v>
      </c>
      <c r="L1159" t="s">
        <v>12310</v>
      </c>
      <c r="M1159" t="s">
        <v>12309</v>
      </c>
      <c r="N1159">
        <v>3</v>
      </c>
      <c r="O1159" t="s">
        <v>12308</v>
      </c>
      <c r="P1159" t="s">
        <v>12307</v>
      </c>
      <c r="Q1159" t="s">
        <v>12306</v>
      </c>
      <c r="R1159" s="7">
        <v>39485</v>
      </c>
      <c r="S1159" s="8">
        <f t="shared" si="152"/>
        <v>2008</v>
      </c>
      <c r="T1159" s="8">
        <v>2008</v>
      </c>
      <c r="U1159" s="8">
        <f t="shared" si="153"/>
        <v>14</v>
      </c>
      <c r="V1159" s="7">
        <v>2008</v>
      </c>
      <c r="W1159" t="s">
        <v>289</v>
      </c>
      <c r="X1159" s="2">
        <v>0.375</v>
      </c>
      <c r="Y1159" s="6">
        <f t="shared" si="150"/>
        <v>1.0010410827260351E-2</v>
      </c>
      <c r="AA1159">
        <v>135194</v>
      </c>
      <c r="AB1159">
        <v>24918</v>
      </c>
      <c r="AD1159" t="s">
        <v>8</v>
      </c>
      <c r="AE1159">
        <v>44</v>
      </c>
      <c r="AF1159">
        <v>3</v>
      </c>
      <c r="AH1159" t="s">
        <v>12305</v>
      </c>
      <c r="AI1159" t="s">
        <v>12304</v>
      </c>
      <c r="AK1159" t="s">
        <v>12303</v>
      </c>
      <c r="AL1159">
        <v>4</v>
      </c>
      <c r="AM1159" s="5">
        <f t="shared" si="154"/>
        <v>0.2857142857142857</v>
      </c>
      <c r="AN1159" s="4">
        <f t="shared" si="151"/>
        <v>4.3273651755287499E-4</v>
      </c>
      <c r="AO1159" s="3"/>
      <c r="AP1159">
        <v>0</v>
      </c>
      <c r="AR1159" t="s">
        <v>64</v>
      </c>
      <c r="AT1159" s="2">
        <v>1.3140000000000001</v>
      </c>
      <c r="AU1159" s="1">
        <f t="shared" si="155"/>
        <v>0.71371085343481078</v>
      </c>
      <c r="AV1159" s="1">
        <f t="shared" si="156"/>
        <v>0.52215736724066131</v>
      </c>
      <c r="AW1159" s="1">
        <f t="shared" si="157"/>
        <v>0.33060388104651178</v>
      </c>
    </row>
    <row r="1160" spans="1:49" x14ac:dyDescent="0.2">
      <c r="A1160">
        <v>1158</v>
      </c>
      <c r="B1160" t="s">
        <v>12302</v>
      </c>
      <c r="C1160" t="s">
        <v>12301</v>
      </c>
      <c r="F1160" t="s">
        <v>12300</v>
      </c>
      <c r="G1160" t="s">
        <v>19</v>
      </c>
      <c r="H1160" t="s">
        <v>18</v>
      </c>
      <c r="I1160" t="s">
        <v>12299</v>
      </c>
      <c r="J1160">
        <v>60019987</v>
      </c>
      <c r="K1160" t="s">
        <v>10343</v>
      </c>
      <c r="L1160" t="s">
        <v>10342</v>
      </c>
      <c r="M1160" t="s">
        <v>5757</v>
      </c>
      <c r="N1160">
        <v>3</v>
      </c>
      <c r="O1160" t="s">
        <v>12298</v>
      </c>
      <c r="P1160" t="s">
        <v>12297</v>
      </c>
      <c r="Q1160" t="s">
        <v>12296</v>
      </c>
      <c r="R1160" s="7">
        <v>39485</v>
      </c>
      <c r="S1160" s="8">
        <f t="shared" si="152"/>
        <v>2008</v>
      </c>
      <c r="T1160" s="8">
        <v>2008</v>
      </c>
      <c r="U1160" s="8">
        <f t="shared" si="153"/>
        <v>14</v>
      </c>
      <c r="V1160" s="7">
        <v>2008</v>
      </c>
      <c r="W1160" t="s">
        <v>289</v>
      </c>
      <c r="X1160" s="2">
        <v>0.375</v>
      </c>
      <c r="Y1160" s="6">
        <f t="shared" si="150"/>
        <v>1.0010410827260351E-2</v>
      </c>
      <c r="AA1160">
        <v>135194</v>
      </c>
      <c r="AB1160">
        <v>24918</v>
      </c>
      <c r="AD1160" t="s">
        <v>8</v>
      </c>
      <c r="AE1160">
        <v>44</v>
      </c>
      <c r="AF1160">
        <v>3</v>
      </c>
      <c r="AH1160" t="s">
        <v>9359</v>
      </c>
      <c r="AI1160" t="s">
        <v>12295</v>
      </c>
      <c r="AK1160" t="s">
        <v>12294</v>
      </c>
      <c r="AL1160">
        <v>27</v>
      </c>
      <c r="AM1160" s="5">
        <f t="shared" si="154"/>
        <v>1.9285714285714286</v>
      </c>
      <c r="AN1160" s="4">
        <f t="shared" si="151"/>
        <v>2.9209714934819065E-3</v>
      </c>
      <c r="AO1160" s="3"/>
      <c r="AP1160">
        <v>0</v>
      </c>
      <c r="AR1160" t="s">
        <v>64</v>
      </c>
      <c r="AT1160" s="2">
        <v>1.3140000000000001</v>
      </c>
      <c r="AU1160" s="1">
        <f t="shared" si="155"/>
        <v>0.7883579027126818</v>
      </c>
      <c r="AV1160" s="1">
        <f t="shared" si="156"/>
        <v>0.64656911603711287</v>
      </c>
      <c r="AW1160" s="1">
        <f t="shared" si="157"/>
        <v>0.50478032936154393</v>
      </c>
    </row>
    <row r="1161" spans="1:49" x14ac:dyDescent="0.2">
      <c r="A1161">
        <v>1159</v>
      </c>
      <c r="B1161" t="s">
        <v>12293</v>
      </c>
      <c r="C1161" t="s">
        <v>12292</v>
      </c>
      <c r="F1161" t="s">
        <v>12291</v>
      </c>
      <c r="G1161" t="s">
        <v>19</v>
      </c>
      <c r="H1161" t="s">
        <v>18</v>
      </c>
      <c r="I1161" t="s">
        <v>12290</v>
      </c>
      <c r="J1161" t="s">
        <v>12289</v>
      </c>
      <c r="K1161" t="s">
        <v>12288</v>
      </c>
      <c r="L1161" t="s">
        <v>12287</v>
      </c>
      <c r="M1161" t="s">
        <v>1433</v>
      </c>
      <c r="N1161">
        <v>8</v>
      </c>
      <c r="O1161" t="s">
        <v>12286</v>
      </c>
      <c r="P1161" t="s">
        <v>12285</v>
      </c>
      <c r="Q1161" t="s">
        <v>12284</v>
      </c>
      <c r="R1161" s="7">
        <v>39483</v>
      </c>
      <c r="S1161" s="8">
        <f t="shared" si="152"/>
        <v>2008</v>
      </c>
      <c r="T1161" s="8">
        <v>2008</v>
      </c>
      <c r="U1161" s="8">
        <f t="shared" si="153"/>
        <v>14</v>
      </c>
      <c r="V1161" s="7">
        <v>39483</v>
      </c>
      <c r="W1161" t="s">
        <v>12283</v>
      </c>
      <c r="X1161" s="2">
        <v>5.0110000000000001</v>
      </c>
      <c r="Y1161" s="6">
        <f t="shared" si="150"/>
        <v>0.13376578308107098</v>
      </c>
      <c r="AA1161">
        <v>278424</v>
      </c>
      <c r="AB1161">
        <v>21121</v>
      </c>
      <c r="AC1161">
        <v>10916490</v>
      </c>
      <c r="AD1161" t="s">
        <v>8</v>
      </c>
      <c r="AE1161">
        <v>105</v>
      </c>
      <c r="AF1161">
        <v>5</v>
      </c>
      <c r="AH1161" t="s">
        <v>12282</v>
      </c>
      <c r="AI1161" t="s">
        <v>12281</v>
      </c>
      <c r="AK1161" t="s">
        <v>12280</v>
      </c>
      <c r="AL1161">
        <v>129</v>
      </c>
      <c r="AM1161" s="5">
        <f t="shared" si="154"/>
        <v>9.2142857142857135</v>
      </c>
      <c r="AN1161" s="4">
        <f t="shared" si="151"/>
        <v>1.3955752691080217E-2</v>
      </c>
      <c r="AO1161" s="3"/>
      <c r="AP1161">
        <v>1</v>
      </c>
      <c r="AR1161" t="s">
        <v>64</v>
      </c>
      <c r="AT1161" s="2" t="s">
        <v>0</v>
      </c>
      <c r="AU1161" s="1">
        <f t="shared" si="155"/>
        <v>9.782277396407375</v>
      </c>
      <c r="AV1161" s="1">
        <f t="shared" si="156"/>
        <v>7.3860767886075598</v>
      </c>
      <c r="AW1161" s="1">
        <f t="shared" si="157"/>
        <v>4.9898761808077445</v>
      </c>
    </row>
    <row r="1162" spans="1:49" x14ac:dyDescent="0.2">
      <c r="A1162">
        <v>1160</v>
      </c>
      <c r="B1162" t="s">
        <v>12279</v>
      </c>
      <c r="C1162" t="s">
        <v>12278</v>
      </c>
      <c r="E1162">
        <v>18177020</v>
      </c>
      <c r="F1162" t="s">
        <v>12277</v>
      </c>
      <c r="G1162" t="s">
        <v>19</v>
      </c>
      <c r="H1162" t="s">
        <v>18</v>
      </c>
      <c r="I1162" t="s">
        <v>12276</v>
      </c>
      <c r="J1162" t="s">
        <v>12275</v>
      </c>
      <c r="K1162" t="s">
        <v>12274</v>
      </c>
      <c r="L1162" t="s">
        <v>12273</v>
      </c>
      <c r="M1162" t="s">
        <v>12272</v>
      </c>
      <c r="N1162">
        <v>4</v>
      </c>
      <c r="O1162" t="s">
        <v>12271</v>
      </c>
      <c r="P1162" t="s">
        <v>12270</v>
      </c>
      <c r="Q1162" t="s">
        <v>12269</v>
      </c>
      <c r="R1162" s="7">
        <v>39483</v>
      </c>
      <c r="S1162" s="8">
        <f t="shared" si="152"/>
        <v>2008</v>
      </c>
      <c r="T1162" s="8">
        <v>2008</v>
      </c>
      <c r="U1162" s="8">
        <f t="shared" si="153"/>
        <v>14</v>
      </c>
      <c r="V1162" s="7">
        <v>39483</v>
      </c>
      <c r="W1162" t="s">
        <v>9811</v>
      </c>
      <c r="X1162" s="2">
        <v>1.43</v>
      </c>
      <c r="Y1162" s="6">
        <f t="shared" si="150"/>
        <v>3.8173033287952803E-2</v>
      </c>
      <c r="AA1162">
        <v>62960</v>
      </c>
      <c r="AB1162">
        <v>16867</v>
      </c>
      <c r="AD1162" t="s">
        <v>8</v>
      </c>
      <c r="AE1162">
        <v>47</v>
      </c>
      <c r="AF1162">
        <v>5</v>
      </c>
      <c r="AH1162" t="s">
        <v>12268</v>
      </c>
      <c r="AI1162" t="s">
        <v>12267</v>
      </c>
      <c r="AK1162" t="s">
        <v>12266</v>
      </c>
      <c r="AL1162">
        <v>21</v>
      </c>
      <c r="AM1162" s="5">
        <f t="shared" si="154"/>
        <v>1.5</v>
      </c>
      <c r="AN1162" s="4">
        <f t="shared" si="151"/>
        <v>2.2718667171525938E-3</v>
      </c>
      <c r="AO1162" s="3"/>
      <c r="AP1162">
        <v>0</v>
      </c>
      <c r="AR1162" t="s">
        <v>64</v>
      </c>
      <c r="AT1162" s="2">
        <v>3.1619999999999999</v>
      </c>
      <c r="AU1162" s="1">
        <f t="shared" si="155"/>
        <v>2.7402683316712739</v>
      </c>
      <c r="AV1162" s="1">
        <f t="shared" si="156"/>
        <v>2.0222450002552699</v>
      </c>
      <c r="AW1162" s="1">
        <f t="shared" si="157"/>
        <v>1.3042216688392656</v>
      </c>
    </row>
    <row r="1163" spans="1:49" x14ac:dyDescent="0.2">
      <c r="A1163">
        <v>1161</v>
      </c>
      <c r="B1163" t="s">
        <v>12265</v>
      </c>
      <c r="C1163" t="s">
        <v>12264</v>
      </c>
      <c r="D1163" t="s">
        <v>12263</v>
      </c>
      <c r="F1163" t="s">
        <v>12262</v>
      </c>
      <c r="G1163" t="s">
        <v>19</v>
      </c>
      <c r="H1163" t="s">
        <v>18</v>
      </c>
      <c r="I1163" t="s">
        <v>12261</v>
      </c>
      <c r="J1163">
        <v>60000765</v>
      </c>
      <c r="K1163" t="s">
        <v>12251</v>
      </c>
      <c r="L1163" t="s">
        <v>12250</v>
      </c>
      <c r="M1163" t="s">
        <v>71</v>
      </c>
      <c r="N1163">
        <v>2</v>
      </c>
      <c r="O1163" t="s">
        <v>12260</v>
      </c>
      <c r="P1163" t="s">
        <v>12259</v>
      </c>
      <c r="Q1163" t="s">
        <v>12247</v>
      </c>
      <c r="R1163" s="7">
        <v>39483</v>
      </c>
      <c r="S1163" s="8">
        <f t="shared" si="152"/>
        <v>2008</v>
      </c>
      <c r="T1163" s="8">
        <v>2008</v>
      </c>
      <c r="U1163" s="8">
        <f t="shared" si="153"/>
        <v>14</v>
      </c>
      <c r="V1163" s="7">
        <v>2008</v>
      </c>
      <c r="W1163" t="s">
        <v>67</v>
      </c>
      <c r="X1163" s="2">
        <v>0.46100000000000002</v>
      </c>
      <c r="Y1163" s="6">
        <f t="shared" si="150"/>
        <v>1.2306131710312059E-2</v>
      </c>
      <c r="AA1163">
        <v>16871472</v>
      </c>
      <c r="AB1163">
        <v>18202</v>
      </c>
      <c r="AC1163">
        <v>16871499</v>
      </c>
      <c r="AD1163" t="s">
        <v>8</v>
      </c>
      <c r="AE1163">
        <v>2008</v>
      </c>
      <c r="AG1163">
        <v>325829</v>
      </c>
      <c r="AI1163" t="s">
        <v>12258</v>
      </c>
      <c r="AK1163" t="s">
        <v>12257</v>
      </c>
      <c r="AL1163">
        <v>21</v>
      </c>
      <c r="AM1163" s="5">
        <f t="shared" si="154"/>
        <v>1.5</v>
      </c>
      <c r="AN1163" s="4">
        <f t="shared" si="151"/>
        <v>2.2718667171525938E-3</v>
      </c>
      <c r="AO1163" s="3"/>
      <c r="AP1163">
        <v>1</v>
      </c>
      <c r="AR1163" t="s">
        <v>64</v>
      </c>
      <c r="AT1163" s="2" t="s">
        <v>0</v>
      </c>
      <c r="AU1163" s="1">
        <f t="shared" si="155"/>
        <v>0.92958522123642184</v>
      </c>
      <c r="AV1163" s="1">
        <f t="shared" si="156"/>
        <v>0.72889992137323256</v>
      </c>
      <c r="AW1163" s="1">
        <f t="shared" si="157"/>
        <v>0.52821462151004339</v>
      </c>
    </row>
    <row r="1164" spans="1:49" x14ac:dyDescent="0.2">
      <c r="A1164">
        <v>1162</v>
      </c>
      <c r="B1164" t="s">
        <v>12256</v>
      </c>
      <c r="C1164" t="s">
        <v>12255</v>
      </c>
      <c r="D1164" t="s">
        <v>12254</v>
      </c>
      <c r="F1164" t="s">
        <v>12253</v>
      </c>
      <c r="G1164" t="s">
        <v>19</v>
      </c>
      <c r="H1164" t="s">
        <v>18</v>
      </c>
      <c r="I1164" t="s">
        <v>12252</v>
      </c>
      <c r="J1164">
        <v>60000765</v>
      </c>
      <c r="K1164" t="s">
        <v>12251</v>
      </c>
      <c r="L1164" t="s">
        <v>12250</v>
      </c>
      <c r="M1164" t="s">
        <v>71</v>
      </c>
      <c r="N1164">
        <v>2</v>
      </c>
      <c r="O1164" t="s">
        <v>12249</v>
      </c>
      <c r="P1164" t="s">
        <v>12248</v>
      </c>
      <c r="Q1164" t="s">
        <v>12247</v>
      </c>
      <c r="R1164" s="7">
        <v>39483</v>
      </c>
      <c r="S1164" s="8">
        <f t="shared" si="152"/>
        <v>2008</v>
      </c>
      <c r="T1164" s="8">
        <v>2008</v>
      </c>
      <c r="U1164" s="8">
        <f t="shared" si="153"/>
        <v>14</v>
      </c>
      <c r="V1164" s="7">
        <v>2008</v>
      </c>
      <c r="W1164" t="s">
        <v>67</v>
      </c>
      <c r="X1164" s="2">
        <v>0.46100000000000002</v>
      </c>
      <c r="Y1164" s="6">
        <f t="shared" si="150"/>
        <v>1.2306131710312059E-2</v>
      </c>
      <c r="AA1164">
        <v>16871472</v>
      </c>
      <c r="AB1164">
        <v>18202</v>
      </c>
      <c r="AC1164">
        <v>16871499</v>
      </c>
      <c r="AD1164" t="s">
        <v>8</v>
      </c>
      <c r="AE1164">
        <v>2008</v>
      </c>
      <c r="AG1164">
        <v>549371</v>
      </c>
      <c r="AI1164" t="s">
        <v>12246</v>
      </c>
      <c r="AK1164" t="s">
        <v>12245</v>
      </c>
      <c r="AL1164">
        <v>21</v>
      </c>
      <c r="AM1164" s="5">
        <f t="shared" si="154"/>
        <v>1.5</v>
      </c>
      <c r="AN1164" s="4">
        <f t="shared" si="151"/>
        <v>2.2718667171525938E-3</v>
      </c>
      <c r="AO1164" s="3"/>
      <c r="AP1164">
        <v>1</v>
      </c>
      <c r="AR1164" t="s">
        <v>64</v>
      </c>
      <c r="AT1164" s="2" t="s">
        <v>0</v>
      </c>
      <c r="AU1164" s="1">
        <f t="shared" si="155"/>
        <v>0.92958522123642184</v>
      </c>
      <c r="AV1164" s="1">
        <f t="shared" si="156"/>
        <v>0.72889992137323256</v>
      </c>
      <c r="AW1164" s="1">
        <f t="shared" si="157"/>
        <v>0.52821462151004339</v>
      </c>
    </row>
    <row r="1165" spans="1:49" x14ac:dyDescent="0.2">
      <c r="A1165">
        <v>1163</v>
      </c>
      <c r="B1165" t="s">
        <v>12244</v>
      </c>
      <c r="C1165" t="s">
        <v>12243</v>
      </c>
      <c r="F1165" t="s">
        <v>12242</v>
      </c>
      <c r="G1165" t="s">
        <v>19</v>
      </c>
      <c r="H1165" t="s">
        <v>18</v>
      </c>
      <c r="I1165" t="s">
        <v>12241</v>
      </c>
      <c r="J1165" t="s">
        <v>12240</v>
      </c>
      <c r="K1165" t="s">
        <v>12239</v>
      </c>
      <c r="L1165" t="s">
        <v>12238</v>
      </c>
      <c r="M1165" t="s">
        <v>212</v>
      </c>
      <c r="N1165">
        <v>5</v>
      </c>
      <c r="O1165" t="s">
        <v>12237</v>
      </c>
      <c r="P1165" t="s">
        <v>12236</v>
      </c>
      <c r="Q1165" t="s">
        <v>12235</v>
      </c>
      <c r="R1165" s="7">
        <v>39483</v>
      </c>
      <c r="S1165" s="8">
        <f t="shared" si="152"/>
        <v>2008</v>
      </c>
      <c r="T1165" s="8">
        <v>2008</v>
      </c>
      <c r="U1165" s="8">
        <f t="shared" si="153"/>
        <v>14</v>
      </c>
      <c r="V1165" s="7">
        <v>39483</v>
      </c>
      <c r="W1165" t="s">
        <v>12234</v>
      </c>
      <c r="X1165" s="2">
        <v>0.57499999999999996</v>
      </c>
      <c r="Y1165" s="6">
        <f t="shared" si="150"/>
        <v>1.5349296601799204E-2</v>
      </c>
      <c r="AA1165">
        <v>218995</v>
      </c>
      <c r="AB1165">
        <v>13554</v>
      </c>
      <c r="AC1165">
        <v>10974628</v>
      </c>
      <c r="AD1165" t="s">
        <v>8</v>
      </c>
      <c r="AE1165">
        <v>107</v>
      </c>
      <c r="AF1165">
        <v>3</v>
      </c>
      <c r="AH1165" t="s">
        <v>12233</v>
      </c>
      <c r="AI1165" t="s">
        <v>12232</v>
      </c>
      <c r="AJ1165" t="s">
        <v>12231</v>
      </c>
      <c r="AK1165" t="s">
        <v>12230</v>
      </c>
      <c r="AL1165">
        <v>4</v>
      </c>
      <c r="AM1165" s="5">
        <f t="shared" si="154"/>
        <v>0.2857142857142857</v>
      </c>
      <c r="AN1165" s="4">
        <f t="shared" si="151"/>
        <v>4.3273651755287499E-4</v>
      </c>
      <c r="AO1165" s="3"/>
      <c r="AP1165">
        <v>0</v>
      </c>
      <c r="AR1165" t="s">
        <v>64</v>
      </c>
      <c r="AT1165" s="2">
        <v>3.125</v>
      </c>
      <c r="AU1165" s="1">
        <f t="shared" si="155"/>
        <v>1.0874328576525305</v>
      </c>
      <c r="AV1165" s="1">
        <f t="shared" si="156"/>
        <v>0.78910165596760384</v>
      </c>
      <c r="AW1165" s="1">
        <f t="shared" si="157"/>
        <v>0.49077045428267735</v>
      </c>
    </row>
    <row r="1166" spans="1:49" x14ac:dyDescent="0.2">
      <c r="A1166">
        <v>1164</v>
      </c>
      <c r="B1166" t="s">
        <v>12229</v>
      </c>
      <c r="C1166" t="s">
        <v>12228</v>
      </c>
      <c r="F1166" t="s">
        <v>12227</v>
      </c>
      <c r="G1166" t="s">
        <v>19</v>
      </c>
      <c r="H1166" t="s">
        <v>18</v>
      </c>
      <c r="I1166" t="s">
        <v>12226</v>
      </c>
      <c r="J1166" t="s">
        <v>12225</v>
      </c>
      <c r="K1166" t="s">
        <v>12224</v>
      </c>
      <c r="L1166" t="s">
        <v>12223</v>
      </c>
      <c r="M1166" t="s">
        <v>12222</v>
      </c>
      <c r="N1166">
        <v>3</v>
      </c>
      <c r="O1166" t="s">
        <v>12221</v>
      </c>
      <c r="P1166" t="s">
        <v>12220</v>
      </c>
      <c r="Q1166" t="s">
        <v>12219</v>
      </c>
      <c r="R1166" s="7">
        <v>39482</v>
      </c>
      <c r="S1166" s="8">
        <f t="shared" si="152"/>
        <v>2008</v>
      </c>
      <c r="T1166" s="8">
        <v>2008</v>
      </c>
      <c r="U1166" s="8">
        <f t="shared" si="153"/>
        <v>14</v>
      </c>
      <c r="V1166" s="7">
        <v>2008</v>
      </c>
      <c r="W1166" t="s">
        <v>289</v>
      </c>
      <c r="X1166" s="2">
        <v>0.375</v>
      </c>
      <c r="Y1166" s="6">
        <f t="shared" si="150"/>
        <v>1.0010410827260351E-2</v>
      </c>
      <c r="AA1166">
        <v>135194</v>
      </c>
      <c r="AB1166">
        <v>24918</v>
      </c>
      <c r="AD1166" t="s">
        <v>8</v>
      </c>
      <c r="AE1166">
        <v>44</v>
      </c>
      <c r="AF1166">
        <v>2</v>
      </c>
      <c r="AH1166" t="s">
        <v>12218</v>
      </c>
      <c r="AI1166" t="s">
        <v>12217</v>
      </c>
      <c r="AK1166" t="s">
        <v>12216</v>
      </c>
      <c r="AL1166">
        <v>19</v>
      </c>
      <c r="AM1166" s="5">
        <f t="shared" si="154"/>
        <v>1.3571428571428572</v>
      </c>
      <c r="AN1166" s="4">
        <f t="shared" si="151"/>
        <v>2.0554984583761563E-3</v>
      </c>
      <c r="AO1166" s="3"/>
      <c r="AP1166">
        <v>0</v>
      </c>
      <c r="AR1166" t="s">
        <v>64</v>
      </c>
      <c r="AT1166" s="2">
        <v>1.3140000000000001</v>
      </c>
      <c r="AU1166" s="1">
        <f t="shared" si="155"/>
        <v>0.76239371165950931</v>
      </c>
      <c r="AV1166" s="1">
        <f t="shared" si="156"/>
        <v>0.60329546428182534</v>
      </c>
      <c r="AW1166" s="1">
        <f t="shared" si="157"/>
        <v>0.44419721690414143</v>
      </c>
    </row>
    <row r="1167" spans="1:49" x14ac:dyDescent="0.2">
      <c r="A1167">
        <v>1165</v>
      </c>
      <c r="B1167" t="s">
        <v>12215</v>
      </c>
      <c r="C1167" t="s">
        <v>12214</v>
      </c>
      <c r="F1167" t="s">
        <v>12213</v>
      </c>
      <c r="G1167" t="s">
        <v>19</v>
      </c>
      <c r="H1167" t="s">
        <v>18</v>
      </c>
      <c r="I1167" t="s">
        <v>12212</v>
      </c>
      <c r="J1167" t="s">
        <v>12211</v>
      </c>
      <c r="K1167" t="s">
        <v>12210</v>
      </c>
      <c r="L1167" t="s">
        <v>12209</v>
      </c>
      <c r="M1167" t="s">
        <v>1433</v>
      </c>
      <c r="N1167">
        <v>3</v>
      </c>
      <c r="O1167" t="s">
        <v>12208</v>
      </c>
      <c r="P1167" t="s">
        <v>12207</v>
      </c>
      <c r="Q1167" t="s">
        <v>12206</v>
      </c>
      <c r="R1167" s="7">
        <v>39482</v>
      </c>
      <c r="S1167" s="8">
        <f t="shared" si="152"/>
        <v>2008</v>
      </c>
      <c r="T1167" s="8">
        <v>2008</v>
      </c>
      <c r="U1167" s="8">
        <f t="shared" si="153"/>
        <v>14</v>
      </c>
      <c r="V1167" s="7">
        <v>2008</v>
      </c>
      <c r="W1167" t="s">
        <v>289</v>
      </c>
      <c r="X1167" s="2">
        <v>0.375</v>
      </c>
      <c r="Y1167" s="6">
        <f t="shared" si="150"/>
        <v>1.0010410827260351E-2</v>
      </c>
      <c r="AA1167">
        <v>135194</v>
      </c>
      <c r="AB1167">
        <v>24918</v>
      </c>
      <c r="AD1167" t="s">
        <v>8</v>
      </c>
      <c r="AE1167">
        <v>44</v>
      </c>
      <c r="AF1167">
        <v>2</v>
      </c>
      <c r="AH1167" t="s">
        <v>12205</v>
      </c>
      <c r="AI1167" t="s">
        <v>12204</v>
      </c>
      <c r="AK1167" t="s">
        <v>12203</v>
      </c>
      <c r="AL1167">
        <v>7</v>
      </c>
      <c r="AM1167" s="5">
        <f t="shared" si="154"/>
        <v>0.5</v>
      </c>
      <c r="AN1167" s="4">
        <f t="shared" si="151"/>
        <v>7.572889057175312E-4</v>
      </c>
      <c r="AO1167" s="3"/>
      <c r="AP1167">
        <v>0</v>
      </c>
      <c r="AR1167" t="s">
        <v>64</v>
      </c>
      <c r="AT1167" s="2">
        <v>1.3140000000000001</v>
      </c>
      <c r="AU1167" s="1">
        <f t="shared" si="155"/>
        <v>0.72344742507975057</v>
      </c>
      <c r="AV1167" s="1">
        <f t="shared" si="156"/>
        <v>0.53838498664889411</v>
      </c>
      <c r="AW1167" s="1">
        <f t="shared" si="157"/>
        <v>0.35332254821803771</v>
      </c>
    </row>
    <row r="1168" spans="1:49" x14ac:dyDescent="0.2">
      <c r="A1168">
        <v>1166</v>
      </c>
      <c r="B1168" t="s">
        <v>12202</v>
      </c>
      <c r="C1168" t="s">
        <v>12201</v>
      </c>
      <c r="F1168" t="s">
        <v>12200</v>
      </c>
      <c r="G1168" t="s">
        <v>19</v>
      </c>
      <c r="H1168" t="s">
        <v>18</v>
      </c>
      <c r="I1168" t="s">
        <v>12199</v>
      </c>
      <c r="J1168">
        <v>60015986</v>
      </c>
      <c r="K1168" t="s">
        <v>356</v>
      </c>
      <c r="L1168" t="s">
        <v>355</v>
      </c>
      <c r="M1168" t="s">
        <v>354</v>
      </c>
      <c r="N1168">
        <v>3</v>
      </c>
      <c r="O1168" t="s">
        <v>12198</v>
      </c>
      <c r="P1168" t="s">
        <v>12197</v>
      </c>
      <c r="Q1168" t="s">
        <v>7066</v>
      </c>
      <c r="R1168" s="7">
        <v>39482</v>
      </c>
      <c r="S1168" s="8">
        <f t="shared" si="152"/>
        <v>2008</v>
      </c>
      <c r="T1168" s="8">
        <v>2008</v>
      </c>
      <c r="U1168" s="8">
        <f t="shared" si="153"/>
        <v>14</v>
      </c>
      <c r="V1168" s="7">
        <v>2008</v>
      </c>
      <c r="W1168" t="s">
        <v>289</v>
      </c>
      <c r="X1168" s="2">
        <v>0.375</v>
      </c>
      <c r="Y1168" s="6">
        <f t="shared" si="150"/>
        <v>1.0010410827260351E-2</v>
      </c>
      <c r="AA1168">
        <v>135194</v>
      </c>
      <c r="AB1168">
        <v>24918</v>
      </c>
      <c r="AD1168" t="s">
        <v>8</v>
      </c>
      <c r="AE1168">
        <v>44</v>
      </c>
      <c r="AF1168">
        <v>2</v>
      </c>
      <c r="AH1168" t="s">
        <v>12196</v>
      </c>
      <c r="AI1168" t="s">
        <v>12195</v>
      </c>
      <c r="AK1168" t="s">
        <v>12194</v>
      </c>
      <c r="AL1168">
        <v>22</v>
      </c>
      <c r="AM1168" s="5">
        <f t="shared" si="154"/>
        <v>1.5714285714285714</v>
      </c>
      <c r="AN1168" s="4">
        <f t="shared" si="151"/>
        <v>2.3800508465408126E-3</v>
      </c>
      <c r="AO1168" s="3"/>
      <c r="AP1168">
        <v>0</v>
      </c>
      <c r="AR1168" t="s">
        <v>64</v>
      </c>
      <c r="AT1168" s="2">
        <v>1.3140000000000001</v>
      </c>
      <c r="AU1168" s="1">
        <f t="shared" si="155"/>
        <v>0.77213028330444899</v>
      </c>
      <c r="AV1168" s="1">
        <f t="shared" si="156"/>
        <v>0.61952308369005826</v>
      </c>
      <c r="AW1168" s="1">
        <f t="shared" si="157"/>
        <v>0.46691588407566742</v>
      </c>
    </row>
    <row r="1169" spans="1:49" x14ac:dyDescent="0.2">
      <c r="A1169">
        <v>1167</v>
      </c>
      <c r="B1169" t="s">
        <v>12193</v>
      </c>
      <c r="C1169" t="s">
        <v>12192</v>
      </c>
      <c r="F1169" t="s">
        <v>12191</v>
      </c>
      <c r="G1169" t="s">
        <v>19</v>
      </c>
      <c r="H1169" t="s">
        <v>18</v>
      </c>
      <c r="I1169" t="s">
        <v>12190</v>
      </c>
      <c r="J1169">
        <v>60024542</v>
      </c>
      <c r="K1169" t="s">
        <v>12189</v>
      </c>
      <c r="L1169" t="s">
        <v>12188</v>
      </c>
      <c r="M1169" t="s">
        <v>200</v>
      </c>
      <c r="N1169">
        <v>3</v>
      </c>
      <c r="O1169" t="s">
        <v>12187</v>
      </c>
      <c r="P1169" t="s">
        <v>12186</v>
      </c>
      <c r="Q1169" t="s">
        <v>12185</v>
      </c>
      <c r="R1169" s="7">
        <v>39482</v>
      </c>
      <c r="S1169" s="8">
        <f t="shared" si="152"/>
        <v>2008</v>
      </c>
      <c r="T1169" s="8">
        <v>2008</v>
      </c>
      <c r="U1169" s="8">
        <f t="shared" si="153"/>
        <v>14</v>
      </c>
      <c r="V1169" s="7">
        <v>2008</v>
      </c>
      <c r="W1169" t="s">
        <v>289</v>
      </c>
      <c r="X1169" s="2">
        <v>0.375</v>
      </c>
      <c r="Y1169" s="6">
        <f t="shared" si="150"/>
        <v>1.0010410827260351E-2</v>
      </c>
      <c r="AA1169">
        <v>135194</v>
      </c>
      <c r="AB1169">
        <v>24918</v>
      </c>
      <c r="AD1169" t="s">
        <v>8</v>
      </c>
      <c r="AE1169">
        <v>44</v>
      </c>
      <c r="AF1169">
        <v>2</v>
      </c>
      <c r="AH1169" t="s">
        <v>12184</v>
      </c>
      <c r="AI1169" t="s">
        <v>12183</v>
      </c>
      <c r="AK1169" t="s">
        <v>12182</v>
      </c>
      <c r="AL1169">
        <v>67</v>
      </c>
      <c r="AM1169" s="5">
        <f t="shared" si="154"/>
        <v>4.7857142857142856</v>
      </c>
      <c r="AN1169" s="4">
        <f t="shared" si="151"/>
        <v>7.2483366690106561E-3</v>
      </c>
      <c r="AO1169" s="3"/>
      <c r="AP1169">
        <v>0</v>
      </c>
      <c r="AR1169" t="s">
        <v>64</v>
      </c>
      <c r="AT1169" s="2">
        <v>1.3140000000000001</v>
      </c>
      <c r="AU1169" s="1">
        <f t="shared" si="155"/>
        <v>0.91817885797854415</v>
      </c>
      <c r="AV1169" s="1">
        <f t="shared" si="156"/>
        <v>0.86293737481355037</v>
      </c>
      <c r="AW1169" s="1">
        <f t="shared" si="157"/>
        <v>0.80769589164855649</v>
      </c>
    </row>
    <row r="1170" spans="1:49" x14ac:dyDescent="0.2">
      <c r="A1170">
        <v>1168</v>
      </c>
      <c r="B1170" t="s">
        <v>12181</v>
      </c>
      <c r="C1170" t="s">
        <v>12180</v>
      </c>
      <c r="F1170" t="s">
        <v>12179</v>
      </c>
      <c r="G1170" t="s">
        <v>19</v>
      </c>
      <c r="H1170" t="s">
        <v>18</v>
      </c>
      <c r="I1170" t="s">
        <v>2467</v>
      </c>
      <c r="J1170">
        <v>60031004</v>
      </c>
      <c r="K1170" t="s">
        <v>2466</v>
      </c>
      <c r="L1170" t="s">
        <v>2465</v>
      </c>
      <c r="M1170" t="s">
        <v>2464</v>
      </c>
      <c r="N1170">
        <v>1</v>
      </c>
      <c r="O1170" t="s">
        <v>12178</v>
      </c>
      <c r="P1170">
        <v>13404674100</v>
      </c>
      <c r="Q1170">
        <v>60031004</v>
      </c>
      <c r="R1170" s="7">
        <v>39482</v>
      </c>
      <c r="S1170" s="8">
        <f t="shared" si="152"/>
        <v>2008</v>
      </c>
      <c r="T1170" s="8">
        <v>2008</v>
      </c>
      <c r="U1170" s="8">
        <f t="shared" si="153"/>
        <v>14</v>
      </c>
      <c r="V1170" s="7">
        <v>2008</v>
      </c>
      <c r="W1170" t="s">
        <v>289</v>
      </c>
      <c r="X1170" s="2">
        <v>0.375</v>
      </c>
      <c r="Y1170" s="6">
        <f t="shared" si="150"/>
        <v>1.0010410827260351E-2</v>
      </c>
      <c r="AA1170">
        <v>135194</v>
      </c>
      <c r="AB1170">
        <v>24918</v>
      </c>
      <c r="AD1170" t="s">
        <v>8</v>
      </c>
      <c r="AE1170">
        <v>44</v>
      </c>
      <c r="AF1170">
        <v>2</v>
      </c>
      <c r="AH1170" t="s">
        <v>12177</v>
      </c>
      <c r="AI1170" t="s">
        <v>12176</v>
      </c>
      <c r="AK1170" t="s">
        <v>12175</v>
      </c>
      <c r="AL1170">
        <v>17</v>
      </c>
      <c r="AM1170" s="5">
        <f t="shared" si="154"/>
        <v>1.2142857142857142</v>
      </c>
      <c r="AN1170" s="4">
        <f t="shared" si="151"/>
        <v>1.8391301995997185E-3</v>
      </c>
      <c r="AO1170" s="3"/>
      <c r="AP1170">
        <v>0</v>
      </c>
      <c r="AR1170" t="s">
        <v>64</v>
      </c>
      <c r="AT1170" s="2">
        <v>1.3140000000000001</v>
      </c>
      <c r="AU1170" s="1">
        <f t="shared" si="155"/>
        <v>0.75590266389621608</v>
      </c>
      <c r="AV1170" s="1">
        <f t="shared" si="156"/>
        <v>0.59247705134300344</v>
      </c>
      <c r="AW1170" s="1">
        <f t="shared" si="157"/>
        <v>0.4290514387897908</v>
      </c>
    </row>
    <row r="1171" spans="1:49" x14ac:dyDescent="0.2">
      <c r="A1171">
        <v>1169</v>
      </c>
      <c r="B1171" t="s">
        <v>12174</v>
      </c>
      <c r="C1171" t="s">
        <v>12173</v>
      </c>
      <c r="F1171" t="s">
        <v>12172</v>
      </c>
      <c r="G1171" t="s">
        <v>19</v>
      </c>
      <c r="H1171" t="s">
        <v>18</v>
      </c>
      <c r="I1171" t="s">
        <v>12171</v>
      </c>
      <c r="J1171" t="s">
        <v>12170</v>
      </c>
      <c r="K1171" t="s">
        <v>12169</v>
      </c>
      <c r="L1171" t="s">
        <v>12168</v>
      </c>
      <c r="M1171" t="s">
        <v>5253</v>
      </c>
      <c r="N1171">
        <v>3</v>
      </c>
      <c r="O1171" t="s">
        <v>12167</v>
      </c>
      <c r="P1171" t="s">
        <v>12166</v>
      </c>
      <c r="Q1171" t="s">
        <v>12165</v>
      </c>
      <c r="R1171" s="7">
        <v>39482</v>
      </c>
      <c r="S1171" s="8">
        <f t="shared" si="152"/>
        <v>2008</v>
      </c>
      <c r="T1171" s="8">
        <v>2008</v>
      </c>
      <c r="U1171" s="8">
        <f t="shared" si="153"/>
        <v>14</v>
      </c>
      <c r="V1171" s="7">
        <v>2008</v>
      </c>
      <c r="W1171" t="s">
        <v>289</v>
      </c>
      <c r="X1171" s="2">
        <v>0.375</v>
      </c>
      <c r="Y1171" s="6">
        <f t="shared" si="150"/>
        <v>1.0010410827260351E-2</v>
      </c>
      <c r="AA1171">
        <v>135194</v>
      </c>
      <c r="AB1171">
        <v>24918</v>
      </c>
      <c r="AD1171" t="s">
        <v>8</v>
      </c>
      <c r="AE1171">
        <v>44</v>
      </c>
      <c r="AF1171">
        <v>2</v>
      </c>
      <c r="AH1171" t="s">
        <v>5067</v>
      </c>
      <c r="AI1171" t="s">
        <v>12164</v>
      </c>
      <c r="AK1171" t="s">
        <v>12163</v>
      </c>
      <c r="AL1171">
        <v>26</v>
      </c>
      <c r="AM1171" s="5">
        <f t="shared" si="154"/>
        <v>1.8571428571428572</v>
      </c>
      <c r="AN1171" s="4">
        <f t="shared" si="151"/>
        <v>2.8127873640936877E-3</v>
      </c>
      <c r="AO1171" s="3"/>
      <c r="AP1171">
        <v>0</v>
      </c>
      <c r="AR1171" t="s">
        <v>64</v>
      </c>
      <c r="AT1171" s="2">
        <v>1.3140000000000001</v>
      </c>
      <c r="AU1171" s="1">
        <f t="shared" si="155"/>
        <v>0.78511237883103524</v>
      </c>
      <c r="AV1171" s="1">
        <f t="shared" si="156"/>
        <v>0.64115990956770197</v>
      </c>
      <c r="AW1171" s="1">
        <f t="shared" si="157"/>
        <v>0.4972074403043687</v>
      </c>
    </row>
    <row r="1172" spans="1:49" x14ac:dyDescent="0.2">
      <c r="A1172">
        <v>1170</v>
      </c>
      <c r="B1172" t="s">
        <v>12162</v>
      </c>
      <c r="C1172" t="s">
        <v>12161</v>
      </c>
      <c r="F1172" t="s">
        <v>12160</v>
      </c>
      <c r="G1172" t="s">
        <v>19</v>
      </c>
      <c r="H1172" t="s">
        <v>18</v>
      </c>
      <c r="I1172" t="s">
        <v>12159</v>
      </c>
      <c r="J1172" t="s">
        <v>12158</v>
      </c>
      <c r="K1172" t="s">
        <v>12157</v>
      </c>
      <c r="L1172" t="s">
        <v>12156</v>
      </c>
      <c r="M1172" t="s">
        <v>212</v>
      </c>
      <c r="N1172">
        <v>3</v>
      </c>
      <c r="O1172" t="s">
        <v>12155</v>
      </c>
      <c r="P1172" t="s">
        <v>12154</v>
      </c>
      <c r="Q1172" t="s">
        <v>12153</v>
      </c>
      <c r="R1172" s="7">
        <v>39482</v>
      </c>
      <c r="S1172" s="8">
        <f t="shared" si="152"/>
        <v>2008</v>
      </c>
      <c r="T1172" s="8">
        <v>2008</v>
      </c>
      <c r="U1172" s="8">
        <f t="shared" si="153"/>
        <v>14</v>
      </c>
      <c r="V1172" s="7">
        <v>2008</v>
      </c>
      <c r="W1172" t="s">
        <v>289</v>
      </c>
      <c r="X1172" s="2">
        <v>0.375</v>
      </c>
      <c r="Y1172" s="6">
        <f t="shared" si="150"/>
        <v>1.0010410827260351E-2</v>
      </c>
      <c r="AA1172">
        <v>135194</v>
      </c>
      <c r="AB1172">
        <v>24918</v>
      </c>
      <c r="AD1172" t="s">
        <v>8</v>
      </c>
      <c r="AE1172">
        <v>44</v>
      </c>
      <c r="AF1172">
        <v>2</v>
      </c>
      <c r="AH1172" t="s">
        <v>12152</v>
      </c>
      <c r="AI1172" t="s">
        <v>12151</v>
      </c>
      <c r="AK1172" t="s">
        <v>12150</v>
      </c>
      <c r="AL1172">
        <v>11</v>
      </c>
      <c r="AM1172" s="5">
        <f t="shared" si="154"/>
        <v>0.7857142857142857</v>
      </c>
      <c r="AN1172" s="4">
        <f t="shared" si="151"/>
        <v>1.1900254232704063E-3</v>
      </c>
      <c r="AO1172" s="3"/>
      <c r="AP1172">
        <v>0</v>
      </c>
      <c r="AR1172" t="s">
        <v>64</v>
      </c>
      <c r="AT1172" s="2">
        <v>1.3140000000000001</v>
      </c>
      <c r="AU1172" s="1">
        <f t="shared" si="155"/>
        <v>0.73642952060633671</v>
      </c>
      <c r="AV1172" s="1">
        <f t="shared" si="156"/>
        <v>0.56002181252653782</v>
      </c>
      <c r="AW1172" s="1">
        <f t="shared" si="157"/>
        <v>0.38361410444673893</v>
      </c>
    </row>
    <row r="1173" spans="1:49" x14ac:dyDescent="0.2">
      <c r="A1173">
        <v>1171</v>
      </c>
      <c r="B1173" t="s">
        <v>12149</v>
      </c>
      <c r="C1173" t="s">
        <v>12148</v>
      </c>
      <c r="F1173" t="s">
        <v>12147</v>
      </c>
      <c r="G1173" t="s">
        <v>19</v>
      </c>
      <c r="H1173" t="s">
        <v>18</v>
      </c>
      <c r="I1173" t="s">
        <v>854</v>
      </c>
      <c r="J1173">
        <v>60025084</v>
      </c>
      <c r="K1173" t="s">
        <v>853</v>
      </c>
      <c r="L1173" t="s">
        <v>686</v>
      </c>
      <c r="M1173" t="s">
        <v>200</v>
      </c>
      <c r="N1173">
        <v>3</v>
      </c>
      <c r="O1173" t="s">
        <v>12146</v>
      </c>
      <c r="P1173" t="s">
        <v>12145</v>
      </c>
      <c r="Q1173" t="s">
        <v>1234</v>
      </c>
      <c r="R1173" s="7">
        <v>39482</v>
      </c>
      <c r="S1173" s="8">
        <f t="shared" si="152"/>
        <v>2008</v>
      </c>
      <c r="T1173" s="8">
        <v>2008</v>
      </c>
      <c r="U1173" s="8">
        <f t="shared" si="153"/>
        <v>14</v>
      </c>
      <c r="V1173" s="7">
        <v>2008</v>
      </c>
      <c r="W1173" t="s">
        <v>289</v>
      </c>
      <c r="X1173" s="2">
        <v>0.375</v>
      </c>
      <c r="Y1173" s="6">
        <f t="shared" si="150"/>
        <v>1.0010410827260351E-2</v>
      </c>
      <c r="AA1173">
        <v>135194</v>
      </c>
      <c r="AB1173">
        <v>24918</v>
      </c>
      <c r="AD1173" t="s">
        <v>8</v>
      </c>
      <c r="AE1173">
        <v>44</v>
      </c>
      <c r="AF1173">
        <v>2</v>
      </c>
      <c r="AH1173" t="s">
        <v>12144</v>
      </c>
      <c r="AI1173" t="s">
        <v>12143</v>
      </c>
      <c r="AK1173" t="s">
        <v>12142</v>
      </c>
      <c r="AL1173">
        <v>17</v>
      </c>
      <c r="AM1173" s="5">
        <f t="shared" si="154"/>
        <v>1.2142857142857142</v>
      </c>
      <c r="AN1173" s="4">
        <f t="shared" si="151"/>
        <v>1.8391301995997185E-3</v>
      </c>
      <c r="AO1173" s="3"/>
      <c r="AP1173">
        <v>0</v>
      </c>
      <c r="AR1173" t="s">
        <v>64</v>
      </c>
      <c r="AT1173" s="2">
        <v>1.3140000000000001</v>
      </c>
      <c r="AU1173" s="1">
        <f t="shared" si="155"/>
        <v>0.75590266389621608</v>
      </c>
      <c r="AV1173" s="1">
        <f t="shared" si="156"/>
        <v>0.59247705134300344</v>
      </c>
      <c r="AW1173" s="1">
        <f t="shared" si="157"/>
        <v>0.4290514387897908</v>
      </c>
    </row>
    <row r="1174" spans="1:49" x14ac:dyDescent="0.2">
      <c r="A1174">
        <v>1172</v>
      </c>
      <c r="B1174" t="s">
        <v>12141</v>
      </c>
      <c r="C1174" t="s">
        <v>12140</v>
      </c>
      <c r="F1174" t="s">
        <v>12139</v>
      </c>
      <c r="G1174" t="s">
        <v>19</v>
      </c>
      <c r="H1174" t="s">
        <v>18</v>
      </c>
      <c r="I1174" t="s">
        <v>12138</v>
      </c>
      <c r="J1174" t="s">
        <v>12137</v>
      </c>
      <c r="K1174" t="s">
        <v>12136</v>
      </c>
      <c r="L1174" t="s">
        <v>12135</v>
      </c>
      <c r="M1174" t="s">
        <v>12134</v>
      </c>
      <c r="N1174">
        <v>4</v>
      </c>
      <c r="O1174" t="s">
        <v>12133</v>
      </c>
      <c r="P1174" t="s">
        <v>12132</v>
      </c>
      <c r="Q1174" t="s">
        <v>12131</v>
      </c>
      <c r="R1174" s="7">
        <v>39482</v>
      </c>
      <c r="S1174" s="8">
        <f t="shared" si="152"/>
        <v>2008</v>
      </c>
      <c r="T1174" s="8">
        <v>2008</v>
      </c>
      <c r="U1174" s="8">
        <f t="shared" si="153"/>
        <v>14</v>
      </c>
      <c r="V1174" s="7">
        <v>2008</v>
      </c>
      <c r="W1174" t="s">
        <v>289</v>
      </c>
      <c r="X1174" s="2">
        <v>0.375</v>
      </c>
      <c r="Y1174" s="6">
        <f t="shared" si="150"/>
        <v>1.0010410827260351E-2</v>
      </c>
      <c r="AA1174">
        <v>135194</v>
      </c>
      <c r="AB1174">
        <v>24918</v>
      </c>
      <c r="AD1174" t="s">
        <v>8</v>
      </c>
      <c r="AE1174">
        <v>44</v>
      </c>
      <c r="AF1174">
        <v>2</v>
      </c>
      <c r="AH1174" t="s">
        <v>12130</v>
      </c>
      <c r="AI1174" t="s">
        <v>12129</v>
      </c>
      <c r="AK1174" t="s">
        <v>12128</v>
      </c>
      <c r="AL1174">
        <v>9</v>
      </c>
      <c r="AM1174" s="5">
        <f t="shared" si="154"/>
        <v>0.6428571428571429</v>
      </c>
      <c r="AN1174" s="4">
        <f t="shared" si="151"/>
        <v>9.7365716449396885E-4</v>
      </c>
      <c r="AO1174" s="3"/>
      <c r="AP1174">
        <v>0</v>
      </c>
      <c r="AR1174" t="s">
        <v>64</v>
      </c>
      <c r="AT1174" s="2">
        <v>1.3140000000000001</v>
      </c>
      <c r="AU1174" s="1">
        <f t="shared" si="155"/>
        <v>0.7299384728430437</v>
      </c>
      <c r="AV1174" s="1">
        <f t="shared" si="156"/>
        <v>0.54920339958771602</v>
      </c>
      <c r="AW1174" s="1">
        <f t="shared" si="157"/>
        <v>0.36846832633238835</v>
      </c>
    </row>
    <row r="1175" spans="1:49" x14ac:dyDescent="0.2">
      <c r="A1175">
        <v>1173</v>
      </c>
      <c r="B1175" t="s">
        <v>12127</v>
      </c>
      <c r="C1175" t="s">
        <v>12126</v>
      </c>
      <c r="F1175" t="s">
        <v>12125</v>
      </c>
      <c r="G1175" t="s">
        <v>19</v>
      </c>
      <c r="H1175" t="s">
        <v>18</v>
      </c>
      <c r="I1175" t="s">
        <v>12124</v>
      </c>
      <c r="J1175">
        <v>60000928</v>
      </c>
      <c r="K1175" t="s">
        <v>12123</v>
      </c>
      <c r="L1175" t="s">
        <v>9353</v>
      </c>
      <c r="M1175" t="s">
        <v>35</v>
      </c>
      <c r="N1175">
        <v>1</v>
      </c>
      <c r="O1175" t="s">
        <v>12122</v>
      </c>
      <c r="P1175">
        <v>7005024625</v>
      </c>
      <c r="Q1175">
        <v>60000928</v>
      </c>
      <c r="R1175" s="7">
        <v>39479</v>
      </c>
      <c r="S1175" s="8">
        <f t="shared" si="152"/>
        <v>2008</v>
      </c>
      <c r="T1175" s="8">
        <v>2008</v>
      </c>
      <c r="U1175" s="8">
        <f t="shared" si="153"/>
        <v>14</v>
      </c>
      <c r="V1175" s="7">
        <v>39479</v>
      </c>
      <c r="W1175" t="s">
        <v>12121</v>
      </c>
      <c r="X1175" s="2">
        <v>1.798</v>
      </c>
      <c r="Y1175" s="6">
        <f t="shared" si="150"/>
        <v>4.7996583113104299E-2</v>
      </c>
      <c r="AA1175">
        <v>29947</v>
      </c>
      <c r="AB1175">
        <v>24689</v>
      </c>
      <c r="AD1175" t="s">
        <v>8</v>
      </c>
      <c r="AE1175">
        <v>360</v>
      </c>
      <c r="AF1175">
        <v>2</v>
      </c>
      <c r="AH1175" t="s">
        <v>12120</v>
      </c>
      <c r="AI1175" t="s">
        <v>12119</v>
      </c>
      <c r="AK1175" t="s">
        <v>12118</v>
      </c>
      <c r="AL1175">
        <v>1</v>
      </c>
      <c r="AM1175" s="5">
        <f t="shared" si="154"/>
        <v>7.1428571428571425E-2</v>
      </c>
      <c r="AN1175" s="4">
        <f t="shared" si="151"/>
        <v>1.0818412938821875E-4</v>
      </c>
      <c r="AO1175" s="3"/>
      <c r="AP1175">
        <v>1</v>
      </c>
      <c r="AR1175" t="s">
        <v>64</v>
      </c>
      <c r="AT1175" s="2" t="s">
        <v>0</v>
      </c>
      <c r="AU1175" s="1">
        <f t="shared" si="155"/>
        <v>3.3630063417989473</v>
      </c>
      <c r="AV1175" s="1">
        <f t="shared" si="156"/>
        <v>2.4052383621246261</v>
      </c>
      <c r="AW1175" s="1">
        <f t="shared" si="157"/>
        <v>1.4474703824503041</v>
      </c>
    </row>
    <row r="1176" spans="1:49" x14ac:dyDescent="0.2">
      <c r="A1176">
        <v>1174</v>
      </c>
      <c r="B1176" t="s">
        <v>12117</v>
      </c>
      <c r="C1176" t="s">
        <v>12116</v>
      </c>
      <c r="F1176" t="s">
        <v>12115</v>
      </c>
      <c r="G1176" t="s">
        <v>19</v>
      </c>
      <c r="H1176" t="s">
        <v>18</v>
      </c>
      <c r="I1176" t="s">
        <v>6891</v>
      </c>
      <c r="J1176" t="s">
        <v>12114</v>
      </c>
      <c r="K1176" t="s">
        <v>12113</v>
      </c>
      <c r="L1176" t="s">
        <v>12112</v>
      </c>
      <c r="M1176" t="s">
        <v>2212</v>
      </c>
      <c r="N1176">
        <v>15</v>
      </c>
      <c r="O1176" t="s">
        <v>12111</v>
      </c>
      <c r="P1176" t="s">
        <v>12110</v>
      </c>
      <c r="Q1176" t="s">
        <v>12109</v>
      </c>
      <c r="R1176" s="7">
        <v>39479</v>
      </c>
      <c r="S1176" s="8">
        <f t="shared" si="152"/>
        <v>2008</v>
      </c>
      <c r="T1176" s="8">
        <v>2008</v>
      </c>
      <c r="U1176" s="8">
        <f t="shared" si="153"/>
        <v>14</v>
      </c>
      <c r="V1176" s="7">
        <v>39479</v>
      </c>
      <c r="W1176" t="s">
        <v>6176</v>
      </c>
      <c r="X1176" s="2">
        <v>0.91100000000000003</v>
      </c>
      <c r="Y1176" s="6">
        <f t="shared" si="150"/>
        <v>2.4318624703024479E-2</v>
      </c>
      <c r="AA1176">
        <v>18820778</v>
      </c>
      <c r="AB1176">
        <v>13300154702</v>
      </c>
      <c r="AC1176">
        <v>18820786</v>
      </c>
      <c r="AD1176" t="s">
        <v>8</v>
      </c>
      <c r="AE1176">
        <v>1</v>
      </c>
      <c r="AF1176">
        <v>2</v>
      </c>
      <c r="AG1176">
        <v>22001</v>
      </c>
      <c r="AI1176" t="s">
        <v>12108</v>
      </c>
      <c r="AK1176" t="s">
        <v>12107</v>
      </c>
      <c r="AL1176">
        <v>22</v>
      </c>
      <c r="AM1176" s="5">
        <f t="shared" si="154"/>
        <v>1.5714285714285714</v>
      </c>
      <c r="AN1176" s="4">
        <f t="shared" si="151"/>
        <v>2.3800508465408126E-3</v>
      </c>
      <c r="AO1176" s="3"/>
      <c r="AP1176">
        <v>0</v>
      </c>
      <c r="AR1176" t="s">
        <v>64</v>
      </c>
      <c r="AT1176" s="2">
        <v>2.895</v>
      </c>
      <c r="AU1176" s="1">
        <f t="shared" si="155"/>
        <v>1.7737052546079379</v>
      </c>
      <c r="AV1176" s="1">
        <f t="shared" si="156"/>
        <v>1.3349337774782646</v>
      </c>
      <c r="AW1176" s="1">
        <f t="shared" si="157"/>
        <v>0.89616230034859135</v>
      </c>
    </row>
    <row r="1177" spans="1:49" x14ac:dyDescent="0.2">
      <c r="A1177">
        <v>1175</v>
      </c>
      <c r="B1177" t="s">
        <v>12106</v>
      </c>
      <c r="C1177" t="s">
        <v>12105</v>
      </c>
      <c r="F1177" t="s">
        <v>12104</v>
      </c>
      <c r="G1177" t="s">
        <v>19</v>
      </c>
      <c r="H1177" t="s">
        <v>18</v>
      </c>
      <c r="I1177" t="s">
        <v>12103</v>
      </c>
      <c r="J1177">
        <v>60030931</v>
      </c>
      <c r="K1177" t="s">
        <v>12102</v>
      </c>
      <c r="L1177" t="s">
        <v>12101</v>
      </c>
      <c r="M1177" t="s">
        <v>35</v>
      </c>
      <c r="N1177">
        <v>3</v>
      </c>
      <c r="O1177" t="s">
        <v>12100</v>
      </c>
      <c r="P1177" t="s">
        <v>12099</v>
      </c>
      <c r="Q1177" t="s">
        <v>12098</v>
      </c>
      <c r="R1177" s="7">
        <v>39479</v>
      </c>
      <c r="S1177" s="8">
        <f t="shared" si="152"/>
        <v>2008</v>
      </c>
      <c r="T1177" s="8">
        <v>2008</v>
      </c>
      <c r="U1177" s="8">
        <f t="shared" si="153"/>
        <v>14</v>
      </c>
      <c r="V1177" s="7">
        <v>39479</v>
      </c>
      <c r="W1177" t="s">
        <v>12097</v>
      </c>
      <c r="X1177" s="2">
        <v>0.77400000000000002</v>
      </c>
      <c r="Y1177" s="6">
        <f t="shared" si="150"/>
        <v>2.0661487947465366E-2</v>
      </c>
      <c r="AA1177">
        <v>7390572</v>
      </c>
      <c r="AB1177">
        <v>13549</v>
      </c>
      <c r="AD1177" t="s">
        <v>8</v>
      </c>
      <c r="AE1177">
        <v>25</v>
      </c>
      <c r="AF1177">
        <v>2</v>
      </c>
      <c r="AH1177" t="s">
        <v>12096</v>
      </c>
      <c r="AI1177" t="s">
        <v>12095</v>
      </c>
      <c r="AK1177" t="s">
        <v>12094</v>
      </c>
      <c r="AL1177">
        <v>46</v>
      </c>
      <c r="AM1177" s="5">
        <f t="shared" si="154"/>
        <v>3.2857142857142856</v>
      </c>
      <c r="AN1177" s="4">
        <f t="shared" si="151"/>
        <v>4.9764699518580618E-3</v>
      </c>
      <c r="AO1177" s="3"/>
      <c r="AP1177">
        <v>0</v>
      </c>
      <c r="AR1177" t="s">
        <v>64</v>
      </c>
      <c r="AT1177" s="2" t="s">
        <v>0</v>
      </c>
      <c r="AU1177" s="1">
        <f t="shared" si="155"/>
        <v>1.5955982548783172</v>
      </c>
      <c r="AV1177" s="1">
        <f t="shared" si="156"/>
        <v>1.2818978949661715</v>
      </c>
      <c r="AW1177" s="1">
        <f t="shared" si="157"/>
        <v>0.96819753505402517</v>
      </c>
    </row>
    <row r="1178" spans="1:49" x14ac:dyDescent="0.2">
      <c r="A1178">
        <v>1176</v>
      </c>
      <c r="B1178" t="s">
        <v>12093</v>
      </c>
      <c r="F1178" t="s">
        <v>12092</v>
      </c>
      <c r="G1178" t="s">
        <v>19</v>
      </c>
      <c r="H1178" t="s">
        <v>18</v>
      </c>
      <c r="I1178" t="s">
        <v>3709</v>
      </c>
      <c r="J1178" t="s">
        <v>12091</v>
      </c>
      <c r="K1178" t="s">
        <v>12090</v>
      </c>
      <c r="L1178" t="s">
        <v>12089</v>
      </c>
      <c r="M1178" t="s">
        <v>212</v>
      </c>
      <c r="N1178">
        <v>3</v>
      </c>
      <c r="O1178" t="s">
        <v>12088</v>
      </c>
      <c r="P1178" t="s">
        <v>12087</v>
      </c>
      <c r="Q1178" t="s">
        <v>12086</v>
      </c>
      <c r="R1178" s="7">
        <v>39479</v>
      </c>
      <c r="S1178" s="8">
        <f t="shared" si="152"/>
        <v>2008</v>
      </c>
      <c r="T1178" s="8">
        <v>2008</v>
      </c>
      <c r="U1178" s="8">
        <f t="shared" si="153"/>
        <v>14</v>
      </c>
      <c r="V1178" s="7">
        <v>39479</v>
      </c>
      <c r="W1178" t="s">
        <v>3701</v>
      </c>
      <c r="X1178" s="2">
        <v>0.11</v>
      </c>
      <c r="Y1178" s="6">
        <f t="shared" si="150"/>
        <v>2.9363871759963698E-3</v>
      </c>
      <c r="AA1178">
        <v>11092742</v>
      </c>
      <c r="AB1178">
        <v>1900147401</v>
      </c>
      <c r="AD1178" t="s">
        <v>8</v>
      </c>
      <c r="AE1178">
        <v>7</v>
      </c>
      <c r="AF1178">
        <v>2</v>
      </c>
      <c r="AH1178" t="s">
        <v>12085</v>
      </c>
      <c r="AI1178" t="s">
        <v>12084</v>
      </c>
      <c r="AJ1178" t="s">
        <v>12083</v>
      </c>
      <c r="AK1178" t="s">
        <v>12082</v>
      </c>
      <c r="AL1178">
        <v>0</v>
      </c>
      <c r="AM1178" s="5">
        <f t="shared" si="154"/>
        <v>0</v>
      </c>
      <c r="AN1178" s="4">
        <f t="shared" si="151"/>
        <v>0</v>
      </c>
      <c r="AO1178" s="3"/>
      <c r="AP1178">
        <v>0</v>
      </c>
      <c r="AR1178" t="s">
        <v>64</v>
      </c>
      <c r="AT1178" s="2" t="s">
        <v>0</v>
      </c>
      <c r="AU1178" s="1">
        <f t="shared" si="155"/>
        <v>0.20554710231974588</v>
      </c>
      <c r="AV1178" s="1">
        <f t="shared" si="156"/>
        <v>0.1468193587998185</v>
      </c>
      <c r="AW1178" s="1">
        <f t="shared" si="157"/>
        <v>8.8091615279891095E-2</v>
      </c>
    </row>
    <row r="1179" spans="1:49" x14ac:dyDescent="0.2">
      <c r="A1179">
        <v>1177</v>
      </c>
      <c r="B1179" t="s">
        <v>12081</v>
      </c>
      <c r="C1179" t="s">
        <v>12080</v>
      </c>
      <c r="F1179" t="s">
        <v>12079</v>
      </c>
      <c r="G1179" t="s">
        <v>19</v>
      </c>
      <c r="H1179" t="s">
        <v>18</v>
      </c>
      <c r="I1179" t="s">
        <v>12078</v>
      </c>
      <c r="J1179" t="s">
        <v>12077</v>
      </c>
      <c r="K1179" t="s">
        <v>12076</v>
      </c>
      <c r="L1179" t="s">
        <v>12075</v>
      </c>
      <c r="M1179" t="s">
        <v>12074</v>
      </c>
      <c r="N1179">
        <v>5</v>
      </c>
      <c r="O1179" t="s">
        <v>12073</v>
      </c>
      <c r="P1179" t="s">
        <v>12072</v>
      </c>
      <c r="Q1179" t="s">
        <v>12071</v>
      </c>
      <c r="R1179" s="7">
        <v>39479</v>
      </c>
      <c r="S1179" s="8">
        <f t="shared" si="152"/>
        <v>2008</v>
      </c>
      <c r="T1179" s="8">
        <v>2008</v>
      </c>
      <c r="U1179" s="8">
        <f t="shared" si="153"/>
        <v>14</v>
      </c>
      <c r="V1179" s="7">
        <v>39479</v>
      </c>
      <c r="W1179" t="s">
        <v>4531</v>
      </c>
      <c r="X1179" s="2">
        <v>0.88100000000000001</v>
      </c>
      <c r="Y1179" s="6">
        <f t="shared" si="150"/>
        <v>2.3517791836843653E-2</v>
      </c>
      <c r="AA1179">
        <v>10459243</v>
      </c>
      <c r="AB1179">
        <v>17248</v>
      </c>
      <c r="AD1179" t="s">
        <v>8</v>
      </c>
      <c r="AE1179">
        <v>50</v>
      </c>
      <c r="AF1179">
        <v>1</v>
      </c>
      <c r="AH1179" t="s">
        <v>12070</v>
      </c>
      <c r="AI1179" t="s">
        <v>12069</v>
      </c>
      <c r="AJ1179" t="s">
        <v>12068</v>
      </c>
      <c r="AK1179" t="s">
        <v>12067</v>
      </c>
      <c r="AL1179">
        <v>12</v>
      </c>
      <c r="AM1179" s="5">
        <f t="shared" si="154"/>
        <v>0.8571428571428571</v>
      </c>
      <c r="AN1179" s="4">
        <f t="shared" si="151"/>
        <v>1.2982095526586248E-3</v>
      </c>
      <c r="AO1179" s="3"/>
      <c r="AP1179">
        <v>0</v>
      </c>
      <c r="AQ1179" t="s">
        <v>12066</v>
      </c>
      <c r="AR1179" t="s">
        <v>12065</v>
      </c>
      <c r="AS1179" t="s">
        <v>12064</v>
      </c>
      <c r="AT1179" s="2" t="s">
        <v>0</v>
      </c>
      <c r="AU1179" s="1">
        <f t="shared" si="155"/>
        <v>1.6851917151588143</v>
      </c>
      <c r="AV1179" s="1">
        <f t="shared" si="156"/>
        <v>1.240800069475114</v>
      </c>
      <c r="AW1179" s="1">
        <f t="shared" si="157"/>
        <v>0.7964084237914133</v>
      </c>
    </row>
    <row r="1180" spans="1:49" x14ac:dyDescent="0.2">
      <c r="A1180">
        <v>1178</v>
      </c>
      <c r="B1180" t="s">
        <v>12063</v>
      </c>
      <c r="C1180" t="s">
        <v>12062</v>
      </c>
      <c r="F1180" t="s">
        <v>12061</v>
      </c>
      <c r="G1180" t="s">
        <v>19</v>
      </c>
      <c r="H1180" t="s">
        <v>18</v>
      </c>
      <c r="I1180" t="s">
        <v>12060</v>
      </c>
      <c r="J1180">
        <v>60001481</v>
      </c>
      <c r="K1180" t="s">
        <v>12059</v>
      </c>
      <c r="L1180" t="s">
        <v>12058</v>
      </c>
      <c r="M1180" t="s">
        <v>2464</v>
      </c>
      <c r="N1180">
        <v>2</v>
      </c>
      <c r="O1180" t="s">
        <v>12057</v>
      </c>
      <c r="P1180" t="s">
        <v>12056</v>
      </c>
      <c r="Q1180" t="s">
        <v>12055</v>
      </c>
      <c r="R1180" s="7">
        <v>39479</v>
      </c>
      <c r="S1180" s="8">
        <f t="shared" si="152"/>
        <v>2008</v>
      </c>
      <c r="T1180" s="8">
        <v>2008</v>
      </c>
      <c r="U1180" s="8">
        <f t="shared" si="153"/>
        <v>14</v>
      </c>
      <c r="V1180" s="7">
        <v>39479</v>
      </c>
      <c r="W1180" t="s">
        <v>4531</v>
      </c>
      <c r="X1180" s="2">
        <v>0.88100000000000001</v>
      </c>
      <c r="Y1180" s="6">
        <f t="shared" si="150"/>
        <v>2.3517791836843653E-2</v>
      </c>
      <c r="AA1180">
        <v>10459243</v>
      </c>
      <c r="AB1180">
        <v>17248</v>
      </c>
      <c r="AD1180" t="s">
        <v>8</v>
      </c>
      <c r="AE1180">
        <v>50</v>
      </c>
      <c r="AF1180">
        <v>1</v>
      </c>
      <c r="AH1180" t="s">
        <v>12054</v>
      </c>
      <c r="AI1180" t="s">
        <v>12053</v>
      </c>
      <c r="AJ1180" t="s">
        <v>12052</v>
      </c>
      <c r="AK1180" t="s">
        <v>12051</v>
      </c>
      <c r="AL1180">
        <v>14</v>
      </c>
      <c r="AM1180" s="5">
        <f t="shared" si="154"/>
        <v>1</v>
      </c>
      <c r="AN1180" s="4">
        <f t="shared" si="151"/>
        <v>1.5145778114350624E-3</v>
      </c>
      <c r="AO1180" s="3"/>
      <c r="AP1180">
        <v>0</v>
      </c>
      <c r="AR1180" t="s">
        <v>64</v>
      </c>
      <c r="AT1180" s="2" t="s">
        <v>0</v>
      </c>
      <c r="AU1180" s="1">
        <f t="shared" si="155"/>
        <v>1.6916827629221074</v>
      </c>
      <c r="AV1180" s="1">
        <f t="shared" si="156"/>
        <v>1.2516184824139358</v>
      </c>
      <c r="AW1180" s="1">
        <f t="shared" si="157"/>
        <v>0.81155420190576388</v>
      </c>
    </row>
    <row r="1181" spans="1:49" x14ac:dyDescent="0.2">
      <c r="A1181">
        <v>1179</v>
      </c>
      <c r="B1181" t="s">
        <v>12050</v>
      </c>
      <c r="C1181" t="s">
        <v>12049</v>
      </c>
      <c r="F1181" t="s">
        <v>12048</v>
      </c>
      <c r="G1181" t="s">
        <v>19</v>
      </c>
      <c r="H1181" t="s">
        <v>18</v>
      </c>
      <c r="I1181" t="s">
        <v>12047</v>
      </c>
      <c r="J1181">
        <v>60027509</v>
      </c>
      <c r="K1181" t="s">
        <v>413</v>
      </c>
      <c r="L1181" t="s">
        <v>412</v>
      </c>
      <c r="M1181" t="s">
        <v>354</v>
      </c>
      <c r="N1181">
        <v>1</v>
      </c>
      <c r="O1181" t="s">
        <v>12046</v>
      </c>
      <c r="P1181">
        <v>7006055951</v>
      </c>
      <c r="Q1181">
        <v>60027509</v>
      </c>
      <c r="R1181" s="7">
        <v>39479</v>
      </c>
      <c r="S1181" s="8">
        <f t="shared" si="152"/>
        <v>2008</v>
      </c>
      <c r="T1181" s="8">
        <v>2008</v>
      </c>
      <c r="U1181" s="8">
        <f t="shared" si="153"/>
        <v>14</v>
      </c>
      <c r="V1181" s="7">
        <v>39479</v>
      </c>
      <c r="W1181" t="s">
        <v>4531</v>
      </c>
      <c r="X1181" s="2">
        <v>0.88100000000000001</v>
      </c>
      <c r="Y1181" s="6">
        <f t="shared" si="150"/>
        <v>2.3517791836843653E-2</v>
      </c>
      <c r="AA1181">
        <v>10459243</v>
      </c>
      <c r="AB1181">
        <v>17248</v>
      </c>
      <c r="AD1181" t="s">
        <v>8</v>
      </c>
      <c r="AE1181">
        <v>50</v>
      </c>
      <c r="AF1181">
        <v>1</v>
      </c>
      <c r="AH1181" t="s">
        <v>12045</v>
      </c>
      <c r="AI1181" t="s">
        <v>12044</v>
      </c>
      <c r="AJ1181" t="s">
        <v>12043</v>
      </c>
      <c r="AK1181" t="s">
        <v>12042</v>
      </c>
      <c r="AL1181">
        <v>576</v>
      </c>
      <c r="AM1181" s="5">
        <f t="shared" si="154"/>
        <v>41.142857142857146</v>
      </c>
      <c r="AN1181" s="4">
        <f t="shared" si="151"/>
        <v>6.2314058527614007E-2</v>
      </c>
      <c r="AO1181" s="3"/>
      <c r="AP1181">
        <v>0</v>
      </c>
      <c r="AR1181" t="s">
        <v>64</v>
      </c>
      <c r="AT1181" s="2" t="s">
        <v>0</v>
      </c>
      <c r="AU1181" s="1">
        <f t="shared" si="155"/>
        <v>3.5156671844074756</v>
      </c>
      <c r="AV1181" s="1">
        <f t="shared" si="156"/>
        <v>4.2915925182228829</v>
      </c>
      <c r="AW1181" s="1">
        <f t="shared" si="157"/>
        <v>5.0675178520382902</v>
      </c>
    </row>
    <row r="1182" spans="1:49" x14ac:dyDescent="0.2">
      <c r="A1182">
        <v>1180</v>
      </c>
      <c r="B1182" t="s">
        <v>12041</v>
      </c>
      <c r="C1182" t="s">
        <v>12040</v>
      </c>
      <c r="F1182" t="s">
        <v>12039</v>
      </c>
      <c r="G1182" t="s">
        <v>19</v>
      </c>
      <c r="H1182" t="s">
        <v>18</v>
      </c>
      <c r="I1182" t="s">
        <v>12038</v>
      </c>
      <c r="J1182" t="s">
        <v>12037</v>
      </c>
      <c r="K1182" t="s">
        <v>12036</v>
      </c>
      <c r="L1182" t="s">
        <v>12035</v>
      </c>
      <c r="M1182" t="s">
        <v>12034</v>
      </c>
      <c r="N1182">
        <v>7</v>
      </c>
      <c r="O1182" t="s">
        <v>12033</v>
      </c>
      <c r="P1182" t="s">
        <v>12032</v>
      </c>
      <c r="Q1182" t="s">
        <v>12031</v>
      </c>
      <c r="R1182" s="7">
        <v>39479</v>
      </c>
      <c r="S1182" s="8">
        <f t="shared" si="152"/>
        <v>2008</v>
      </c>
      <c r="T1182" s="8">
        <v>2008</v>
      </c>
      <c r="U1182" s="8">
        <f t="shared" si="153"/>
        <v>14</v>
      </c>
      <c r="V1182" s="7">
        <v>39479</v>
      </c>
      <c r="W1182" t="s">
        <v>4531</v>
      </c>
      <c r="X1182" s="2">
        <v>0.88100000000000001</v>
      </c>
      <c r="Y1182" s="6">
        <f t="shared" si="150"/>
        <v>2.3517791836843653E-2</v>
      </c>
      <c r="AA1182">
        <v>10459243</v>
      </c>
      <c r="AB1182">
        <v>17248</v>
      </c>
      <c r="AD1182" t="s">
        <v>8</v>
      </c>
      <c r="AE1182">
        <v>50</v>
      </c>
      <c r="AF1182">
        <v>1</v>
      </c>
      <c r="AH1182" t="s">
        <v>2302</v>
      </c>
      <c r="AI1182" t="s">
        <v>12030</v>
      </c>
      <c r="AJ1182" t="s">
        <v>12029</v>
      </c>
      <c r="AK1182" t="s">
        <v>12028</v>
      </c>
      <c r="AL1182">
        <v>13</v>
      </c>
      <c r="AM1182" s="5">
        <f t="shared" si="154"/>
        <v>0.9285714285714286</v>
      </c>
      <c r="AN1182" s="4">
        <f t="shared" si="151"/>
        <v>1.4063936820468438E-3</v>
      </c>
      <c r="AO1182" s="3"/>
      <c r="AP1182">
        <v>0</v>
      </c>
      <c r="AR1182" t="s">
        <v>64</v>
      </c>
      <c r="AT1182" s="2" t="s">
        <v>0</v>
      </c>
      <c r="AU1182" s="1">
        <f t="shared" si="155"/>
        <v>1.6884372390404609</v>
      </c>
      <c r="AV1182" s="1">
        <f t="shared" si="156"/>
        <v>1.2462092759445249</v>
      </c>
      <c r="AW1182" s="1">
        <f t="shared" si="157"/>
        <v>0.80398131284858865</v>
      </c>
    </row>
    <row r="1183" spans="1:49" x14ac:dyDescent="0.2">
      <c r="A1183">
        <v>1181</v>
      </c>
      <c r="B1183" t="s">
        <v>12027</v>
      </c>
      <c r="C1183" t="s">
        <v>12026</v>
      </c>
      <c r="F1183" t="s">
        <v>12025</v>
      </c>
      <c r="G1183" t="s">
        <v>19</v>
      </c>
      <c r="H1183" t="s">
        <v>18</v>
      </c>
      <c r="I1183" t="s">
        <v>12024</v>
      </c>
      <c r="J1183">
        <v>60022659</v>
      </c>
      <c r="K1183" t="s">
        <v>12023</v>
      </c>
      <c r="L1183" t="s">
        <v>12022</v>
      </c>
      <c r="M1183" t="s">
        <v>35</v>
      </c>
      <c r="N1183">
        <v>1</v>
      </c>
      <c r="O1183" t="s">
        <v>12021</v>
      </c>
      <c r="P1183">
        <v>7202185170</v>
      </c>
      <c r="Q1183">
        <v>60022659</v>
      </c>
      <c r="R1183" s="7">
        <v>39479</v>
      </c>
      <c r="S1183" s="8">
        <f t="shared" si="152"/>
        <v>2008</v>
      </c>
      <c r="T1183" s="8">
        <v>2008</v>
      </c>
      <c r="U1183" s="8">
        <f t="shared" si="153"/>
        <v>14</v>
      </c>
      <c r="V1183" s="7">
        <v>39479</v>
      </c>
      <c r="W1183" t="s">
        <v>4531</v>
      </c>
      <c r="X1183" s="2">
        <v>0.88100000000000001</v>
      </c>
      <c r="Y1183" s="6">
        <f t="shared" si="150"/>
        <v>2.3517791836843653E-2</v>
      </c>
      <c r="AA1183">
        <v>10459243</v>
      </c>
      <c r="AB1183">
        <v>17248</v>
      </c>
      <c r="AD1183" t="s">
        <v>8</v>
      </c>
      <c r="AE1183">
        <v>50</v>
      </c>
      <c r="AF1183">
        <v>1</v>
      </c>
      <c r="AH1183">
        <v>172</v>
      </c>
      <c r="AI1183" t="s">
        <v>12020</v>
      </c>
      <c r="AJ1183" t="s">
        <v>12019</v>
      </c>
      <c r="AK1183" t="s">
        <v>12018</v>
      </c>
      <c r="AL1183">
        <v>0</v>
      </c>
      <c r="AM1183" s="5">
        <f t="shared" si="154"/>
        <v>0</v>
      </c>
      <c r="AN1183" s="4">
        <f t="shared" si="151"/>
        <v>0</v>
      </c>
      <c r="AO1183" s="3"/>
      <c r="AP1183">
        <v>0</v>
      </c>
      <c r="AR1183" t="s">
        <v>64</v>
      </c>
      <c r="AT1183" s="2" t="s">
        <v>0</v>
      </c>
      <c r="AU1183" s="1">
        <f t="shared" si="155"/>
        <v>1.6462454285790555</v>
      </c>
      <c r="AV1183" s="1">
        <f t="shared" si="156"/>
        <v>1.1758895918421826</v>
      </c>
      <c r="AW1183" s="1">
        <f t="shared" si="157"/>
        <v>0.70553375510530958</v>
      </c>
    </row>
    <row r="1184" spans="1:49" x14ac:dyDescent="0.2">
      <c r="A1184">
        <v>1182</v>
      </c>
      <c r="B1184" t="s">
        <v>12017</v>
      </c>
      <c r="C1184" t="s">
        <v>12016</v>
      </c>
      <c r="F1184" t="s">
        <v>12015</v>
      </c>
      <c r="G1184" t="s">
        <v>19</v>
      </c>
      <c r="H1184" t="s">
        <v>18</v>
      </c>
      <c r="I1184" t="s">
        <v>12014</v>
      </c>
      <c r="J1184">
        <v>60033012</v>
      </c>
      <c r="K1184" t="s">
        <v>12013</v>
      </c>
      <c r="L1184" t="s">
        <v>12012</v>
      </c>
      <c r="M1184" t="s">
        <v>35</v>
      </c>
      <c r="N1184">
        <v>4</v>
      </c>
      <c r="O1184" t="s">
        <v>12011</v>
      </c>
      <c r="P1184" t="s">
        <v>12010</v>
      </c>
      <c r="Q1184" t="s">
        <v>12009</v>
      </c>
      <c r="R1184" s="7">
        <v>39479</v>
      </c>
      <c r="S1184" s="8">
        <f t="shared" si="152"/>
        <v>2008</v>
      </c>
      <c r="T1184" s="8">
        <v>2008</v>
      </c>
      <c r="U1184" s="8">
        <f t="shared" si="153"/>
        <v>14</v>
      </c>
      <c r="V1184" s="7">
        <v>39479</v>
      </c>
      <c r="W1184" t="s">
        <v>4531</v>
      </c>
      <c r="X1184" s="2">
        <v>0.88100000000000001</v>
      </c>
      <c r="Y1184" s="6">
        <f t="shared" si="150"/>
        <v>2.3517791836843653E-2</v>
      </c>
      <c r="AA1184">
        <v>10459243</v>
      </c>
      <c r="AB1184">
        <v>17248</v>
      </c>
      <c r="AD1184" t="s">
        <v>8</v>
      </c>
      <c r="AE1184">
        <v>50</v>
      </c>
      <c r="AF1184">
        <v>1</v>
      </c>
      <c r="AH1184" t="s">
        <v>12008</v>
      </c>
      <c r="AI1184" t="s">
        <v>12007</v>
      </c>
      <c r="AJ1184" t="s">
        <v>12006</v>
      </c>
      <c r="AK1184" t="s">
        <v>12005</v>
      </c>
      <c r="AL1184">
        <v>8</v>
      </c>
      <c r="AM1184" s="5">
        <f t="shared" si="154"/>
        <v>0.5714285714285714</v>
      </c>
      <c r="AN1184" s="4">
        <f t="shared" si="151"/>
        <v>8.6547303510574997E-4</v>
      </c>
      <c r="AO1184" s="3"/>
      <c r="AP1184">
        <v>0</v>
      </c>
      <c r="AR1184" t="s">
        <v>64</v>
      </c>
      <c r="AT1184" s="2" t="s">
        <v>0</v>
      </c>
      <c r="AU1184" s="1">
        <f t="shared" si="155"/>
        <v>1.672209619632228</v>
      </c>
      <c r="AV1184" s="1">
        <f t="shared" si="156"/>
        <v>1.2191632435974702</v>
      </c>
      <c r="AW1184" s="1">
        <f t="shared" si="157"/>
        <v>0.76611686756271202</v>
      </c>
    </row>
    <row r="1185" spans="1:49" x14ac:dyDescent="0.2">
      <c r="A1185">
        <v>1183</v>
      </c>
      <c r="B1185" t="s">
        <v>12004</v>
      </c>
      <c r="C1185" t="s">
        <v>12003</v>
      </c>
      <c r="F1185" t="s">
        <v>12002</v>
      </c>
      <c r="G1185" t="s">
        <v>19</v>
      </c>
      <c r="H1185" t="s">
        <v>18</v>
      </c>
      <c r="I1185" t="s">
        <v>12001</v>
      </c>
      <c r="J1185">
        <v>60109826</v>
      </c>
      <c r="K1185" t="s">
        <v>12000</v>
      </c>
      <c r="L1185" t="s">
        <v>11999</v>
      </c>
      <c r="M1185" t="s">
        <v>71</v>
      </c>
      <c r="N1185">
        <v>1</v>
      </c>
      <c r="O1185" t="s">
        <v>11998</v>
      </c>
      <c r="P1185">
        <v>6508256879</v>
      </c>
      <c r="Q1185">
        <v>60109826</v>
      </c>
      <c r="R1185" s="7">
        <v>39479</v>
      </c>
      <c r="S1185" s="8">
        <f t="shared" si="152"/>
        <v>2008</v>
      </c>
      <c r="T1185" s="8">
        <v>2008</v>
      </c>
      <c r="U1185" s="8">
        <f t="shared" si="153"/>
        <v>14</v>
      </c>
      <c r="V1185" s="7">
        <v>39479</v>
      </c>
      <c r="W1185" t="s">
        <v>4531</v>
      </c>
      <c r="X1185" s="2">
        <v>0.88100000000000001</v>
      </c>
      <c r="Y1185" s="6">
        <f t="shared" si="150"/>
        <v>2.3517791836843653E-2</v>
      </c>
      <c r="AA1185">
        <v>10459243</v>
      </c>
      <c r="AB1185">
        <v>17248</v>
      </c>
      <c r="AD1185" t="s">
        <v>8</v>
      </c>
      <c r="AE1185">
        <v>50</v>
      </c>
      <c r="AF1185">
        <v>1</v>
      </c>
      <c r="AH1185" t="s">
        <v>8219</v>
      </c>
      <c r="AI1185" t="s">
        <v>11997</v>
      </c>
      <c r="AJ1185" t="s">
        <v>11996</v>
      </c>
      <c r="AK1185" t="s">
        <v>11995</v>
      </c>
      <c r="AL1185">
        <v>12</v>
      </c>
      <c r="AM1185" s="5">
        <f t="shared" si="154"/>
        <v>0.8571428571428571</v>
      </c>
      <c r="AN1185" s="4">
        <f t="shared" si="151"/>
        <v>1.2982095526586248E-3</v>
      </c>
      <c r="AO1185" s="3"/>
      <c r="AP1185">
        <v>0</v>
      </c>
      <c r="AR1185" t="s">
        <v>64</v>
      </c>
      <c r="AT1185" s="2" t="s">
        <v>0</v>
      </c>
      <c r="AU1185" s="1">
        <f t="shared" si="155"/>
        <v>1.6851917151588143</v>
      </c>
      <c r="AV1185" s="1">
        <f t="shared" si="156"/>
        <v>1.240800069475114</v>
      </c>
      <c r="AW1185" s="1">
        <f t="shared" si="157"/>
        <v>0.7964084237914133</v>
      </c>
    </row>
    <row r="1186" spans="1:49" x14ac:dyDescent="0.2">
      <c r="A1186">
        <v>1184</v>
      </c>
      <c r="B1186" t="s">
        <v>11994</v>
      </c>
      <c r="C1186" t="s">
        <v>11993</v>
      </c>
      <c r="F1186" t="s">
        <v>11992</v>
      </c>
      <c r="G1186" t="s">
        <v>19</v>
      </c>
      <c r="H1186" t="s">
        <v>18</v>
      </c>
      <c r="I1186" t="s">
        <v>2522</v>
      </c>
      <c r="J1186">
        <v>60069207</v>
      </c>
      <c r="K1186" t="s">
        <v>2314</v>
      </c>
      <c r="L1186" t="s">
        <v>5491</v>
      </c>
      <c r="M1186" t="s">
        <v>5490</v>
      </c>
      <c r="N1186">
        <v>2</v>
      </c>
      <c r="O1186" t="s">
        <v>11991</v>
      </c>
      <c r="P1186" t="s">
        <v>11990</v>
      </c>
      <c r="Q1186" t="s">
        <v>11989</v>
      </c>
      <c r="R1186" s="7">
        <v>39479</v>
      </c>
      <c r="S1186" s="8">
        <f t="shared" si="152"/>
        <v>2008</v>
      </c>
      <c r="T1186" s="8">
        <v>2008</v>
      </c>
      <c r="U1186" s="8">
        <f t="shared" si="153"/>
        <v>14</v>
      </c>
      <c r="V1186" s="7">
        <v>39479</v>
      </c>
      <c r="W1186" t="s">
        <v>4531</v>
      </c>
      <c r="X1186" s="2">
        <v>0.88100000000000001</v>
      </c>
      <c r="Y1186" s="6">
        <f t="shared" si="150"/>
        <v>2.3517791836843653E-2</v>
      </c>
      <c r="AA1186">
        <v>10459243</v>
      </c>
      <c r="AB1186">
        <v>17248</v>
      </c>
      <c r="AD1186" t="s">
        <v>8</v>
      </c>
      <c r="AE1186">
        <v>50</v>
      </c>
      <c r="AF1186">
        <v>1</v>
      </c>
      <c r="AH1186" t="s">
        <v>2474</v>
      </c>
      <c r="AI1186" t="s">
        <v>11988</v>
      </c>
      <c r="AJ1186" t="s">
        <v>11987</v>
      </c>
      <c r="AK1186" t="s">
        <v>11986</v>
      </c>
      <c r="AL1186">
        <v>12</v>
      </c>
      <c r="AM1186" s="5">
        <f t="shared" si="154"/>
        <v>0.8571428571428571</v>
      </c>
      <c r="AN1186" s="4">
        <f t="shared" si="151"/>
        <v>1.2982095526586248E-3</v>
      </c>
      <c r="AO1186" s="3"/>
      <c r="AP1186">
        <v>0</v>
      </c>
      <c r="AR1186" t="s">
        <v>64</v>
      </c>
      <c r="AT1186" s="2" t="s">
        <v>0</v>
      </c>
      <c r="AU1186" s="1">
        <f t="shared" si="155"/>
        <v>1.6851917151588143</v>
      </c>
      <c r="AV1186" s="1">
        <f t="shared" si="156"/>
        <v>1.240800069475114</v>
      </c>
      <c r="AW1186" s="1">
        <f t="shared" si="157"/>
        <v>0.7964084237914133</v>
      </c>
    </row>
    <row r="1187" spans="1:49" x14ac:dyDescent="0.2">
      <c r="A1187">
        <v>1185</v>
      </c>
      <c r="B1187" t="s">
        <v>11985</v>
      </c>
      <c r="C1187" t="s">
        <v>11984</v>
      </c>
      <c r="F1187" t="s">
        <v>11983</v>
      </c>
      <c r="G1187" t="s">
        <v>19</v>
      </c>
      <c r="H1187" t="s">
        <v>18</v>
      </c>
      <c r="I1187" t="s">
        <v>11982</v>
      </c>
      <c r="J1187" t="s">
        <v>11981</v>
      </c>
      <c r="K1187" t="s">
        <v>11980</v>
      </c>
      <c r="L1187" t="s">
        <v>11979</v>
      </c>
      <c r="M1187" t="s">
        <v>5239</v>
      </c>
      <c r="N1187">
        <v>5</v>
      </c>
      <c r="O1187" t="s">
        <v>11978</v>
      </c>
      <c r="P1187" t="s">
        <v>11977</v>
      </c>
      <c r="Q1187" t="s">
        <v>11976</v>
      </c>
      <c r="R1187" s="7">
        <v>39479</v>
      </c>
      <c r="S1187" s="8">
        <f t="shared" si="152"/>
        <v>2008</v>
      </c>
      <c r="T1187" s="8">
        <v>2008</v>
      </c>
      <c r="U1187" s="8">
        <f t="shared" si="153"/>
        <v>14</v>
      </c>
      <c r="V1187" s="7">
        <v>39479</v>
      </c>
      <c r="W1187" t="s">
        <v>4531</v>
      </c>
      <c r="X1187" s="2">
        <v>0.88100000000000001</v>
      </c>
      <c r="Y1187" s="6">
        <f t="shared" si="150"/>
        <v>2.3517791836843653E-2</v>
      </c>
      <c r="AA1187">
        <v>10459243</v>
      </c>
      <c r="AB1187">
        <v>17248</v>
      </c>
      <c r="AD1187" t="s">
        <v>8</v>
      </c>
      <c r="AE1187">
        <v>50</v>
      </c>
      <c r="AF1187">
        <v>1</v>
      </c>
      <c r="AH1187" t="s">
        <v>11975</v>
      </c>
      <c r="AI1187" t="s">
        <v>11974</v>
      </c>
      <c r="AJ1187" t="s">
        <v>11973</v>
      </c>
      <c r="AK1187" t="s">
        <v>11972</v>
      </c>
      <c r="AL1187">
        <v>1</v>
      </c>
      <c r="AM1187" s="5">
        <f t="shared" si="154"/>
        <v>7.1428571428571425E-2</v>
      </c>
      <c r="AN1187" s="4">
        <f t="shared" si="151"/>
        <v>1.0818412938821875E-4</v>
      </c>
      <c r="AO1187" s="3"/>
      <c r="AP1187">
        <v>0</v>
      </c>
      <c r="AR1187" t="s">
        <v>64</v>
      </c>
      <c r="AT1187" s="2" t="s">
        <v>0</v>
      </c>
      <c r="AU1187" s="1">
        <f t="shared" si="155"/>
        <v>1.6494909524607022</v>
      </c>
      <c r="AV1187" s="1">
        <f t="shared" si="156"/>
        <v>1.1812987983115937</v>
      </c>
      <c r="AW1187" s="1">
        <f t="shared" si="157"/>
        <v>0.71310664416248493</v>
      </c>
    </row>
    <row r="1188" spans="1:49" x14ac:dyDescent="0.2">
      <c r="A1188">
        <v>1186</v>
      </c>
      <c r="B1188" t="s">
        <v>11971</v>
      </c>
      <c r="C1188" t="s">
        <v>11970</v>
      </c>
      <c r="F1188" t="s">
        <v>11969</v>
      </c>
      <c r="G1188" t="s">
        <v>19</v>
      </c>
      <c r="H1188" t="s">
        <v>18</v>
      </c>
      <c r="I1188" t="s">
        <v>11968</v>
      </c>
      <c r="J1188" t="s">
        <v>11963</v>
      </c>
      <c r="K1188" t="s">
        <v>11967</v>
      </c>
      <c r="L1188" t="s">
        <v>11966</v>
      </c>
      <c r="M1188" t="s">
        <v>6133</v>
      </c>
      <c r="N1188">
        <v>2</v>
      </c>
      <c r="O1188" t="s">
        <v>11965</v>
      </c>
      <c r="P1188" t="s">
        <v>11964</v>
      </c>
      <c r="Q1188" t="s">
        <v>11963</v>
      </c>
      <c r="R1188" s="7">
        <v>39479</v>
      </c>
      <c r="S1188" s="8">
        <f t="shared" si="152"/>
        <v>2008</v>
      </c>
      <c r="T1188" s="8">
        <v>2008</v>
      </c>
      <c r="U1188" s="8">
        <f t="shared" si="153"/>
        <v>14</v>
      </c>
      <c r="V1188" s="7">
        <v>39479</v>
      </c>
      <c r="W1188" t="s">
        <v>4531</v>
      </c>
      <c r="X1188" s="2">
        <v>0.88100000000000001</v>
      </c>
      <c r="Y1188" s="6">
        <f t="shared" si="150"/>
        <v>2.3517791836843653E-2</v>
      </c>
      <c r="AA1188">
        <v>10459243</v>
      </c>
      <c r="AB1188">
        <v>17248</v>
      </c>
      <c r="AD1188" t="s">
        <v>8</v>
      </c>
      <c r="AE1188">
        <v>50</v>
      </c>
      <c r="AF1188">
        <v>1</v>
      </c>
      <c r="AH1188" t="s">
        <v>2514</v>
      </c>
      <c r="AI1188" t="s">
        <v>11962</v>
      </c>
      <c r="AJ1188" t="s">
        <v>11961</v>
      </c>
      <c r="AK1188" t="s">
        <v>11960</v>
      </c>
      <c r="AL1188">
        <v>1</v>
      </c>
      <c r="AM1188" s="5">
        <f t="shared" si="154"/>
        <v>7.1428571428571425E-2</v>
      </c>
      <c r="AN1188" s="4">
        <f t="shared" si="151"/>
        <v>1.0818412938821875E-4</v>
      </c>
      <c r="AO1188" s="3"/>
      <c r="AP1188">
        <v>0</v>
      </c>
      <c r="AR1188" t="s">
        <v>64</v>
      </c>
      <c r="AT1188" s="2" t="s">
        <v>0</v>
      </c>
      <c r="AU1188" s="1">
        <f t="shared" si="155"/>
        <v>1.6494909524607022</v>
      </c>
      <c r="AV1188" s="1">
        <f t="shared" si="156"/>
        <v>1.1812987983115937</v>
      </c>
      <c r="AW1188" s="1">
        <f t="shared" si="157"/>
        <v>0.71310664416248493</v>
      </c>
    </row>
    <row r="1189" spans="1:49" x14ac:dyDescent="0.2">
      <c r="A1189">
        <v>1187</v>
      </c>
      <c r="B1189" t="s">
        <v>11959</v>
      </c>
      <c r="C1189" t="s">
        <v>11958</v>
      </c>
      <c r="F1189" t="s">
        <v>11957</v>
      </c>
      <c r="G1189" t="s">
        <v>19</v>
      </c>
      <c r="H1189" t="s">
        <v>18</v>
      </c>
      <c r="I1189" t="s">
        <v>11956</v>
      </c>
      <c r="J1189">
        <v>60021859</v>
      </c>
      <c r="K1189" t="s">
        <v>11955</v>
      </c>
      <c r="L1189" t="s">
        <v>11954</v>
      </c>
      <c r="M1189" t="s">
        <v>354</v>
      </c>
      <c r="N1189">
        <v>1</v>
      </c>
      <c r="O1189" t="s">
        <v>11953</v>
      </c>
      <c r="P1189">
        <v>7102464308</v>
      </c>
      <c r="Q1189">
        <v>60021859</v>
      </c>
      <c r="R1189" s="7">
        <v>39479</v>
      </c>
      <c r="S1189" s="8">
        <f t="shared" si="152"/>
        <v>2008</v>
      </c>
      <c r="T1189" s="8">
        <v>2008</v>
      </c>
      <c r="U1189" s="8">
        <f t="shared" si="153"/>
        <v>14</v>
      </c>
      <c r="V1189" s="7">
        <v>39479</v>
      </c>
      <c r="W1189" t="s">
        <v>4531</v>
      </c>
      <c r="X1189" s="2">
        <v>0.88100000000000001</v>
      </c>
      <c r="Y1189" s="6">
        <f t="shared" si="150"/>
        <v>2.3517791836843653E-2</v>
      </c>
      <c r="AA1189">
        <v>10459243</v>
      </c>
      <c r="AB1189">
        <v>17248</v>
      </c>
      <c r="AD1189" t="s">
        <v>8</v>
      </c>
      <c r="AE1189">
        <v>50</v>
      </c>
      <c r="AF1189">
        <v>1</v>
      </c>
      <c r="AH1189" t="s">
        <v>11952</v>
      </c>
      <c r="AI1189" t="s">
        <v>11951</v>
      </c>
      <c r="AJ1189" t="s">
        <v>11950</v>
      </c>
      <c r="AK1189" t="s">
        <v>11949</v>
      </c>
      <c r="AL1189">
        <v>2</v>
      </c>
      <c r="AM1189" s="5">
        <f t="shared" si="154"/>
        <v>0.14285714285714285</v>
      </c>
      <c r="AN1189" s="4">
        <f t="shared" si="151"/>
        <v>2.1636825877643749E-4</v>
      </c>
      <c r="AO1189" s="3"/>
      <c r="AP1189">
        <v>0</v>
      </c>
      <c r="AR1189" t="s">
        <v>64</v>
      </c>
      <c r="AT1189" s="2" t="s">
        <v>0</v>
      </c>
      <c r="AU1189" s="1">
        <f t="shared" si="155"/>
        <v>1.6527364763423487</v>
      </c>
      <c r="AV1189" s="1">
        <f t="shared" si="156"/>
        <v>1.1867080047810044</v>
      </c>
      <c r="AW1189" s="1">
        <f t="shared" si="157"/>
        <v>0.72067953321966016</v>
      </c>
    </row>
    <row r="1190" spans="1:49" x14ac:dyDescent="0.2">
      <c r="A1190">
        <v>1188</v>
      </c>
      <c r="B1190" t="s">
        <v>11948</v>
      </c>
      <c r="C1190" t="s">
        <v>11947</v>
      </c>
      <c r="F1190" t="s">
        <v>11946</v>
      </c>
      <c r="G1190" t="s">
        <v>19</v>
      </c>
      <c r="H1190" t="s">
        <v>18</v>
      </c>
      <c r="I1190" t="s">
        <v>11945</v>
      </c>
      <c r="J1190" t="s">
        <v>11939</v>
      </c>
      <c r="K1190" t="s">
        <v>11944</v>
      </c>
      <c r="L1190" t="s">
        <v>11943</v>
      </c>
      <c r="M1190" t="s">
        <v>11942</v>
      </c>
      <c r="N1190">
        <v>2</v>
      </c>
      <c r="O1190" t="s">
        <v>11941</v>
      </c>
      <c r="P1190" t="s">
        <v>11940</v>
      </c>
      <c r="Q1190" t="s">
        <v>11939</v>
      </c>
      <c r="R1190" s="7">
        <v>39479</v>
      </c>
      <c r="S1190" s="8">
        <f t="shared" si="152"/>
        <v>2008</v>
      </c>
      <c r="T1190" s="8">
        <v>2008</v>
      </c>
      <c r="U1190" s="8">
        <f t="shared" si="153"/>
        <v>14</v>
      </c>
      <c r="V1190" s="7">
        <v>39479</v>
      </c>
      <c r="W1190" t="s">
        <v>4531</v>
      </c>
      <c r="X1190" s="2">
        <v>0.88100000000000001</v>
      </c>
      <c r="Y1190" s="6">
        <f t="shared" si="150"/>
        <v>2.3517791836843653E-2</v>
      </c>
      <c r="AA1190">
        <v>10459243</v>
      </c>
      <c r="AB1190">
        <v>17248</v>
      </c>
      <c r="AD1190" t="s">
        <v>8</v>
      </c>
      <c r="AE1190">
        <v>50</v>
      </c>
      <c r="AF1190">
        <v>1</v>
      </c>
      <c r="AH1190" t="s">
        <v>11938</v>
      </c>
      <c r="AI1190" t="s">
        <v>11937</v>
      </c>
      <c r="AJ1190" t="s">
        <v>11936</v>
      </c>
      <c r="AK1190" t="s">
        <v>11935</v>
      </c>
      <c r="AL1190">
        <v>2</v>
      </c>
      <c r="AM1190" s="5">
        <f t="shared" si="154"/>
        <v>0.14285714285714285</v>
      </c>
      <c r="AN1190" s="4">
        <f t="shared" si="151"/>
        <v>2.1636825877643749E-4</v>
      </c>
      <c r="AO1190" s="3"/>
      <c r="AP1190">
        <v>0</v>
      </c>
      <c r="AR1190" t="s">
        <v>64</v>
      </c>
      <c r="AT1190" s="2" t="s">
        <v>0</v>
      </c>
      <c r="AU1190" s="1">
        <f t="shared" si="155"/>
        <v>1.6527364763423487</v>
      </c>
      <c r="AV1190" s="1">
        <f t="shared" si="156"/>
        <v>1.1867080047810044</v>
      </c>
      <c r="AW1190" s="1">
        <f t="shared" si="157"/>
        <v>0.72067953321966016</v>
      </c>
    </row>
    <row r="1191" spans="1:49" x14ac:dyDescent="0.2">
      <c r="A1191">
        <v>1189</v>
      </c>
      <c r="B1191" t="s">
        <v>11934</v>
      </c>
      <c r="C1191" t="s">
        <v>11933</v>
      </c>
      <c r="F1191" t="s">
        <v>11932</v>
      </c>
      <c r="G1191" t="s">
        <v>19</v>
      </c>
      <c r="H1191" t="s">
        <v>18</v>
      </c>
      <c r="I1191" t="s">
        <v>1702</v>
      </c>
      <c r="J1191" t="s">
        <v>11931</v>
      </c>
      <c r="K1191" t="s">
        <v>11930</v>
      </c>
      <c r="L1191" t="s">
        <v>3231</v>
      </c>
      <c r="M1191" t="s">
        <v>212</v>
      </c>
      <c r="N1191">
        <v>3</v>
      </c>
      <c r="O1191" t="s">
        <v>11929</v>
      </c>
      <c r="P1191" t="s">
        <v>11928</v>
      </c>
      <c r="Q1191" t="s">
        <v>11927</v>
      </c>
      <c r="R1191" s="7">
        <v>39479</v>
      </c>
      <c r="S1191" s="8">
        <f t="shared" si="152"/>
        <v>2008</v>
      </c>
      <c r="T1191" s="8">
        <v>2008</v>
      </c>
      <c r="U1191" s="8">
        <f t="shared" si="153"/>
        <v>14</v>
      </c>
      <c r="V1191" s="7">
        <v>39479</v>
      </c>
      <c r="W1191" t="s">
        <v>11926</v>
      </c>
      <c r="X1191" s="2">
        <v>0.33400000000000002</v>
      </c>
      <c r="Y1191" s="6">
        <f t="shared" si="150"/>
        <v>8.9159392434798868E-3</v>
      </c>
      <c r="AA1191">
        <v>16741056</v>
      </c>
      <c r="AB1191">
        <v>11500153404</v>
      </c>
      <c r="AD1191" t="s">
        <v>8</v>
      </c>
      <c r="AE1191">
        <v>17</v>
      </c>
      <c r="AF1191">
        <v>2</v>
      </c>
      <c r="AH1191" t="s">
        <v>11925</v>
      </c>
      <c r="AI1191" t="s">
        <v>11924</v>
      </c>
      <c r="AJ1191" t="s">
        <v>11923</v>
      </c>
      <c r="AK1191" t="s">
        <v>11922</v>
      </c>
      <c r="AL1191">
        <v>4</v>
      </c>
      <c r="AM1191" s="5">
        <f t="shared" si="154"/>
        <v>0.2857142857142857</v>
      </c>
      <c r="AN1191" s="4">
        <f t="shared" si="151"/>
        <v>4.3273651755287499E-4</v>
      </c>
      <c r="AO1191" s="3"/>
      <c r="AP1191">
        <v>0</v>
      </c>
      <c r="AR1191" t="s">
        <v>64</v>
      </c>
      <c r="AT1191" s="2">
        <v>1.494</v>
      </c>
      <c r="AU1191" s="1">
        <f t="shared" si="155"/>
        <v>0.63709784257017821</v>
      </c>
      <c r="AV1191" s="1">
        <f t="shared" si="156"/>
        <v>0.4674337880516381</v>
      </c>
      <c r="AW1191" s="1">
        <f t="shared" si="157"/>
        <v>0.29776973353309782</v>
      </c>
    </row>
    <row r="1192" spans="1:49" x14ac:dyDescent="0.2">
      <c r="A1192">
        <v>1190</v>
      </c>
      <c r="B1192" t="s">
        <v>11921</v>
      </c>
      <c r="C1192" t="s">
        <v>11920</v>
      </c>
      <c r="D1192" t="s">
        <v>11919</v>
      </c>
      <c r="F1192" t="s">
        <v>11918</v>
      </c>
      <c r="G1192" t="s">
        <v>19</v>
      </c>
      <c r="H1192" t="s">
        <v>18</v>
      </c>
      <c r="I1192" t="s">
        <v>625</v>
      </c>
      <c r="J1192" t="s">
        <v>11917</v>
      </c>
      <c r="K1192" t="s">
        <v>11916</v>
      </c>
      <c r="L1192" t="s">
        <v>11915</v>
      </c>
      <c r="M1192" t="s">
        <v>2710</v>
      </c>
      <c r="N1192">
        <v>5</v>
      </c>
      <c r="O1192" t="s">
        <v>11914</v>
      </c>
      <c r="P1192" t="s">
        <v>11913</v>
      </c>
      <c r="Q1192" t="s">
        <v>11912</v>
      </c>
      <c r="R1192" s="7">
        <v>39479</v>
      </c>
      <c r="S1192" s="8">
        <f t="shared" si="152"/>
        <v>2008</v>
      </c>
      <c r="T1192" s="8">
        <v>2008</v>
      </c>
      <c r="U1192" s="8">
        <f t="shared" si="153"/>
        <v>14</v>
      </c>
      <c r="V1192" s="7">
        <v>39479</v>
      </c>
      <c r="W1192" t="s">
        <v>11911</v>
      </c>
      <c r="X1192" s="2">
        <v>0.9</v>
      </c>
      <c r="Y1192" s="6">
        <f t="shared" si="150"/>
        <v>2.4024985985424845E-2</v>
      </c>
      <c r="AA1192">
        <v>9630252</v>
      </c>
      <c r="AB1192">
        <v>29614</v>
      </c>
      <c r="AC1192">
        <v>13616595</v>
      </c>
      <c r="AD1192" t="s">
        <v>8</v>
      </c>
      <c r="AE1192">
        <v>17</v>
      </c>
      <c r="AF1192">
        <v>1</v>
      </c>
      <c r="AG1192">
        <v>15014</v>
      </c>
      <c r="AI1192" t="s">
        <v>11910</v>
      </c>
      <c r="AK1192" t="s">
        <v>11909</v>
      </c>
      <c r="AL1192">
        <v>20</v>
      </c>
      <c r="AM1192" s="5">
        <f t="shared" si="154"/>
        <v>1.4285714285714286</v>
      </c>
      <c r="AN1192" s="4">
        <f t="shared" si="151"/>
        <v>2.163682587764375E-3</v>
      </c>
      <c r="AO1192" s="3"/>
      <c r="AP1192">
        <v>0</v>
      </c>
      <c r="AR1192" t="s">
        <v>64</v>
      </c>
      <c r="AT1192" s="2" t="s">
        <v>0</v>
      </c>
      <c r="AU1192" s="1">
        <f t="shared" si="155"/>
        <v>1.7466594966126701</v>
      </c>
      <c r="AV1192" s="1">
        <f t="shared" si="156"/>
        <v>1.3094334286594611</v>
      </c>
      <c r="AW1192" s="1">
        <f t="shared" si="157"/>
        <v>0.87220736070625149</v>
      </c>
    </row>
    <row r="1193" spans="1:49" x14ac:dyDescent="0.2">
      <c r="A1193">
        <v>1191</v>
      </c>
      <c r="B1193" t="s">
        <v>11908</v>
      </c>
      <c r="C1193" t="s">
        <v>11907</v>
      </c>
      <c r="F1193" t="s">
        <v>11906</v>
      </c>
      <c r="G1193" t="s">
        <v>19</v>
      </c>
      <c r="H1193" t="s">
        <v>18</v>
      </c>
      <c r="I1193" t="s">
        <v>11905</v>
      </c>
      <c r="J1193">
        <v>60007711</v>
      </c>
      <c r="K1193" t="s">
        <v>11904</v>
      </c>
      <c r="L1193" t="s">
        <v>11903</v>
      </c>
      <c r="M1193" t="s">
        <v>200</v>
      </c>
      <c r="N1193">
        <v>6</v>
      </c>
      <c r="O1193" t="s">
        <v>11902</v>
      </c>
      <c r="P1193" t="s">
        <v>11901</v>
      </c>
      <c r="Q1193" t="s">
        <v>11900</v>
      </c>
      <c r="R1193" s="7">
        <v>39479</v>
      </c>
      <c r="S1193" s="8">
        <f t="shared" si="152"/>
        <v>2008</v>
      </c>
      <c r="T1193" s="8">
        <v>2008</v>
      </c>
      <c r="U1193" s="8">
        <f t="shared" si="153"/>
        <v>14</v>
      </c>
      <c r="V1193" s="7">
        <v>39479</v>
      </c>
      <c r="W1193" t="s">
        <v>11899</v>
      </c>
      <c r="X1193" s="2">
        <v>0.82499999999999996</v>
      </c>
      <c r="Y1193" s="6">
        <f t="shared" si="150"/>
        <v>2.202290381997277E-2</v>
      </c>
      <c r="AA1193" t="s">
        <v>11898</v>
      </c>
      <c r="AB1193">
        <v>25853</v>
      </c>
      <c r="AC1193">
        <v>10990690</v>
      </c>
      <c r="AD1193" t="s">
        <v>8</v>
      </c>
      <c r="AF1193">
        <v>6</v>
      </c>
      <c r="AH1193" t="s">
        <v>11897</v>
      </c>
      <c r="AI1193" t="s">
        <v>11896</v>
      </c>
      <c r="AJ1193" t="s">
        <v>11895</v>
      </c>
      <c r="AK1193" t="s">
        <v>11894</v>
      </c>
      <c r="AL1193">
        <v>58</v>
      </c>
      <c r="AM1193" s="5">
        <f t="shared" si="154"/>
        <v>4.1428571428571432</v>
      </c>
      <c r="AN1193" s="4">
        <f t="shared" si="151"/>
        <v>6.274679504516688E-3</v>
      </c>
      <c r="AO1193" s="3"/>
      <c r="AP1193">
        <v>0</v>
      </c>
      <c r="AR1193" t="s">
        <v>64</v>
      </c>
      <c r="AT1193" s="2">
        <v>3.0209999999999999</v>
      </c>
      <c r="AU1193" s="1">
        <f t="shared" si="155"/>
        <v>1.7298436525335945</v>
      </c>
      <c r="AV1193" s="1">
        <f t="shared" si="156"/>
        <v>1.4148791662244729</v>
      </c>
      <c r="AW1193" s="1">
        <f t="shared" si="157"/>
        <v>1.0999146799153512</v>
      </c>
    </row>
    <row r="1194" spans="1:49" x14ac:dyDescent="0.2">
      <c r="A1194">
        <v>1192</v>
      </c>
      <c r="B1194" t="s">
        <v>11893</v>
      </c>
      <c r="C1194" t="s">
        <v>11892</v>
      </c>
      <c r="F1194" t="s">
        <v>11891</v>
      </c>
      <c r="G1194" t="s">
        <v>19</v>
      </c>
      <c r="H1194" t="s">
        <v>18</v>
      </c>
      <c r="I1194" t="s">
        <v>11890</v>
      </c>
      <c r="J1194" t="s">
        <v>11889</v>
      </c>
      <c r="K1194" t="s">
        <v>11888</v>
      </c>
      <c r="L1194" t="s">
        <v>11887</v>
      </c>
      <c r="M1194" t="s">
        <v>609</v>
      </c>
      <c r="N1194">
        <v>4</v>
      </c>
      <c r="O1194" t="s">
        <v>11886</v>
      </c>
      <c r="P1194" t="s">
        <v>11885</v>
      </c>
      <c r="Q1194" t="s">
        <v>11884</v>
      </c>
      <c r="R1194" s="7">
        <v>39479</v>
      </c>
      <c r="S1194" s="8">
        <f t="shared" si="152"/>
        <v>2008</v>
      </c>
      <c r="T1194" s="8">
        <v>2008</v>
      </c>
      <c r="U1194" s="8">
        <f t="shared" si="153"/>
        <v>14</v>
      </c>
      <c r="V1194" s="7">
        <v>39479</v>
      </c>
      <c r="W1194" t="s">
        <v>11883</v>
      </c>
      <c r="X1194" s="2" t="s">
        <v>0</v>
      </c>
      <c r="Y1194" s="6" t="e">
        <f t="shared" si="150"/>
        <v>#VALUE!</v>
      </c>
      <c r="AA1194">
        <v>10099271</v>
      </c>
      <c r="AB1194">
        <v>27150</v>
      </c>
      <c r="AD1194" t="s">
        <v>8</v>
      </c>
      <c r="AE1194">
        <v>8</v>
      </c>
      <c r="AF1194">
        <v>1</v>
      </c>
      <c r="AH1194" t="s">
        <v>11882</v>
      </c>
      <c r="AI1194" t="s">
        <v>11881</v>
      </c>
      <c r="AJ1194" t="s">
        <v>11880</v>
      </c>
      <c r="AK1194" t="s">
        <v>11879</v>
      </c>
      <c r="AL1194">
        <v>1</v>
      </c>
      <c r="AM1194" s="5">
        <f t="shared" si="154"/>
        <v>7.1428571428571425E-2</v>
      </c>
      <c r="AN1194" s="4">
        <f t="shared" si="151"/>
        <v>1.0818412938821875E-4</v>
      </c>
      <c r="AO1194" s="3"/>
      <c r="AP1194">
        <v>0</v>
      </c>
      <c r="AR1194" t="s">
        <v>64</v>
      </c>
      <c r="AT1194" s="2" t="s">
        <v>0</v>
      </c>
      <c r="AU1194" s="1" t="e">
        <f t="shared" si="155"/>
        <v>#VALUE!</v>
      </c>
      <c r="AV1194" s="1" t="e">
        <f t="shared" si="156"/>
        <v>#VALUE!</v>
      </c>
      <c r="AW1194" s="1" t="e">
        <f t="shared" si="157"/>
        <v>#VALUE!</v>
      </c>
    </row>
    <row r="1195" spans="1:49" x14ac:dyDescent="0.2">
      <c r="A1195">
        <v>1193</v>
      </c>
      <c r="B1195" t="s">
        <v>11878</v>
      </c>
      <c r="F1195" t="s">
        <v>11877</v>
      </c>
      <c r="G1195" t="s">
        <v>19</v>
      </c>
      <c r="H1195" t="s">
        <v>18</v>
      </c>
      <c r="I1195" t="s">
        <v>11876</v>
      </c>
      <c r="J1195">
        <v>60023277</v>
      </c>
      <c r="K1195" t="s">
        <v>11875</v>
      </c>
      <c r="L1195" t="s">
        <v>201</v>
      </c>
      <c r="M1195" t="s">
        <v>200</v>
      </c>
      <c r="N1195">
        <v>5</v>
      </c>
      <c r="O1195" t="s">
        <v>11874</v>
      </c>
      <c r="P1195" t="s">
        <v>11873</v>
      </c>
      <c r="Q1195" t="s">
        <v>11872</v>
      </c>
      <c r="R1195" s="7">
        <v>39479</v>
      </c>
      <c r="S1195" s="8">
        <f t="shared" si="152"/>
        <v>2008</v>
      </c>
      <c r="T1195" s="8">
        <v>2008</v>
      </c>
      <c r="U1195" s="8">
        <f t="shared" si="153"/>
        <v>14</v>
      </c>
      <c r="V1195" s="7">
        <v>39479</v>
      </c>
      <c r="W1195" t="s">
        <v>11871</v>
      </c>
      <c r="X1195" s="2">
        <v>0.21</v>
      </c>
      <c r="Y1195" s="6">
        <f t="shared" si="150"/>
        <v>5.6058300632657963E-3</v>
      </c>
      <c r="AA1195">
        <v>10044213</v>
      </c>
      <c r="AB1195">
        <v>29718</v>
      </c>
      <c r="AD1195" t="s">
        <v>8</v>
      </c>
      <c r="AE1195">
        <v>37</v>
      </c>
      <c r="AF1195">
        <v>2</v>
      </c>
      <c r="AH1195" t="s">
        <v>11870</v>
      </c>
      <c r="AI1195" t="s">
        <v>11869</v>
      </c>
      <c r="AJ1195" t="s">
        <v>11868</v>
      </c>
      <c r="AK1195" t="s">
        <v>11867</v>
      </c>
      <c r="AL1195">
        <v>3</v>
      </c>
      <c r="AM1195" s="5">
        <f t="shared" si="154"/>
        <v>0.21428571428571427</v>
      </c>
      <c r="AN1195" s="4">
        <f t="shared" si="151"/>
        <v>3.2455238816465621E-4</v>
      </c>
      <c r="AO1195" s="3"/>
      <c r="AP1195">
        <v>0</v>
      </c>
      <c r="AR1195" t="s">
        <v>64</v>
      </c>
      <c r="AT1195" s="2" t="s">
        <v>0</v>
      </c>
      <c r="AU1195" s="1">
        <f t="shared" si="155"/>
        <v>0.40214467607354537</v>
      </c>
      <c r="AV1195" s="1">
        <f t="shared" si="156"/>
        <v>0.29651912257152263</v>
      </c>
      <c r="AW1195" s="1">
        <f t="shared" si="157"/>
        <v>0.19089356906949981</v>
      </c>
    </row>
    <row r="1196" spans="1:49" x14ac:dyDescent="0.2">
      <c r="A1196">
        <v>1194</v>
      </c>
      <c r="B1196" t="s">
        <v>11866</v>
      </c>
      <c r="C1196" t="s">
        <v>11865</v>
      </c>
      <c r="F1196" t="s">
        <v>11864</v>
      </c>
      <c r="G1196" t="s">
        <v>19</v>
      </c>
      <c r="H1196" t="s">
        <v>18</v>
      </c>
      <c r="I1196" t="s">
        <v>11863</v>
      </c>
      <c r="J1196" t="s">
        <v>11862</v>
      </c>
      <c r="K1196" t="s">
        <v>11861</v>
      </c>
      <c r="L1196" t="s">
        <v>11860</v>
      </c>
      <c r="M1196" t="s">
        <v>137</v>
      </c>
      <c r="N1196">
        <v>3</v>
      </c>
      <c r="O1196" t="s">
        <v>11859</v>
      </c>
      <c r="P1196" t="s">
        <v>11858</v>
      </c>
      <c r="Q1196" t="s">
        <v>11857</v>
      </c>
      <c r="R1196" s="7">
        <v>39479</v>
      </c>
      <c r="S1196" s="8">
        <f t="shared" si="152"/>
        <v>2008</v>
      </c>
      <c r="T1196" s="8">
        <v>2008</v>
      </c>
      <c r="U1196" s="8">
        <f t="shared" si="153"/>
        <v>14</v>
      </c>
      <c r="V1196" s="7">
        <v>39479</v>
      </c>
      <c r="W1196" t="s">
        <v>11856</v>
      </c>
      <c r="X1196" s="2">
        <v>0.58699999999999997</v>
      </c>
      <c r="Y1196" s="6">
        <f t="shared" si="150"/>
        <v>1.5669629748271536E-2</v>
      </c>
      <c r="AA1196">
        <v>2755947</v>
      </c>
      <c r="AB1196">
        <v>17720</v>
      </c>
      <c r="AC1196">
        <v>15488675</v>
      </c>
      <c r="AD1196" t="s">
        <v>8</v>
      </c>
      <c r="AE1196">
        <v>28</v>
      </c>
      <c r="AF1196">
        <v>1</v>
      </c>
      <c r="AH1196" t="s">
        <v>11855</v>
      </c>
      <c r="AI1196" t="s">
        <v>11854</v>
      </c>
      <c r="AK1196" t="s">
        <v>11853</v>
      </c>
      <c r="AL1196">
        <v>12</v>
      </c>
      <c r="AM1196" s="5">
        <f t="shared" si="154"/>
        <v>0.8571428571428571</v>
      </c>
      <c r="AN1196" s="4">
        <f t="shared" si="151"/>
        <v>1.2982095526586248E-3</v>
      </c>
      <c r="AO1196" s="3"/>
      <c r="AP1196">
        <v>0</v>
      </c>
      <c r="AQ1196" t="s">
        <v>11852</v>
      </c>
      <c r="AR1196" t="s">
        <v>64</v>
      </c>
      <c r="AS1196" t="s">
        <v>11851</v>
      </c>
      <c r="AT1196" s="2" t="s">
        <v>0</v>
      </c>
      <c r="AU1196" s="1">
        <f t="shared" si="155"/>
        <v>1.1358203689587663</v>
      </c>
      <c r="AV1196" s="1">
        <f t="shared" si="156"/>
        <v>0.84839196504650805</v>
      </c>
      <c r="AW1196" s="1">
        <f t="shared" si="157"/>
        <v>0.56096356113424972</v>
      </c>
    </row>
    <row r="1197" spans="1:49" x14ac:dyDescent="0.2">
      <c r="A1197">
        <v>1195</v>
      </c>
      <c r="B1197" t="s">
        <v>11850</v>
      </c>
      <c r="C1197" t="s">
        <v>11849</v>
      </c>
      <c r="D1197" t="s">
        <v>11848</v>
      </c>
      <c r="F1197" t="s">
        <v>11847</v>
      </c>
      <c r="G1197" t="s">
        <v>19</v>
      </c>
      <c r="H1197" t="s">
        <v>18</v>
      </c>
      <c r="I1197" t="s">
        <v>11846</v>
      </c>
      <c r="J1197">
        <v>60027550</v>
      </c>
      <c r="K1197" t="s">
        <v>37</v>
      </c>
      <c r="L1197" t="s">
        <v>36</v>
      </c>
      <c r="M1197" t="s">
        <v>35</v>
      </c>
      <c r="N1197">
        <v>2</v>
      </c>
      <c r="O1197" t="s">
        <v>11845</v>
      </c>
      <c r="P1197" t="s">
        <v>11844</v>
      </c>
      <c r="Q1197" t="s">
        <v>32</v>
      </c>
      <c r="R1197" s="7">
        <v>39479</v>
      </c>
      <c r="S1197" s="8">
        <f t="shared" si="152"/>
        <v>2008</v>
      </c>
      <c r="T1197" s="8">
        <v>2008</v>
      </c>
      <c r="U1197" s="8">
        <f t="shared" si="153"/>
        <v>14</v>
      </c>
      <c r="V1197" s="7">
        <v>39479</v>
      </c>
      <c r="W1197" t="s">
        <v>11843</v>
      </c>
      <c r="X1197" s="2">
        <v>1.3280000000000001</v>
      </c>
      <c r="Y1197" s="6">
        <f t="shared" si="150"/>
        <v>3.5450201542937994E-2</v>
      </c>
      <c r="AA1197">
        <v>7413335</v>
      </c>
      <c r="AB1197">
        <v>29251</v>
      </c>
      <c r="AC1197">
        <v>13616587</v>
      </c>
      <c r="AD1197" t="s">
        <v>8</v>
      </c>
      <c r="AE1197">
        <v>50</v>
      </c>
      <c r="AF1197">
        <v>2</v>
      </c>
      <c r="AG1197">
        <v>25004</v>
      </c>
      <c r="AI1197" t="s">
        <v>11842</v>
      </c>
      <c r="AK1197" t="s">
        <v>11841</v>
      </c>
      <c r="AL1197">
        <v>6</v>
      </c>
      <c r="AM1197" s="5">
        <f t="shared" si="154"/>
        <v>0.42857142857142855</v>
      </c>
      <c r="AN1197" s="4">
        <f t="shared" si="151"/>
        <v>6.4910477632931242E-4</v>
      </c>
      <c r="AO1197" s="3"/>
      <c r="AP1197">
        <v>0</v>
      </c>
      <c r="AR1197" t="s">
        <v>64</v>
      </c>
      <c r="AT1197" s="2">
        <v>2.4580000000000002</v>
      </c>
      <c r="AU1197" s="1">
        <f t="shared" si="155"/>
        <v>2.5009872512955389</v>
      </c>
      <c r="AV1197" s="1">
        <f t="shared" si="156"/>
        <v>1.8049653159633652</v>
      </c>
      <c r="AW1197" s="1">
        <f t="shared" si="157"/>
        <v>1.1089433806311917</v>
      </c>
    </row>
    <row r="1198" spans="1:49" x14ac:dyDescent="0.2">
      <c r="A1198">
        <v>1196</v>
      </c>
      <c r="B1198" t="s">
        <v>11840</v>
      </c>
      <c r="C1198" t="s">
        <v>11839</v>
      </c>
      <c r="F1198" t="s">
        <v>11838</v>
      </c>
      <c r="G1198" t="s">
        <v>19</v>
      </c>
      <c r="H1198" t="s">
        <v>18</v>
      </c>
      <c r="I1198" t="s">
        <v>11837</v>
      </c>
      <c r="J1198">
        <v>60016912</v>
      </c>
      <c r="K1198" t="s">
        <v>8010</v>
      </c>
      <c r="L1198" t="s">
        <v>777</v>
      </c>
      <c r="M1198" t="s">
        <v>776</v>
      </c>
      <c r="N1198">
        <v>3</v>
      </c>
      <c r="O1198" t="s">
        <v>11836</v>
      </c>
      <c r="P1198" t="s">
        <v>11835</v>
      </c>
      <c r="Q1198" t="s">
        <v>8007</v>
      </c>
      <c r="R1198" s="7">
        <v>39479</v>
      </c>
      <c r="S1198" s="8">
        <f t="shared" si="152"/>
        <v>2008</v>
      </c>
      <c r="T1198" s="8">
        <v>2008</v>
      </c>
      <c r="U1198" s="8">
        <f t="shared" si="153"/>
        <v>14</v>
      </c>
      <c r="V1198" s="7">
        <v>39479</v>
      </c>
      <c r="W1198" t="s">
        <v>11834</v>
      </c>
      <c r="X1198" s="2">
        <v>0.76700000000000002</v>
      </c>
      <c r="Y1198" s="6">
        <f t="shared" si="150"/>
        <v>2.0474626945356504E-2</v>
      </c>
      <c r="AA1198">
        <v>983063</v>
      </c>
      <c r="AB1198">
        <v>26048</v>
      </c>
      <c r="AD1198" t="s">
        <v>8</v>
      </c>
      <c r="AE1198">
        <v>54</v>
      </c>
      <c r="AF1198">
        <v>1</v>
      </c>
      <c r="AH1198" t="s">
        <v>11833</v>
      </c>
      <c r="AI1198" t="s">
        <v>11832</v>
      </c>
      <c r="AJ1198" t="s">
        <v>11831</v>
      </c>
      <c r="AK1198" t="s">
        <v>11830</v>
      </c>
      <c r="AL1198">
        <v>11</v>
      </c>
      <c r="AM1198" s="5">
        <f t="shared" si="154"/>
        <v>0.7857142857142857</v>
      </c>
      <c r="AN1198" s="4">
        <f t="shared" si="151"/>
        <v>1.1900254232704063E-3</v>
      </c>
      <c r="AO1198" s="3"/>
      <c r="AP1198">
        <v>0</v>
      </c>
      <c r="AR1198" t="s">
        <v>64</v>
      </c>
      <c r="AS1198" t="s">
        <v>11829</v>
      </c>
      <c r="AT1198" s="2" t="s">
        <v>0</v>
      </c>
      <c r="AU1198" s="1">
        <f t="shared" si="155"/>
        <v>1.4689246488730674</v>
      </c>
      <c r="AV1198" s="1">
        <f t="shared" si="156"/>
        <v>1.0832326184313454</v>
      </c>
      <c r="AW1198" s="1">
        <f t="shared" si="157"/>
        <v>0.69754058798962348</v>
      </c>
    </row>
    <row r="1199" spans="1:49" x14ac:dyDescent="0.2">
      <c r="A1199">
        <v>1197</v>
      </c>
      <c r="B1199" t="s">
        <v>11828</v>
      </c>
      <c r="C1199" t="s">
        <v>11827</v>
      </c>
      <c r="F1199" t="s">
        <v>11826</v>
      </c>
      <c r="G1199" t="s">
        <v>19</v>
      </c>
      <c r="H1199" t="s">
        <v>18</v>
      </c>
      <c r="I1199" t="s">
        <v>11825</v>
      </c>
      <c r="J1199">
        <v>60009254</v>
      </c>
      <c r="K1199" t="s">
        <v>6699</v>
      </c>
      <c r="L1199" t="s">
        <v>6698</v>
      </c>
      <c r="M1199" t="s">
        <v>35</v>
      </c>
      <c r="N1199">
        <v>1</v>
      </c>
      <c r="O1199" t="s">
        <v>11824</v>
      </c>
      <c r="P1199">
        <v>35416950700</v>
      </c>
      <c r="Q1199">
        <v>60009254</v>
      </c>
      <c r="R1199" s="7">
        <v>39479</v>
      </c>
      <c r="S1199" s="8">
        <f t="shared" si="152"/>
        <v>2008</v>
      </c>
      <c r="T1199" s="8">
        <v>2008</v>
      </c>
      <c r="U1199" s="8">
        <f t="shared" si="153"/>
        <v>14</v>
      </c>
      <c r="V1199" s="7">
        <v>39479</v>
      </c>
      <c r="W1199" t="s">
        <v>9764</v>
      </c>
      <c r="X1199" s="2">
        <v>0.66800000000000004</v>
      </c>
      <c r="Y1199" s="6">
        <f t="shared" si="150"/>
        <v>1.7831878486959774E-2</v>
      </c>
      <c r="AA1199" t="s">
        <v>9763</v>
      </c>
      <c r="AB1199">
        <v>29593</v>
      </c>
      <c r="AC1199">
        <v>15394522</v>
      </c>
      <c r="AD1199" t="s">
        <v>8</v>
      </c>
      <c r="AE1199">
        <v>47</v>
      </c>
      <c r="AF1199">
        <v>4</v>
      </c>
      <c r="AI1199" t="s">
        <v>11823</v>
      </c>
      <c r="AK1199" t="s">
        <v>11822</v>
      </c>
      <c r="AL1199">
        <v>19</v>
      </c>
      <c r="AM1199" s="5">
        <f t="shared" si="154"/>
        <v>1.3571428571428572</v>
      </c>
      <c r="AN1199" s="4">
        <f t="shared" si="151"/>
        <v>2.0554984583761563E-3</v>
      </c>
      <c r="AO1199" s="3"/>
      <c r="AP1199">
        <v>0</v>
      </c>
      <c r="AR1199" t="s">
        <v>64</v>
      </c>
      <c r="AT1199" s="2">
        <v>1.98</v>
      </c>
      <c r="AU1199" s="1">
        <f t="shared" si="155"/>
        <v>1.3098964478384687</v>
      </c>
      <c r="AV1199" s="1">
        <f t="shared" si="156"/>
        <v>0.99436884726679642</v>
      </c>
      <c r="AW1199" s="1">
        <f t="shared" si="157"/>
        <v>0.67884124669512413</v>
      </c>
    </row>
    <row r="1200" spans="1:49" x14ac:dyDescent="0.2">
      <c r="A1200">
        <v>1198</v>
      </c>
      <c r="B1200" t="s">
        <v>11821</v>
      </c>
      <c r="C1200" t="s">
        <v>11820</v>
      </c>
      <c r="F1200" t="s">
        <v>11819</v>
      </c>
      <c r="G1200" t="s">
        <v>19</v>
      </c>
      <c r="H1200" t="s">
        <v>18</v>
      </c>
      <c r="I1200" t="s">
        <v>11818</v>
      </c>
      <c r="J1200" t="s">
        <v>11817</v>
      </c>
      <c r="K1200" t="s">
        <v>11816</v>
      </c>
      <c r="L1200" t="s">
        <v>11815</v>
      </c>
      <c r="M1200" t="s">
        <v>11814</v>
      </c>
      <c r="N1200">
        <v>4</v>
      </c>
      <c r="O1200" t="s">
        <v>11813</v>
      </c>
      <c r="P1200" t="s">
        <v>11812</v>
      </c>
      <c r="Q1200" t="s">
        <v>11811</v>
      </c>
      <c r="R1200" s="7">
        <v>39479</v>
      </c>
      <c r="S1200" s="8">
        <f t="shared" si="152"/>
        <v>2008</v>
      </c>
      <c r="T1200" s="8">
        <v>2008</v>
      </c>
      <c r="U1200" s="8">
        <f t="shared" si="153"/>
        <v>14</v>
      </c>
      <c r="V1200" s="7">
        <v>39479</v>
      </c>
      <c r="W1200" t="s">
        <v>11721</v>
      </c>
      <c r="X1200" s="2">
        <v>0.65500000000000003</v>
      </c>
      <c r="Y1200" s="6">
        <f t="shared" si="150"/>
        <v>1.7484850911614749E-2</v>
      </c>
      <c r="AA1200">
        <v>189375</v>
      </c>
      <c r="AB1200">
        <v>26051</v>
      </c>
      <c r="AD1200" t="s">
        <v>8</v>
      </c>
      <c r="AE1200">
        <v>50</v>
      </c>
      <c r="AF1200">
        <v>1</v>
      </c>
      <c r="AH1200" t="s">
        <v>9138</v>
      </c>
      <c r="AI1200" t="s">
        <v>11810</v>
      </c>
      <c r="AJ1200" t="s">
        <v>11809</v>
      </c>
      <c r="AK1200" t="s">
        <v>11808</v>
      </c>
      <c r="AL1200">
        <v>58</v>
      </c>
      <c r="AM1200" s="5">
        <f t="shared" si="154"/>
        <v>4.1428571428571432</v>
      </c>
      <c r="AN1200" s="4">
        <f t="shared" si="151"/>
        <v>6.274679504516688E-3</v>
      </c>
      <c r="AO1200" s="3"/>
      <c r="AP1200">
        <v>0</v>
      </c>
      <c r="AQ1200" t="s">
        <v>11807</v>
      </c>
      <c r="AR1200" t="s">
        <v>64</v>
      </c>
      <c r="AS1200" t="s">
        <v>11806</v>
      </c>
      <c r="AT1200" s="2" t="s">
        <v>0</v>
      </c>
      <c r="AU1200" s="1">
        <f t="shared" si="155"/>
        <v>1.4121799489485329</v>
      </c>
      <c r="AV1200" s="1">
        <f t="shared" si="156"/>
        <v>1.1879765208065718</v>
      </c>
      <c r="AW1200" s="1">
        <f t="shared" si="157"/>
        <v>0.96377309266461064</v>
      </c>
    </row>
    <row r="1201" spans="1:49" x14ac:dyDescent="0.2">
      <c r="A1201">
        <v>1199</v>
      </c>
      <c r="B1201" t="s">
        <v>11805</v>
      </c>
      <c r="C1201" t="s">
        <v>11804</v>
      </c>
      <c r="F1201" t="s">
        <v>11803</v>
      </c>
      <c r="G1201" t="s">
        <v>19</v>
      </c>
      <c r="H1201" t="s">
        <v>18</v>
      </c>
      <c r="I1201" t="s">
        <v>11802</v>
      </c>
      <c r="J1201">
        <v>60013959</v>
      </c>
      <c r="K1201" t="s">
        <v>4424</v>
      </c>
      <c r="L1201" t="s">
        <v>4423</v>
      </c>
      <c r="M1201" t="s">
        <v>35</v>
      </c>
      <c r="N1201">
        <v>8</v>
      </c>
      <c r="O1201" t="s">
        <v>11801</v>
      </c>
      <c r="P1201" t="s">
        <v>11800</v>
      </c>
      <c r="Q1201" t="s">
        <v>11799</v>
      </c>
      <c r="R1201" s="7">
        <v>39479</v>
      </c>
      <c r="S1201" s="8">
        <f t="shared" si="152"/>
        <v>2008</v>
      </c>
      <c r="T1201" s="8">
        <v>2008</v>
      </c>
      <c r="U1201" s="8">
        <f t="shared" si="153"/>
        <v>14</v>
      </c>
      <c r="V1201" s="7">
        <v>39479</v>
      </c>
      <c r="W1201" t="s">
        <v>11721</v>
      </c>
      <c r="X1201" s="2">
        <v>0.65500000000000003</v>
      </c>
      <c r="Y1201" s="6">
        <f t="shared" si="150"/>
        <v>1.7484850911614749E-2</v>
      </c>
      <c r="AA1201">
        <v>189375</v>
      </c>
      <c r="AB1201">
        <v>26051</v>
      </c>
      <c r="AD1201" t="s">
        <v>8</v>
      </c>
      <c r="AE1201">
        <v>50</v>
      </c>
      <c r="AF1201">
        <v>1</v>
      </c>
      <c r="AH1201" t="s">
        <v>1560</v>
      </c>
      <c r="AI1201" t="s">
        <v>11798</v>
      </c>
      <c r="AJ1201" t="s">
        <v>11797</v>
      </c>
      <c r="AK1201" t="s">
        <v>11796</v>
      </c>
      <c r="AL1201">
        <v>22</v>
      </c>
      <c r="AM1201" s="5">
        <f t="shared" si="154"/>
        <v>1.5714285714285714</v>
      </c>
      <c r="AN1201" s="4">
        <f t="shared" si="151"/>
        <v>2.3800508465408126E-3</v>
      </c>
      <c r="AO1201" s="3"/>
      <c r="AP1201">
        <v>0</v>
      </c>
      <c r="AQ1201" t="s">
        <v>26</v>
      </c>
      <c r="AR1201" t="s">
        <v>64</v>
      </c>
      <c r="AS1201" t="s">
        <v>24</v>
      </c>
      <c r="AT1201" s="2" t="s">
        <v>0</v>
      </c>
      <c r="AU1201" s="1">
        <f t="shared" si="155"/>
        <v>1.2953410892092567</v>
      </c>
      <c r="AV1201" s="1">
        <f t="shared" si="156"/>
        <v>0.99324508790777799</v>
      </c>
      <c r="AW1201" s="1">
        <f t="shared" si="157"/>
        <v>0.69114908660629937</v>
      </c>
    </row>
    <row r="1202" spans="1:49" x14ac:dyDescent="0.2">
      <c r="A1202">
        <v>1200</v>
      </c>
      <c r="B1202" t="s">
        <v>11795</v>
      </c>
      <c r="C1202" t="s">
        <v>11794</v>
      </c>
      <c r="F1202" t="s">
        <v>11793</v>
      </c>
      <c r="G1202" t="s">
        <v>19</v>
      </c>
      <c r="H1202" t="s">
        <v>18</v>
      </c>
      <c r="I1202" t="s">
        <v>11792</v>
      </c>
      <c r="J1202" t="s">
        <v>11791</v>
      </c>
      <c r="K1202" t="s">
        <v>11790</v>
      </c>
      <c r="L1202" t="s">
        <v>11789</v>
      </c>
      <c r="M1202" t="s">
        <v>11788</v>
      </c>
      <c r="N1202">
        <v>4</v>
      </c>
      <c r="O1202" t="s">
        <v>11787</v>
      </c>
      <c r="P1202" t="s">
        <v>11786</v>
      </c>
      <c r="Q1202" t="s">
        <v>11785</v>
      </c>
      <c r="R1202" s="7">
        <v>39479</v>
      </c>
      <c r="S1202" s="8">
        <f t="shared" si="152"/>
        <v>2008</v>
      </c>
      <c r="T1202" s="8">
        <v>2008</v>
      </c>
      <c r="U1202" s="8">
        <f t="shared" si="153"/>
        <v>14</v>
      </c>
      <c r="V1202" s="7">
        <v>39479</v>
      </c>
      <c r="W1202" t="s">
        <v>11721</v>
      </c>
      <c r="X1202" s="2">
        <v>0.65500000000000003</v>
      </c>
      <c r="Y1202" s="6">
        <f t="shared" si="150"/>
        <v>1.7484850911614749E-2</v>
      </c>
      <c r="AA1202">
        <v>189375</v>
      </c>
      <c r="AB1202">
        <v>26051</v>
      </c>
      <c r="AD1202" t="s">
        <v>8</v>
      </c>
      <c r="AE1202">
        <v>50</v>
      </c>
      <c r="AF1202">
        <v>1</v>
      </c>
      <c r="AH1202" t="s">
        <v>11784</v>
      </c>
      <c r="AI1202" t="s">
        <v>11783</v>
      </c>
      <c r="AJ1202" t="s">
        <v>11782</v>
      </c>
      <c r="AK1202" t="s">
        <v>11781</v>
      </c>
      <c r="AL1202">
        <v>33</v>
      </c>
      <c r="AM1202" s="5">
        <f t="shared" si="154"/>
        <v>2.3571428571428572</v>
      </c>
      <c r="AN1202" s="4">
        <f t="shared" si="151"/>
        <v>3.5700762698112187E-3</v>
      </c>
      <c r="AO1202" s="3"/>
      <c r="AP1202">
        <v>0</v>
      </c>
      <c r="AQ1202" t="s">
        <v>6523</v>
      </c>
      <c r="AR1202" t="s">
        <v>64</v>
      </c>
      <c r="AS1202" t="s">
        <v>6522</v>
      </c>
      <c r="AT1202" s="2" t="s">
        <v>0</v>
      </c>
      <c r="AU1202" s="1">
        <f t="shared" si="155"/>
        <v>1.3310418519073688</v>
      </c>
      <c r="AV1202" s="1">
        <f t="shared" si="156"/>
        <v>1.0527463590712982</v>
      </c>
      <c r="AW1202" s="1">
        <f t="shared" si="157"/>
        <v>0.77445086623522774</v>
      </c>
    </row>
    <row r="1203" spans="1:49" x14ac:dyDescent="0.2">
      <c r="A1203">
        <v>1201</v>
      </c>
      <c r="B1203" t="s">
        <v>11780</v>
      </c>
      <c r="C1203" t="s">
        <v>11779</v>
      </c>
      <c r="F1203" t="s">
        <v>11778</v>
      </c>
      <c r="G1203" t="s">
        <v>19</v>
      </c>
      <c r="H1203" t="s">
        <v>18</v>
      </c>
      <c r="I1203" t="s">
        <v>11777</v>
      </c>
      <c r="J1203">
        <v>60033316</v>
      </c>
      <c r="K1203" t="s">
        <v>5224</v>
      </c>
      <c r="L1203" t="s">
        <v>5223</v>
      </c>
      <c r="M1203" t="s">
        <v>5222</v>
      </c>
      <c r="N1203">
        <v>5</v>
      </c>
      <c r="O1203" t="s">
        <v>11776</v>
      </c>
      <c r="P1203" t="s">
        <v>11775</v>
      </c>
      <c r="Q1203" t="s">
        <v>11774</v>
      </c>
      <c r="R1203" s="7">
        <v>39479</v>
      </c>
      <c r="S1203" s="8">
        <f t="shared" si="152"/>
        <v>2008</v>
      </c>
      <c r="T1203" s="8">
        <v>2008</v>
      </c>
      <c r="U1203" s="8">
        <f t="shared" si="153"/>
        <v>14</v>
      </c>
      <c r="V1203" s="7">
        <v>39479</v>
      </c>
      <c r="W1203" t="s">
        <v>11721</v>
      </c>
      <c r="X1203" s="2">
        <v>0.65500000000000003</v>
      </c>
      <c r="Y1203" s="6">
        <f t="shared" si="150"/>
        <v>1.7484850911614749E-2</v>
      </c>
      <c r="AA1203">
        <v>189375</v>
      </c>
      <c r="AB1203">
        <v>26051</v>
      </c>
      <c r="AD1203" t="s">
        <v>8</v>
      </c>
      <c r="AE1203">
        <v>50</v>
      </c>
      <c r="AF1203">
        <v>1</v>
      </c>
      <c r="AH1203" t="s">
        <v>11773</v>
      </c>
      <c r="AI1203" t="s">
        <v>11772</v>
      </c>
      <c r="AJ1203" t="s">
        <v>11771</v>
      </c>
      <c r="AK1203" t="s">
        <v>11770</v>
      </c>
      <c r="AL1203">
        <v>20</v>
      </c>
      <c r="AM1203" s="5">
        <f t="shared" si="154"/>
        <v>1.4285714285714286</v>
      </c>
      <c r="AN1203" s="4">
        <f t="shared" si="151"/>
        <v>2.163682587764375E-3</v>
      </c>
      <c r="AO1203" s="3"/>
      <c r="AP1203">
        <v>0</v>
      </c>
      <c r="AR1203" t="s">
        <v>64</v>
      </c>
      <c r="AT1203" s="2" t="s">
        <v>0</v>
      </c>
      <c r="AU1203" s="1">
        <f t="shared" si="155"/>
        <v>1.2888500414459636</v>
      </c>
      <c r="AV1203" s="1">
        <f t="shared" si="156"/>
        <v>0.98242667496895619</v>
      </c>
      <c r="AW1203" s="1">
        <f t="shared" si="157"/>
        <v>0.67600330849194867</v>
      </c>
    </row>
    <row r="1204" spans="1:49" x14ac:dyDescent="0.2">
      <c r="A1204">
        <v>1202</v>
      </c>
      <c r="B1204" t="s">
        <v>11769</v>
      </c>
      <c r="C1204" t="s">
        <v>11768</v>
      </c>
      <c r="F1204" t="s">
        <v>11767</v>
      </c>
      <c r="G1204" t="s">
        <v>19</v>
      </c>
      <c r="H1204" t="s">
        <v>18</v>
      </c>
      <c r="I1204" t="s">
        <v>10859</v>
      </c>
      <c r="J1204">
        <v>60031624</v>
      </c>
      <c r="K1204" t="s">
        <v>10858</v>
      </c>
      <c r="L1204" t="s">
        <v>10857</v>
      </c>
      <c r="M1204" t="s">
        <v>354</v>
      </c>
      <c r="N1204">
        <v>4</v>
      </c>
      <c r="O1204" t="s">
        <v>11766</v>
      </c>
      <c r="P1204" t="s">
        <v>11765</v>
      </c>
      <c r="Q1204" t="s">
        <v>10854</v>
      </c>
      <c r="R1204" s="7">
        <v>39479</v>
      </c>
      <c r="S1204" s="8">
        <f t="shared" si="152"/>
        <v>2008</v>
      </c>
      <c r="T1204" s="8">
        <v>2008</v>
      </c>
      <c r="U1204" s="8">
        <f t="shared" si="153"/>
        <v>14</v>
      </c>
      <c r="V1204" s="7">
        <v>39479</v>
      </c>
      <c r="W1204" t="s">
        <v>11721</v>
      </c>
      <c r="X1204" s="2">
        <v>0.65500000000000003</v>
      </c>
      <c r="Y1204" s="6">
        <f t="shared" si="150"/>
        <v>1.7484850911614749E-2</v>
      </c>
      <c r="AA1204">
        <v>189375</v>
      </c>
      <c r="AB1204">
        <v>26051</v>
      </c>
      <c r="AD1204" t="s">
        <v>8</v>
      </c>
      <c r="AE1204">
        <v>50</v>
      </c>
      <c r="AF1204">
        <v>1</v>
      </c>
      <c r="AH1204" t="s">
        <v>11764</v>
      </c>
      <c r="AI1204" t="s">
        <v>11763</v>
      </c>
      <c r="AJ1204" t="s">
        <v>11762</v>
      </c>
      <c r="AK1204" t="s">
        <v>11761</v>
      </c>
      <c r="AL1204">
        <v>7</v>
      </c>
      <c r="AM1204" s="5">
        <f t="shared" si="154"/>
        <v>0.5</v>
      </c>
      <c r="AN1204" s="4">
        <f t="shared" si="151"/>
        <v>7.572889057175312E-4</v>
      </c>
      <c r="AO1204" s="3"/>
      <c r="AP1204">
        <v>0</v>
      </c>
      <c r="AR1204" t="s">
        <v>64</v>
      </c>
      <c r="AT1204" s="2" t="s">
        <v>0</v>
      </c>
      <c r="AU1204" s="1">
        <f t="shared" si="155"/>
        <v>1.2466582309845582</v>
      </c>
      <c r="AV1204" s="1">
        <f t="shared" si="156"/>
        <v>0.91210699086661395</v>
      </c>
      <c r="AW1204" s="1">
        <f t="shared" si="157"/>
        <v>0.57755575074866961</v>
      </c>
    </row>
    <row r="1205" spans="1:49" x14ac:dyDescent="0.2">
      <c r="A1205">
        <v>1203</v>
      </c>
      <c r="B1205" t="s">
        <v>11760</v>
      </c>
      <c r="C1205" t="s">
        <v>11759</v>
      </c>
      <c r="F1205" t="s">
        <v>11758</v>
      </c>
      <c r="G1205" t="s">
        <v>19</v>
      </c>
      <c r="H1205" t="s">
        <v>18</v>
      </c>
      <c r="I1205" t="s">
        <v>11757</v>
      </c>
      <c r="J1205" t="s">
        <v>11756</v>
      </c>
      <c r="K1205" t="s">
        <v>11755</v>
      </c>
      <c r="L1205" t="s">
        <v>11754</v>
      </c>
      <c r="M1205" t="s">
        <v>1374</v>
      </c>
      <c r="N1205">
        <v>6</v>
      </c>
      <c r="O1205" t="s">
        <v>11753</v>
      </c>
      <c r="P1205" t="s">
        <v>11752</v>
      </c>
      <c r="Q1205" t="s">
        <v>11751</v>
      </c>
      <c r="R1205" s="7">
        <v>39479</v>
      </c>
      <c r="S1205" s="8">
        <f t="shared" si="152"/>
        <v>2008</v>
      </c>
      <c r="T1205" s="8">
        <v>2008</v>
      </c>
      <c r="U1205" s="8">
        <f t="shared" si="153"/>
        <v>14</v>
      </c>
      <c r="V1205" s="7">
        <v>39479</v>
      </c>
      <c r="W1205" t="s">
        <v>11750</v>
      </c>
      <c r="X1205" s="2">
        <v>2.0270000000000001</v>
      </c>
      <c r="Y1205" s="6">
        <f t="shared" si="150"/>
        <v>5.4109607324951285E-2</v>
      </c>
      <c r="AA1205">
        <v>15523098</v>
      </c>
      <c r="AB1205">
        <v>95101</v>
      </c>
      <c r="AD1205" t="s">
        <v>8</v>
      </c>
      <c r="AE1205">
        <v>24</v>
      </c>
      <c r="AF1205">
        <v>1</v>
      </c>
      <c r="AH1205" t="s">
        <v>11749</v>
      </c>
      <c r="AI1205" t="s">
        <v>11748</v>
      </c>
      <c r="AJ1205" t="s">
        <v>11747</v>
      </c>
      <c r="AK1205" t="s">
        <v>11746</v>
      </c>
      <c r="AL1205">
        <v>51</v>
      </c>
      <c r="AM1205" s="5">
        <f t="shared" si="154"/>
        <v>3.6428571428571428</v>
      </c>
      <c r="AN1205" s="4">
        <f t="shared" si="151"/>
        <v>5.5173905987991557E-3</v>
      </c>
      <c r="AO1205" s="3"/>
      <c r="AP1205">
        <v>0</v>
      </c>
      <c r="AQ1205" t="s">
        <v>26</v>
      </c>
      <c r="AR1205">
        <v>543985</v>
      </c>
      <c r="AS1205" t="s">
        <v>24</v>
      </c>
      <c r="AT1205" s="2">
        <v>5.5670000000000002</v>
      </c>
      <c r="AU1205" s="1">
        <f t="shared" si="155"/>
        <v>3.9531942307105647</v>
      </c>
      <c r="AV1205" s="1">
        <f t="shared" si="156"/>
        <v>2.9813498961875218</v>
      </c>
      <c r="AW1205" s="1">
        <f t="shared" si="157"/>
        <v>2.0095055616644797</v>
      </c>
    </row>
    <row r="1206" spans="1:49" x14ac:dyDescent="0.2">
      <c r="A1206">
        <v>1204</v>
      </c>
      <c r="B1206" t="s">
        <v>11745</v>
      </c>
      <c r="C1206" t="s">
        <v>11744</v>
      </c>
      <c r="F1206" t="s">
        <v>11743</v>
      </c>
      <c r="G1206" t="s">
        <v>19</v>
      </c>
      <c r="H1206" t="s">
        <v>18</v>
      </c>
      <c r="I1206" t="s">
        <v>11742</v>
      </c>
      <c r="J1206" t="s">
        <v>11741</v>
      </c>
      <c r="K1206" t="s">
        <v>11740</v>
      </c>
      <c r="L1206" t="s">
        <v>11739</v>
      </c>
      <c r="M1206" t="s">
        <v>137</v>
      </c>
      <c r="N1206">
        <v>3</v>
      </c>
      <c r="O1206" t="s">
        <v>11738</v>
      </c>
      <c r="P1206" t="s">
        <v>11737</v>
      </c>
      <c r="Q1206" t="s">
        <v>11736</v>
      </c>
      <c r="R1206" s="7">
        <v>39479</v>
      </c>
      <c r="S1206" s="8">
        <f t="shared" si="152"/>
        <v>2008</v>
      </c>
      <c r="T1206" s="8">
        <v>2008</v>
      </c>
      <c r="U1206" s="8">
        <f t="shared" si="153"/>
        <v>14</v>
      </c>
      <c r="V1206" s="7">
        <v>39479</v>
      </c>
      <c r="W1206" t="s">
        <v>11721</v>
      </c>
      <c r="X1206" s="2">
        <v>0.65500000000000003</v>
      </c>
      <c r="Y1206" s="6">
        <f t="shared" si="150"/>
        <v>1.7484850911614749E-2</v>
      </c>
      <c r="AA1206">
        <v>189375</v>
      </c>
      <c r="AB1206">
        <v>26051</v>
      </c>
      <c r="AD1206" t="s">
        <v>8</v>
      </c>
      <c r="AE1206">
        <v>50</v>
      </c>
      <c r="AF1206">
        <v>1</v>
      </c>
      <c r="AH1206" t="s">
        <v>11735</v>
      </c>
      <c r="AI1206" t="s">
        <v>11734</v>
      </c>
      <c r="AJ1206" t="s">
        <v>11733</v>
      </c>
      <c r="AK1206" t="s">
        <v>11732</v>
      </c>
      <c r="AL1206">
        <v>29</v>
      </c>
      <c r="AM1206" s="5">
        <f t="shared" si="154"/>
        <v>2.0714285714285716</v>
      </c>
      <c r="AN1206" s="4">
        <f t="shared" si="151"/>
        <v>3.137339752258344E-3</v>
      </c>
      <c r="AO1206" s="3"/>
      <c r="AP1206">
        <v>0</v>
      </c>
      <c r="AR1206" t="s">
        <v>64</v>
      </c>
      <c r="AT1206" s="2" t="s">
        <v>0</v>
      </c>
      <c r="AU1206" s="1">
        <f t="shared" si="155"/>
        <v>1.3180597563807825</v>
      </c>
      <c r="AV1206" s="1">
        <f t="shared" si="156"/>
        <v>1.0311095331936546</v>
      </c>
      <c r="AW1206" s="1">
        <f t="shared" si="157"/>
        <v>0.74415931000652646</v>
      </c>
    </row>
    <row r="1207" spans="1:49" x14ac:dyDescent="0.2">
      <c r="A1207">
        <v>1205</v>
      </c>
      <c r="B1207" t="s">
        <v>11731</v>
      </c>
      <c r="C1207" t="s">
        <v>11730</v>
      </c>
      <c r="F1207" t="s">
        <v>11729</v>
      </c>
      <c r="G1207" t="s">
        <v>19</v>
      </c>
      <c r="H1207" t="s">
        <v>18</v>
      </c>
      <c r="I1207" t="s">
        <v>11728</v>
      </c>
      <c r="J1207" t="s">
        <v>11727</v>
      </c>
      <c r="K1207" t="s">
        <v>11726</v>
      </c>
      <c r="L1207" t="s">
        <v>11725</v>
      </c>
      <c r="M1207" t="s">
        <v>4014</v>
      </c>
      <c r="N1207">
        <v>6</v>
      </c>
      <c r="O1207" t="s">
        <v>11724</v>
      </c>
      <c r="P1207" t="s">
        <v>11723</v>
      </c>
      <c r="Q1207" t="s">
        <v>11722</v>
      </c>
      <c r="R1207" s="7">
        <v>39479</v>
      </c>
      <c r="S1207" s="8">
        <f t="shared" si="152"/>
        <v>2008</v>
      </c>
      <c r="T1207" s="8">
        <v>2008</v>
      </c>
      <c r="U1207" s="8">
        <f t="shared" si="153"/>
        <v>14</v>
      </c>
      <c r="V1207" s="7">
        <v>39479</v>
      </c>
      <c r="W1207" t="s">
        <v>11721</v>
      </c>
      <c r="X1207" s="2">
        <v>0.65500000000000003</v>
      </c>
      <c r="Y1207" s="6">
        <f t="shared" si="150"/>
        <v>1.7484850911614749E-2</v>
      </c>
      <c r="AA1207">
        <v>189375</v>
      </c>
      <c r="AB1207">
        <v>26051</v>
      </c>
      <c r="AD1207" t="s">
        <v>8</v>
      </c>
      <c r="AE1207">
        <v>50</v>
      </c>
      <c r="AF1207">
        <v>1</v>
      </c>
      <c r="AH1207" t="s">
        <v>604</v>
      </c>
      <c r="AI1207" t="s">
        <v>11720</v>
      </c>
      <c r="AJ1207" t="s">
        <v>11719</v>
      </c>
      <c r="AK1207" t="s">
        <v>11718</v>
      </c>
      <c r="AL1207">
        <v>26</v>
      </c>
      <c r="AM1207" s="5">
        <f t="shared" si="154"/>
        <v>1.8571428571428572</v>
      </c>
      <c r="AN1207" s="4">
        <f t="shared" si="151"/>
        <v>2.8127873640936877E-3</v>
      </c>
      <c r="AO1207" s="3"/>
      <c r="AP1207">
        <v>0</v>
      </c>
      <c r="AR1207" t="s">
        <v>64</v>
      </c>
      <c r="AT1207" s="2" t="s">
        <v>0</v>
      </c>
      <c r="AU1207" s="1">
        <f t="shared" si="155"/>
        <v>1.308323184735843</v>
      </c>
      <c r="AV1207" s="1">
        <f t="shared" si="156"/>
        <v>1.0148819137854217</v>
      </c>
      <c r="AW1207" s="1">
        <f t="shared" si="157"/>
        <v>0.72144064283500065</v>
      </c>
    </row>
    <row r="1208" spans="1:49" x14ac:dyDescent="0.2">
      <c r="A1208">
        <v>1206</v>
      </c>
      <c r="B1208" t="s">
        <v>11717</v>
      </c>
      <c r="C1208" t="s">
        <v>11716</v>
      </c>
      <c r="F1208" t="s">
        <v>11715</v>
      </c>
      <c r="G1208" t="s">
        <v>19</v>
      </c>
      <c r="H1208" t="s">
        <v>18</v>
      </c>
      <c r="I1208" t="s">
        <v>11714</v>
      </c>
      <c r="J1208">
        <v>60002668</v>
      </c>
      <c r="K1208" t="s">
        <v>316</v>
      </c>
      <c r="L1208" t="s">
        <v>315</v>
      </c>
      <c r="M1208" t="s">
        <v>314</v>
      </c>
      <c r="N1208">
        <v>2</v>
      </c>
      <c r="O1208" t="s">
        <v>11713</v>
      </c>
      <c r="P1208" t="s">
        <v>11712</v>
      </c>
      <c r="Q1208" t="s">
        <v>311</v>
      </c>
      <c r="R1208" s="7">
        <v>39479</v>
      </c>
      <c r="S1208" s="8">
        <f t="shared" si="152"/>
        <v>2008</v>
      </c>
      <c r="T1208" s="8">
        <v>2008</v>
      </c>
      <c r="U1208" s="8">
        <f t="shared" si="153"/>
        <v>14</v>
      </c>
      <c r="V1208" s="7">
        <v>39479</v>
      </c>
      <c r="W1208" t="s">
        <v>11711</v>
      </c>
      <c r="X1208" s="2">
        <v>1.603</v>
      </c>
      <c r="Y1208" s="6">
        <f t="shared" si="150"/>
        <v>4.2791169482928916E-2</v>
      </c>
      <c r="AA1208">
        <v>19324553</v>
      </c>
      <c r="AB1208">
        <v>5900153311</v>
      </c>
      <c r="AD1208" t="s">
        <v>8</v>
      </c>
      <c r="AE1208">
        <v>2</v>
      </c>
      <c r="AF1208">
        <v>1</v>
      </c>
      <c r="AH1208" t="s">
        <v>11710</v>
      </c>
      <c r="AI1208" t="s">
        <v>11709</v>
      </c>
      <c r="AJ1208" t="s">
        <v>11708</v>
      </c>
      <c r="AK1208" t="s">
        <v>11707</v>
      </c>
      <c r="AL1208">
        <v>699</v>
      </c>
      <c r="AM1208" s="5">
        <f t="shared" si="154"/>
        <v>49.928571428571431</v>
      </c>
      <c r="AN1208" s="4">
        <f t="shared" si="151"/>
        <v>7.5620706442364904E-2</v>
      </c>
      <c r="AO1208" s="3"/>
      <c r="AP1208">
        <v>0</v>
      </c>
      <c r="AR1208" t="s">
        <v>64</v>
      </c>
      <c r="AT1208" s="2" t="s">
        <v>0</v>
      </c>
      <c r="AU1208" s="1">
        <f t="shared" si="155"/>
        <v>5.2640030570759704</v>
      </c>
      <c r="AV1208" s="1">
        <f t="shared" si="156"/>
        <v>5.9205937962646908</v>
      </c>
      <c r="AW1208" s="1">
        <f t="shared" si="157"/>
        <v>6.5771845354534104</v>
      </c>
    </row>
    <row r="1209" spans="1:49" x14ac:dyDescent="0.2">
      <c r="A1209">
        <v>1207</v>
      </c>
      <c r="B1209" t="s">
        <v>11706</v>
      </c>
      <c r="C1209" t="s">
        <v>11705</v>
      </c>
      <c r="F1209" t="s">
        <v>11704</v>
      </c>
      <c r="G1209" t="s">
        <v>19</v>
      </c>
      <c r="H1209" t="s">
        <v>18</v>
      </c>
      <c r="I1209" t="s">
        <v>11703</v>
      </c>
      <c r="J1209" t="s">
        <v>11702</v>
      </c>
      <c r="K1209" t="s">
        <v>11701</v>
      </c>
      <c r="L1209" t="s">
        <v>11700</v>
      </c>
      <c r="M1209" t="s">
        <v>137</v>
      </c>
      <c r="N1209">
        <v>2</v>
      </c>
      <c r="O1209" t="s">
        <v>11699</v>
      </c>
      <c r="P1209" t="s">
        <v>11698</v>
      </c>
      <c r="Q1209" t="s">
        <v>11697</v>
      </c>
      <c r="R1209" s="7">
        <v>39479</v>
      </c>
      <c r="S1209" s="8">
        <f t="shared" si="152"/>
        <v>2008</v>
      </c>
      <c r="T1209" s="8">
        <v>2008</v>
      </c>
      <c r="U1209" s="8">
        <f t="shared" si="153"/>
        <v>14</v>
      </c>
      <c r="V1209" s="7">
        <v>39479</v>
      </c>
      <c r="W1209" t="s">
        <v>2790</v>
      </c>
      <c r="X1209" s="2">
        <v>1.468</v>
      </c>
      <c r="Y1209" s="6">
        <f t="shared" si="150"/>
        <v>3.9187421585115186E-2</v>
      </c>
      <c r="AA1209">
        <v>906778</v>
      </c>
      <c r="AB1209">
        <v>18931</v>
      </c>
      <c r="AD1209" t="s">
        <v>8</v>
      </c>
      <c r="AE1209">
        <v>56</v>
      </c>
      <c r="AF1209">
        <v>2</v>
      </c>
      <c r="AH1209" t="s">
        <v>11696</v>
      </c>
      <c r="AI1209" t="s">
        <v>11695</v>
      </c>
      <c r="AJ1209" t="s">
        <v>11694</v>
      </c>
      <c r="AK1209" t="s">
        <v>11693</v>
      </c>
      <c r="AL1209">
        <v>3</v>
      </c>
      <c r="AM1209" s="5">
        <f t="shared" si="154"/>
        <v>0.21428571428571427</v>
      </c>
      <c r="AN1209" s="4">
        <f t="shared" si="151"/>
        <v>3.2455238816465621E-4</v>
      </c>
      <c r="AO1209" s="3"/>
      <c r="AP1209">
        <v>0</v>
      </c>
      <c r="AR1209" t="s">
        <v>64</v>
      </c>
      <c r="AT1209" s="2">
        <v>5.0830000000000002</v>
      </c>
      <c r="AU1209" s="1">
        <f t="shared" si="155"/>
        <v>2.7528560826030026</v>
      </c>
      <c r="AV1209" s="1">
        <f t="shared" si="156"/>
        <v>1.9755986986639922</v>
      </c>
      <c r="AW1209" s="1">
        <f t="shared" si="157"/>
        <v>1.1983413147249815</v>
      </c>
    </row>
    <row r="1210" spans="1:49" x14ac:dyDescent="0.2">
      <c r="A1210">
        <v>1208</v>
      </c>
      <c r="B1210" t="s">
        <v>11692</v>
      </c>
      <c r="C1210" t="s">
        <v>11691</v>
      </c>
      <c r="F1210" t="s">
        <v>11690</v>
      </c>
      <c r="G1210" t="s">
        <v>19</v>
      </c>
      <c r="H1210" t="s">
        <v>18</v>
      </c>
      <c r="I1210" t="s">
        <v>11689</v>
      </c>
      <c r="J1210">
        <v>60004572</v>
      </c>
      <c r="K1210" t="s">
        <v>11688</v>
      </c>
      <c r="L1210" t="s">
        <v>11687</v>
      </c>
      <c r="M1210" t="s">
        <v>378</v>
      </c>
      <c r="N1210">
        <v>2</v>
      </c>
      <c r="O1210" t="s">
        <v>11686</v>
      </c>
      <c r="P1210" t="s">
        <v>11685</v>
      </c>
      <c r="Q1210" t="s">
        <v>11684</v>
      </c>
      <c r="R1210" s="7">
        <v>39479</v>
      </c>
      <c r="S1210" s="8">
        <f t="shared" si="152"/>
        <v>2008</v>
      </c>
      <c r="T1210" s="8">
        <v>2008</v>
      </c>
      <c r="U1210" s="8">
        <f t="shared" si="153"/>
        <v>14</v>
      </c>
      <c r="V1210" s="7">
        <v>39479</v>
      </c>
      <c r="W1210" t="s">
        <v>2637</v>
      </c>
      <c r="X1210" s="2">
        <v>0.92900000000000005</v>
      </c>
      <c r="Y1210" s="6">
        <f t="shared" si="150"/>
        <v>2.4799124422732979E-2</v>
      </c>
      <c r="AA1210">
        <v>10897798</v>
      </c>
      <c r="AB1210">
        <v>18896</v>
      </c>
      <c r="AD1210" t="s">
        <v>8</v>
      </c>
      <c r="AE1210">
        <v>12</v>
      </c>
      <c r="AF1210">
        <v>2</v>
      </c>
      <c r="AH1210" t="s">
        <v>11683</v>
      </c>
      <c r="AI1210" t="s">
        <v>11682</v>
      </c>
      <c r="AJ1210" t="s">
        <v>11681</v>
      </c>
      <c r="AK1210" t="s">
        <v>11680</v>
      </c>
      <c r="AL1210">
        <v>11</v>
      </c>
      <c r="AM1210" s="5">
        <f t="shared" si="154"/>
        <v>0.7857142857142857</v>
      </c>
      <c r="AN1210" s="4">
        <f t="shared" si="151"/>
        <v>1.1900254232704063E-3</v>
      </c>
      <c r="AO1210" s="3"/>
      <c r="AP1210">
        <v>0</v>
      </c>
      <c r="AQ1210" t="s">
        <v>10877</v>
      </c>
      <c r="AR1210" t="s">
        <v>64</v>
      </c>
      <c r="AS1210" t="s">
        <v>10875</v>
      </c>
      <c r="AT1210" s="2">
        <v>3.4359999999999999</v>
      </c>
      <c r="AU1210" s="1">
        <f t="shared" si="155"/>
        <v>1.7716394722894206</v>
      </c>
      <c r="AV1210" s="1">
        <f t="shared" si="156"/>
        <v>1.2994574923001692</v>
      </c>
      <c r="AW1210" s="1">
        <f t="shared" si="157"/>
        <v>0.82727551231091767</v>
      </c>
    </row>
    <row r="1211" spans="1:49" x14ac:dyDescent="0.2">
      <c r="A1211">
        <v>1209</v>
      </c>
      <c r="B1211" t="s">
        <v>11679</v>
      </c>
      <c r="C1211" t="s">
        <v>11678</v>
      </c>
      <c r="F1211" t="s">
        <v>11677</v>
      </c>
      <c r="G1211" t="s">
        <v>19</v>
      </c>
      <c r="H1211" t="s">
        <v>18</v>
      </c>
      <c r="I1211" t="s">
        <v>11676</v>
      </c>
      <c r="J1211">
        <v>60001738</v>
      </c>
      <c r="K1211" t="s">
        <v>11675</v>
      </c>
      <c r="L1211" t="s">
        <v>11674</v>
      </c>
      <c r="M1211" t="s">
        <v>443</v>
      </c>
      <c r="N1211">
        <v>4</v>
      </c>
      <c r="O1211" t="s">
        <v>11673</v>
      </c>
      <c r="P1211" t="s">
        <v>11672</v>
      </c>
      <c r="Q1211" t="s">
        <v>11671</v>
      </c>
      <c r="R1211" s="7">
        <v>39479</v>
      </c>
      <c r="S1211" s="8">
        <f t="shared" si="152"/>
        <v>2008</v>
      </c>
      <c r="T1211" s="8">
        <v>2008</v>
      </c>
      <c r="U1211" s="8">
        <f t="shared" si="153"/>
        <v>14</v>
      </c>
      <c r="V1211" s="7">
        <v>39479</v>
      </c>
      <c r="W1211" t="s">
        <v>2790</v>
      </c>
      <c r="X1211" s="2">
        <v>1.468</v>
      </c>
      <c r="Y1211" s="6">
        <f t="shared" si="150"/>
        <v>3.9187421585115186E-2</v>
      </c>
      <c r="AA1211">
        <v>906778</v>
      </c>
      <c r="AB1211">
        <v>18931</v>
      </c>
      <c r="AD1211" t="s">
        <v>8</v>
      </c>
      <c r="AE1211">
        <v>56</v>
      </c>
      <c r="AF1211">
        <v>2</v>
      </c>
      <c r="AH1211" t="s">
        <v>11670</v>
      </c>
      <c r="AI1211" t="s">
        <v>11669</v>
      </c>
      <c r="AJ1211" t="s">
        <v>11668</v>
      </c>
      <c r="AK1211" t="s">
        <v>11667</v>
      </c>
      <c r="AL1211">
        <v>17</v>
      </c>
      <c r="AM1211" s="5">
        <f t="shared" si="154"/>
        <v>1.2142857142857142</v>
      </c>
      <c r="AN1211" s="4">
        <f t="shared" si="151"/>
        <v>1.8391301995997185E-3</v>
      </c>
      <c r="AO1211" s="3"/>
      <c r="AP1211">
        <v>0</v>
      </c>
      <c r="AQ1211" t="s">
        <v>11666</v>
      </c>
      <c r="AR1211" t="s">
        <v>64</v>
      </c>
      <c r="AS1211" t="s">
        <v>11665</v>
      </c>
      <c r="AT1211" s="2">
        <v>5.0830000000000002</v>
      </c>
      <c r="AU1211" s="1">
        <f t="shared" si="155"/>
        <v>2.7982934169460543</v>
      </c>
      <c r="AV1211" s="1">
        <f t="shared" si="156"/>
        <v>2.0513275892357452</v>
      </c>
      <c r="AW1211" s="1">
        <f t="shared" si="157"/>
        <v>1.3043617615254359</v>
      </c>
    </row>
    <row r="1212" spans="1:49" x14ac:dyDescent="0.2">
      <c r="A1212">
        <v>1210</v>
      </c>
      <c r="B1212" t="s">
        <v>11664</v>
      </c>
      <c r="C1212" t="s">
        <v>11663</v>
      </c>
      <c r="F1212" t="s">
        <v>11662</v>
      </c>
      <c r="G1212" t="s">
        <v>19</v>
      </c>
      <c r="H1212" t="s">
        <v>18</v>
      </c>
      <c r="I1212" t="s">
        <v>11661</v>
      </c>
      <c r="J1212">
        <v>60009037</v>
      </c>
      <c r="K1212" t="s">
        <v>5729</v>
      </c>
      <c r="L1212" t="s">
        <v>5728</v>
      </c>
      <c r="M1212" t="s">
        <v>35</v>
      </c>
      <c r="N1212">
        <v>2</v>
      </c>
      <c r="O1212" t="s">
        <v>11660</v>
      </c>
      <c r="P1212" t="s">
        <v>11659</v>
      </c>
      <c r="Q1212" t="s">
        <v>11658</v>
      </c>
      <c r="R1212" s="7">
        <v>39479</v>
      </c>
      <c r="S1212" s="8">
        <f t="shared" si="152"/>
        <v>2008</v>
      </c>
      <c r="T1212" s="8">
        <v>2008</v>
      </c>
      <c r="U1212" s="8">
        <f t="shared" si="153"/>
        <v>14</v>
      </c>
      <c r="V1212" s="7">
        <v>39479</v>
      </c>
      <c r="W1212" t="s">
        <v>2790</v>
      </c>
      <c r="X1212" s="2">
        <v>1.468</v>
      </c>
      <c r="Y1212" s="6">
        <f t="shared" si="150"/>
        <v>3.9187421585115186E-2</v>
      </c>
      <c r="AA1212">
        <v>906778</v>
      </c>
      <c r="AB1212">
        <v>18931</v>
      </c>
      <c r="AD1212" t="s">
        <v>8</v>
      </c>
      <c r="AE1212">
        <v>56</v>
      </c>
      <c r="AF1212">
        <v>2</v>
      </c>
      <c r="AH1212" t="s">
        <v>11657</v>
      </c>
      <c r="AI1212" t="s">
        <v>11656</v>
      </c>
      <c r="AJ1212" t="s">
        <v>11655</v>
      </c>
      <c r="AK1212" t="s">
        <v>11654</v>
      </c>
      <c r="AL1212">
        <v>2</v>
      </c>
      <c r="AM1212" s="5">
        <f t="shared" si="154"/>
        <v>0.14285714285714285</v>
      </c>
      <c r="AN1212" s="4">
        <f t="shared" si="151"/>
        <v>2.1636825877643749E-4</v>
      </c>
      <c r="AO1212" s="3"/>
      <c r="AP1212">
        <v>0</v>
      </c>
      <c r="AQ1212" t="s">
        <v>11653</v>
      </c>
      <c r="AR1212" t="s">
        <v>64</v>
      </c>
      <c r="AS1212" t="s">
        <v>2526</v>
      </c>
      <c r="AT1212" s="2">
        <v>5.0830000000000002</v>
      </c>
      <c r="AU1212" s="1">
        <f t="shared" si="155"/>
        <v>2.749610558721356</v>
      </c>
      <c r="AV1212" s="1">
        <f t="shared" si="156"/>
        <v>1.9701894921945813</v>
      </c>
      <c r="AW1212" s="1">
        <f t="shared" si="157"/>
        <v>1.1907684256678062</v>
      </c>
    </row>
    <row r="1213" spans="1:49" x14ac:dyDescent="0.2">
      <c r="A1213">
        <v>1211</v>
      </c>
      <c r="B1213" t="s">
        <v>11652</v>
      </c>
      <c r="C1213" t="s">
        <v>11651</v>
      </c>
      <c r="F1213" t="s">
        <v>11650</v>
      </c>
      <c r="G1213" t="s">
        <v>19</v>
      </c>
      <c r="H1213" t="s">
        <v>18</v>
      </c>
      <c r="I1213" t="s">
        <v>11649</v>
      </c>
      <c r="J1213">
        <v>60021032</v>
      </c>
      <c r="K1213" t="s">
        <v>2314</v>
      </c>
      <c r="L1213" t="s">
        <v>9353</v>
      </c>
      <c r="M1213" t="s">
        <v>35</v>
      </c>
      <c r="N1213">
        <v>2</v>
      </c>
      <c r="O1213" t="s">
        <v>11648</v>
      </c>
      <c r="P1213" t="s">
        <v>11647</v>
      </c>
      <c r="Q1213" t="s">
        <v>10311</v>
      </c>
      <c r="R1213" s="7">
        <v>39479</v>
      </c>
      <c r="S1213" s="8">
        <f t="shared" si="152"/>
        <v>2008</v>
      </c>
      <c r="T1213" s="8">
        <v>2008</v>
      </c>
      <c r="U1213" s="8">
        <f t="shared" si="153"/>
        <v>14</v>
      </c>
      <c r="V1213" s="7">
        <v>39479</v>
      </c>
      <c r="W1213" t="s">
        <v>2790</v>
      </c>
      <c r="X1213" s="2">
        <v>1.468</v>
      </c>
      <c r="Y1213" s="6">
        <f t="shared" si="150"/>
        <v>3.9187421585115186E-2</v>
      </c>
      <c r="AA1213">
        <v>906778</v>
      </c>
      <c r="AB1213">
        <v>18931</v>
      </c>
      <c r="AD1213" t="s">
        <v>8</v>
      </c>
      <c r="AE1213">
        <v>56</v>
      </c>
      <c r="AF1213">
        <v>2</v>
      </c>
      <c r="AH1213" t="s">
        <v>11646</v>
      </c>
      <c r="AI1213" t="s">
        <v>11645</v>
      </c>
      <c r="AJ1213" t="s">
        <v>11644</v>
      </c>
      <c r="AK1213" t="s">
        <v>11643</v>
      </c>
      <c r="AL1213">
        <v>160</v>
      </c>
      <c r="AM1213" s="5">
        <f t="shared" si="154"/>
        <v>11.428571428571429</v>
      </c>
      <c r="AN1213" s="4">
        <f t="shared" si="151"/>
        <v>1.7309460702115E-2</v>
      </c>
      <c r="AO1213" s="3"/>
      <c r="AP1213">
        <v>0</v>
      </c>
      <c r="AQ1213" t="s">
        <v>2415</v>
      </c>
      <c r="AR1213" t="s">
        <v>1619</v>
      </c>
      <c r="AS1213" t="s">
        <v>2413</v>
      </c>
      <c r="AT1213" s="2">
        <v>5.0830000000000002</v>
      </c>
      <c r="AU1213" s="1">
        <f t="shared" si="155"/>
        <v>3.2624033320215129</v>
      </c>
      <c r="AV1213" s="1">
        <f t="shared" si="156"/>
        <v>2.8248441143615093</v>
      </c>
      <c r="AW1213" s="1">
        <f t="shared" si="157"/>
        <v>2.3872848967015052</v>
      </c>
    </row>
    <row r="1214" spans="1:49" x14ac:dyDescent="0.2">
      <c r="A1214">
        <v>1212</v>
      </c>
      <c r="B1214" t="s">
        <v>11642</v>
      </c>
      <c r="C1214" t="s">
        <v>11641</v>
      </c>
      <c r="F1214" t="s">
        <v>11640</v>
      </c>
      <c r="G1214" t="s">
        <v>19</v>
      </c>
      <c r="H1214" t="s">
        <v>18</v>
      </c>
      <c r="I1214" t="s">
        <v>11639</v>
      </c>
      <c r="J1214" t="s">
        <v>11638</v>
      </c>
      <c r="K1214" t="s">
        <v>11637</v>
      </c>
      <c r="L1214" t="s">
        <v>11636</v>
      </c>
      <c r="M1214" t="s">
        <v>11635</v>
      </c>
      <c r="N1214">
        <v>5</v>
      </c>
      <c r="O1214" t="s">
        <v>11634</v>
      </c>
      <c r="P1214" t="s">
        <v>11633</v>
      </c>
      <c r="Q1214" t="s">
        <v>11632</v>
      </c>
      <c r="R1214" s="7">
        <v>39479</v>
      </c>
      <c r="S1214" s="8">
        <f t="shared" si="152"/>
        <v>2008</v>
      </c>
      <c r="T1214" s="8">
        <v>2008</v>
      </c>
      <c r="U1214" s="8">
        <f t="shared" si="153"/>
        <v>14</v>
      </c>
      <c r="V1214" s="7">
        <v>39479</v>
      </c>
      <c r="W1214" t="s">
        <v>11631</v>
      </c>
      <c r="X1214" s="2">
        <v>0.57399999999999995</v>
      </c>
      <c r="Y1214" s="6">
        <f t="shared" si="150"/>
        <v>1.5322602172926509E-2</v>
      </c>
      <c r="AA1214">
        <v>213640</v>
      </c>
      <c r="AB1214">
        <v>28115</v>
      </c>
      <c r="AC1214">
        <v>10906487</v>
      </c>
      <c r="AD1214" t="s">
        <v>8</v>
      </c>
      <c r="AE1214">
        <v>86</v>
      </c>
      <c r="AF1214">
        <v>11</v>
      </c>
      <c r="AH1214" t="s">
        <v>11630</v>
      </c>
      <c r="AI1214" t="s">
        <v>11629</v>
      </c>
      <c r="AK1214" t="s">
        <v>11628</v>
      </c>
      <c r="AL1214">
        <v>2</v>
      </c>
      <c r="AM1214" s="5">
        <f t="shared" si="154"/>
        <v>0.14285714285714285</v>
      </c>
      <c r="AN1214" s="4">
        <f t="shared" si="151"/>
        <v>2.1636825877643749E-4</v>
      </c>
      <c r="AO1214" s="3"/>
      <c r="AP1214">
        <v>0</v>
      </c>
      <c r="AQ1214" t="s">
        <v>3251</v>
      </c>
      <c r="AR1214" t="s">
        <v>11627</v>
      </c>
      <c r="AS1214" t="s">
        <v>3249</v>
      </c>
      <c r="AT1214" s="2">
        <v>1.532</v>
      </c>
      <c r="AU1214" s="1">
        <f t="shared" si="155"/>
        <v>1.0790731998681489</v>
      </c>
      <c r="AV1214" s="1">
        <f t="shared" si="156"/>
        <v>0.77694852158514738</v>
      </c>
      <c r="AW1214" s="1">
        <f t="shared" si="157"/>
        <v>0.47482384330214589</v>
      </c>
    </row>
    <row r="1215" spans="1:49" x14ac:dyDescent="0.2">
      <c r="A1215">
        <v>1213</v>
      </c>
      <c r="B1215" t="s">
        <v>11626</v>
      </c>
      <c r="C1215" t="s">
        <v>11625</v>
      </c>
      <c r="F1215" t="s">
        <v>11624</v>
      </c>
      <c r="G1215" t="s">
        <v>19</v>
      </c>
      <c r="H1215" t="s">
        <v>18</v>
      </c>
      <c r="I1215" t="s">
        <v>11623</v>
      </c>
      <c r="J1215">
        <v>60025812</v>
      </c>
      <c r="K1215" t="s">
        <v>11622</v>
      </c>
      <c r="L1215" t="s">
        <v>11621</v>
      </c>
      <c r="M1215" t="s">
        <v>5490</v>
      </c>
      <c r="N1215">
        <v>2</v>
      </c>
      <c r="O1215" t="s">
        <v>11620</v>
      </c>
      <c r="P1215" t="s">
        <v>11619</v>
      </c>
      <c r="Q1215" t="s">
        <v>11618</v>
      </c>
      <c r="R1215" s="7">
        <v>39479</v>
      </c>
      <c r="S1215" s="8">
        <f t="shared" si="152"/>
        <v>2008</v>
      </c>
      <c r="T1215" s="8">
        <v>2008</v>
      </c>
      <c r="U1215" s="8">
        <f t="shared" si="153"/>
        <v>14</v>
      </c>
      <c r="V1215" s="7">
        <v>39479</v>
      </c>
      <c r="W1215" t="s">
        <v>2790</v>
      </c>
      <c r="X1215" s="2">
        <v>1.468</v>
      </c>
      <c r="Y1215" s="6">
        <f t="shared" si="150"/>
        <v>3.9187421585115186E-2</v>
      </c>
      <c r="AA1215">
        <v>906778</v>
      </c>
      <c r="AB1215">
        <v>18931</v>
      </c>
      <c r="AD1215" t="s">
        <v>8</v>
      </c>
      <c r="AE1215">
        <v>56</v>
      </c>
      <c r="AF1215">
        <v>2</v>
      </c>
      <c r="AH1215" t="s">
        <v>11617</v>
      </c>
      <c r="AI1215" t="s">
        <v>11616</v>
      </c>
      <c r="AJ1215" t="s">
        <v>11615</v>
      </c>
      <c r="AK1215" t="s">
        <v>11614</v>
      </c>
      <c r="AL1215">
        <v>14</v>
      </c>
      <c r="AM1215" s="5">
        <f t="shared" si="154"/>
        <v>1</v>
      </c>
      <c r="AN1215" s="4">
        <f t="shared" si="151"/>
        <v>1.5145778114350624E-3</v>
      </c>
      <c r="AO1215" s="3"/>
      <c r="AP1215">
        <v>0</v>
      </c>
      <c r="AQ1215" t="s">
        <v>10877</v>
      </c>
      <c r="AR1215" t="s">
        <v>11613</v>
      </c>
      <c r="AS1215" t="s">
        <v>10875</v>
      </c>
      <c r="AT1215" s="2">
        <v>5.0830000000000002</v>
      </c>
      <c r="AU1215" s="1">
        <f t="shared" si="155"/>
        <v>2.7885568453011147</v>
      </c>
      <c r="AV1215" s="1">
        <f t="shared" si="156"/>
        <v>2.0350999698275123</v>
      </c>
      <c r="AW1215" s="1">
        <f t="shared" si="157"/>
        <v>1.2816430943539099</v>
      </c>
    </row>
    <row r="1216" spans="1:49" x14ac:dyDescent="0.2">
      <c r="A1216">
        <v>1214</v>
      </c>
      <c r="B1216" t="s">
        <v>11612</v>
      </c>
      <c r="C1216" t="s">
        <v>11611</v>
      </c>
      <c r="F1216" t="s">
        <v>11610</v>
      </c>
      <c r="G1216" t="s">
        <v>19</v>
      </c>
      <c r="H1216" t="s">
        <v>18</v>
      </c>
      <c r="I1216" t="s">
        <v>11609</v>
      </c>
      <c r="J1216">
        <v>60211585</v>
      </c>
      <c r="K1216" t="s">
        <v>7277</v>
      </c>
      <c r="L1216" t="s">
        <v>7276</v>
      </c>
      <c r="M1216" t="s">
        <v>776</v>
      </c>
      <c r="N1216">
        <v>2</v>
      </c>
      <c r="O1216" t="s">
        <v>11608</v>
      </c>
      <c r="P1216" t="s">
        <v>11607</v>
      </c>
      <c r="Q1216" t="s">
        <v>7273</v>
      </c>
      <c r="R1216" s="7">
        <v>39479</v>
      </c>
      <c r="S1216" s="8">
        <f t="shared" si="152"/>
        <v>2008</v>
      </c>
      <c r="T1216" s="8">
        <v>2008</v>
      </c>
      <c r="U1216" s="8">
        <f t="shared" si="153"/>
        <v>14</v>
      </c>
      <c r="V1216" s="7">
        <v>39479</v>
      </c>
      <c r="W1216" t="s">
        <v>2637</v>
      </c>
      <c r="X1216" s="2">
        <v>0.92900000000000005</v>
      </c>
      <c r="Y1216" s="6">
        <f t="shared" si="150"/>
        <v>2.4799124422732979E-2</v>
      </c>
      <c r="AA1216">
        <v>10897798</v>
      </c>
      <c r="AB1216">
        <v>18896</v>
      </c>
      <c r="AD1216" t="s">
        <v>8</v>
      </c>
      <c r="AE1216">
        <v>12</v>
      </c>
      <c r="AF1216">
        <v>2</v>
      </c>
      <c r="AH1216" t="s">
        <v>11606</v>
      </c>
      <c r="AI1216" t="s">
        <v>11605</v>
      </c>
      <c r="AJ1216" t="s">
        <v>11604</v>
      </c>
      <c r="AK1216" t="s">
        <v>11603</v>
      </c>
      <c r="AL1216">
        <v>23</v>
      </c>
      <c r="AM1216" s="5">
        <f t="shared" si="154"/>
        <v>1.6428571428571428</v>
      </c>
      <c r="AN1216" s="4">
        <f t="shared" si="151"/>
        <v>2.4882349759290309E-3</v>
      </c>
      <c r="AO1216" s="3"/>
      <c r="AP1216">
        <v>0</v>
      </c>
      <c r="AQ1216" t="s">
        <v>2559</v>
      </c>
      <c r="AR1216" t="s">
        <v>11602</v>
      </c>
      <c r="AS1216" t="s">
        <v>1083</v>
      </c>
      <c r="AT1216" s="2">
        <v>3.4359999999999999</v>
      </c>
      <c r="AU1216" s="1">
        <f t="shared" si="155"/>
        <v>1.8105857588691792</v>
      </c>
      <c r="AV1216" s="1">
        <f t="shared" si="156"/>
        <v>1.3643679699331006</v>
      </c>
      <c r="AW1216" s="1">
        <f t="shared" si="157"/>
        <v>0.91815018099702139</v>
      </c>
    </row>
    <row r="1217" spans="1:49" x14ac:dyDescent="0.2">
      <c r="A1217">
        <v>1215</v>
      </c>
      <c r="B1217" t="s">
        <v>11601</v>
      </c>
      <c r="C1217" t="s">
        <v>11600</v>
      </c>
      <c r="F1217" t="s">
        <v>11599</v>
      </c>
      <c r="G1217" t="s">
        <v>19</v>
      </c>
      <c r="H1217" t="s">
        <v>18</v>
      </c>
      <c r="I1217" t="s">
        <v>11598</v>
      </c>
      <c r="J1217">
        <v>60030835</v>
      </c>
      <c r="K1217" t="s">
        <v>11597</v>
      </c>
      <c r="L1217" t="s">
        <v>11596</v>
      </c>
      <c r="M1217" t="s">
        <v>1322</v>
      </c>
      <c r="N1217">
        <v>2</v>
      </c>
      <c r="O1217" t="s">
        <v>11595</v>
      </c>
      <c r="P1217" t="s">
        <v>11594</v>
      </c>
      <c r="Q1217" t="s">
        <v>11593</v>
      </c>
      <c r="R1217" s="7">
        <v>39479</v>
      </c>
      <c r="S1217" s="8">
        <f t="shared" si="152"/>
        <v>2008</v>
      </c>
      <c r="T1217" s="8">
        <v>2008</v>
      </c>
      <c r="U1217" s="8">
        <f t="shared" si="153"/>
        <v>14</v>
      </c>
      <c r="V1217" s="7">
        <v>39479</v>
      </c>
      <c r="W1217" t="s">
        <v>2637</v>
      </c>
      <c r="X1217" s="2">
        <v>0.92900000000000005</v>
      </c>
      <c r="Y1217" s="6">
        <f t="shared" si="150"/>
        <v>2.4799124422732979E-2</v>
      </c>
      <c r="AA1217">
        <v>10897798</v>
      </c>
      <c r="AB1217">
        <v>18896</v>
      </c>
      <c r="AD1217" t="s">
        <v>8</v>
      </c>
      <c r="AE1217">
        <v>12</v>
      </c>
      <c r="AF1217">
        <v>2</v>
      </c>
      <c r="AH1217" t="s">
        <v>11592</v>
      </c>
      <c r="AI1217" t="s">
        <v>11591</v>
      </c>
      <c r="AJ1217" t="s">
        <v>11590</v>
      </c>
      <c r="AK1217" t="s">
        <v>11589</v>
      </c>
      <c r="AL1217">
        <v>12</v>
      </c>
      <c r="AM1217" s="5">
        <f t="shared" si="154"/>
        <v>0.8571428571428571</v>
      </c>
      <c r="AN1217" s="4">
        <f t="shared" si="151"/>
        <v>1.2982095526586248E-3</v>
      </c>
      <c r="AO1217" s="3"/>
      <c r="AP1217">
        <v>0</v>
      </c>
      <c r="AR1217" t="s">
        <v>64</v>
      </c>
      <c r="AS1217" t="s">
        <v>11588</v>
      </c>
      <c r="AT1217" s="2">
        <v>3.4359999999999999</v>
      </c>
      <c r="AU1217" s="1">
        <f t="shared" si="155"/>
        <v>1.7748849961710671</v>
      </c>
      <c r="AV1217" s="1">
        <f t="shared" si="156"/>
        <v>1.3048666987695803</v>
      </c>
      <c r="AW1217" s="1">
        <f t="shared" si="157"/>
        <v>0.83484840136809313</v>
      </c>
    </row>
    <row r="1218" spans="1:49" x14ac:dyDescent="0.2">
      <c r="A1218">
        <v>1216</v>
      </c>
      <c r="B1218" t="s">
        <v>11587</v>
      </c>
      <c r="C1218" t="s">
        <v>11586</v>
      </c>
      <c r="F1218" t="s">
        <v>11585</v>
      </c>
      <c r="G1218" t="s">
        <v>19</v>
      </c>
      <c r="H1218" t="s">
        <v>18</v>
      </c>
      <c r="I1218" t="s">
        <v>640</v>
      </c>
      <c r="J1218">
        <v>60032144</v>
      </c>
      <c r="K1218" t="s">
        <v>957</v>
      </c>
      <c r="L1218" t="s">
        <v>956</v>
      </c>
      <c r="M1218" t="s">
        <v>776</v>
      </c>
      <c r="N1218">
        <v>3</v>
      </c>
      <c r="O1218" t="s">
        <v>11584</v>
      </c>
      <c r="P1218" t="s">
        <v>11583</v>
      </c>
      <c r="Q1218" t="s">
        <v>953</v>
      </c>
      <c r="R1218" s="7">
        <v>39479</v>
      </c>
      <c r="S1218" s="8">
        <f t="shared" si="152"/>
        <v>2008</v>
      </c>
      <c r="T1218" s="8">
        <v>2008</v>
      </c>
      <c r="U1218" s="8">
        <f t="shared" si="153"/>
        <v>14</v>
      </c>
      <c r="V1218" s="7">
        <v>39479</v>
      </c>
      <c r="W1218" t="s">
        <v>2637</v>
      </c>
      <c r="X1218" s="2">
        <v>0.92900000000000005</v>
      </c>
      <c r="Y1218" s="6">
        <f t="shared" ref="Y1218:Y1281" si="158">(X1218-$Z$4)/($Z$3-$Z$4)</f>
        <v>2.4799124422732979E-2</v>
      </c>
      <c r="AA1218">
        <v>10897798</v>
      </c>
      <c r="AB1218">
        <v>18896</v>
      </c>
      <c r="AD1218" t="s">
        <v>8</v>
      </c>
      <c r="AE1218">
        <v>12</v>
      </c>
      <c r="AF1218">
        <v>2</v>
      </c>
      <c r="AH1218" t="s">
        <v>11582</v>
      </c>
      <c r="AI1218" t="s">
        <v>11581</v>
      </c>
      <c r="AJ1218" t="s">
        <v>11580</v>
      </c>
      <c r="AK1218" t="s">
        <v>11579</v>
      </c>
      <c r="AL1218">
        <v>8</v>
      </c>
      <c r="AM1218" s="5">
        <f t="shared" si="154"/>
        <v>0.5714285714285714</v>
      </c>
      <c r="AN1218" s="4">
        <f t="shared" ref="AN1218:AN1281" si="159">(AM1218-$AO$4)/($AO$3-$AO$4)</f>
        <v>8.6547303510574997E-4</v>
      </c>
      <c r="AO1218" s="3"/>
      <c r="AP1218">
        <v>0</v>
      </c>
      <c r="AR1218" t="s">
        <v>64</v>
      </c>
      <c r="AT1218" s="2">
        <v>3.4359999999999999</v>
      </c>
      <c r="AU1218" s="1">
        <f t="shared" si="155"/>
        <v>1.7619029006444809</v>
      </c>
      <c r="AV1218" s="1">
        <f t="shared" si="156"/>
        <v>1.2832298728919365</v>
      </c>
      <c r="AW1218" s="1">
        <f t="shared" si="157"/>
        <v>0.80455684513939185</v>
      </c>
    </row>
    <row r="1219" spans="1:49" x14ac:dyDescent="0.2">
      <c r="A1219">
        <v>1217</v>
      </c>
      <c r="B1219" t="s">
        <v>11578</v>
      </c>
      <c r="C1219" t="s">
        <v>11577</v>
      </c>
      <c r="F1219" t="s">
        <v>11576</v>
      </c>
      <c r="G1219" t="s">
        <v>19</v>
      </c>
      <c r="H1219" t="s">
        <v>18</v>
      </c>
      <c r="I1219" t="s">
        <v>11575</v>
      </c>
      <c r="J1219" t="s">
        <v>11574</v>
      </c>
      <c r="K1219" t="s">
        <v>11573</v>
      </c>
      <c r="L1219" t="s">
        <v>11572</v>
      </c>
      <c r="M1219" t="s">
        <v>5326</v>
      </c>
      <c r="N1219">
        <v>4</v>
      </c>
      <c r="O1219" t="s">
        <v>11571</v>
      </c>
      <c r="P1219" t="s">
        <v>11570</v>
      </c>
      <c r="Q1219" t="s">
        <v>11569</v>
      </c>
      <c r="R1219" s="7">
        <v>39479</v>
      </c>
      <c r="S1219" s="8">
        <f t="shared" si="152"/>
        <v>2008</v>
      </c>
      <c r="T1219" s="8">
        <v>2008</v>
      </c>
      <c r="U1219" s="8">
        <f t="shared" si="153"/>
        <v>14</v>
      </c>
      <c r="V1219" s="7">
        <v>39479</v>
      </c>
      <c r="W1219" t="s">
        <v>2080</v>
      </c>
      <c r="X1219" s="2">
        <v>1.6519999999999999</v>
      </c>
      <c r="Y1219" s="6">
        <f t="shared" si="158"/>
        <v>4.409919649769093E-2</v>
      </c>
      <c r="AA1219" t="s">
        <v>2079</v>
      </c>
      <c r="AB1219">
        <v>17337</v>
      </c>
      <c r="AD1219" t="s">
        <v>8</v>
      </c>
      <c r="AE1219">
        <v>56</v>
      </c>
      <c r="AF1219">
        <v>2</v>
      </c>
      <c r="AH1219" t="s">
        <v>11568</v>
      </c>
      <c r="AI1219" t="s">
        <v>11567</v>
      </c>
      <c r="AJ1219" t="s">
        <v>11566</v>
      </c>
      <c r="AK1219" t="s">
        <v>11565</v>
      </c>
      <c r="AL1219">
        <v>57</v>
      </c>
      <c r="AM1219" s="5">
        <f t="shared" si="154"/>
        <v>4.0714285714285712</v>
      </c>
      <c r="AN1219" s="4">
        <f t="shared" si="159"/>
        <v>6.1664953751284684E-3</v>
      </c>
      <c r="AO1219" s="3"/>
      <c r="AP1219">
        <v>0</v>
      </c>
      <c r="AR1219" t="s">
        <v>64</v>
      </c>
      <c r="AT1219" s="2" t="s">
        <v>0</v>
      </c>
      <c r="AU1219" s="1">
        <f t="shared" si="155"/>
        <v>3.271938616092219</v>
      </c>
      <c r="AV1219" s="1">
        <f t="shared" si="156"/>
        <v>2.5132845936409702</v>
      </c>
      <c r="AW1219" s="1">
        <f t="shared" si="157"/>
        <v>1.7546305711897205</v>
      </c>
    </row>
    <row r="1220" spans="1:49" x14ac:dyDescent="0.2">
      <c r="A1220">
        <v>1218</v>
      </c>
      <c r="B1220" t="s">
        <v>11564</v>
      </c>
      <c r="C1220" t="s">
        <v>11563</v>
      </c>
      <c r="F1220" t="s">
        <v>11562</v>
      </c>
      <c r="G1220" t="s">
        <v>19</v>
      </c>
      <c r="H1220" t="s">
        <v>18</v>
      </c>
      <c r="I1220" t="s">
        <v>11561</v>
      </c>
      <c r="J1220">
        <v>60021032</v>
      </c>
      <c r="K1220" t="s">
        <v>2314</v>
      </c>
      <c r="L1220" t="s">
        <v>9353</v>
      </c>
      <c r="M1220" t="s">
        <v>35</v>
      </c>
      <c r="N1220">
        <v>6</v>
      </c>
      <c r="O1220" t="s">
        <v>11560</v>
      </c>
      <c r="P1220" t="s">
        <v>11559</v>
      </c>
      <c r="Q1220" t="s">
        <v>11558</v>
      </c>
      <c r="R1220" s="7">
        <v>39479</v>
      </c>
      <c r="S1220" s="8">
        <f t="shared" si="152"/>
        <v>2008</v>
      </c>
      <c r="T1220" s="8">
        <v>2008</v>
      </c>
      <c r="U1220" s="8">
        <f t="shared" si="153"/>
        <v>14</v>
      </c>
      <c r="V1220" s="7">
        <v>39479</v>
      </c>
      <c r="W1220" t="s">
        <v>2080</v>
      </c>
      <c r="X1220" s="2">
        <v>1.6519999999999999</v>
      </c>
      <c r="Y1220" s="6">
        <f t="shared" si="158"/>
        <v>4.409919649769093E-2</v>
      </c>
      <c r="AA1220" t="s">
        <v>2079</v>
      </c>
      <c r="AB1220">
        <v>17337</v>
      </c>
      <c r="AD1220" t="s">
        <v>8</v>
      </c>
      <c r="AE1220">
        <v>56</v>
      </c>
      <c r="AF1220">
        <v>2</v>
      </c>
      <c r="AH1220" t="s">
        <v>11557</v>
      </c>
      <c r="AI1220" t="s">
        <v>11556</v>
      </c>
      <c r="AJ1220" t="s">
        <v>11555</v>
      </c>
      <c r="AK1220" t="s">
        <v>11554</v>
      </c>
      <c r="AL1220">
        <v>56</v>
      </c>
      <c r="AM1220" s="5">
        <f t="shared" si="154"/>
        <v>4</v>
      </c>
      <c r="AN1220" s="4">
        <f t="shared" si="159"/>
        <v>6.0583112457402496E-3</v>
      </c>
      <c r="AO1220" s="3"/>
      <c r="AP1220">
        <v>0</v>
      </c>
      <c r="AQ1220" t="s">
        <v>26</v>
      </c>
      <c r="AR1220" t="s">
        <v>11553</v>
      </c>
      <c r="AS1220" t="s">
        <v>24</v>
      </c>
      <c r="AT1220" s="2" t="s">
        <v>0</v>
      </c>
      <c r="AU1220" s="1">
        <f t="shared" si="155"/>
        <v>3.2686930922105728</v>
      </c>
      <c r="AV1220" s="1">
        <f t="shared" si="156"/>
        <v>2.5078753871715591</v>
      </c>
      <c r="AW1220" s="1">
        <f t="shared" si="157"/>
        <v>1.7470576821325454</v>
      </c>
    </row>
    <row r="1221" spans="1:49" x14ac:dyDescent="0.2">
      <c r="A1221">
        <v>1219</v>
      </c>
      <c r="B1221" t="s">
        <v>11552</v>
      </c>
      <c r="C1221" t="s">
        <v>11551</v>
      </c>
      <c r="F1221" t="s">
        <v>11550</v>
      </c>
      <c r="G1221" t="s">
        <v>19</v>
      </c>
      <c r="H1221" t="s">
        <v>18</v>
      </c>
      <c r="I1221" t="s">
        <v>11549</v>
      </c>
      <c r="J1221">
        <v>60019118</v>
      </c>
      <c r="K1221" t="s">
        <v>2352</v>
      </c>
      <c r="L1221" t="s">
        <v>2351</v>
      </c>
      <c r="M1221" t="s">
        <v>200</v>
      </c>
      <c r="N1221">
        <v>2</v>
      </c>
      <c r="O1221" t="s">
        <v>11548</v>
      </c>
      <c r="P1221" t="s">
        <v>11547</v>
      </c>
      <c r="Q1221" t="s">
        <v>7584</v>
      </c>
      <c r="R1221" s="7">
        <v>39479</v>
      </c>
      <c r="S1221" s="8">
        <f t="shared" si="152"/>
        <v>2008</v>
      </c>
      <c r="T1221" s="8">
        <v>2008</v>
      </c>
      <c r="U1221" s="8">
        <f t="shared" si="153"/>
        <v>14</v>
      </c>
      <c r="V1221" s="7">
        <v>39479</v>
      </c>
      <c r="W1221" t="s">
        <v>2080</v>
      </c>
      <c r="X1221" s="2">
        <v>1.6519999999999999</v>
      </c>
      <c r="Y1221" s="6">
        <f t="shared" si="158"/>
        <v>4.409919649769093E-2</v>
      </c>
      <c r="AA1221" t="s">
        <v>2079</v>
      </c>
      <c r="AB1221">
        <v>17337</v>
      </c>
      <c r="AD1221" t="s">
        <v>8</v>
      </c>
      <c r="AE1221">
        <v>56</v>
      </c>
      <c r="AF1221">
        <v>2</v>
      </c>
      <c r="AH1221" t="s">
        <v>11546</v>
      </c>
      <c r="AI1221" t="s">
        <v>11545</v>
      </c>
      <c r="AJ1221" t="s">
        <v>11544</v>
      </c>
      <c r="AK1221" t="s">
        <v>11543</v>
      </c>
      <c r="AL1221">
        <v>129</v>
      </c>
      <c r="AM1221" s="5">
        <f t="shared" si="154"/>
        <v>9.2142857142857135</v>
      </c>
      <c r="AN1221" s="4">
        <f t="shared" si="159"/>
        <v>1.3955752691080217E-2</v>
      </c>
      <c r="AO1221" s="3"/>
      <c r="AP1221">
        <v>0</v>
      </c>
      <c r="AR1221" t="s">
        <v>11542</v>
      </c>
      <c r="AT1221" s="2" t="s">
        <v>0</v>
      </c>
      <c r="AU1221" s="1">
        <f t="shared" si="155"/>
        <v>3.5056163355707715</v>
      </c>
      <c r="AV1221" s="1">
        <f t="shared" si="156"/>
        <v>2.9027474594385572</v>
      </c>
      <c r="AW1221" s="1">
        <f t="shared" si="157"/>
        <v>2.2998785833063433</v>
      </c>
    </row>
    <row r="1222" spans="1:49" x14ac:dyDescent="0.2">
      <c r="A1222">
        <v>1220</v>
      </c>
      <c r="B1222" t="s">
        <v>11541</v>
      </c>
      <c r="C1222" t="s">
        <v>11540</v>
      </c>
      <c r="F1222" t="s">
        <v>11539</v>
      </c>
      <c r="G1222" t="s">
        <v>19</v>
      </c>
      <c r="H1222" t="s">
        <v>18</v>
      </c>
      <c r="I1222" t="s">
        <v>11538</v>
      </c>
      <c r="J1222" t="s">
        <v>11537</v>
      </c>
      <c r="K1222" t="s">
        <v>11536</v>
      </c>
      <c r="L1222" t="s">
        <v>11535</v>
      </c>
      <c r="M1222" t="s">
        <v>2306</v>
      </c>
      <c r="N1222">
        <v>4</v>
      </c>
      <c r="O1222" t="s">
        <v>11534</v>
      </c>
      <c r="P1222" t="s">
        <v>11533</v>
      </c>
      <c r="Q1222" t="s">
        <v>11532</v>
      </c>
      <c r="R1222" s="7">
        <v>39479</v>
      </c>
      <c r="S1222" s="8">
        <f t="shared" ref="S1222:S1285" si="160">YEAR(R1222)</f>
        <v>2008</v>
      </c>
      <c r="T1222" s="8">
        <v>2008</v>
      </c>
      <c r="U1222" s="8">
        <f t="shared" ref="U1222:U1285" si="161">2022-T1222</f>
        <v>14</v>
      </c>
      <c r="V1222" s="7">
        <v>39479</v>
      </c>
      <c r="W1222" t="s">
        <v>2080</v>
      </c>
      <c r="X1222" s="2">
        <v>1.6519999999999999</v>
      </c>
      <c r="Y1222" s="6">
        <f t="shared" si="158"/>
        <v>4.409919649769093E-2</v>
      </c>
      <c r="AA1222" t="s">
        <v>2079</v>
      </c>
      <c r="AB1222">
        <v>17337</v>
      </c>
      <c r="AD1222" t="s">
        <v>8</v>
      </c>
      <c r="AE1222">
        <v>56</v>
      </c>
      <c r="AF1222">
        <v>2</v>
      </c>
      <c r="AH1222" t="s">
        <v>11531</v>
      </c>
      <c r="AI1222" t="s">
        <v>11530</v>
      </c>
      <c r="AJ1222" t="s">
        <v>11529</v>
      </c>
      <c r="AK1222" t="s">
        <v>11528</v>
      </c>
      <c r="AL1222">
        <v>115</v>
      </c>
      <c r="AM1222" s="5">
        <f t="shared" ref="AM1222:AM1285" si="162">AL1222/U1222</f>
        <v>8.2142857142857135</v>
      </c>
      <c r="AN1222" s="4">
        <f t="shared" si="159"/>
        <v>1.2441174879645155E-2</v>
      </c>
      <c r="AO1222" s="3"/>
      <c r="AP1222">
        <v>0</v>
      </c>
      <c r="AR1222" t="s">
        <v>64</v>
      </c>
      <c r="AT1222" s="2" t="s">
        <v>0</v>
      </c>
      <c r="AU1222" s="1">
        <f t="shared" ref="AU1222:AU1285" si="163">(Y1222*0.7+AN1222*0.3)*100</f>
        <v>3.4601790012277203</v>
      </c>
      <c r="AV1222" s="1">
        <f t="shared" ref="AV1222:AV1285" si="164">(Y1222*0.5+AN1222*0.5)*100</f>
        <v>2.8270185688668041</v>
      </c>
      <c r="AW1222" s="1">
        <f t="shared" ref="AW1222:AW1285" si="165">(Y1222*0.3+AN1222*0.7)*100</f>
        <v>2.1938581365058885</v>
      </c>
    </row>
    <row r="1223" spans="1:49" x14ac:dyDescent="0.2">
      <c r="A1223">
        <v>1221</v>
      </c>
      <c r="B1223" t="s">
        <v>11527</v>
      </c>
      <c r="C1223" t="s">
        <v>11526</v>
      </c>
      <c r="F1223" t="s">
        <v>11525</v>
      </c>
      <c r="G1223" t="s">
        <v>19</v>
      </c>
      <c r="H1223" t="s">
        <v>18</v>
      </c>
      <c r="I1223" t="s">
        <v>11524</v>
      </c>
      <c r="J1223" t="s">
        <v>11523</v>
      </c>
      <c r="K1223" t="s">
        <v>11522</v>
      </c>
      <c r="L1223" t="s">
        <v>11521</v>
      </c>
      <c r="M1223" t="s">
        <v>6133</v>
      </c>
      <c r="N1223">
        <v>3</v>
      </c>
      <c r="O1223" t="s">
        <v>11520</v>
      </c>
      <c r="P1223" t="s">
        <v>11519</v>
      </c>
      <c r="Q1223" t="s">
        <v>11518</v>
      </c>
      <c r="R1223" s="7">
        <v>39479</v>
      </c>
      <c r="S1223" s="8">
        <f t="shared" si="160"/>
        <v>2008</v>
      </c>
      <c r="T1223" s="8">
        <v>2008</v>
      </c>
      <c r="U1223" s="8">
        <f t="shared" si="161"/>
        <v>14</v>
      </c>
      <c r="V1223" s="7">
        <v>39479</v>
      </c>
      <c r="W1223" t="s">
        <v>2080</v>
      </c>
      <c r="X1223" s="2">
        <v>1.6519999999999999</v>
      </c>
      <c r="Y1223" s="6">
        <f t="shared" si="158"/>
        <v>4.409919649769093E-2</v>
      </c>
      <c r="AA1223" t="s">
        <v>2079</v>
      </c>
      <c r="AB1223">
        <v>17337</v>
      </c>
      <c r="AD1223" t="s">
        <v>8</v>
      </c>
      <c r="AE1223">
        <v>56</v>
      </c>
      <c r="AF1223">
        <v>2</v>
      </c>
      <c r="AH1223" t="s">
        <v>11517</v>
      </c>
      <c r="AI1223" t="s">
        <v>11516</v>
      </c>
      <c r="AJ1223" t="s">
        <v>11515</v>
      </c>
      <c r="AK1223" t="s">
        <v>11514</v>
      </c>
      <c r="AL1223">
        <v>26</v>
      </c>
      <c r="AM1223" s="5">
        <f t="shared" si="162"/>
        <v>1.8571428571428572</v>
      </c>
      <c r="AN1223" s="4">
        <f t="shared" si="159"/>
        <v>2.8127873640936877E-3</v>
      </c>
      <c r="AO1223" s="3"/>
      <c r="AP1223">
        <v>0</v>
      </c>
      <c r="AQ1223" t="s">
        <v>10877</v>
      </c>
      <c r="AR1223" t="s">
        <v>64</v>
      </c>
      <c r="AS1223" t="s">
        <v>10875</v>
      </c>
      <c r="AT1223" s="2" t="s">
        <v>0</v>
      </c>
      <c r="AU1223" s="1">
        <f t="shared" si="163"/>
        <v>3.1713273757611757</v>
      </c>
      <c r="AV1223" s="1">
        <f t="shared" si="164"/>
        <v>2.3455991930892308</v>
      </c>
      <c r="AW1223" s="1">
        <f t="shared" si="165"/>
        <v>1.5198710104172859</v>
      </c>
    </row>
    <row r="1224" spans="1:49" x14ac:dyDescent="0.2">
      <c r="A1224">
        <v>1222</v>
      </c>
      <c r="B1224" t="s">
        <v>11513</v>
      </c>
      <c r="C1224" t="s">
        <v>11512</v>
      </c>
      <c r="F1224" t="s">
        <v>11511</v>
      </c>
      <c r="G1224" t="s">
        <v>19</v>
      </c>
      <c r="H1224" t="s">
        <v>18</v>
      </c>
      <c r="I1224" t="s">
        <v>640</v>
      </c>
      <c r="J1224" t="s">
        <v>11510</v>
      </c>
      <c r="K1224" t="s">
        <v>11509</v>
      </c>
      <c r="L1224" t="s">
        <v>11508</v>
      </c>
      <c r="M1224" t="s">
        <v>637</v>
      </c>
      <c r="N1224">
        <v>2</v>
      </c>
      <c r="O1224" t="s">
        <v>11507</v>
      </c>
      <c r="P1224" t="s">
        <v>11506</v>
      </c>
      <c r="Q1224" t="s">
        <v>11505</v>
      </c>
      <c r="R1224" s="7">
        <v>39479</v>
      </c>
      <c r="S1224" s="8">
        <f t="shared" si="160"/>
        <v>2008</v>
      </c>
      <c r="T1224" s="8">
        <v>2008</v>
      </c>
      <c r="U1224" s="8">
        <f t="shared" si="161"/>
        <v>14</v>
      </c>
      <c r="V1224" s="7">
        <v>39479</v>
      </c>
      <c r="W1224" t="s">
        <v>2080</v>
      </c>
      <c r="X1224" s="2">
        <v>1.6519999999999999</v>
      </c>
      <c r="Y1224" s="6">
        <f t="shared" si="158"/>
        <v>4.409919649769093E-2</v>
      </c>
      <c r="AA1224" t="s">
        <v>2079</v>
      </c>
      <c r="AB1224">
        <v>17337</v>
      </c>
      <c r="AD1224" t="s">
        <v>8</v>
      </c>
      <c r="AE1224">
        <v>56</v>
      </c>
      <c r="AF1224">
        <v>2</v>
      </c>
      <c r="AH1224" t="s">
        <v>11504</v>
      </c>
      <c r="AI1224" t="s">
        <v>11503</v>
      </c>
      <c r="AJ1224" t="s">
        <v>11502</v>
      </c>
      <c r="AK1224" t="s">
        <v>11501</v>
      </c>
      <c r="AL1224">
        <v>6</v>
      </c>
      <c r="AM1224" s="5">
        <f t="shared" si="162"/>
        <v>0.42857142857142855</v>
      </c>
      <c r="AN1224" s="4">
        <f t="shared" si="159"/>
        <v>6.4910477632931242E-4</v>
      </c>
      <c r="AO1224" s="3"/>
      <c r="AP1224">
        <v>0</v>
      </c>
      <c r="AR1224" t="s">
        <v>64</v>
      </c>
      <c r="AT1224" s="2" t="s">
        <v>0</v>
      </c>
      <c r="AU1224" s="1">
        <f t="shared" si="163"/>
        <v>3.1064168981282445</v>
      </c>
      <c r="AV1224" s="1">
        <f t="shared" si="164"/>
        <v>2.237415063701012</v>
      </c>
      <c r="AW1224" s="1">
        <f t="shared" si="165"/>
        <v>1.3684132292737798</v>
      </c>
    </row>
    <row r="1225" spans="1:49" x14ac:dyDescent="0.2">
      <c r="A1225">
        <v>1223</v>
      </c>
      <c r="B1225" t="s">
        <v>11500</v>
      </c>
      <c r="C1225" t="s">
        <v>11499</v>
      </c>
      <c r="F1225" t="s">
        <v>11498</v>
      </c>
      <c r="G1225" t="s">
        <v>19</v>
      </c>
      <c r="H1225" t="s">
        <v>18</v>
      </c>
      <c r="I1225" t="s">
        <v>7234</v>
      </c>
      <c r="J1225" t="s">
        <v>11497</v>
      </c>
      <c r="K1225" t="s">
        <v>11496</v>
      </c>
      <c r="L1225" t="s">
        <v>11495</v>
      </c>
      <c r="M1225" t="s">
        <v>1565</v>
      </c>
      <c r="N1225">
        <v>2</v>
      </c>
      <c r="O1225" t="s">
        <v>11494</v>
      </c>
      <c r="P1225" t="s">
        <v>11493</v>
      </c>
      <c r="Q1225" t="s">
        <v>11492</v>
      </c>
      <c r="R1225" s="7">
        <v>39479</v>
      </c>
      <c r="S1225" s="8">
        <f t="shared" si="160"/>
        <v>2008</v>
      </c>
      <c r="T1225" s="8">
        <v>2008</v>
      </c>
      <c r="U1225" s="8">
        <f t="shared" si="161"/>
        <v>14</v>
      </c>
      <c r="V1225" s="7">
        <v>39479</v>
      </c>
      <c r="W1225" t="s">
        <v>2080</v>
      </c>
      <c r="X1225" s="2">
        <v>1.6519999999999999</v>
      </c>
      <c r="Y1225" s="6">
        <f t="shared" si="158"/>
        <v>4.409919649769093E-2</v>
      </c>
      <c r="AA1225" t="s">
        <v>2079</v>
      </c>
      <c r="AB1225">
        <v>17337</v>
      </c>
      <c r="AD1225" t="s">
        <v>8</v>
      </c>
      <c r="AE1225">
        <v>56</v>
      </c>
      <c r="AF1225">
        <v>2</v>
      </c>
      <c r="AH1225" t="s">
        <v>11491</v>
      </c>
      <c r="AI1225" t="s">
        <v>11490</v>
      </c>
      <c r="AJ1225" t="s">
        <v>11489</v>
      </c>
      <c r="AK1225" t="s">
        <v>11488</v>
      </c>
      <c r="AL1225">
        <v>50</v>
      </c>
      <c r="AM1225" s="5">
        <f t="shared" si="162"/>
        <v>3.5714285714285716</v>
      </c>
      <c r="AN1225" s="4">
        <f t="shared" si="159"/>
        <v>5.4092064694109378E-3</v>
      </c>
      <c r="AO1225" s="3"/>
      <c r="AP1225">
        <v>0</v>
      </c>
      <c r="AR1225" t="s">
        <v>64</v>
      </c>
      <c r="AT1225" s="2" t="s">
        <v>0</v>
      </c>
      <c r="AU1225" s="1">
        <f t="shared" si="163"/>
        <v>3.2492199489206932</v>
      </c>
      <c r="AV1225" s="1">
        <f t="shared" si="164"/>
        <v>2.4754201483550937</v>
      </c>
      <c r="AW1225" s="1">
        <f t="shared" si="165"/>
        <v>1.7016203477894933</v>
      </c>
    </row>
    <row r="1226" spans="1:49" x14ac:dyDescent="0.2">
      <c r="A1226">
        <v>1224</v>
      </c>
      <c r="B1226" t="s">
        <v>11487</v>
      </c>
      <c r="C1226" t="s">
        <v>11486</v>
      </c>
      <c r="F1226" t="s">
        <v>11485</v>
      </c>
      <c r="G1226" t="s">
        <v>19</v>
      </c>
      <c r="H1226" t="s">
        <v>18</v>
      </c>
      <c r="I1226" t="s">
        <v>11484</v>
      </c>
      <c r="J1226" t="s">
        <v>11483</v>
      </c>
      <c r="K1226" t="s">
        <v>11482</v>
      </c>
      <c r="L1226" t="s">
        <v>11481</v>
      </c>
      <c r="M1226" t="s">
        <v>329</v>
      </c>
      <c r="N1226">
        <v>2</v>
      </c>
      <c r="O1226" t="s">
        <v>11480</v>
      </c>
      <c r="P1226" t="s">
        <v>11479</v>
      </c>
      <c r="Q1226" t="s">
        <v>11478</v>
      </c>
      <c r="R1226" s="7">
        <v>39479</v>
      </c>
      <c r="S1226" s="8">
        <f t="shared" si="160"/>
        <v>2008</v>
      </c>
      <c r="T1226" s="8">
        <v>2008</v>
      </c>
      <c r="U1226" s="8">
        <f t="shared" si="161"/>
        <v>14</v>
      </c>
      <c r="V1226" s="7">
        <v>39479</v>
      </c>
      <c r="W1226" t="s">
        <v>2080</v>
      </c>
      <c r="X1226" s="2">
        <v>1.6519999999999999</v>
      </c>
      <c r="Y1226" s="6">
        <f t="shared" si="158"/>
        <v>4.409919649769093E-2</v>
      </c>
      <c r="AA1226" t="s">
        <v>2079</v>
      </c>
      <c r="AB1226">
        <v>17337</v>
      </c>
      <c r="AD1226" t="s">
        <v>8</v>
      </c>
      <c r="AE1226">
        <v>56</v>
      </c>
      <c r="AF1226">
        <v>2</v>
      </c>
      <c r="AH1226" t="s">
        <v>11477</v>
      </c>
      <c r="AI1226" t="s">
        <v>11476</v>
      </c>
      <c r="AJ1226" t="s">
        <v>11475</v>
      </c>
      <c r="AK1226" t="s">
        <v>11474</v>
      </c>
      <c r="AL1226">
        <v>27</v>
      </c>
      <c r="AM1226" s="5">
        <f t="shared" si="162"/>
        <v>1.9285714285714286</v>
      </c>
      <c r="AN1226" s="4">
        <f t="shared" si="159"/>
        <v>2.9209714934819065E-3</v>
      </c>
      <c r="AO1226" s="3"/>
      <c r="AP1226">
        <v>0</v>
      </c>
      <c r="AQ1226" t="s">
        <v>26</v>
      </c>
      <c r="AR1226" t="s">
        <v>11071</v>
      </c>
      <c r="AS1226" t="s">
        <v>24</v>
      </c>
      <c r="AT1226" s="2" t="s">
        <v>0</v>
      </c>
      <c r="AU1226" s="1">
        <f t="shared" si="163"/>
        <v>3.1745728996428224</v>
      </c>
      <c r="AV1226" s="1">
        <f t="shared" si="164"/>
        <v>2.3510083995586419</v>
      </c>
      <c r="AW1226" s="1">
        <f t="shared" si="165"/>
        <v>1.5274438994744612</v>
      </c>
    </row>
    <row r="1227" spans="1:49" x14ac:dyDescent="0.2">
      <c r="A1227">
        <v>1225</v>
      </c>
      <c r="B1227" t="s">
        <v>11473</v>
      </c>
      <c r="C1227" t="s">
        <v>11472</v>
      </c>
      <c r="F1227" t="s">
        <v>11471</v>
      </c>
      <c r="G1227" t="s">
        <v>19</v>
      </c>
      <c r="H1227" t="s">
        <v>18</v>
      </c>
      <c r="I1227" t="s">
        <v>11470</v>
      </c>
      <c r="J1227">
        <v>60013983</v>
      </c>
      <c r="K1227" t="s">
        <v>1127</v>
      </c>
      <c r="L1227" t="s">
        <v>1126</v>
      </c>
      <c r="M1227" t="s">
        <v>1125</v>
      </c>
      <c r="N1227">
        <v>4</v>
      </c>
      <c r="O1227" t="s">
        <v>11469</v>
      </c>
      <c r="P1227" t="s">
        <v>11468</v>
      </c>
      <c r="Q1227" t="s">
        <v>5389</v>
      </c>
      <c r="R1227" s="7">
        <v>39479</v>
      </c>
      <c r="S1227" s="8">
        <f t="shared" si="160"/>
        <v>2008</v>
      </c>
      <c r="T1227" s="8">
        <v>2008</v>
      </c>
      <c r="U1227" s="8">
        <f t="shared" si="161"/>
        <v>14</v>
      </c>
      <c r="V1227" s="7">
        <v>39479</v>
      </c>
      <c r="W1227" t="s">
        <v>2080</v>
      </c>
      <c r="X1227" s="2">
        <v>1.6519999999999999</v>
      </c>
      <c r="Y1227" s="6">
        <f t="shared" si="158"/>
        <v>4.409919649769093E-2</v>
      </c>
      <c r="AA1227" t="s">
        <v>2079</v>
      </c>
      <c r="AB1227">
        <v>17337</v>
      </c>
      <c r="AD1227" t="s">
        <v>8</v>
      </c>
      <c r="AE1227">
        <v>56</v>
      </c>
      <c r="AF1227">
        <v>2</v>
      </c>
      <c r="AH1227" t="s">
        <v>11467</v>
      </c>
      <c r="AI1227" t="s">
        <v>11466</v>
      </c>
      <c r="AJ1227" t="s">
        <v>11465</v>
      </c>
      <c r="AK1227" t="s">
        <v>11464</v>
      </c>
      <c r="AL1227">
        <v>36</v>
      </c>
      <c r="AM1227" s="5">
        <f t="shared" si="162"/>
        <v>2.5714285714285716</v>
      </c>
      <c r="AN1227" s="4">
        <f t="shared" si="159"/>
        <v>3.8946286579758754E-3</v>
      </c>
      <c r="AO1227" s="3"/>
      <c r="AP1227">
        <v>0</v>
      </c>
      <c r="AQ1227" t="s">
        <v>11302</v>
      </c>
      <c r="AR1227">
        <v>7002091</v>
      </c>
      <c r="AS1227" t="s">
        <v>1127</v>
      </c>
      <c r="AT1227" s="2" t="s">
        <v>0</v>
      </c>
      <c r="AU1227" s="1">
        <f t="shared" si="163"/>
        <v>3.2037826145776411</v>
      </c>
      <c r="AV1227" s="1">
        <f t="shared" si="164"/>
        <v>2.3996912577833402</v>
      </c>
      <c r="AW1227" s="1">
        <f t="shared" si="165"/>
        <v>1.5955999009890394</v>
      </c>
    </row>
    <row r="1228" spans="1:49" x14ac:dyDescent="0.2">
      <c r="A1228">
        <v>1226</v>
      </c>
      <c r="B1228" t="s">
        <v>11463</v>
      </c>
      <c r="C1228" t="s">
        <v>11462</v>
      </c>
      <c r="F1228" t="s">
        <v>11461</v>
      </c>
      <c r="G1228" t="s">
        <v>19</v>
      </c>
      <c r="H1228" t="s">
        <v>18</v>
      </c>
      <c r="I1228" t="s">
        <v>11460</v>
      </c>
      <c r="J1228">
        <v>60009254</v>
      </c>
      <c r="K1228" t="s">
        <v>6699</v>
      </c>
      <c r="L1228" t="s">
        <v>6698</v>
      </c>
      <c r="M1228" t="s">
        <v>35</v>
      </c>
      <c r="N1228">
        <v>2</v>
      </c>
      <c r="O1228" t="s">
        <v>11459</v>
      </c>
      <c r="P1228" t="s">
        <v>11458</v>
      </c>
      <c r="Q1228" t="s">
        <v>6695</v>
      </c>
      <c r="R1228" s="7">
        <v>39479</v>
      </c>
      <c r="S1228" s="8">
        <f t="shared" si="160"/>
        <v>2008</v>
      </c>
      <c r="T1228" s="8">
        <v>2008</v>
      </c>
      <c r="U1228" s="8">
        <f t="shared" si="161"/>
        <v>14</v>
      </c>
      <c r="V1228" s="7">
        <v>39479</v>
      </c>
      <c r="W1228" t="s">
        <v>2080</v>
      </c>
      <c r="X1228" s="2">
        <v>1.6519999999999999</v>
      </c>
      <c r="Y1228" s="6">
        <f t="shared" si="158"/>
        <v>4.409919649769093E-2</v>
      </c>
      <c r="AA1228" t="s">
        <v>2079</v>
      </c>
      <c r="AB1228">
        <v>17337</v>
      </c>
      <c r="AD1228" t="s">
        <v>8</v>
      </c>
      <c r="AE1228">
        <v>56</v>
      </c>
      <c r="AF1228">
        <v>2</v>
      </c>
      <c r="AH1228" t="s">
        <v>11457</v>
      </c>
      <c r="AI1228" t="s">
        <v>11456</v>
      </c>
      <c r="AJ1228" t="s">
        <v>11455</v>
      </c>
      <c r="AK1228" t="s">
        <v>11454</v>
      </c>
      <c r="AL1228">
        <v>196</v>
      </c>
      <c r="AM1228" s="5">
        <f t="shared" si="162"/>
        <v>14</v>
      </c>
      <c r="AN1228" s="4">
        <f t="shared" si="159"/>
        <v>2.1204089360090876E-2</v>
      </c>
      <c r="AO1228" s="3"/>
      <c r="AP1228">
        <v>0</v>
      </c>
      <c r="AR1228" t="s">
        <v>64</v>
      </c>
      <c r="AT1228" s="2" t="s">
        <v>0</v>
      </c>
      <c r="AU1228" s="1">
        <f t="shared" si="163"/>
        <v>3.723066435641091</v>
      </c>
      <c r="AV1228" s="1">
        <f t="shared" si="164"/>
        <v>3.2651642928890903</v>
      </c>
      <c r="AW1228" s="1">
        <f t="shared" si="165"/>
        <v>2.8072621501370887</v>
      </c>
    </row>
    <row r="1229" spans="1:49" x14ac:dyDescent="0.2">
      <c r="A1229">
        <v>1227</v>
      </c>
      <c r="B1229" t="s">
        <v>11453</v>
      </c>
      <c r="C1229" t="s">
        <v>11452</v>
      </c>
      <c r="F1229" t="s">
        <v>11451</v>
      </c>
      <c r="G1229" t="s">
        <v>19</v>
      </c>
      <c r="H1229" t="s">
        <v>18</v>
      </c>
      <c r="I1229" t="s">
        <v>11450</v>
      </c>
      <c r="J1229">
        <v>60024592</v>
      </c>
      <c r="K1229" t="s">
        <v>11449</v>
      </c>
      <c r="L1229" t="s">
        <v>11448</v>
      </c>
      <c r="M1229" t="s">
        <v>35</v>
      </c>
      <c r="N1229">
        <v>1</v>
      </c>
      <c r="O1229" t="s">
        <v>11447</v>
      </c>
      <c r="P1229">
        <v>56731363700</v>
      </c>
      <c r="Q1229">
        <v>60024592</v>
      </c>
      <c r="R1229" s="7">
        <v>39479</v>
      </c>
      <c r="S1229" s="8">
        <f t="shared" si="160"/>
        <v>2008</v>
      </c>
      <c r="T1229" s="8">
        <v>2008</v>
      </c>
      <c r="U1229" s="8">
        <f t="shared" si="161"/>
        <v>14</v>
      </c>
      <c r="V1229" s="7">
        <v>39479</v>
      </c>
      <c r="W1229" t="s">
        <v>2080</v>
      </c>
      <c r="X1229" s="2">
        <v>1.6519999999999999</v>
      </c>
      <c r="Y1229" s="6">
        <f t="shared" si="158"/>
        <v>4.409919649769093E-2</v>
      </c>
      <c r="AA1229" t="s">
        <v>2079</v>
      </c>
      <c r="AB1229">
        <v>17337</v>
      </c>
      <c r="AD1229" t="s">
        <v>8</v>
      </c>
      <c r="AE1229">
        <v>56</v>
      </c>
      <c r="AF1229">
        <v>2</v>
      </c>
      <c r="AH1229" t="s">
        <v>11446</v>
      </c>
      <c r="AI1229" t="s">
        <v>11445</v>
      </c>
      <c r="AJ1229" t="s">
        <v>11444</v>
      </c>
      <c r="AK1229" t="s">
        <v>11443</v>
      </c>
      <c r="AL1229">
        <v>7</v>
      </c>
      <c r="AM1229" s="5">
        <f t="shared" si="162"/>
        <v>0.5</v>
      </c>
      <c r="AN1229" s="4">
        <f t="shared" si="159"/>
        <v>7.572889057175312E-4</v>
      </c>
      <c r="AO1229" s="3"/>
      <c r="AP1229">
        <v>0</v>
      </c>
      <c r="AR1229" t="s">
        <v>11442</v>
      </c>
      <c r="AT1229" s="2" t="s">
        <v>0</v>
      </c>
      <c r="AU1229" s="1">
        <f t="shared" si="163"/>
        <v>3.1096624220098912</v>
      </c>
      <c r="AV1229" s="1">
        <f t="shared" si="164"/>
        <v>2.2428242701704231</v>
      </c>
      <c r="AW1229" s="1">
        <f t="shared" si="165"/>
        <v>1.375986118330955</v>
      </c>
    </row>
    <row r="1230" spans="1:49" x14ac:dyDescent="0.2">
      <c r="A1230">
        <v>1228</v>
      </c>
      <c r="B1230" t="s">
        <v>11441</v>
      </c>
      <c r="C1230" t="s">
        <v>11440</v>
      </c>
      <c r="F1230" t="s">
        <v>11439</v>
      </c>
      <c r="G1230" t="s">
        <v>19</v>
      </c>
      <c r="H1230" t="s">
        <v>18</v>
      </c>
      <c r="I1230" t="s">
        <v>11438</v>
      </c>
      <c r="J1230">
        <v>60001881</v>
      </c>
      <c r="K1230" t="s">
        <v>2155</v>
      </c>
      <c r="L1230" t="s">
        <v>2154</v>
      </c>
      <c r="M1230" t="s">
        <v>378</v>
      </c>
      <c r="N1230">
        <v>1</v>
      </c>
      <c r="O1230" t="s">
        <v>11437</v>
      </c>
      <c r="P1230">
        <v>6701323282</v>
      </c>
      <c r="Q1230">
        <v>60001881</v>
      </c>
      <c r="R1230" s="7">
        <v>39479</v>
      </c>
      <c r="S1230" s="8">
        <f t="shared" si="160"/>
        <v>2008</v>
      </c>
      <c r="T1230" s="8">
        <v>2008</v>
      </c>
      <c r="U1230" s="8">
        <f t="shared" si="161"/>
        <v>14</v>
      </c>
      <c r="V1230" s="7">
        <v>39479</v>
      </c>
      <c r="W1230" t="s">
        <v>2080</v>
      </c>
      <c r="X1230" s="2">
        <v>1.6519999999999999</v>
      </c>
      <c r="Y1230" s="6">
        <f t="shared" si="158"/>
        <v>4.409919649769093E-2</v>
      </c>
      <c r="AA1230" t="s">
        <v>2079</v>
      </c>
      <c r="AB1230">
        <v>17337</v>
      </c>
      <c r="AD1230" t="s">
        <v>8</v>
      </c>
      <c r="AE1230">
        <v>56</v>
      </c>
      <c r="AF1230">
        <v>2</v>
      </c>
      <c r="AH1230" t="s">
        <v>11436</v>
      </c>
      <c r="AI1230" t="s">
        <v>11435</v>
      </c>
      <c r="AJ1230" t="s">
        <v>11434</v>
      </c>
      <c r="AK1230" t="s">
        <v>11433</v>
      </c>
      <c r="AL1230">
        <v>21</v>
      </c>
      <c r="AM1230" s="5">
        <f t="shared" si="162"/>
        <v>1.5</v>
      </c>
      <c r="AN1230" s="4">
        <f t="shared" si="159"/>
        <v>2.2718667171525938E-3</v>
      </c>
      <c r="AO1230" s="3"/>
      <c r="AP1230">
        <v>0</v>
      </c>
      <c r="AR1230" t="s">
        <v>64</v>
      </c>
      <c r="AT1230" s="2" t="s">
        <v>0</v>
      </c>
      <c r="AU1230" s="1">
        <f t="shared" si="163"/>
        <v>3.1550997563529428</v>
      </c>
      <c r="AV1230" s="1">
        <f t="shared" si="164"/>
        <v>2.3185531607421761</v>
      </c>
      <c r="AW1230" s="1">
        <f t="shared" si="165"/>
        <v>1.4820065651314094</v>
      </c>
    </row>
    <row r="1231" spans="1:49" x14ac:dyDescent="0.2">
      <c r="A1231">
        <v>1229</v>
      </c>
      <c r="B1231" t="s">
        <v>11432</v>
      </c>
      <c r="C1231" t="s">
        <v>11431</v>
      </c>
      <c r="F1231" t="s">
        <v>11430</v>
      </c>
      <c r="G1231" t="s">
        <v>19</v>
      </c>
      <c r="H1231" t="s">
        <v>18</v>
      </c>
      <c r="I1231" t="s">
        <v>11429</v>
      </c>
      <c r="J1231">
        <v>60030040</v>
      </c>
      <c r="K1231" t="s">
        <v>11428</v>
      </c>
      <c r="L1231" t="s">
        <v>11427</v>
      </c>
      <c r="M1231" t="s">
        <v>71</v>
      </c>
      <c r="N1231">
        <v>5</v>
      </c>
      <c r="O1231" t="s">
        <v>11426</v>
      </c>
      <c r="P1231" t="s">
        <v>11425</v>
      </c>
      <c r="Q1231" t="s">
        <v>11424</v>
      </c>
      <c r="R1231" s="7">
        <v>39479</v>
      </c>
      <c r="S1231" s="8">
        <f t="shared" si="160"/>
        <v>2008</v>
      </c>
      <c r="T1231" s="8">
        <v>2008</v>
      </c>
      <c r="U1231" s="8">
        <f t="shared" si="161"/>
        <v>14</v>
      </c>
      <c r="V1231" s="7">
        <v>39479</v>
      </c>
      <c r="W1231" t="s">
        <v>2080</v>
      </c>
      <c r="X1231" s="2">
        <v>1.6519999999999999</v>
      </c>
      <c r="Y1231" s="6">
        <f t="shared" si="158"/>
        <v>4.409919649769093E-2</v>
      </c>
      <c r="AA1231" t="s">
        <v>2079</v>
      </c>
      <c r="AB1231">
        <v>17337</v>
      </c>
      <c r="AD1231" t="s">
        <v>8</v>
      </c>
      <c r="AE1231">
        <v>56</v>
      </c>
      <c r="AF1231">
        <v>2</v>
      </c>
      <c r="AH1231" t="s">
        <v>11423</v>
      </c>
      <c r="AI1231" t="s">
        <v>11422</v>
      </c>
      <c r="AJ1231" t="s">
        <v>11421</v>
      </c>
      <c r="AK1231" t="s">
        <v>11420</v>
      </c>
      <c r="AL1231">
        <v>165</v>
      </c>
      <c r="AM1231" s="5">
        <f t="shared" si="162"/>
        <v>11.785714285714286</v>
      </c>
      <c r="AN1231" s="4">
        <f t="shared" si="159"/>
        <v>1.7850381349056095E-2</v>
      </c>
      <c r="AO1231" s="3"/>
      <c r="AP1231">
        <v>0</v>
      </c>
      <c r="AQ1231" t="s">
        <v>11419</v>
      </c>
      <c r="AR1231" t="s">
        <v>11418</v>
      </c>
      <c r="AS1231" t="s">
        <v>11417</v>
      </c>
      <c r="AT1231" s="2" t="s">
        <v>0</v>
      </c>
      <c r="AU1231" s="1">
        <f t="shared" si="163"/>
        <v>3.6224551953100481</v>
      </c>
      <c r="AV1231" s="1">
        <f t="shared" si="164"/>
        <v>3.0974788923373513</v>
      </c>
      <c r="AW1231" s="1">
        <f t="shared" si="165"/>
        <v>2.5725025893646545</v>
      </c>
    </row>
    <row r="1232" spans="1:49" x14ac:dyDescent="0.2">
      <c r="A1232">
        <v>1230</v>
      </c>
      <c r="B1232" t="s">
        <v>11416</v>
      </c>
      <c r="C1232" t="s">
        <v>11415</v>
      </c>
      <c r="F1232" t="s">
        <v>11414</v>
      </c>
      <c r="G1232" t="s">
        <v>19</v>
      </c>
      <c r="H1232" t="s">
        <v>18</v>
      </c>
      <c r="I1232" t="s">
        <v>11413</v>
      </c>
      <c r="J1232" t="s">
        <v>11412</v>
      </c>
      <c r="K1232" t="s">
        <v>11411</v>
      </c>
      <c r="L1232" t="s">
        <v>11410</v>
      </c>
      <c r="M1232" t="s">
        <v>11409</v>
      </c>
      <c r="N1232">
        <v>5</v>
      </c>
      <c r="O1232" t="s">
        <v>11408</v>
      </c>
      <c r="P1232" t="s">
        <v>11407</v>
      </c>
      <c r="Q1232" t="s">
        <v>11406</v>
      </c>
      <c r="R1232" s="7">
        <v>39479</v>
      </c>
      <c r="S1232" s="8">
        <f t="shared" si="160"/>
        <v>2008</v>
      </c>
      <c r="T1232" s="8">
        <v>2008</v>
      </c>
      <c r="U1232" s="8">
        <f t="shared" si="161"/>
        <v>14</v>
      </c>
      <c r="V1232" s="7">
        <v>39479</v>
      </c>
      <c r="W1232" t="s">
        <v>2080</v>
      </c>
      <c r="X1232" s="2">
        <v>1.6519999999999999</v>
      </c>
      <c r="Y1232" s="6">
        <f t="shared" si="158"/>
        <v>4.409919649769093E-2</v>
      </c>
      <c r="AA1232" t="s">
        <v>2079</v>
      </c>
      <c r="AB1232">
        <v>17337</v>
      </c>
      <c r="AD1232" t="s">
        <v>8</v>
      </c>
      <c r="AE1232">
        <v>56</v>
      </c>
      <c r="AF1232">
        <v>2</v>
      </c>
      <c r="AH1232" t="s">
        <v>11405</v>
      </c>
      <c r="AI1232" t="s">
        <v>11404</v>
      </c>
      <c r="AJ1232" t="s">
        <v>11403</v>
      </c>
      <c r="AK1232" t="s">
        <v>11402</v>
      </c>
      <c r="AL1232">
        <v>22</v>
      </c>
      <c r="AM1232" s="5">
        <f t="shared" si="162"/>
        <v>1.5714285714285714</v>
      </c>
      <c r="AN1232" s="4">
        <f t="shared" si="159"/>
        <v>2.3800508465408126E-3</v>
      </c>
      <c r="AO1232" s="3"/>
      <c r="AP1232">
        <v>0</v>
      </c>
      <c r="AQ1232" t="s">
        <v>11401</v>
      </c>
      <c r="AR1232" t="s">
        <v>11400</v>
      </c>
      <c r="AS1232" t="s">
        <v>11399</v>
      </c>
      <c r="AT1232" s="2" t="s">
        <v>0</v>
      </c>
      <c r="AU1232" s="1">
        <f t="shared" si="163"/>
        <v>3.1583452802345895</v>
      </c>
      <c r="AV1232" s="1">
        <f t="shared" si="164"/>
        <v>2.3239623672115872</v>
      </c>
      <c r="AW1232" s="1">
        <f t="shared" si="165"/>
        <v>1.4895794541885847</v>
      </c>
    </row>
    <row r="1233" spans="1:49" x14ac:dyDescent="0.2">
      <c r="A1233">
        <v>1231</v>
      </c>
      <c r="B1233" t="s">
        <v>11398</v>
      </c>
      <c r="C1233" t="s">
        <v>11397</v>
      </c>
      <c r="F1233" t="s">
        <v>11396</v>
      </c>
      <c r="G1233" t="s">
        <v>19</v>
      </c>
      <c r="H1233" t="s">
        <v>18</v>
      </c>
      <c r="I1233" t="s">
        <v>11395</v>
      </c>
      <c r="J1233" t="s">
        <v>11394</v>
      </c>
      <c r="K1233" t="s">
        <v>11393</v>
      </c>
      <c r="L1233" t="s">
        <v>11392</v>
      </c>
      <c r="M1233" t="s">
        <v>11391</v>
      </c>
      <c r="N1233">
        <v>6</v>
      </c>
      <c r="O1233" t="s">
        <v>11390</v>
      </c>
      <c r="P1233" t="s">
        <v>11389</v>
      </c>
      <c r="Q1233" t="s">
        <v>11388</v>
      </c>
      <c r="R1233" s="7">
        <v>39479</v>
      </c>
      <c r="S1233" s="8">
        <f t="shared" si="160"/>
        <v>2008</v>
      </c>
      <c r="T1233" s="8">
        <v>2008</v>
      </c>
      <c r="U1233" s="8">
        <f t="shared" si="161"/>
        <v>14</v>
      </c>
      <c r="V1233" s="7">
        <v>39479</v>
      </c>
      <c r="W1233" t="s">
        <v>2080</v>
      </c>
      <c r="X1233" s="2">
        <v>1.6519999999999999</v>
      </c>
      <c r="Y1233" s="6">
        <f t="shared" si="158"/>
        <v>4.409919649769093E-2</v>
      </c>
      <c r="AA1233" t="s">
        <v>2079</v>
      </c>
      <c r="AB1233">
        <v>17337</v>
      </c>
      <c r="AD1233" t="s">
        <v>8</v>
      </c>
      <c r="AE1233">
        <v>56</v>
      </c>
      <c r="AF1233">
        <v>2</v>
      </c>
      <c r="AH1233" t="s">
        <v>11387</v>
      </c>
      <c r="AI1233" t="s">
        <v>11386</v>
      </c>
      <c r="AJ1233" t="s">
        <v>11385</v>
      </c>
      <c r="AK1233" t="s">
        <v>11384</v>
      </c>
      <c r="AL1233">
        <v>24</v>
      </c>
      <c r="AM1233" s="5">
        <f t="shared" si="162"/>
        <v>1.7142857142857142</v>
      </c>
      <c r="AN1233" s="4">
        <f t="shared" si="159"/>
        <v>2.5964191053172497E-3</v>
      </c>
      <c r="AO1233" s="3"/>
      <c r="AP1233">
        <v>0</v>
      </c>
      <c r="AR1233" t="s">
        <v>64</v>
      </c>
      <c r="AT1233" s="2" t="s">
        <v>0</v>
      </c>
      <c r="AU1233" s="1">
        <f t="shared" si="163"/>
        <v>3.1648363279978824</v>
      </c>
      <c r="AV1233" s="1">
        <f t="shared" si="164"/>
        <v>2.334780780150409</v>
      </c>
      <c r="AW1233" s="1">
        <f t="shared" si="165"/>
        <v>1.5047252323029352</v>
      </c>
    </row>
    <row r="1234" spans="1:49" x14ac:dyDescent="0.2">
      <c r="A1234">
        <v>1232</v>
      </c>
      <c r="B1234" t="s">
        <v>11383</v>
      </c>
      <c r="C1234" t="s">
        <v>11382</v>
      </c>
      <c r="F1234" t="s">
        <v>11381</v>
      </c>
      <c r="G1234" t="s">
        <v>19</v>
      </c>
      <c r="H1234" t="s">
        <v>18</v>
      </c>
      <c r="I1234" t="s">
        <v>11380</v>
      </c>
      <c r="J1234" t="s">
        <v>11379</v>
      </c>
      <c r="K1234" t="s">
        <v>11378</v>
      </c>
      <c r="L1234" t="s">
        <v>11377</v>
      </c>
      <c r="M1234" t="s">
        <v>11376</v>
      </c>
      <c r="N1234">
        <v>3</v>
      </c>
      <c r="O1234" t="s">
        <v>11375</v>
      </c>
      <c r="P1234" t="s">
        <v>11374</v>
      </c>
      <c r="Q1234" t="s">
        <v>11373</v>
      </c>
      <c r="R1234" s="7">
        <v>39479</v>
      </c>
      <c r="S1234" s="8">
        <f t="shared" si="160"/>
        <v>2008</v>
      </c>
      <c r="T1234" s="8">
        <v>2008</v>
      </c>
      <c r="U1234" s="8">
        <f t="shared" si="161"/>
        <v>14</v>
      </c>
      <c r="V1234" s="7">
        <v>39479</v>
      </c>
      <c r="W1234" t="s">
        <v>2080</v>
      </c>
      <c r="X1234" s="2">
        <v>1.6519999999999999</v>
      </c>
      <c r="Y1234" s="6">
        <f t="shared" si="158"/>
        <v>4.409919649769093E-2</v>
      </c>
      <c r="AA1234" t="s">
        <v>2079</v>
      </c>
      <c r="AB1234">
        <v>17337</v>
      </c>
      <c r="AD1234" t="s">
        <v>8</v>
      </c>
      <c r="AE1234">
        <v>56</v>
      </c>
      <c r="AF1234">
        <v>2</v>
      </c>
      <c r="AH1234" t="s">
        <v>11372</v>
      </c>
      <c r="AI1234" t="s">
        <v>11371</v>
      </c>
      <c r="AJ1234" t="s">
        <v>11370</v>
      </c>
      <c r="AK1234" t="s">
        <v>11369</v>
      </c>
      <c r="AL1234">
        <v>30</v>
      </c>
      <c r="AM1234" s="5">
        <f t="shared" si="162"/>
        <v>2.1428571428571428</v>
      </c>
      <c r="AN1234" s="4">
        <f t="shared" si="159"/>
        <v>3.2455238816465623E-3</v>
      </c>
      <c r="AO1234" s="3"/>
      <c r="AP1234">
        <v>0</v>
      </c>
      <c r="AQ1234" t="s">
        <v>2456</v>
      </c>
      <c r="AR1234" t="s">
        <v>11368</v>
      </c>
      <c r="AS1234" t="s">
        <v>2454</v>
      </c>
      <c r="AT1234" s="2" t="s">
        <v>0</v>
      </c>
      <c r="AU1234" s="1">
        <f t="shared" si="163"/>
        <v>3.184309471287762</v>
      </c>
      <c r="AV1234" s="1">
        <f t="shared" si="164"/>
        <v>2.3672360189668744</v>
      </c>
      <c r="AW1234" s="1">
        <f t="shared" si="165"/>
        <v>1.5501625666459871</v>
      </c>
    </row>
    <row r="1235" spans="1:49" x14ac:dyDescent="0.2">
      <c r="A1235">
        <v>1233</v>
      </c>
      <c r="B1235" t="s">
        <v>11367</v>
      </c>
      <c r="C1235" t="s">
        <v>11366</v>
      </c>
      <c r="F1235" t="s">
        <v>11365</v>
      </c>
      <c r="G1235" t="s">
        <v>19</v>
      </c>
      <c r="H1235" t="s">
        <v>18</v>
      </c>
      <c r="I1235" t="s">
        <v>11364</v>
      </c>
      <c r="J1235">
        <v>60014907</v>
      </c>
      <c r="K1235" t="s">
        <v>11363</v>
      </c>
      <c r="L1235" t="s">
        <v>11362</v>
      </c>
      <c r="M1235" t="s">
        <v>102</v>
      </c>
      <c r="N1235">
        <v>3</v>
      </c>
      <c r="O1235" t="s">
        <v>11361</v>
      </c>
      <c r="P1235" t="s">
        <v>11360</v>
      </c>
      <c r="Q1235" t="s">
        <v>11359</v>
      </c>
      <c r="R1235" s="7">
        <v>39479</v>
      </c>
      <c r="S1235" s="8">
        <f t="shared" si="160"/>
        <v>2008</v>
      </c>
      <c r="T1235" s="8">
        <v>2008</v>
      </c>
      <c r="U1235" s="8">
        <f t="shared" si="161"/>
        <v>14</v>
      </c>
      <c r="V1235" s="7">
        <v>39479</v>
      </c>
      <c r="W1235" t="s">
        <v>2080</v>
      </c>
      <c r="X1235" s="2">
        <v>1.6519999999999999</v>
      </c>
      <c r="Y1235" s="6">
        <f t="shared" si="158"/>
        <v>4.409919649769093E-2</v>
      </c>
      <c r="AA1235" t="s">
        <v>2079</v>
      </c>
      <c r="AB1235">
        <v>17337</v>
      </c>
      <c r="AD1235" t="s">
        <v>8</v>
      </c>
      <c r="AE1235">
        <v>56</v>
      </c>
      <c r="AF1235">
        <v>2</v>
      </c>
      <c r="AH1235" t="s">
        <v>11358</v>
      </c>
      <c r="AI1235" t="s">
        <v>11357</v>
      </c>
      <c r="AJ1235" t="s">
        <v>11356</v>
      </c>
      <c r="AK1235" t="s">
        <v>11355</v>
      </c>
      <c r="AL1235">
        <v>16</v>
      </c>
      <c r="AM1235" s="5">
        <f t="shared" si="162"/>
        <v>1.1428571428571428</v>
      </c>
      <c r="AN1235" s="4">
        <f t="shared" si="159"/>
        <v>1.7309460702114999E-3</v>
      </c>
      <c r="AO1235" s="3"/>
      <c r="AP1235">
        <v>0</v>
      </c>
      <c r="AR1235" t="s">
        <v>64</v>
      </c>
      <c r="AT1235" s="2" t="s">
        <v>0</v>
      </c>
      <c r="AU1235" s="1">
        <f t="shared" si="163"/>
        <v>3.1388721369447099</v>
      </c>
      <c r="AV1235" s="1">
        <f t="shared" si="164"/>
        <v>2.2915071283951214</v>
      </c>
      <c r="AW1235" s="1">
        <f t="shared" si="165"/>
        <v>1.4441421198455329</v>
      </c>
    </row>
    <row r="1236" spans="1:49" x14ac:dyDescent="0.2">
      <c r="A1236">
        <v>1234</v>
      </c>
      <c r="B1236" t="s">
        <v>11354</v>
      </c>
      <c r="C1236" t="s">
        <v>11353</v>
      </c>
      <c r="F1236" t="s">
        <v>11352</v>
      </c>
      <c r="G1236" t="s">
        <v>19</v>
      </c>
      <c r="H1236" t="s">
        <v>18</v>
      </c>
      <c r="I1236" t="s">
        <v>2268</v>
      </c>
      <c r="J1236">
        <v>105231274</v>
      </c>
      <c r="K1236" t="s">
        <v>11351</v>
      </c>
      <c r="M1236" t="s">
        <v>35</v>
      </c>
      <c r="N1236">
        <v>1</v>
      </c>
      <c r="O1236" t="s">
        <v>2265</v>
      </c>
      <c r="P1236">
        <v>7102186231</v>
      </c>
      <c r="Q1236">
        <v>105231274</v>
      </c>
      <c r="R1236" s="7">
        <v>39479</v>
      </c>
      <c r="S1236" s="8">
        <f t="shared" si="160"/>
        <v>2008</v>
      </c>
      <c r="T1236" s="8">
        <v>2008</v>
      </c>
      <c r="U1236" s="8">
        <f t="shared" si="161"/>
        <v>14</v>
      </c>
      <c r="V1236" s="7">
        <v>39479</v>
      </c>
      <c r="W1236" t="s">
        <v>2080</v>
      </c>
      <c r="X1236" s="2">
        <v>1.6519999999999999</v>
      </c>
      <c r="Y1236" s="6">
        <f t="shared" si="158"/>
        <v>4.409919649769093E-2</v>
      </c>
      <c r="AA1236" t="s">
        <v>2079</v>
      </c>
      <c r="AB1236">
        <v>17337</v>
      </c>
      <c r="AD1236" t="s">
        <v>8</v>
      </c>
      <c r="AE1236">
        <v>56</v>
      </c>
      <c r="AF1236">
        <v>2</v>
      </c>
      <c r="AH1236" t="s">
        <v>11350</v>
      </c>
      <c r="AI1236" t="s">
        <v>11349</v>
      </c>
      <c r="AJ1236" t="s">
        <v>11348</v>
      </c>
      <c r="AK1236" t="s">
        <v>11347</v>
      </c>
      <c r="AL1236">
        <v>5</v>
      </c>
      <c r="AM1236" s="5">
        <f t="shared" si="162"/>
        <v>0.35714285714285715</v>
      </c>
      <c r="AN1236" s="4">
        <f t="shared" si="159"/>
        <v>5.4092064694109376E-4</v>
      </c>
      <c r="AO1236" s="3"/>
      <c r="AP1236">
        <v>0</v>
      </c>
      <c r="AR1236" t="s">
        <v>64</v>
      </c>
      <c r="AT1236" s="2" t="s">
        <v>0</v>
      </c>
      <c r="AU1236" s="1">
        <f t="shared" si="163"/>
        <v>3.1031713742465978</v>
      </c>
      <c r="AV1236" s="1">
        <f t="shared" si="164"/>
        <v>2.2320058572316013</v>
      </c>
      <c r="AW1236" s="1">
        <f t="shared" si="165"/>
        <v>1.3608403402166043</v>
      </c>
    </row>
    <row r="1237" spans="1:49" x14ac:dyDescent="0.2">
      <c r="A1237">
        <v>1235</v>
      </c>
      <c r="B1237" t="s">
        <v>11346</v>
      </c>
      <c r="C1237" t="s">
        <v>11345</v>
      </c>
      <c r="F1237" t="s">
        <v>11344</v>
      </c>
      <c r="G1237" t="s">
        <v>19</v>
      </c>
      <c r="H1237" t="s">
        <v>18</v>
      </c>
      <c r="I1237" t="s">
        <v>11343</v>
      </c>
      <c r="J1237" t="s">
        <v>11342</v>
      </c>
      <c r="K1237" t="s">
        <v>11341</v>
      </c>
      <c r="L1237" t="s">
        <v>11340</v>
      </c>
      <c r="M1237" t="s">
        <v>2436</v>
      </c>
      <c r="N1237">
        <v>2</v>
      </c>
      <c r="O1237" t="s">
        <v>11339</v>
      </c>
      <c r="P1237" t="s">
        <v>11338</v>
      </c>
      <c r="Q1237" t="s">
        <v>11337</v>
      </c>
      <c r="R1237" s="7">
        <v>39479</v>
      </c>
      <c r="S1237" s="8">
        <f t="shared" si="160"/>
        <v>2008</v>
      </c>
      <c r="T1237" s="8">
        <v>2008</v>
      </c>
      <c r="U1237" s="8">
        <f t="shared" si="161"/>
        <v>14</v>
      </c>
      <c r="V1237" s="7">
        <v>39479</v>
      </c>
      <c r="W1237" t="s">
        <v>2080</v>
      </c>
      <c r="X1237" s="2">
        <v>1.6519999999999999</v>
      </c>
      <c r="Y1237" s="6">
        <f t="shared" si="158"/>
        <v>4.409919649769093E-2</v>
      </c>
      <c r="AA1237" t="s">
        <v>2079</v>
      </c>
      <c r="AB1237">
        <v>17337</v>
      </c>
      <c r="AD1237" t="s">
        <v>8</v>
      </c>
      <c r="AE1237">
        <v>56</v>
      </c>
      <c r="AF1237">
        <v>2</v>
      </c>
      <c r="AH1237" t="s">
        <v>11336</v>
      </c>
      <c r="AI1237" t="s">
        <v>11335</v>
      </c>
      <c r="AJ1237" t="s">
        <v>11334</v>
      </c>
      <c r="AK1237" t="s">
        <v>11333</v>
      </c>
      <c r="AL1237">
        <v>17</v>
      </c>
      <c r="AM1237" s="5">
        <f t="shared" si="162"/>
        <v>1.2142857142857142</v>
      </c>
      <c r="AN1237" s="4">
        <f t="shared" si="159"/>
        <v>1.8391301995997185E-3</v>
      </c>
      <c r="AO1237" s="3"/>
      <c r="AP1237">
        <v>0</v>
      </c>
      <c r="AQ1237" t="s">
        <v>11332</v>
      </c>
      <c r="AR1237" t="s">
        <v>64</v>
      </c>
      <c r="AS1237" t="s">
        <v>11331</v>
      </c>
      <c r="AT1237" s="2" t="s">
        <v>0</v>
      </c>
      <c r="AU1237" s="1">
        <f t="shared" si="163"/>
        <v>3.1421176608263566</v>
      </c>
      <c r="AV1237" s="1">
        <f t="shared" si="164"/>
        <v>2.2969163348645325</v>
      </c>
      <c r="AW1237" s="1">
        <f t="shared" si="165"/>
        <v>1.451715008902708</v>
      </c>
    </row>
    <row r="1238" spans="1:49" x14ac:dyDescent="0.2">
      <c r="A1238">
        <v>1236</v>
      </c>
      <c r="B1238" t="s">
        <v>11330</v>
      </c>
      <c r="C1238" t="s">
        <v>11329</v>
      </c>
      <c r="F1238" t="s">
        <v>11328</v>
      </c>
      <c r="G1238" t="s">
        <v>19</v>
      </c>
      <c r="H1238" t="s">
        <v>18</v>
      </c>
      <c r="I1238" t="s">
        <v>11327</v>
      </c>
      <c r="J1238" t="s">
        <v>11326</v>
      </c>
      <c r="K1238" t="s">
        <v>11325</v>
      </c>
      <c r="L1238" t="s">
        <v>11324</v>
      </c>
      <c r="M1238" t="s">
        <v>11323</v>
      </c>
      <c r="N1238">
        <v>3</v>
      </c>
      <c r="O1238" t="s">
        <v>11322</v>
      </c>
      <c r="P1238" t="s">
        <v>11321</v>
      </c>
      <c r="Q1238" t="s">
        <v>11320</v>
      </c>
      <c r="R1238" s="7">
        <v>39479</v>
      </c>
      <c r="S1238" s="8">
        <f t="shared" si="160"/>
        <v>2008</v>
      </c>
      <c r="T1238" s="8">
        <v>2008</v>
      </c>
      <c r="U1238" s="8">
        <f t="shared" si="161"/>
        <v>14</v>
      </c>
      <c r="V1238" s="7">
        <v>39479</v>
      </c>
      <c r="W1238" t="s">
        <v>2080</v>
      </c>
      <c r="X1238" s="2">
        <v>1.6519999999999999</v>
      </c>
      <c r="Y1238" s="6">
        <f t="shared" si="158"/>
        <v>4.409919649769093E-2</v>
      </c>
      <c r="AA1238" t="s">
        <v>2079</v>
      </c>
      <c r="AB1238">
        <v>17337</v>
      </c>
      <c r="AD1238" t="s">
        <v>8</v>
      </c>
      <c r="AE1238">
        <v>56</v>
      </c>
      <c r="AF1238">
        <v>2</v>
      </c>
      <c r="AH1238" t="s">
        <v>11319</v>
      </c>
      <c r="AI1238" t="s">
        <v>11318</v>
      </c>
      <c r="AJ1238" t="s">
        <v>11317</v>
      </c>
      <c r="AK1238" t="s">
        <v>11316</v>
      </c>
      <c r="AL1238">
        <v>113</v>
      </c>
      <c r="AM1238" s="5">
        <f t="shared" si="162"/>
        <v>8.0714285714285712</v>
      </c>
      <c r="AN1238" s="4">
        <f t="shared" si="159"/>
        <v>1.2224806620868719E-2</v>
      </c>
      <c r="AO1238" s="3"/>
      <c r="AP1238">
        <v>0</v>
      </c>
      <c r="AR1238" t="s">
        <v>64</v>
      </c>
      <c r="AT1238" s="2" t="s">
        <v>0</v>
      </c>
      <c r="AU1238" s="1">
        <f t="shared" si="163"/>
        <v>3.4536879534644265</v>
      </c>
      <c r="AV1238" s="1">
        <f t="shared" si="164"/>
        <v>2.8162001559279823</v>
      </c>
      <c r="AW1238" s="1">
        <f t="shared" si="165"/>
        <v>2.1787123583915378</v>
      </c>
    </row>
    <row r="1239" spans="1:49" x14ac:dyDescent="0.2">
      <c r="A1239">
        <v>1237</v>
      </c>
      <c r="B1239" t="s">
        <v>11315</v>
      </c>
      <c r="C1239" t="s">
        <v>11314</v>
      </c>
      <c r="F1239" t="s">
        <v>11313</v>
      </c>
      <c r="G1239" t="s">
        <v>19</v>
      </c>
      <c r="H1239" t="s">
        <v>18</v>
      </c>
      <c r="I1239" t="s">
        <v>6079</v>
      </c>
      <c r="J1239" t="s">
        <v>11312</v>
      </c>
      <c r="K1239" t="s">
        <v>11311</v>
      </c>
      <c r="L1239" t="s">
        <v>11310</v>
      </c>
      <c r="M1239" t="s">
        <v>2240</v>
      </c>
      <c r="N1239">
        <v>2</v>
      </c>
      <c r="O1239" t="s">
        <v>11309</v>
      </c>
      <c r="P1239" t="s">
        <v>11308</v>
      </c>
      <c r="Q1239" t="s">
        <v>11307</v>
      </c>
      <c r="R1239" s="7">
        <v>39479</v>
      </c>
      <c r="S1239" s="8">
        <f t="shared" si="160"/>
        <v>2008</v>
      </c>
      <c r="T1239" s="8">
        <v>2008</v>
      </c>
      <c r="U1239" s="8">
        <f t="shared" si="161"/>
        <v>14</v>
      </c>
      <c r="V1239" s="7">
        <v>39479</v>
      </c>
      <c r="W1239" t="s">
        <v>2080</v>
      </c>
      <c r="X1239" s="2">
        <v>1.6519999999999999</v>
      </c>
      <c r="Y1239" s="6">
        <f t="shared" si="158"/>
        <v>4.409919649769093E-2</v>
      </c>
      <c r="AA1239" t="s">
        <v>2079</v>
      </c>
      <c r="AB1239">
        <v>17337</v>
      </c>
      <c r="AD1239" t="s">
        <v>8</v>
      </c>
      <c r="AE1239">
        <v>56</v>
      </c>
      <c r="AF1239">
        <v>2</v>
      </c>
      <c r="AH1239" t="s">
        <v>11306</v>
      </c>
      <c r="AI1239" t="s">
        <v>11305</v>
      </c>
      <c r="AJ1239" t="s">
        <v>11304</v>
      </c>
      <c r="AK1239" t="s">
        <v>11303</v>
      </c>
      <c r="AL1239">
        <v>39</v>
      </c>
      <c r="AM1239" s="5">
        <f t="shared" si="162"/>
        <v>2.7857142857142856</v>
      </c>
      <c r="AN1239" s="4">
        <f t="shared" si="159"/>
        <v>4.2191810461405313E-3</v>
      </c>
      <c r="AO1239" s="3"/>
      <c r="AP1239">
        <v>0</v>
      </c>
      <c r="AQ1239" t="s">
        <v>11302</v>
      </c>
      <c r="AR1239">
        <v>7002085</v>
      </c>
      <c r="AS1239" t="s">
        <v>1127</v>
      </c>
      <c r="AT1239" s="2" t="s">
        <v>0</v>
      </c>
      <c r="AU1239" s="1">
        <f t="shared" si="163"/>
        <v>3.2135191862225811</v>
      </c>
      <c r="AV1239" s="1">
        <f t="shared" si="164"/>
        <v>2.4159188771915732</v>
      </c>
      <c r="AW1239" s="1">
        <f t="shared" si="165"/>
        <v>1.618318568160565</v>
      </c>
    </row>
    <row r="1240" spans="1:49" x14ac:dyDescent="0.2">
      <c r="A1240">
        <v>1238</v>
      </c>
      <c r="B1240" t="s">
        <v>11301</v>
      </c>
      <c r="C1240" t="s">
        <v>11300</v>
      </c>
      <c r="F1240" t="s">
        <v>11299</v>
      </c>
      <c r="G1240" t="s">
        <v>19</v>
      </c>
      <c r="H1240" t="s">
        <v>18</v>
      </c>
      <c r="I1240" t="s">
        <v>11298</v>
      </c>
      <c r="J1240" t="s">
        <v>11297</v>
      </c>
      <c r="K1240" t="s">
        <v>11296</v>
      </c>
      <c r="L1240" t="s">
        <v>11295</v>
      </c>
      <c r="M1240" t="s">
        <v>11294</v>
      </c>
      <c r="N1240">
        <v>4</v>
      </c>
      <c r="O1240" t="s">
        <v>11293</v>
      </c>
      <c r="P1240" t="s">
        <v>11292</v>
      </c>
      <c r="Q1240" t="s">
        <v>11291</v>
      </c>
      <c r="R1240" s="7">
        <v>39479</v>
      </c>
      <c r="S1240" s="8">
        <f t="shared" si="160"/>
        <v>2008</v>
      </c>
      <c r="T1240" s="8">
        <v>2008</v>
      </c>
      <c r="U1240" s="8">
        <f t="shared" si="161"/>
        <v>14</v>
      </c>
      <c r="V1240" s="7">
        <v>39479</v>
      </c>
      <c r="W1240" t="s">
        <v>2080</v>
      </c>
      <c r="X1240" s="2">
        <v>1.6519999999999999</v>
      </c>
      <c r="Y1240" s="6">
        <f t="shared" si="158"/>
        <v>4.409919649769093E-2</v>
      </c>
      <c r="AA1240" t="s">
        <v>2079</v>
      </c>
      <c r="AB1240">
        <v>17337</v>
      </c>
      <c r="AD1240" t="s">
        <v>8</v>
      </c>
      <c r="AE1240">
        <v>56</v>
      </c>
      <c r="AF1240">
        <v>2</v>
      </c>
      <c r="AH1240" t="s">
        <v>11290</v>
      </c>
      <c r="AI1240" t="s">
        <v>11289</v>
      </c>
      <c r="AJ1240" t="s">
        <v>11288</v>
      </c>
      <c r="AK1240" t="s">
        <v>11287</v>
      </c>
      <c r="AL1240">
        <v>58</v>
      </c>
      <c r="AM1240" s="5">
        <f t="shared" si="162"/>
        <v>4.1428571428571432</v>
      </c>
      <c r="AN1240" s="4">
        <f t="shared" si="159"/>
        <v>6.274679504516688E-3</v>
      </c>
      <c r="AO1240" s="3"/>
      <c r="AP1240">
        <v>0</v>
      </c>
      <c r="AQ1240" t="s">
        <v>111</v>
      </c>
      <c r="AR1240">
        <v>17111</v>
      </c>
      <c r="AS1240" t="s">
        <v>11286</v>
      </c>
      <c r="AT1240" s="2" t="s">
        <v>0</v>
      </c>
      <c r="AU1240" s="1">
        <f t="shared" si="163"/>
        <v>3.2751841399738657</v>
      </c>
      <c r="AV1240" s="1">
        <f t="shared" si="164"/>
        <v>2.5186938001103809</v>
      </c>
      <c r="AW1240" s="1">
        <f t="shared" si="165"/>
        <v>1.7622034602468959</v>
      </c>
    </row>
    <row r="1241" spans="1:49" x14ac:dyDescent="0.2">
      <c r="A1241">
        <v>1239</v>
      </c>
      <c r="B1241" t="s">
        <v>11285</v>
      </c>
      <c r="C1241" t="s">
        <v>11284</v>
      </c>
      <c r="F1241" t="s">
        <v>11283</v>
      </c>
      <c r="G1241" t="s">
        <v>19</v>
      </c>
      <c r="H1241" t="s">
        <v>18</v>
      </c>
      <c r="I1241" t="s">
        <v>11282</v>
      </c>
      <c r="J1241" t="s">
        <v>11281</v>
      </c>
      <c r="K1241" t="s">
        <v>11280</v>
      </c>
      <c r="L1241" t="s">
        <v>11279</v>
      </c>
      <c r="M1241" t="s">
        <v>2405</v>
      </c>
      <c r="N1241">
        <v>2</v>
      </c>
      <c r="O1241" t="s">
        <v>11278</v>
      </c>
      <c r="P1241" t="s">
        <v>11277</v>
      </c>
      <c r="Q1241" t="s">
        <v>11276</v>
      </c>
      <c r="R1241" s="7">
        <v>39479</v>
      </c>
      <c r="S1241" s="8">
        <f t="shared" si="160"/>
        <v>2008</v>
      </c>
      <c r="T1241" s="8">
        <v>2008</v>
      </c>
      <c r="U1241" s="8">
        <f t="shared" si="161"/>
        <v>14</v>
      </c>
      <c r="V1241" s="7">
        <v>39479</v>
      </c>
      <c r="W1241" t="s">
        <v>2080</v>
      </c>
      <c r="X1241" s="2">
        <v>1.6519999999999999</v>
      </c>
      <c r="Y1241" s="6">
        <f t="shared" si="158"/>
        <v>4.409919649769093E-2</v>
      </c>
      <c r="AA1241" t="s">
        <v>2079</v>
      </c>
      <c r="AB1241">
        <v>17337</v>
      </c>
      <c r="AD1241" t="s">
        <v>8</v>
      </c>
      <c r="AE1241">
        <v>56</v>
      </c>
      <c r="AF1241">
        <v>2</v>
      </c>
      <c r="AH1241" t="s">
        <v>11275</v>
      </c>
      <c r="AI1241" t="s">
        <v>11274</v>
      </c>
      <c r="AJ1241" t="s">
        <v>11273</v>
      </c>
      <c r="AK1241" t="s">
        <v>11272</v>
      </c>
      <c r="AL1241">
        <v>70</v>
      </c>
      <c r="AM1241" s="5">
        <f t="shared" si="162"/>
        <v>5</v>
      </c>
      <c r="AN1241" s="4">
        <f t="shared" si="159"/>
        <v>7.5728890571753124E-3</v>
      </c>
      <c r="AO1241" s="3"/>
      <c r="AP1241">
        <v>0</v>
      </c>
      <c r="AQ1241" t="s">
        <v>2130</v>
      </c>
      <c r="AR1241" t="s">
        <v>11271</v>
      </c>
      <c r="AS1241" t="s">
        <v>2128</v>
      </c>
      <c r="AT1241" s="2" t="s">
        <v>0</v>
      </c>
      <c r="AU1241" s="1">
        <f t="shared" si="163"/>
        <v>3.314130426553624</v>
      </c>
      <c r="AV1241" s="1">
        <f t="shared" si="164"/>
        <v>2.5836042777433121</v>
      </c>
      <c r="AW1241" s="1">
        <f t="shared" si="165"/>
        <v>1.8530781289329996</v>
      </c>
    </row>
    <row r="1242" spans="1:49" x14ac:dyDescent="0.2">
      <c r="A1242">
        <v>1240</v>
      </c>
      <c r="B1242" t="s">
        <v>11270</v>
      </c>
      <c r="C1242" t="s">
        <v>11269</v>
      </c>
      <c r="F1242" t="s">
        <v>11268</v>
      </c>
      <c r="G1242" t="s">
        <v>19</v>
      </c>
      <c r="H1242" t="s">
        <v>18</v>
      </c>
      <c r="I1242" t="s">
        <v>11267</v>
      </c>
      <c r="J1242">
        <v>60021032</v>
      </c>
      <c r="K1242" t="s">
        <v>2314</v>
      </c>
      <c r="L1242" t="s">
        <v>9353</v>
      </c>
      <c r="M1242" t="s">
        <v>35</v>
      </c>
      <c r="N1242">
        <v>2</v>
      </c>
      <c r="O1242" t="s">
        <v>11266</v>
      </c>
      <c r="P1242" t="s">
        <v>11265</v>
      </c>
      <c r="Q1242" t="s">
        <v>10311</v>
      </c>
      <c r="R1242" s="7">
        <v>39479</v>
      </c>
      <c r="S1242" s="8">
        <f t="shared" si="160"/>
        <v>2008</v>
      </c>
      <c r="T1242" s="8">
        <v>2008</v>
      </c>
      <c r="U1242" s="8">
        <f t="shared" si="161"/>
        <v>14</v>
      </c>
      <c r="V1242" s="7">
        <v>39479</v>
      </c>
      <c r="W1242" t="s">
        <v>2080</v>
      </c>
      <c r="X1242" s="2">
        <v>1.6519999999999999</v>
      </c>
      <c r="Y1242" s="6">
        <f t="shared" si="158"/>
        <v>4.409919649769093E-2</v>
      </c>
      <c r="AA1242" t="s">
        <v>2079</v>
      </c>
      <c r="AB1242">
        <v>17337</v>
      </c>
      <c r="AD1242" t="s">
        <v>8</v>
      </c>
      <c r="AE1242">
        <v>56</v>
      </c>
      <c r="AF1242">
        <v>2</v>
      </c>
      <c r="AH1242" t="s">
        <v>11264</v>
      </c>
      <c r="AI1242" t="s">
        <v>11263</v>
      </c>
      <c r="AJ1242" t="s">
        <v>11262</v>
      </c>
      <c r="AK1242" t="s">
        <v>11261</v>
      </c>
      <c r="AL1242">
        <v>179</v>
      </c>
      <c r="AM1242" s="5">
        <f t="shared" si="162"/>
        <v>12.785714285714286</v>
      </c>
      <c r="AN1242" s="4">
        <f t="shared" si="159"/>
        <v>1.9364959160491156E-2</v>
      </c>
      <c r="AO1242" s="3"/>
      <c r="AP1242">
        <v>0</v>
      </c>
      <c r="AQ1242" t="s">
        <v>26</v>
      </c>
      <c r="AR1242">
        <v>546955</v>
      </c>
      <c r="AS1242" t="s">
        <v>24</v>
      </c>
      <c r="AT1242" s="2" t="s">
        <v>0</v>
      </c>
      <c r="AU1242" s="1">
        <f t="shared" si="163"/>
        <v>3.6678925296530993</v>
      </c>
      <c r="AV1242" s="1">
        <f t="shared" si="164"/>
        <v>3.1732077829091043</v>
      </c>
      <c r="AW1242" s="1">
        <f t="shared" si="165"/>
        <v>2.6785230361651085</v>
      </c>
    </row>
    <row r="1243" spans="1:49" x14ac:dyDescent="0.2">
      <c r="A1243">
        <v>1241</v>
      </c>
      <c r="B1243" t="s">
        <v>11260</v>
      </c>
      <c r="C1243" t="s">
        <v>11259</v>
      </c>
      <c r="F1243" t="s">
        <v>11258</v>
      </c>
      <c r="G1243" t="s">
        <v>19</v>
      </c>
      <c r="H1243" t="s">
        <v>18</v>
      </c>
      <c r="I1243" t="s">
        <v>11257</v>
      </c>
      <c r="J1243">
        <v>60020985</v>
      </c>
      <c r="K1243" t="s">
        <v>11256</v>
      </c>
      <c r="L1243" t="s">
        <v>11255</v>
      </c>
      <c r="M1243" t="s">
        <v>11254</v>
      </c>
      <c r="N1243">
        <v>1</v>
      </c>
      <c r="O1243" t="s">
        <v>11253</v>
      </c>
      <c r="P1243">
        <v>6701603458</v>
      </c>
      <c r="Q1243">
        <v>60020985</v>
      </c>
      <c r="R1243" s="7">
        <v>39479</v>
      </c>
      <c r="S1243" s="8">
        <f t="shared" si="160"/>
        <v>2008</v>
      </c>
      <c r="T1243" s="8">
        <v>2008</v>
      </c>
      <c r="U1243" s="8">
        <f t="shared" si="161"/>
        <v>14</v>
      </c>
      <c r="V1243" s="7">
        <v>39479</v>
      </c>
      <c r="W1243" t="s">
        <v>2080</v>
      </c>
      <c r="X1243" s="2">
        <v>1.6519999999999999</v>
      </c>
      <c r="Y1243" s="6">
        <f t="shared" si="158"/>
        <v>4.409919649769093E-2</v>
      </c>
      <c r="AA1243" t="s">
        <v>2079</v>
      </c>
      <c r="AB1243">
        <v>17337</v>
      </c>
      <c r="AD1243" t="s">
        <v>8</v>
      </c>
      <c r="AE1243">
        <v>56</v>
      </c>
      <c r="AF1243">
        <v>2</v>
      </c>
      <c r="AH1243" t="s">
        <v>11252</v>
      </c>
      <c r="AI1243" t="s">
        <v>11251</v>
      </c>
      <c r="AJ1243" t="s">
        <v>11250</v>
      </c>
      <c r="AK1243" t="s">
        <v>11249</v>
      </c>
      <c r="AL1243">
        <v>59</v>
      </c>
      <c r="AM1243" s="5">
        <f t="shared" si="162"/>
        <v>4.2142857142857144</v>
      </c>
      <c r="AN1243" s="4">
        <f t="shared" si="159"/>
        <v>6.3828636339049068E-3</v>
      </c>
      <c r="AO1243" s="3"/>
      <c r="AP1243">
        <v>0</v>
      </c>
      <c r="AQ1243" t="s">
        <v>11248</v>
      </c>
      <c r="AR1243" t="s">
        <v>64</v>
      </c>
      <c r="AS1243" t="s">
        <v>11247</v>
      </c>
      <c r="AT1243" s="2" t="s">
        <v>0</v>
      </c>
      <c r="AU1243" s="1">
        <f t="shared" si="163"/>
        <v>3.2784296638555124</v>
      </c>
      <c r="AV1243" s="1">
        <f t="shared" si="164"/>
        <v>2.524103006579792</v>
      </c>
      <c r="AW1243" s="1">
        <f t="shared" si="165"/>
        <v>1.769776349304071</v>
      </c>
    </row>
    <row r="1244" spans="1:49" x14ac:dyDescent="0.2">
      <c r="A1244">
        <v>1242</v>
      </c>
      <c r="B1244" t="s">
        <v>11246</v>
      </c>
      <c r="C1244" t="s">
        <v>11245</v>
      </c>
      <c r="F1244" t="s">
        <v>11244</v>
      </c>
      <c r="G1244" t="s">
        <v>19</v>
      </c>
      <c r="H1244" t="s">
        <v>18</v>
      </c>
      <c r="I1244" t="s">
        <v>11243</v>
      </c>
      <c r="J1244" t="s">
        <v>11242</v>
      </c>
      <c r="K1244" t="s">
        <v>11241</v>
      </c>
      <c r="L1244" t="s">
        <v>11240</v>
      </c>
      <c r="M1244" t="s">
        <v>11239</v>
      </c>
      <c r="N1244">
        <v>3</v>
      </c>
      <c r="O1244" t="s">
        <v>11238</v>
      </c>
      <c r="P1244" t="s">
        <v>11237</v>
      </c>
      <c r="Q1244" t="s">
        <v>11236</v>
      </c>
      <c r="R1244" s="7">
        <v>39479</v>
      </c>
      <c r="S1244" s="8">
        <f t="shared" si="160"/>
        <v>2008</v>
      </c>
      <c r="T1244" s="8">
        <v>2008</v>
      </c>
      <c r="U1244" s="8">
        <f t="shared" si="161"/>
        <v>14</v>
      </c>
      <c r="V1244" s="7">
        <v>39479</v>
      </c>
      <c r="W1244" t="s">
        <v>2080</v>
      </c>
      <c r="X1244" s="2">
        <v>1.6519999999999999</v>
      </c>
      <c r="Y1244" s="6">
        <f t="shared" si="158"/>
        <v>4.409919649769093E-2</v>
      </c>
      <c r="AA1244" t="s">
        <v>2079</v>
      </c>
      <c r="AB1244">
        <v>17337</v>
      </c>
      <c r="AD1244" t="s">
        <v>8</v>
      </c>
      <c r="AE1244">
        <v>56</v>
      </c>
      <c r="AF1244">
        <v>2</v>
      </c>
      <c r="AH1244" t="s">
        <v>11235</v>
      </c>
      <c r="AI1244" t="s">
        <v>11234</v>
      </c>
      <c r="AJ1244" t="s">
        <v>11233</v>
      </c>
      <c r="AK1244" t="s">
        <v>11232</v>
      </c>
      <c r="AL1244">
        <v>7</v>
      </c>
      <c r="AM1244" s="5">
        <f t="shared" si="162"/>
        <v>0.5</v>
      </c>
      <c r="AN1244" s="4">
        <f t="shared" si="159"/>
        <v>7.572889057175312E-4</v>
      </c>
      <c r="AO1244" s="3"/>
      <c r="AP1244">
        <v>0</v>
      </c>
      <c r="AQ1244" t="s">
        <v>11231</v>
      </c>
      <c r="AR1244" t="s">
        <v>64</v>
      </c>
      <c r="AS1244" t="s">
        <v>11230</v>
      </c>
      <c r="AT1244" s="2" t="s">
        <v>0</v>
      </c>
      <c r="AU1244" s="1">
        <f t="shared" si="163"/>
        <v>3.1096624220098912</v>
      </c>
      <c r="AV1244" s="1">
        <f t="shared" si="164"/>
        <v>2.2428242701704231</v>
      </c>
      <c r="AW1244" s="1">
        <f t="shared" si="165"/>
        <v>1.375986118330955</v>
      </c>
    </row>
    <row r="1245" spans="1:49" x14ac:dyDescent="0.2">
      <c r="A1245">
        <v>1243</v>
      </c>
      <c r="B1245" t="s">
        <v>11229</v>
      </c>
      <c r="C1245" t="s">
        <v>11228</v>
      </c>
      <c r="F1245" t="s">
        <v>11227</v>
      </c>
      <c r="G1245" t="s">
        <v>19</v>
      </c>
      <c r="H1245" t="s">
        <v>18</v>
      </c>
      <c r="I1245" t="s">
        <v>11226</v>
      </c>
      <c r="J1245">
        <v>60025063</v>
      </c>
      <c r="K1245" t="s">
        <v>11225</v>
      </c>
      <c r="L1245" t="s">
        <v>11224</v>
      </c>
      <c r="M1245" t="s">
        <v>5222</v>
      </c>
      <c r="N1245">
        <v>2</v>
      </c>
      <c r="O1245" t="s">
        <v>11223</v>
      </c>
      <c r="P1245" t="s">
        <v>11222</v>
      </c>
      <c r="Q1245" t="s">
        <v>11221</v>
      </c>
      <c r="R1245" s="7">
        <v>39479</v>
      </c>
      <c r="S1245" s="8">
        <f t="shared" si="160"/>
        <v>2008</v>
      </c>
      <c r="T1245" s="8">
        <v>2008</v>
      </c>
      <c r="U1245" s="8">
        <f t="shared" si="161"/>
        <v>14</v>
      </c>
      <c r="V1245" s="7">
        <v>39479</v>
      </c>
      <c r="W1245" t="s">
        <v>2080</v>
      </c>
      <c r="X1245" s="2">
        <v>1.6519999999999999</v>
      </c>
      <c r="Y1245" s="6">
        <f t="shared" si="158"/>
        <v>4.409919649769093E-2</v>
      </c>
      <c r="AA1245" t="s">
        <v>2079</v>
      </c>
      <c r="AB1245">
        <v>17337</v>
      </c>
      <c r="AD1245" t="s">
        <v>8</v>
      </c>
      <c r="AE1245">
        <v>56</v>
      </c>
      <c r="AF1245">
        <v>2</v>
      </c>
      <c r="AH1245" t="s">
        <v>11220</v>
      </c>
      <c r="AI1245" t="s">
        <v>11219</v>
      </c>
      <c r="AJ1245" t="s">
        <v>11218</v>
      </c>
      <c r="AK1245" t="s">
        <v>11217</v>
      </c>
      <c r="AL1245">
        <v>0</v>
      </c>
      <c r="AM1245" s="5">
        <f t="shared" si="162"/>
        <v>0</v>
      </c>
      <c r="AN1245" s="4">
        <f t="shared" si="159"/>
        <v>0</v>
      </c>
      <c r="AO1245" s="3"/>
      <c r="AP1245">
        <v>0</v>
      </c>
      <c r="AR1245" t="s">
        <v>64</v>
      </c>
      <c r="AT1245" s="2" t="s">
        <v>0</v>
      </c>
      <c r="AU1245" s="1">
        <f t="shared" si="163"/>
        <v>3.0869437548383649</v>
      </c>
      <c r="AV1245" s="1">
        <f t="shared" si="164"/>
        <v>2.2049598248845466</v>
      </c>
      <c r="AW1245" s="1">
        <f t="shared" si="165"/>
        <v>1.3229758949307278</v>
      </c>
    </row>
    <row r="1246" spans="1:49" x14ac:dyDescent="0.2">
      <c r="A1246">
        <v>1244</v>
      </c>
      <c r="B1246" t="s">
        <v>11216</v>
      </c>
      <c r="C1246" t="s">
        <v>11215</v>
      </c>
      <c r="F1246" t="s">
        <v>11214</v>
      </c>
      <c r="G1246" t="s">
        <v>19</v>
      </c>
      <c r="H1246" t="s">
        <v>18</v>
      </c>
      <c r="I1246" t="s">
        <v>11016</v>
      </c>
      <c r="J1246">
        <v>60022195</v>
      </c>
      <c r="K1246" t="s">
        <v>11213</v>
      </c>
      <c r="L1246" t="s">
        <v>3132</v>
      </c>
      <c r="M1246" t="s">
        <v>35</v>
      </c>
      <c r="N1246">
        <v>1</v>
      </c>
      <c r="O1246" t="s">
        <v>11012</v>
      </c>
      <c r="P1246">
        <v>23013048000</v>
      </c>
      <c r="Q1246">
        <v>60022195</v>
      </c>
      <c r="R1246" s="7">
        <v>39479</v>
      </c>
      <c r="S1246" s="8">
        <f t="shared" si="160"/>
        <v>2008</v>
      </c>
      <c r="T1246" s="8">
        <v>2008</v>
      </c>
      <c r="U1246" s="8">
        <f t="shared" si="161"/>
        <v>14</v>
      </c>
      <c r="V1246" s="7">
        <v>39479</v>
      </c>
      <c r="W1246" t="s">
        <v>2080</v>
      </c>
      <c r="X1246" s="2">
        <v>1.6519999999999999</v>
      </c>
      <c r="Y1246" s="6">
        <f t="shared" si="158"/>
        <v>4.409919649769093E-2</v>
      </c>
      <c r="AA1246" t="s">
        <v>2079</v>
      </c>
      <c r="AB1246">
        <v>17337</v>
      </c>
      <c r="AD1246" t="s">
        <v>8</v>
      </c>
      <c r="AE1246">
        <v>56</v>
      </c>
      <c r="AF1246">
        <v>2</v>
      </c>
      <c r="AH1246" t="s">
        <v>11212</v>
      </c>
      <c r="AI1246" t="s">
        <v>11211</v>
      </c>
      <c r="AJ1246" t="s">
        <v>11210</v>
      </c>
      <c r="AK1246" t="s">
        <v>11209</v>
      </c>
      <c r="AL1246">
        <v>17</v>
      </c>
      <c r="AM1246" s="5">
        <f t="shared" si="162"/>
        <v>1.2142857142857142</v>
      </c>
      <c r="AN1246" s="4">
        <f t="shared" si="159"/>
        <v>1.8391301995997185E-3</v>
      </c>
      <c r="AO1246" s="3"/>
      <c r="AP1246">
        <v>0</v>
      </c>
      <c r="AQ1246" t="s">
        <v>1650</v>
      </c>
      <c r="AR1246" t="s">
        <v>11006</v>
      </c>
      <c r="AS1246" t="s">
        <v>1648</v>
      </c>
      <c r="AT1246" s="2" t="s">
        <v>0</v>
      </c>
      <c r="AU1246" s="1">
        <f t="shared" si="163"/>
        <v>3.1421176608263566</v>
      </c>
      <c r="AV1246" s="1">
        <f t="shared" si="164"/>
        <v>2.2969163348645325</v>
      </c>
      <c r="AW1246" s="1">
        <f t="shared" si="165"/>
        <v>1.451715008902708</v>
      </c>
    </row>
    <row r="1247" spans="1:49" x14ac:dyDescent="0.2">
      <c r="A1247">
        <v>1245</v>
      </c>
      <c r="B1247" t="s">
        <v>11208</v>
      </c>
      <c r="C1247" t="s">
        <v>11207</v>
      </c>
      <c r="E1247">
        <v>18229969</v>
      </c>
      <c r="F1247" t="s">
        <v>11206</v>
      </c>
      <c r="G1247" t="s">
        <v>19</v>
      </c>
      <c r="H1247" t="s">
        <v>18</v>
      </c>
      <c r="I1247" t="s">
        <v>11205</v>
      </c>
      <c r="J1247">
        <v>60011253</v>
      </c>
      <c r="K1247" t="s">
        <v>11204</v>
      </c>
      <c r="L1247" t="s">
        <v>11203</v>
      </c>
      <c r="M1247" t="s">
        <v>35</v>
      </c>
      <c r="N1247">
        <v>2</v>
      </c>
      <c r="O1247" t="s">
        <v>11202</v>
      </c>
      <c r="P1247" t="s">
        <v>11201</v>
      </c>
      <c r="Q1247" t="s">
        <v>11200</v>
      </c>
      <c r="R1247" s="7">
        <v>39479</v>
      </c>
      <c r="S1247" s="8">
        <f t="shared" si="160"/>
        <v>2008</v>
      </c>
      <c r="T1247" s="8">
        <v>2008</v>
      </c>
      <c r="U1247" s="8">
        <f t="shared" si="161"/>
        <v>14</v>
      </c>
      <c r="V1247" s="7">
        <v>39479</v>
      </c>
      <c r="W1247" t="s">
        <v>11157</v>
      </c>
      <c r="X1247" s="2">
        <v>4.8529999999999998</v>
      </c>
      <c r="Y1247" s="6">
        <f t="shared" si="158"/>
        <v>0.12954806331918528</v>
      </c>
      <c r="AA1247">
        <v>15306984</v>
      </c>
      <c r="AB1247">
        <v>17853</v>
      </c>
      <c r="AD1247" t="s">
        <v>8</v>
      </c>
      <c r="AE1247">
        <v>8</v>
      </c>
      <c r="AF1247">
        <v>2</v>
      </c>
      <c r="AH1247" t="s">
        <v>11199</v>
      </c>
      <c r="AI1247" t="s">
        <v>11198</v>
      </c>
      <c r="AK1247" t="s">
        <v>11197</v>
      </c>
      <c r="AL1247">
        <v>112</v>
      </c>
      <c r="AM1247" s="5">
        <f t="shared" si="162"/>
        <v>8</v>
      </c>
      <c r="AN1247" s="4">
        <f t="shared" si="159"/>
        <v>1.2116622491480499E-2</v>
      </c>
      <c r="AO1247" s="3"/>
      <c r="AP1247">
        <v>0</v>
      </c>
      <c r="AQ1247" t="s">
        <v>9700</v>
      </c>
      <c r="AR1247" t="s">
        <v>11196</v>
      </c>
      <c r="AS1247" t="s">
        <v>9698</v>
      </c>
      <c r="AT1247" s="2">
        <v>11.189</v>
      </c>
      <c r="AU1247" s="1">
        <f t="shared" si="163"/>
        <v>9.4318631070873842</v>
      </c>
      <c r="AV1247" s="1">
        <f t="shared" si="164"/>
        <v>7.0832342905332881</v>
      </c>
      <c r="AW1247" s="1">
        <f t="shared" si="165"/>
        <v>4.734605473979193</v>
      </c>
    </row>
    <row r="1248" spans="1:49" x14ac:dyDescent="0.2">
      <c r="A1248">
        <v>1246</v>
      </c>
      <c r="B1248" t="s">
        <v>11195</v>
      </c>
      <c r="C1248" t="s">
        <v>11194</v>
      </c>
      <c r="E1248">
        <v>18193913</v>
      </c>
      <c r="F1248" t="s">
        <v>11193</v>
      </c>
      <c r="G1248" t="s">
        <v>19</v>
      </c>
      <c r="H1248" t="s">
        <v>18</v>
      </c>
      <c r="I1248" t="s">
        <v>11192</v>
      </c>
      <c r="J1248" t="s">
        <v>11191</v>
      </c>
      <c r="K1248" t="s">
        <v>11190</v>
      </c>
      <c r="L1248" t="s">
        <v>11189</v>
      </c>
      <c r="M1248" t="s">
        <v>11188</v>
      </c>
      <c r="N1248">
        <v>5</v>
      </c>
      <c r="O1248" t="s">
        <v>11187</v>
      </c>
      <c r="P1248" t="s">
        <v>11186</v>
      </c>
      <c r="Q1248" t="s">
        <v>11185</v>
      </c>
      <c r="R1248" s="7">
        <v>39479</v>
      </c>
      <c r="S1248" s="8">
        <f t="shared" si="160"/>
        <v>2008</v>
      </c>
      <c r="T1248" s="8">
        <v>2008</v>
      </c>
      <c r="U1248" s="8">
        <f t="shared" si="161"/>
        <v>14</v>
      </c>
      <c r="V1248" s="7">
        <v>39479</v>
      </c>
      <c r="W1248" t="s">
        <v>11157</v>
      </c>
      <c r="X1248" s="2">
        <v>4.8529999999999998</v>
      </c>
      <c r="Y1248" s="6">
        <f t="shared" si="158"/>
        <v>0.12954806331918528</v>
      </c>
      <c r="AA1248">
        <v>15306984</v>
      </c>
      <c r="AB1248">
        <v>17853</v>
      </c>
      <c r="AD1248" t="s">
        <v>8</v>
      </c>
      <c r="AE1248">
        <v>8</v>
      </c>
      <c r="AF1248">
        <v>2</v>
      </c>
      <c r="AH1248" t="s">
        <v>11184</v>
      </c>
      <c r="AI1248" t="s">
        <v>11183</v>
      </c>
      <c r="AK1248" t="s">
        <v>11182</v>
      </c>
      <c r="AL1248">
        <v>52</v>
      </c>
      <c r="AM1248" s="5">
        <f t="shared" si="162"/>
        <v>3.7142857142857144</v>
      </c>
      <c r="AN1248" s="4">
        <f t="shared" si="159"/>
        <v>5.6255747281873754E-3</v>
      </c>
      <c r="AO1248" s="3"/>
      <c r="AP1248">
        <v>0</v>
      </c>
      <c r="AR1248" t="s">
        <v>64</v>
      </c>
      <c r="AT1248" s="2">
        <v>11.189</v>
      </c>
      <c r="AU1248" s="1">
        <f t="shared" si="163"/>
        <v>9.2371316741885909</v>
      </c>
      <c r="AV1248" s="1">
        <f t="shared" si="164"/>
        <v>6.7586819023686324</v>
      </c>
      <c r="AW1248" s="1">
        <f t="shared" si="165"/>
        <v>4.2802321305486748</v>
      </c>
    </row>
    <row r="1249" spans="1:49" x14ac:dyDescent="0.2">
      <c r="A1249">
        <v>1247</v>
      </c>
      <c r="B1249" t="s">
        <v>11181</v>
      </c>
      <c r="C1249" t="s">
        <v>11180</v>
      </c>
      <c r="E1249">
        <v>18189444</v>
      </c>
      <c r="F1249" t="s">
        <v>11179</v>
      </c>
      <c r="G1249" t="s">
        <v>19</v>
      </c>
      <c r="H1249" t="s">
        <v>18</v>
      </c>
      <c r="I1249" t="s">
        <v>11178</v>
      </c>
      <c r="J1249" t="s">
        <v>11177</v>
      </c>
      <c r="K1249" t="s">
        <v>11176</v>
      </c>
      <c r="L1249" t="s">
        <v>11175</v>
      </c>
      <c r="M1249" t="s">
        <v>11174</v>
      </c>
      <c r="N1249">
        <v>3</v>
      </c>
      <c r="O1249" t="s">
        <v>11173</v>
      </c>
      <c r="P1249" t="s">
        <v>11172</v>
      </c>
      <c r="Q1249" t="s">
        <v>11171</v>
      </c>
      <c r="R1249" s="7">
        <v>39479</v>
      </c>
      <c r="S1249" s="8">
        <f t="shared" si="160"/>
        <v>2008</v>
      </c>
      <c r="T1249" s="8">
        <v>2008</v>
      </c>
      <c r="U1249" s="8">
        <f t="shared" si="161"/>
        <v>14</v>
      </c>
      <c r="V1249" s="7">
        <v>39479</v>
      </c>
      <c r="W1249" t="s">
        <v>11157</v>
      </c>
      <c r="X1249" s="2">
        <v>4.8529999999999998</v>
      </c>
      <c r="Y1249" s="6">
        <f t="shared" si="158"/>
        <v>0.12954806331918528</v>
      </c>
      <c r="AA1249">
        <v>15306984</v>
      </c>
      <c r="AB1249">
        <v>17853</v>
      </c>
      <c r="AD1249" t="s">
        <v>8</v>
      </c>
      <c r="AE1249">
        <v>8</v>
      </c>
      <c r="AF1249">
        <v>2</v>
      </c>
      <c r="AH1249" t="s">
        <v>11170</v>
      </c>
      <c r="AI1249" t="s">
        <v>11169</v>
      </c>
      <c r="AK1249" t="s">
        <v>11168</v>
      </c>
      <c r="AL1249">
        <v>329</v>
      </c>
      <c r="AM1249" s="5">
        <f t="shared" si="162"/>
        <v>23.5</v>
      </c>
      <c r="AN1249" s="4">
        <f t="shared" si="159"/>
        <v>3.559257856872397E-2</v>
      </c>
      <c r="AO1249" s="3"/>
      <c r="AP1249">
        <v>0</v>
      </c>
      <c r="AR1249" t="s">
        <v>64</v>
      </c>
      <c r="AT1249" s="2">
        <v>11.189</v>
      </c>
      <c r="AU1249" s="1">
        <f t="shared" si="163"/>
        <v>10.136141789404689</v>
      </c>
      <c r="AV1249" s="1">
        <f t="shared" si="164"/>
        <v>8.2570320943954627</v>
      </c>
      <c r="AW1249" s="1">
        <f t="shared" si="165"/>
        <v>6.3779223993862351</v>
      </c>
    </row>
    <row r="1250" spans="1:49" x14ac:dyDescent="0.2">
      <c r="A1250">
        <v>1248</v>
      </c>
      <c r="B1250" t="s">
        <v>11167</v>
      </c>
      <c r="C1250" t="s">
        <v>11166</v>
      </c>
      <c r="E1250">
        <v>18154316</v>
      </c>
      <c r="F1250" t="s">
        <v>11165</v>
      </c>
      <c r="G1250" t="s">
        <v>19</v>
      </c>
      <c r="H1250" t="s">
        <v>18</v>
      </c>
      <c r="I1250" t="s">
        <v>11164</v>
      </c>
      <c r="J1250" t="s">
        <v>11163</v>
      </c>
      <c r="K1250" t="s">
        <v>11162</v>
      </c>
      <c r="L1250" t="s">
        <v>11161</v>
      </c>
      <c r="M1250" t="s">
        <v>329</v>
      </c>
      <c r="N1250">
        <v>9</v>
      </c>
      <c r="O1250" t="s">
        <v>11160</v>
      </c>
      <c r="P1250" t="s">
        <v>11159</v>
      </c>
      <c r="Q1250" t="s">
        <v>11158</v>
      </c>
      <c r="R1250" s="7">
        <v>39479</v>
      </c>
      <c r="S1250" s="8">
        <f t="shared" si="160"/>
        <v>2008</v>
      </c>
      <c r="T1250" s="8">
        <v>2008</v>
      </c>
      <c r="U1250" s="8">
        <f t="shared" si="161"/>
        <v>14</v>
      </c>
      <c r="V1250" s="7">
        <v>39479</v>
      </c>
      <c r="W1250" t="s">
        <v>11157</v>
      </c>
      <c r="X1250" s="2">
        <v>4.8529999999999998</v>
      </c>
      <c r="Y1250" s="6">
        <f t="shared" si="158"/>
        <v>0.12954806331918528</v>
      </c>
      <c r="AA1250">
        <v>15306984</v>
      </c>
      <c r="AB1250">
        <v>17853</v>
      </c>
      <c r="AD1250" t="s">
        <v>8</v>
      </c>
      <c r="AE1250">
        <v>8</v>
      </c>
      <c r="AF1250">
        <v>2</v>
      </c>
      <c r="AH1250" t="s">
        <v>11156</v>
      </c>
      <c r="AI1250" t="s">
        <v>11155</v>
      </c>
      <c r="AK1250" t="s">
        <v>11154</v>
      </c>
      <c r="AL1250">
        <v>128</v>
      </c>
      <c r="AM1250" s="5">
        <f t="shared" si="162"/>
        <v>9.1428571428571423</v>
      </c>
      <c r="AN1250" s="4">
        <f t="shared" si="159"/>
        <v>1.3847568561692E-2</v>
      </c>
      <c r="AO1250" s="3"/>
      <c r="AP1250">
        <v>0</v>
      </c>
      <c r="AR1250" t="s">
        <v>64</v>
      </c>
      <c r="AT1250" s="2">
        <v>11.189</v>
      </c>
      <c r="AU1250" s="1">
        <f t="shared" si="163"/>
        <v>9.4837914891937292</v>
      </c>
      <c r="AV1250" s="1">
        <f t="shared" si="164"/>
        <v>7.1697815940438643</v>
      </c>
      <c r="AW1250" s="1">
        <f t="shared" si="165"/>
        <v>4.8557716988939976</v>
      </c>
    </row>
    <row r="1251" spans="1:49" x14ac:dyDescent="0.2">
      <c r="A1251">
        <v>1249</v>
      </c>
      <c r="B1251" t="s">
        <v>11153</v>
      </c>
      <c r="C1251" t="s">
        <v>11152</v>
      </c>
      <c r="F1251" t="s">
        <v>11151</v>
      </c>
      <c r="G1251" t="s">
        <v>19</v>
      </c>
      <c r="H1251" t="s">
        <v>18</v>
      </c>
      <c r="I1251" t="s">
        <v>11150</v>
      </c>
      <c r="J1251" t="s">
        <v>11149</v>
      </c>
      <c r="K1251" t="s">
        <v>11148</v>
      </c>
      <c r="L1251" t="s">
        <v>11147</v>
      </c>
      <c r="M1251" t="s">
        <v>329</v>
      </c>
      <c r="N1251">
        <v>5</v>
      </c>
      <c r="O1251" t="s">
        <v>11146</v>
      </c>
      <c r="P1251" t="s">
        <v>11145</v>
      </c>
      <c r="Q1251" t="s">
        <v>11144</v>
      </c>
      <c r="R1251" s="7">
        <v>39479</v>
      </c>
      <c r="S1251" s="8">
        <f t="shared" si="160"/>
        <v>2008</v>
      </c>
      <c r="T1251" s="8">
        <v>2008</v>
      </c>
      <c r="U1251" s="8">
        <f t="shared" si="161"/>
        <v>14</v>
      </c>
      <c r="V1251" s="7">
        <v>39479</v>
      </c>
      <c r="W1251" t="s">
        <v>7190</v>
      </c>
      <c r="X1251" s="2">
        <v>2.3759999999999999</v>
      </c>
      <c r="Y1251" s="6">
        <f t="shared" si="158"/>
        <v>6.3425963001521576E-2</v>
      </c>
      <c r="AA1251" t="s">
        <v>7189</v>
      </c>
      <c r="AB1251">
        <v>26765</v>
      </c>
      <c r="AC1251">
        <v>15384357</v>
      </c>
      <c r="AD1251" t="s">
        <v>8</v>
      </c>
      <c r="AE1251">
        <v>673</v>
      </c>
      <c r="AF1251">
        <v>2</v>
      </c>
      <c r="AH1251" t="s">
        <v>11143</v>
      </c>
      <c r="AI1251" t="s">
        <v>11142</v>
      </c>
      <c r="AJ1251" t="s">
        <v>11141</v>
      </c>
      <c r="AK1251" t="s">
        <v>11140</v>
      </c>
      <c r="AL1251">
        <v>8</v>
      </c>
      <c r="AM1251" s="5">
        <f t="shared" si="162"/>
        <v>0.5714285714285714</v>
      </c>
      <c r="AN1251" s="4">
        <f t="shared" si="159"/>
        <v>8.6547303510574997E-4</v>
      </c>
      <c r="AO1251" s="3"/>
      <c r="AP1251">
        <v>0</v>
      </c>
      <c r="AR1251" t="s">
        <v>64</v>
      </c>
      <c r="AT1251" s="2">
        <v>5.8739999999999997</v>
      </c>
      <c r="AU1251" s="1">
        <f t="shared" si="163"/>
        <v>4.4657816011596827</v>
      </c>
      <c r="AV1251" s="1">
        <f t="shared" si="164"/>
        <v>3.214571801831366</v>
      </c>
      <c r="AW1251" s="1">
        <f t="shared" si="165"/>
        <v>1.96336200250305</v>
      </c>
    </row>
    <row r="1252" spans="1:49" x14ac:dyDescent="0.2">
      <c r="A1252">
        <v>1250</v>
      </c>
      <c r="B1252" t="s">
        <v>11139</v>
      </c>
      <c r="C1252" t="s">
        <v>11138</v>
      </c>
      <c r="F1252" t="s">
        <v>11137</v>
      </c>
      <c r="G1252" t="s">
        <v>19</v>
      </c>
      <c r="H1252" t="s">
        <v>18</v>
      </c>
      <c r="I1252" t="s">
        <v>11136</v>
      </c>
      <c r="J1252" t="s">
        <v>11135</v>
      </c>
      <c r="K1252" t="s">
        <v>11134</v>
      </c>
      <c r="L1252" t="s">
        <v>11133</v>
      </c>
      <c r="M1252" t="s">
        <v>4014</v>
      </c>
      <c r="N1252">
        <v>2</v>
      </c>
      <c r="O1252" t="s">
        <v>11132</v>
      </c>
      <c r="P1252" t="s">
        <v>11131</v>
      </c>
      <c r="Q1252" t="s">
        <v>11130</v>
      </c>
      <c r="R1252" s="7">
        <v>39479</v>
      </c>
      <c r="S1252" s="8">
        <f t="shared" si="160"/>
        <v>2008</v>
      </c>
      <c r="T1252" s="8">
        <v>2008</v>
      </c>
      <c r="U1252" s="8">
        <f t="shared" si="161"/>
        <v>14</v>
      </c>
      <c r="V1252" s="7">
        <v>39479</v>
      </c>
      <c r="W1252" t="s">
        <v>11129</v>
      </c>
      <c r="X1252" s="2">
        <v>1.524</v>
      </c>
      <c r="Y1252" s="6">
        <f t="shared" si="158"/>
        <v>4.0682309601986065E-2</v>
      </c>
      <c r="AA1252">
        <v>1469592</v>
      </c>
      <c r="AB1252">
        <v>12863</v>
      </c>
      <c r="AD1252" t="s">
        <v>8</v>
      </c>
      <c r="AE1252">
        <v>33</v>
      </c>
      <c r="AF1252">
        <v>3</v>
      </c>
      <c r="AH1252" t="s">
        <v>11128</v>
      </c>
      <c r="AI1252" t="s">
        <v>11127</v>
      </c>
      <c r="AK1252" t="s">
        <v>11126</v>
      </c>
      <c r="AL1252">
        <v>7</v>
      </c>
      <c r="AM1252" s="5">
        <f t="shared" si="162"/>
        <v>0.5</v>
      </c>
      <c r="AN1252" s="4">
        <f t="shared" si="159"/>
        <v>7.572889057175312E-4</v>
      </c>
      <c r="AO1252" s="3"/>
      <c r="AP1252">
        <v>0</v>
      </c>
      <c r="AR1252" t="s">
        <v>64</v>
      </c>
      <c r="AT1252" s="2">
        <v>3.7759999999999998</v>
      </c>
      <c r="AU1252" s="1">
        <f t="shared" si="163"/>
        <v>2.8704803393105505</v>
      </c>
      <c r="AV1252" s="1">
        <f t="shared" si="164"/>
        <v>2.0719799253851798</v>
      </c>
      <c r="AW1252" s="1">
        <f t="shared" si="165"/>
        <v>1.2734795114598092</v>
      </c>
    </row>
    <row r="1253" spans="1:49" x14ac:dyDescent="0.2">
      <c r="A1253">
        <v>1251</v>
      </c>
      <c r="B1253" t="s">
        <v>11125</v>
      </c>
      <c r="C1253" t="s">
        <v>11124</v>
      </c>
      <c r="F1253" t="s">
        <v>11123</v>
      </c>
      <c r="G1253" t="s">
        <v>19</v>
      </c>
      <c r="H1253" t="s">
        <v>18</v>
      </c>
      <c r="I1253" t="s">
        <v>7719</v>
      </c>
      <c r="J1253">
        <v>60025084</v>
      </c>
      <c r="K1253" t="s">
        <v>853</v>
      </c>
      <c r="L1253" t="s">
        <v>686</v>
      </c>
      <c r="M1253" t="s">
        <v>200</v>
      </c>
      <c r="N1253">
        <v>2</v>
      </c>
      <c r="O1253" t="s">
        <v>11122</v>
      </c>
      <c r="P1253" t="s">
        <v>11121</v>
      </c>
      <c r="Q1253" t="s">
        <v>9655</v>
      </c>
      <c r="R1253" s="7">
        <v>39479</v>
      </c>
      <c r="S1253" s="8">
        <f t="shared" si="160"/>
        <v>2008</v>
      </c>
      <c r="T1253" s="8">
        <v>2008</v>
      </c>
      <c r="U1253" s="8">
        <f t="shared" si="161"/>
        <v>14</v>
      </c>
      <c r="V1253" s="7">
        <v>39479</v>
      </c>
      <c r="W1253" t="s">
        <v>11120</v>
      </c>
      <c r="X1253" s="2">
        <v>0.184</v>
      </c>
      <c r="Y1253" s="6">
        <f t="shared" si="158"/>
        <v>4.9117749125757457E-3</v>
      </c>
      <c r="AA1253">
        <v>10071172</v>
      </c>
      <c r="AB1253">
        <v>145728</v>
      </c>
      <c r="AD1253" t="s">
        <v>8</v>
      </c>
      <c r="AE1253" t="s">
        <v>11119</v>
      </c>
      <c r="AF1253">
        <v>1</v>
      </c>
      <c r="AH1253" t="s">
        <v>11118</v>
      </c>
      <c r="AI1253" t="s">
        <v>11117</v>
      </c>
      <c r="AJ1253" t="s">
        <v>11116</v>
      </c>
      <c r="AK1253" t="s">
        <v>11115</v>
      </c>
      <c r="AL1253">
        <v>0</v>
      </c>
      <c r="AM1253" s="5">
        <f t="shared" si="162"/>
        <v>0</v>
      </c>
      <c r="AN1253" s="4">
        <f t="shared" si="159"/>
        <v>0</v>
      </c>
      <c r="AO1253" s="3"/>
      <c r="AP1253">
        <v>0</v>
      </c>
      <c r="AQ1253" t="s">
        <v>9649</v>
      </c>
      <c r="AR1253">
        <v>60372076</v>
      </c>
      <c r="AS1253" t="s">
        <v>9647</v>
      </c>
      <c r="AT1253" s="2" t="s">
        <v>0</v>
      </c>
      <c r="AU1253" s="1">
        <f t="shared" si="163"/>
        <v>0.34382424388030219</v>
      </c>
      <c r="AV1253" s="1">
        <f t="shared" si="164"/>
        <v>0.2455887456287873</v>
      </c>
      <c r="AW1253" s="1">
        <f t="shared" si="165"/>
        <v>0.14735324737727235</v>
      </c>
    </row>
    <row r="1254" spans="1:49" x14ac:dyDescent="0.2">
      <c r="A1254">
        <v>1252</v>
      </c>
      <c r="B1254" t="s">
        <v>11114</v>
      </c>
      <c r="C1254" t="s">
        <v>11113</v>
      </c>
      <c r="D1254" t="s">
        <v>11112</v>
      </c>
      <c r="F1254" t="s">
        <v>11111</v>
      </c>
      <c r="G1254" t="s">
        <v>19</v>
      </c>
      <c r="H1254" t="s">
        <v>18</v>
      </c>
      <c r="I1254" t="s">
        <v>11110</v>
      </c>
      <c r="J1254">
        <v>60002833</v>
      </c>
      <c r="K1254" t="s">
        <v>11109</v>
      </c>
      <c r="L1254" t="s">
        <v>11108</v>
      </c>
      <c r="M1254" t="s">
        <v>200</v>
      </c>
      <c r="N1254">
        <v>5</v>
      </c>
      <c r="O1254" t="s">
        <v>11107</v>
      </c>
      <c r="P1254" t="s">
        <v>11106</v>
      </c>
      <c r="Q1254" t="s">
        <v>11105</v>
      </c>
      <c r="R1254" s="7">
        <v>39479</v>
      </c>
      <c r="S1254" s="8">
        <f t="shared" si="160"/>
        <v>2008</v>
      </c>
      <c r="T1254" s="8">
        <v>2008</v>
      </c>
      <c r="U1254" s="8">
        <f t="shared" si="161"/>
        <v>14</v>
      </c>
      <c r="V1254" s="7">
        <v>39479</v>
      </c>
      <c r="W1254" t="s">
        <v>11104</v>
      </c>
      <c r="X1254" s="2" t="s">
        <v>0</v>
      </c>
      <c r="Y1254" s="6" t="e">
        <f t="shared" si="158"/>
        <v>#VALUE!</v>
      </c>
      <c r="AA1254">
        <v>16712927</v>
      </c>
      <c r="AB1254">
        <v>4700152254</v>
      </c>
      <c r="AD1254" t="s">
        <v>8</v>
      </c>
      <c r="AE1254">
        <v>7</v>
      </c>
      <c r="AF1254">
        <v>2</v>
      </c>
      <c r="AH1254" t="s">
        <v>11103</v>
      </c>
      <c r="AI1254" t="s">
        <v>11102</v>
      </c>
      <c r="AJ1254" t="s">
        <v>11101</v>
      </c>
      <c r="AK1254" t="s">
        <v>11100</v>
      </c>
      <c r="AL1254">
        <v>4</v>
      </c>
      <c r="AM1254" s="5">
        <f t="shared" si="162"/>
        <v>0.2857142857142857</v>
      </c>
      <c r="AN1254" s="4">
        <f t="shared" si="159"/>
        <v>4.3273651755287499E-4</v>
      </c>
      <c r="AO1254" s="3"/>
      <c r="AP1254">
        <v>0</v>
      </c>
      <c r="AR1254" t="s">
        <v>11099</v>
      </c>
      <c r="AS1254" t="s">
        <v>11098</v>
      </c>
      <c r="AT1254" s="2" t="s">
        <v>0</v>
      </c>
      <c r="AU1254" s="1" t="e">
        <f t="shared" si="163"/>
        <v>#VALUE!</v>
      </c>
      <c r="AV1254" s="1" t="e">
        <f t="shared" si="164"/>
        <v>#VALUE!</v>
      </c>
      <c r="AW1254" s="1" t="e">
        <f t="shared" si="165"/>
        <v>#VALUE!</v>
      </c>
    </row>
    <row r="1255" spans="1:49" x14ac:dyDescent="0.2">
      <c r="A1255">
        <v>1253</v>
      </c>
      <c r="B1255" t="s">
        <v>11097</v>
      </c>
      <c r="C1255" t="s">
        <v>11096</v>
      </c>
      <c r="F1255" t="s">
        <v>11095</v>
      </c>
      <c r="G1255" t="s">
        <v>19</v>
      </c>
      <c r="H1255" t="s">
        <v>18</v>
      </c>
      <c r="I1255" t="s">
        <v>11094</v>
      </c>
      <c r="J1255">
        <v>60015179</v>
      </c>
      <c r="K1255" t="s">
        <v>10325</v>
      </c>
      <c r="L1255" t="s">
        <v>10324</v>
      </c>
      <c r="M1255" t="s">
        <v>102</v>
      </c>
      <c r="N1255">
        <v>2</v>
      </c>
      <c r="O1255" t="s">
        <v>11093</v>
      </c>
      <c r="P1255" t="s">
        <v>11092</v>
      </c>
      <c r="Q1255" t="s">
        <v>10321</v>
      </c>
      <c r="R1255" s="7">
        <v>39479</v>
      </c>
      <c r="S1255" s="8">
        <f t="shared" si="160"/>
        <v>2008</v>
      </c>
      <c r="T1255" s="8">
        <v>2008</v>
      </c>
      <c r="U1255" s="8">
        <f t="shared" si="161"/>
        <v>14</v>
      </c>
      <c r="V1255" s="7">
        <v>39479</v>
      </c>
      <c r="W1255" t="s">
        <v>1526</v>
      </c>
      <c r="X1255" s="2">
        <v>1.218</v>
      </c>
      <c r="Y1255" s="6">
        <f t="shared" si="158"/>
        <v>3.2513814366941618E-2</v>
      </c>
      <c r="AA1255">
        <v>189448</v>
      </c>
      <c r="AB1255">
        <v>15107</v>
      </c>
      <c r="AD1255" t="s">
        <v>8</v>
      </c>
      <c r="AE1255">
        <v>54</v>
      </c>
      <c r="AF1255">
        <v>2</v>
      </c>
      <c r="AH1255" t="s">
        <v>11091</v>
      </c>
      <c r="AI1255" t="s">
        <v>11090</v>
      </c>
      <c r="AJ1255" t="s">
        <v>11089</v>
      </c>
      <c r="AK1255" t="s">
        <v>11088</v>
      </c>
      <c r="AL1255">
        <v>26</v>
      </c>
      <c r="AM1255" s="5">
        <f t="shared" si="162"/>
        <v>1.8571428571428572</v>
      </c>
      <c r="AN1255" s="4">
        <f t="shared" si="159"/>
        <v>2.8127873640936877E-3</v>
      </c>
      <c r="AO1255" s="3"/>
      <c r="AP1255">
        <v>0</v>
      </c>
      <c r="AR1255" t="s">
        <v>11087</v>
      </c>
      <c r="AT1255" s="2" t="s">
        <v>0</v>
      </c>
      <c r="AU1255" s="1">
        <f t="shared" si="163"/>
        <v>2.360350626608724</v>
      </c>
      <c r="AV1255" s="1">
        <f t="shared" si="164"/>
        <v>1.7663300865517655</v>
      </c>
      <c r="AW1255" s="1">
        <f t="shared" si="165"/>
        <v>1.1723095464948066</v>
      </c>
    </row>
    <row r="1256" spans="1:49" x14ac:dyDescent="0.2">
      <c r="A1256">
        <v>1254</v>
      </c>
      <c r="B1256" t="s">
        <v>11086</v>
      </c>
      <c r="C1256" t="s">
        <v>11085</v>
      </c>
      <c r="F1256" t="s">
        <v>11084</v>
      </c>
      <c r="G1256" t="s">
        <v>19</v>
      </c>
      <c r="H1256" t="s">
        <v>18</v>
      </c>
      <c r="I1256" t="s">
        <v>11083</v>
      </c>
      <c r="J1256" t="s">
        <v>11082</v>
      </c>
      <c r="K1256" t="s">
        <v>11081</v>
      </c>
      <c r="L1256" t="s">
        <v>11080</v>
      </c>
      <c r="M1256" t="s">
        <v>11079</v>
      </c>
      <c r="N1256">
        <v>2</v>
      </c>
      <c r="O1256" t="s">
        <v>11078</v>
      </c>
      <c r="P1256" t="s">
        <v>11077</v>
      </c>
      <c r="Q1256" t="s">
        <v>11076</v>
      </c>
      <c r="R1256" s="7">
        <v>39479</v>
      </c>
      <c r="S1256" s="8">
        <f t="shared" si="160"/>
        <v>2008</v>
      </c>
      <c r="T1256" s="8">
        <v>2008</v>
      </c>
      <c r="U1256" s="8">
        <f t="shared" si="161"/>
        <v>14</v>
      </c>
      <c r="V1256" s="7">
        <v>39479</v>
      </c>
      <c r="W1256" t="s">
        <v>1561</v>
      </c>
      <c r="X1256" s="2">
        <v>2.0099999999999998</v>
      </c>
      <c r="Y1256" s="6">
        <f t="shared" si="158"/>
        <v>5.3655802034115477E-2</v>
      </c>
      <c r="AA1256">
        <v>15361276</v>
      </c>
      <c r="AB1256">
        <v>18933</v>
      </c>
      <c r="AD1256" t="s">
        <v>8</v>
      </c>
      <c r="AE1256">
        <v>7</v>
      </c>
      <c r="AF1256">
        <v>2</v>
      </c>
      <c r="AG1256">
        <v>4450822</v>
      </c>
      <c r="AH1256" t="s">
        <v>11075</v>
      </c>
      <c r="AI1256" t="s">
        <v>11074</v>
      </c>
      <c r="AJ1256" t="s">
        <v>11073</v>
      </c>
      <c r="AK1256" t="s">
        <v>11072</v>
      </c>
      <c r="AL1256">
        <v>12</v>
      </c>
      <c r="AM1256" s="5">
        <f t="shared" si="162"/>
        <v>0.8571428571428571</v>
      </c>
      <c r="AN1256" s="4">
        <f t="shared" si="159"/>
        <v>1.2982095526586248E-3</v>
      </c>
      <c r="AO1256" s="3"/>
      <c r="AP1256">
        <v>0</v>
      </c>
      <c r="AQ1256" t="s">
        <v>26</v>
      </c>
      <c r="AR1256" t="s">
        <v>11071</v>
      </c>
      <c r="AS1256" t="s">
        <v>24</v>
      </c>
      <c r="AT1256" s="2" t="s">
        <v>0</v>
      </c>
      <c r="AU1256" s="1">
        <f t="shared" si="163"/>
        <v>3.7948524289678418</v>
      </c>
      <c r="AV1256" s="1">
        <f t="shared" si="164"/>
        <v>2.747700579338705</v>
      </c>
      <c r="AW1256" s="1">
        <f t="shared" si="165"/>
        <v>1.7005487297095681</v>
      </c>
    </row>
    <row r="1257" spans="1:49" x14ac:dyDescent="0.2">
      <c r="A1257">
        <v>1255</v>
      </c>
      <c r="B1257" t="s">
        <v>11070</v>
      </c>
      <c r="C1257" t="s">
        <v>11069</v>
      </c>
      <c r="F1257" t="s">
        <v>11068</v>
      </c>
      <c r="G1257" t="s">
        <v>19</v>
      </c>
      <c r="H1257" t="s">
        <v>18</v>
      </c>
      <c r="I1257" t="s">
        <v>7660</v>
      </c>
      <c r="J1257" t="s">
        <v>11067</v>
      </c>
      <c r="K1257" t="s">
        <v>11066</v>
      </c>
      <c r="L1257" t="s">
        <v>11065</v>
      </c>
      <c r="M1257" t="s">
        <v>637</v>
      </c>
      <c r="N1257">
        <v>6</v>
      </c>
      <c r="O1257" t="s">
        <v>11064</v>
      </c>
      <c r="P1257" t="s">
        <v>11063</v>
      </c>
      <c r="Q1257" t="s">
        <v>11062</v>
      </c>
      <c r="R1257" s="7">
        <v>39479</v>
      </c>
      <c r="S1257" s="8">
        <f t="shared" si="160"/>
        <v>2008</v>
      </c>
      <c r="T1257" s="8">
        <v>2008</v>
      </c>
      <c r="U1257" s="8">
        <f t="shared" si="161"/>
        <v>14</v>
      </c>
      <c r="V1257" s="7">
        <v>39479</v>
      </c>
      <c r="W1257" t="s">
        <v>11061</v>
      </c>
      <c r="X1257" s="2">
        <v>0.51300000000000001</v>
      </c>
      <c r="Y1257" s="6">
        <f t="shared" si="158"/>
        <v>1.369424201169216E-2</v>
      </c>
      <c r="AA1257">
        <v>2724324</v>
      </c>
      <c r="AB1257">
        <v>13689</v>
      </c>
      <c r="AD1257" t="s">
        <v>8</v>
      </c>
      <c r="AE1257">
        <v>28</v>
      </c>
      <c r="AF1257">
        <v>1</v>
      </c>
      <c r="AH1257" t="s">
        <v>8919</v>
      </c>
      <c r="AI1257" t="s">
        <v>11060</v>
      </c>
      <c r="AJ1257" t="s">
        <v>11059</v>
      </c>
      <c r="AK1257" t="s">
        <v>11058</v>
      </c>
      <c r="AL1257">
        <v>3</v>
      </c>
      <c r="AM1257" s="5">
        <f t="shared" si="162"/>
        <v>0.21428571428571427</v>
      </c>
      <c r="AN1257" s="4">
        <f t="shared" si="159"/>
        <v>3.2455238816465621E-4</v>
      </c>
      <c r="AO1257" s="3"/>
      <c r="AP1257">
        <v>0</v>
      </c>
      <c r="AR1257" t="s">
        <v>64</v>
      </c>
      <c r="AT1257" s="2" t="s">
        <v>0</v>
      </c>
      <c r="AU1257" s="1">
        <f t="shared" si="163"/>
        <v>0.96833351246339083</v>
      </c>
      <c r="AV1257" s="1">
        <f t="shared" si="164"/>
        <v>0.70093971999284077</v>
      </c>
      <c r="AW1257" s="1">
        <f t="shared" si="165"/>
        <v>0.43354592752229076</v>
      </c>
    </row>
    <row r="1258" spans="1:49" x14ac:dyDescent="0.2">
      <c r="A1258">
        <v>1256</v>
      </c>
      <c r="B1258" t="s">
        <v>11057</v>
      </c>
      <c r="C1258" t="s">
        <v>11056</v>
      </c>
      <c r="F1258" t="s">
        <v>11055</v>
      </c>
      <c r="G1258" t="s">
        <v>19</v>
      </c>
      <c r="H1258" t="s">
        <v>18</v>
      </c>
      <c r="I1258" t="s">
        <v>11054</v>
      </c>
      <c r="J1258" t="s">
        <v>11053</v>
      </c>
      <c r="K1258" t="s">
        <v>11052</v>
      </c>
      <c r="L1258" t="s">
        <v>11051</v>
      </c>
      <c r="M1258" t="s">
        <v>11050</v>
      </c>
      <c r="N1258">
        <v>4</v>
      </c>
      <c r="O1258" t="s">
        <v>11049</v>
      </c>
      <c r="P1258" t="s">
        <v>11048</v>
      </c>
      <c r="Q1258" t="s">
        <v>11047</v>
      </c>
      <c r="R1258" s="7">
        <v>39479</v>
      </c>
      <c r="S1258" s="8">
        <f t="shared" si="160"/>
        <v>2008</v>
      </c>
      <c r="T1258" s="8">
        <v>2008</v>
      </c>
      <c r="U1258" s="8">
        <f t="shared" si="161"/>
        <v>14</v>
      </c>
      <c r="V1258" s="7">
        <v>39479</v>
      </c>
      <c r="W1258" t="s">
        <v>1561</v>
      </c>
      <c r="X1258" s="2">
        <v>2.0099999999999998</v>
      </c>
      <c r="Y1258" s="6">
        <f t="shared" si="158"/>
        <v>5.3655802034115477E-2</v>
      </c>
      <c r="AA1258">
        <v>15361276</v>
      </c>
      <c r="AB1258">
        <v>18933</v>
      </c>
      <c r="AD1258" t="s">
        <v>8</v>
      </c>
      <c r="AE1258">
        <v>7</v>
      </c>
      <c r="AF1258">
        <v>2</v>
      </c>
      <c r="AG1258">
        <v>4450831</v>
      </c>
      <c r="AH1258" t="s">
        <v>11046</v>
      </c>
      <c r="AI1258" t="s">
        <v>11045</v>
      </c>
      <c r="AJ1258" t="s">
        <v>11044</v>
      </c>
      <c r="AK1258" t="s">
        <v>11043</v>
      </c>
      <c r="AL1258">
        <v>19</v>
      </c>
      <c r="AM1258" s="5">
        <f t="shared" si="162"/>
        <v>1.3571428571428572</v>
      </c>
      <c r="AN1258" s="4">
        <f t="shared" si="159"/>
        <v>2.0554984583761563E-3</v>
      </c>
      <c r="AO1258" s="3"/>
      <c r="AP1258">
        <v>0</v>
      </c>
      <c r="AQ1258" t="s">
        <v>2686</v>
      </c>
      <c r="AR1258" t="s">
        <v>64</v>
      </c>
      <c r="AS1258" t="s">
        <v>2685</v>
      </c>
      <c r="AT1258" s="2" t="s">
        <v>0</v>
      </c>
      <c r="AU1258" s="1">
        <f t="shared" si="163"/>
        <v>3.8175710961393676</v>
      </c>
      <c r="AV1258" s="1">
        <f t="shared" si="164"/>
        <v>2.785565024624582</v>
      </c>
      <c r="AW1258" s="1">
        <f t="shared" si="165"/>
        <v>1.753558953109795</v>
      </c>
    </row>
    <row r="1259" spans="1:49" x14ac:dyDescent="0.2">
      <c r="A1259">
        <v>1257</v>
      </c>
      <c r="B1259" t="s">
        <v>11042</v>
      </c>
      <c r="C1259" t="s">
        <v>11041</v>
      </c>
      <c r="F1259" t="s">
        <v>11040</v>
      </c>
      <c r="G1259" t="s">
        <v>19</v>
      </c>
      <c r="H1259" t="s">
        <v>18</v>
      </c>
      <c r="I1259" t="s">
        <v>2714</v>
      </c>
      <c r="J1259" t="s">
        <v>11039</v>
      </c>
      <c r="K1259" t="s">
        <v>11038</v>
      </c>
      <c r="L1259" t="s">
        <v>11037</v>
      </c>
      <c r="M1259" t="s">
        <v>11036</v>
      </c>
      <c r="N1259">
        <v>2</v>
      </c>
      <c r="O1259" t="s">
        <v>2709</v>
      </c>
      <c r="P1259" t="s">
        <v>2708</v>
      </c>
      <c r="Q1259" t="s">
        <v>11035</v>
      </c>
      <c r="R1259" s="7">
        <v>39479</v>
      </c>
      <c r="S1259" s="8">
        <f t="shared" si="160"/>
        <v>2008</v>
      </c>
      <c r="T1259" s="8">
        <v>2008</v>
      </c>
      <c r="U1259" s="8">
        <f t="shared" si="161"/>
        <v>14</v>
      </c>
      <c r="V1259" s="7">
        <v>39479</v>
      </c>
      <c r="W1259" t="s">
        <v>1561</v>
      </c>
      <c r="X1259" s="2">
        <v>2.0099999999999998</v>
      </c>
      <c r="Y1259" s="6">
        <f t="shared" si="158"/>
        <v>5.3655802034115477E-2</v>
      </c>
      <c r="AA1259">
        <v>15361276</v>
      </c>
      <c r="AB1259">
        <v>18933</v>
      </c>
      <c r="AD1259" t="s">
        <v>8</v>
      </c>
      <c r="AE1259">
        <v>7</v>
      </c>
      <c r="AF1259">
        <v>2</v>
      </c>
      <c r="AG1259">
        <v>4450811</v>
      </c>
      <c r="AH1259" t="s">
        <v>11034</v>
      </c>
      <c r="AI1259" t="s">
        <v>11033</v>
      </c>
      <c r="AJ1259" t="s">
        <v>11032</v>
      </c>
      <c r="AK1259" t="s">
        <v>11031</v>
      </c>
      <c r="AL1259">
        <v>6</v>
      </c>
      <c r="AM1259" s="5">
        <f t="shared" si="162"/>
        <v>0.42857142857142855</v>
      </c>
      <c r="AN1259" s="4">
        <f t="shared" si="159"/>
        <v>6.4910477632931242E-4</v>
      </c>
      <c r="AO1259" s="3"/>
      <c r="AP1259">
        <v>0</v>
      </c>
      <c r="AQ1259" t="s">
        <v>26</v>
      </c>
      <c r="AR1259" t="s">
        <v>2702</v>
      </c>
      <c r="AS1259" t="s">
        <v>24</v>
      </c>
      <c r="AT1259" s="2" t="s">
        <v>0</v>
      </c>
      <c r="AU1259" s="1">
        <f t="shared" si="163"/>
        <v>3.7753792856779627</v>
      </c>
      <c r="AV1259" s="1">
        <f t="shared" si="164"/>
        <v>2.7152453405222392</v>
      </c>
      <c r="AW1259" s="1">
        <f t="shared" si="165"/>
        <v>1.655111395366516</v>
      </c>
    </row>
    <row r="1260" spans="1:49" x14ac:dyDescent="0.2">
      <c r="A1260">
        <v>1258</v>
      </c>
      <c r="B1260" t="s">
        <v>11030</v>
      </c>
      <c r="C1260" t="s">
        <v>11029</v>
      </c>
      <c r="F1260" t="s">
        <v>11028</v>
      </c>
      <c r="G1260" t="s">
        <v>19</v>
      </c>
      <c r="H1260" t="s">
        <v>18</v>
      </c>
      <c r="I1260" t="s">
        <v>11027</v>
      </c>
      <c r="J1260">
        <v>60013682</v>
      </c>
      <c r="K1260" t="s">
        <v>3159</v>
      </c>
      <c r="L1260" t="s">
        <v>777</v>
      </c>
      <c r="M1260" t="s">
        <v>776</v>
      </c>
      <c r="N1260">
        <v>2</v>
      </c>
      <c r="O1260" t="s">
        <v>11026</v>
      </c>
      <c r="P1260" t="s">
        <v>11025</v>
      </c>
      <c r="Q1260" t="s">
        <v>4251</v>
      </c>
      <c r="R1260" s="7">
        <v>39479</v>
      </c>
      <c r="S1260" s="8">
        <f t="shared" si="160"/>
        <v>2008</v>
      </c>
      <c r="T1260" s="8">
        <v>2008</v>
      </c>
      <c r="U1260" s="8">
        <f t="shared" si="161"/>
        <v>14</v>
      </c>
      <c r="V1260" s="7">
        <v>39479</v>
      </c>
      <c r="W1260" t="s">
        <v>1561</v>
      </c>
      <c r="X1260" s="2">
        <v>2.0099999999999998</v>
      </c>
      <c r="Y1260" s="6">
        <f t="shared" si="158"/>
        <v>5.3655802034115477E-2</v>
      </c>
      <c r="AA1260">
        <v>15361276</v>
      </c>
      <c r="AB1260">
        <v>18933</v>
      </c>
      <c r="AD1260" t="s">
        <v>8</v>
      </c>
      <c r="AE1260">
        <v>7</v>
      </c>
      <c r="AF1260">
        <v>2</v>
      </c>
      <c r="AG1260">
        <v>4450829</v>
      </c>
      <c r="AH1260" t="s">
        <v>11024</v>
      </c>
      <c r="AI1260" t="s">
        <v>11023</v>
      </c>
      <c r="AJ1260" t="s">
        <v>11022</v>
      </c>
      <c r="AK1260" t="s">
        <v>11021</v>
      </c>
      <c r="AL1260">
        <v>9</v>
      </c>
      <c r="AM1260" s="5">
        <f t="shared" si="162"/>
        <v>0.6428571428571429</v>
      </c>
      <c r="AN1260" s="4">
        <f t="shared" si="159"/>
        <v>9.7365716449396885E-4</v>
      </c>
      <c r="AO1260" s="3"/>
      <c r="AP1260">
        <v>0</v>
      </c>
      <c r="AR1260" t="s">
        <v>11020</v>
      </c>
      <c r="AT1260" s="2" t="s">
        <v>0</v>
      </c>
      <c r="AU1260" s="1">
        <f t="shared" si="163"/>
        <v>3.7851158573229022</v>
      </c>
      <c r="AV1260" s="1">
        <f t="shared" si="164"/>
        <v>2.7314729599304721</v>
      </c>
      <c r="AW1260" s="1">
        <f t="shared" si="165"/>
        <v>1.677830062538042</v>
      </c>
    </row>
    <row r="1261" spans="1:49" x14ac:dyDescent="0.2">
      <c r="A1261">
        <v>1259</v>
      </c>
      <c r="B1261" t="s">
        <v>11019</v>
      </c>
      <c r="C1261" t="s">
        <v>11018</v>
      </c>
      <c r="F1261" t="s">
        <v>11017</v>
      </c>
      <c r="G1261" t="s">
        <v>19</v>
      </c>
      <c r="H1261" t="s">
        <v>18</v>
      </c>
      <c r="I1261" t="s">
        <v>11016</v>
      </c>
      <c r="J1261" t="s">
        <v>11015</v>
      </c>
      <c r="K1261" t="s">
        <v>11014</v>
      </c>
      <c r="L1261" t="s">
        <v>11013</v>
      </c>
      <c r="M1261" t="s">
        <v>1433</v>
      </c>
      <c r="N1261">
        <v>1</v>
      </c>
      <c r="O1261" t="s">
        <v>11012</v>
      </c>
      <c r="P1261">
        <v>23013048000</v>
      </c>
      <c r="Q1261" t="s">
        <v>11011</v>
      </c>
      <c r="R1261" s="7">
        <v>39479</v>
      </c>
      <c r="S1261" s="8">
        <f t="shared" si="160"/>
        <v>2008</v>
      </c>
      <c r="T1261" s="8">
        <v>2008</v>
      </c>
      <c r="U1261" s="8">
        <f t="shared" si="161"/>
        <v>14</v>
      </c>
      <c r="V1261" s="7">
        <v>39479</v>
      </c>
      <c r="W1261" t="s">
        <v>1561</v>
      </c>
      <c r="X1261" s="2">
        <v>2.0099999999999998</v>
      </c>
      <c r="Y1261" s="6">
        <f t="shared" si="158"/>
        <v>5.3655802034115477E-2</v>
      </c>
      <c r="AA1261">
        <v>15361276</v>
      </c>
      <c r="AB1261">
        <v>18933</v>
      </c>
      <c r="AD1261" t="s">
        <v>8</v>
      </c>
      <c r="AE1261">
        <v>7</v>
      </c>
      <c r="AF1261">
        <v>2</v>
      </c>
      <c r="AG1261">
        <v>4450828</v>
      </c>
      <c r="AH1261" t="s">
        <v>11010</v>
      </c>
      <c r="AI1261" t="s">
        <v>11009</v>
      </c>
      <c r="AJ1261" t="s">
        <v>11008</v>
      </c>
      <c r="AK1261" t="s">
        <v>11007</v>
      </c>
      <c r="AL1261">
        <v>42</v>
      </c>
      <c r="AM1261" s="5">
        <f t="shared" si="162"/>
        <v>3</v>
      </c>
      <c r="AN1261" s="4">
        <f t="shared" si="159"/>
        <v>4.5437334343051876E-3</v>
      </c>
      <c r="AO1261" s="3"/>
      <c r="AP1261">
        <v>0</v>
      </c>
      <c r="AQ1261" t="s">
        <v>1650</v>
      </c>
      <c r="AR1261" t="s">
        <v>11006</v>
      </c>
      <c r="AS1261" t="s">
        <v>1648</v>
      </c>
      <c r="AT1261" s="2" t="s">
        <v>0</v>
      </c>
      <c r="AU1261" s="1">
        <f t="shared" si="163"/>
        <v>3.8922181454172389</v>
      </c>
      <c r="AV1261" s="1">
        <f t="shared" si="164"/>
        <v>2.9099767734210333</v>
      </c>
      <c r="AW1261" s="1">
        <f t="shared" si="165"/>
        <v>1.9277354014248274</v>
      </c>
    </row>
    <row r="1262" spans="1:49" x14ac:dyDescent="0.2">
      <c r="A1262">
        <v>1260</v>
      </c>
      <c r="B1262" t="s">
        <v>11005</v>
      </c>
      <c r="C1262" t="s">
        <v>11004</v>
      </c>
      <c r="F1262" t="s">
        <v>11003</v>
      </c>
      <c r="G1262" t="s">
        <v>19</v>
      </c>
      <c r="H1262" t="s">
        <v>18</v>
      </c>
      <c r="I1262" t="s">
        <v>11002</v>
      </c>
      <c r="J1262" t="s">
        <v>11001</v>
      </c>
      <c r="K1262" t="s">
        <v>11000</v>
      </c>
      <c r="L1262" t="s">
        <v>10999</v>
      </c>
      <c r="M1262" t="s">
        <v>10998</v>
      </c>
      <c r="N1262">
        <v>3</v>
      </c>
      <c r="O1262" t="s">
        <v>10997</v>
      </c>
      <c r="P1262" t="s">
        <v>10996</v>
      </c>
      <c r="Q1262" t="s">
        <v>10995</v>
      </c>
      <c r="R1262" s="7">
        <v>39479</v>
      </c>
      <c r="S1262" s="8">
        <f t="shared" si="160"/>
        <v>2008</v>
      </c>
      <c r="T1262" s="8">
        <v>2008</v>
      </c>
      <c r="U1262" s="8">
        <f t="shared" si="161"/>
        <v>14</v>
      </c>
      <c r="V1262" s="7">
        <v>39479</v>
      </c>
      <c r="W1262" t="s">
        <v>1561</v>
      </c>
      <c r="X1262" s="2">
        <v>2.0099999999999998</v>
      </c>
      <c r="Y1262" s="6">
        <f t="shared" si="158"/>
        <v>5.3655802034115477E-2</v>
      </c>
      <c r="AA1262">
        <v>15361276</v>
      </c>
      <c r="AB1262">
        <v>18933</v>
      </c>
      <c r="AD1262" t="s">
        <v>8</v>
      </c>
      <c r="AE1262">
        <v>7</v>
      </c>
      <c r="AF1262">
        <v>2</v>
      </c>
      <c r="AG1262">
        <v>4450819</v>
      </c>
      <c r="AH1262" t="s">
        <v>10994</v>
      </c>
      <c r="AI1262" t="s">
        <v>10993</v>
      </c>
      <c r="AJ1262" t="s">
        <v>10992</v>
      </c>
      <c r="AK1262" t="s">
        <v>10991</v>
      </c>
      <c r="AL1262">
        <v>160</v>
      </c>
      <c r="AM1262" s="5">
        <f t="shared" si="162"/>
        <v>11.428571428571429</v>
      </c>
      <c r="AN1262" s="4">
        <f t="shared" si="159"/>
        <v>1.7309460702115E-2</v>
      </c>
      <c r="AO1262" s="3"/>
      <c r="AP1262">
        <v>0</v>
      </c>
      <c r="AR1262" t="s">
        <v>64</v>
      </c>
      <c r="AT1262" s="2" t="s">
        <v>0</v>
      </c>
      <c r="AU1262" s="1">
        <f t="shared" si="163"/>
        <v>4.2751899634515329</v>
      </c>
      <c r="AV1262" s="1">
        <f t="shared" si="164"/>
        <v>3.5482631368115238</v>
      </c>
      <c r="AW1262" s="1">
        <f t="shared" si="165"/>
        <v>2.8213363101715143</v>
      </c>
    </row>
    <row r="1263" spans="1:49" x14ac:dyDescent="0.2">
      <c r="A1263">
        <v>1261</v>
      </c>
      <c r="B1263" t="s">
        <v>10990</v>
      </c>
      <c r="C1263" t="s">
        <v>10989</v>
      </c>
      <c r="F1263" t="s">
        <v>10988</v>
      </c>
      <c r="G1263" t="s">
        <v>19</v>
      </c>
      <c r="H1263" t="s">
        <v>18</v>
      </c>
      <c r="I1263" t="s">
        <v>10987</v>
      </c>
      <c r="J1263" t="s">
        <v>10986</v>
      </c>
      <c r="K1263" t="s">
        <v>10985</v>
      </c>
      <c r="L1263" t="s">
        <v>10984</v>
      </c>
      <c r="M1263" t="s">
        <v>10983</v>
      </c>
      <c r="N1263">
        <v>3</v>
      </c>
      <c r="O1263" t="s">
        <v>10982</v>
      </c>
      <c r="P1263" t="s">
        <v>10981</v>
      </c>
      <c r="Q1263" t="s">
        <v>10980</v>
      </c>
      <c r="R1263" s="7">
        <v>39479</v>
      </c>
      <c r="S1263" s="8">
        <f t="shared" si="160"/>
        <v>2008</v>
      </c>
      <c r="T1263" s="8">
        <v>2008</v>
      </c>
      <c r="U1263" s="8">
        <f t="shared" si="161"/>
        <v>14</v>
      </c>
      <c r="V1263" s="7">
        <v>39479</v>
      </c>
      <c r="W1263" t="s">
        <v>1561</v>
      </c>
      <c r="X1263" s="2">
        <v>2.0099999999999998</v>
      </c>
      <c r="Y1263" s="6">
        <f t="shared" si="158"/>
        <v>5.3655802034115477E-2</v>
      </c>
      <c r="AA1263">
        <v>15361276</v>
      </c>
      <c r="AB1263">
        <v>18933</v>
      </c>
      <c r="AD1263" t="s">
        <v>8</v>
      </c>
      <c r="AE1263">
        <v>7</v>
      </c>
      <c r="AF1263">
        <v>2</v>
      </c>
      <c r="AG1263">
        <v>4450833</v>
      </c>
      <c r="AH1263" t="s">
        <v>10979</v>
      </c>
      <c r="AI1263" t="s">
        <v>10978</v>
      </c>
      <c r="AJ1263" t="s">
        <v>10977</v>
      </c>
      <c r="AK1263" t="s">
        <v>10976</v>
      </c>
      <c r="AL1263">
        <v>69</v>
      </c>
      <c r="AM1263" s="5">
        <f t="shared" si="162"/>
        <v>4.9285714285714288</v>
      </c>
      <c r="AN1263" s="4">
        <f t="shared" si="159"/>
        <v>7.4647049277870936E-3</v>
      </c>
      <c r="AO1263" s="3"/>
      <c r="AP1263">
        <v>0</v>
      </c>
      <c r="AR1263" t="s">
        <v>64</v>
      </c>
      <c r="AT1263" s="2" t="s">
        <v>0</v>
      </c>
      <c r="AU1263" s="1">
        <f t="shared" si="163"/>
        <v>3.9798472902216955</v>
      </c>
      <c r="AV1263" s="1">
        <f t="shared" si="164"/>
        <v>3.0560253480951283</v>
      </c>
      <c r="AW1263" s="1">
        <f t="shared" si="165"/>
        <v>2.1322034059685606</v>
      </c>
    </row>
    <row r="1264" spans="1:49" x14ac:dyDescent="0.2">
      <c r="A1264">
        <v>1262</v>
      </c>
      <c r="B1264" t="s">
        <v>10975</v>
      </c>
      <c r="C1264" t="s">
        <v>10974</v>
      </c>
      <c r="F1264" t="s">
        <v>10973</v>
      </c>
      <c r="G1264" t="s">
        <v>19</v>
      </c>
      <c r="H1264" t="s">
        <v>18</v>
      </c>
      <c r="I1264" t="s">
        <v>10972</v>
      </c>
      <c r="J1264" t="s">
        <v>10971</v>
      </c>
      <c r="K1264" t="s">
        <v>10970</v>
      </c>
      <c r="L1264" t="s">
        <v>10969</v>
      </c>
      <c r="M1264" t="s">
        <v>5326</v>
      </c>
      <c r="N1264">
        <v>2</v>
      </c>
      <c r="O1264" t="s">
        <v>10968</v>
      </c>
      <c r="P1264" t="s">
        <v>10967</v>
      </c>
      <c r="Q1264" t="s">
        <v>10966</v>
      </c>
      <c r="R1264" s="7">
        <v>39479</v>
      </c>
      <c r="S1264" s="8">
        <f t="shared" si="160"/>
        <v>2008</v>
      </c>
      <c r="T1264" s="8">
        <v>2008</v>
      </c>
      <c r="U1264" s="8">
        <f t="shared" si="161"/>
        <v>14</v>
      </c>
      <c r="V1264" s="7">
        <v>39479</v>
      </c>
      <c r="W1264" t="s">
        <v>1561</v>
      </c>
      <c r="X1264" s="2">
        <v>2.0099999999999998</v>
      </c>
      <c r="Y1264" s="6">
        <f t="shared" si="158"/>
        <v>5.3655802034115477E-2</v>
      </c>
      <c r="AA1264">
        <v>15361276</v>
      </c>
      <c r="AB1264">
        <v>18933</v>
      </c>
      <c r="AD1264" t="s">
        <v>8</v>
      </c>
      <c r="AE1264">
        <v>7</v>
      </c>
      <c r="AF1264">
        <v>2</v>
      </c>
      <c r="AG1264">
        <v>4450812</v>
      </c>
      <c r="AH1264" t="s">
        <v>10965</v>
      </c>
      <c r="AI1264" t="s">
        <v>10964</v>
      </c>
      <c r="AJ1264" t="s">
        <v>10963</v>
      </c>
      <c r="AK1264" t="s">
        <v>10962</v>
      </c>
      <c r="AL1264">
        <v>7</v>
      </c>
      <c r="AM1264" s="5">
        <f t="shared" si="162"/>
        <v>0.5</v>
      </c>
      <c r="AN1264" s="4">
        <f t="shared" si="159"/>
        <v>7.572889057175312E-4</v>
      </c>
      <c r="AO1264" s="3"/>
      <c r="AP1264">
        <v>0</v>
      </c>
      <c r="AQ1264" t="s">
        <v>2686</v>
      </c>
      <c r="AR1264" t="s">
        <v>64</v>
      </c>
      <c r="AS1264" t="s">
        <v>2685</v>
      </c>
      <c r="AT1264" s="2" t="s">
        <v>0</v>
      </c>
      <c r="AU1264" s="1">
        <f t="shared" si="163"/>
        <v>3.7786248095596089</v>
      </c>
      <c r="AV1264" s="1">
        <f t="shared" si="164"/>
        <v>2.7206545469916503</v>
      </c>
      <c r="AW1264" s="1">
        <f t="shared" si="165"/>
        <v>1.6626842844236915</v>
      </c>
    </row>
    <row r="1265" spans="1:49" x14ac:dyDescent="0.2">
      <c r="A1265">
        <v>1263</v>
      </c>
      <c r="B1265" t="s">
        <v>10961</v>
      </c>
      <c r="C1265" t="s">
        <v>10960</v>
      </c>
      <c r="F1265" t="s">
        <v>10959</v>
      </c>
      <c r="G1265" t="s">
        <v>19</v>
      </c>
      <c r="H1265" t="s">
        <v>18</v>
      </c>
      <c r="I1265" t="s">
        <v>10958</v>
      </c>
      <c r="J1265" t="s">
        <v>10957</v>
      </c>
      <c r="K1265" t="s">
        <v>10956</v>
      </c>
      <c r="L1265" t="s">
        <v>10955</v>
      </c>
      <c r="M1265" t="s">
        <v>10954</v>
      </c>
      <c r="N1265">
        <v>3</v>
      </c>
      <c r="O1265" t="s">
        <v>10953</v>
      </c>
      <c r="P1265" t="s">
        <v>10952</v>
      </c>
      <c r="Q1265" t="s">
        <v>10951</v>
      </c>
      <c r="R1265" s="7">
        <v>39479</v>
      </c>
      <c r="S1265" s="8">
        <f t="shared" si="160"/>
        <v>2008</v>
      </c>
      <c r="T1265" s="8">
        <v>2008</v>
      </c>
      <c r="U1265" s="8">
        <f t="shared" si="161"/>
        <v>14</v>
      </c>
      <c r="V1265" s="7">
        <v>39479</v>
      </c>
      <c r="W1265" t="s">
        <v>1561</v>
      </c>
      <c r="X1265" s="2">
        <v>2.0099999999999998</v>
      </c>
      <c r="Y1265" s="6">
        <f t="shared" si="158"/>
        <v>5.3655802034115477E-2</v>
      </c>
      <c r="AA1265">
        <v>15361276</v>
      </c>
      <c r="AB1265">
        <v>18933</v>
      </c>
      <c r="AD1265" t="s">
        <v>8</v>
      </c>
      <c r="AE1265">
        <v>7</v>
      </c>
      <c r="AF1265">
        <v>2</v>
      </c>
      <c r="AG1265">
        <v>4450824</v>
      </c>
      <c r="AH1265" t="s">
        <v>10950</v>
      </c>
      <c r="AI1265" t="s">
        <v>10949</v>
      </c>
      <c r="AJ1265" t="s">
        <v>10948</v>
      </c>
      <c r="AK1265" t="s">
        <v>10947</v>
      </c>
      <c r="AL1265">
        <v>26</v>
      </c>
      <c r="AM1265" s="5">
        <f t="shared" si="162"/>
        <v>1.8571428571428572</v>
      </c>
      <c r="AN1265" s="4">
        <f t="shared" si="159"/>
        <v>2.8127873640936877E-3</v>
      </c>
      <c r="AO1265" s="3"/>
      <c r="AP1265">
        <v>0</v>
      </c>
      <c r="AQ1265" t="s">
        <v>26</v>
      </c>
      <c r="AR1265" t="s">
        <v>10946</v>
      </c>
      <c r="AS1265" t="s">
        <v>24</v>
      </c>
      <c r="AT1265" s="2" t="s">
        <v>0</v>
      </c>
      <c r="AU1265" s="1">
        <f t="shared" si="163"/>
        <v>3.8402897633108939</v>
      </c>
      <c r="AV1265" s="1">
        <f t="shared" si="164"/>
        <v>2.8234294699104585</v>
      </c>
      <c r="AW1265" s="1">
        <f t="shared" si="165"/>
        <v>1.8065691765100225</v>
      </c>
    </row>
    <row r="1266" spans="1:49" x14ac:dyDescent="0.2">
      <c r="A1266">
        <v>1264</v>
      </c>
      <c r="B1266" t="s">
        <v>10945</v>
      </c>
      <c r="C1266" t="s">
        <v>10944</v>
      </c>
      <c r="D1266" t="s">
        <v>10943</v>
      </c>
      <c r="F1266" t="s">
        <v>10942</v>
      </c>
      <c r="G1266" t="s">
        <v>19</v>
      </c>
      <c r="H1266" t="s">
        <v>18</v>
      </c>
      <c r="I1266" t="s">
        <v>10941</v>
      </c>
      <c r="J1266" t="s">
        <v>10940</v>
      </c>
      <c r="K1266" t="s">
        <v>10939</v>
      </c>
      <c r="L1266" t="s">
        <v>10938</v>
      </c>
      <c r="M1266" t="s">
        <v>212</v>
      </c>
      <c r="N1266">
        <v>4</v>
      </c>
      <c r="O1266" t="s">
        <v>10937</v>
      </c>
      <c r="P1266" t="s">
        <v>10936</v>
      </c>
      <c r="Q1266" t="s">
        <v>10935</v>
      </c>
      <c r="R1266" s="7">
        <v>39479</v>
      </c>
      <c r="S1266" s="8">
        <f t="shared" si="160"/>
        <v>2008</v>
      </c>
      <c r="T1266" s="8">
        <v>2008</v>
      </c>
      <c r="U1266" s="8">
        <f t="shared" si="161"/>
        <v>14</v>
      </c>
      <c r="V1266" s="7">
        <v>39479</v>
      </c>
      <c r="W1266" t="s">
        <v>10909</v>
      </c>
      <c r="X1266" s="2">
        <v>0.30099999999999999</v>
      </c>
      <c r="Y1266" s="6">
        <f t="shared" si="158"/>
        <v>8.0350230906809754E-3</v>
      </c>
      <c r="AA1266">
        <v>10044132</v>
      </c>
      <c r="AB1266">
        <v>58655</v>
      </c>
      <c r="AD1266" t="s">
        <v>8</v>
      </c>
      <c r="AE1266">
        <v>19</v>
      </c>
      <c r="AF1266">
        <v>1</v>
      </c>
      <c r="AH1266" t="s">
        <v>10934</v>
      </c>
      <c r="AI1266" t="s">
        <v>10933</v>
      </c>
      <c r="AJ1266" t="s">
        <v>10932</v>
      </c>
      <c r="AK1266" t="s">
        <v>10931</v>
      </c>
      <c r="AL1266">
        <v>1</v>
      </c>
      <c r="AM1266" s="5">
        <f t="shared" si="162"/>
        <v>7.1428571428571425E-2</v>
      </c>
      <c r="AN1266" s="4">
        <f t="shared" si="159"/>
        <v>1.0818412938821875E-4</v>
      </c>
      <c r="AO1266" s="3"/>
      <c r="AP1266">
        <v>0</v>
      </c>
      <c r="AR1266">
        <v>2003698027</v>
      </c>
      <c r="AT1266" s="2">
        <v>1.1859999999999999</v>
      </c>
      <c r="AU1266" s="1">
        <f t="shared" si="163"/>
        <v>0.56569714022931483</v>
      </c>
      <c r="AV1266" s="1">
        <f t="shared" si="164"/>
        <v>0.40716036100345965</v>
      </c>
      <c r="AW1266" s="1">
        <f t="shared" si="165"/>
        <v>0.2486235817776046</v>
      </c>
    </row>
    <row r="1267" spans="1:49" x14ac:dyDescent="0.2">
      <c r="A1267">
        <v>1265</v>
      </c>
      <c r="B1267" t="s">
        <v>10930</v>
      </c>
      <c r="C1267" t="s">
        <v>10929</v>
      </c>
      <c r="D1267" t="s">
        <v>10928</v>
      </c>
      <c r="F1267" t="s">
        <v>10927</v>
      </c>
      <c r="G1267" t="s">
        <v>19</v>
      </c>
      <c r="H1267" t="s">
        <v>18</v>
      </c>
      <c r="I1267" t="s">
        <v>10926</v>
      </c>
      <c r="J1267">
        <v>60005465</v>
      </c>
      <c r="K1267" t="s">
        <v>1021</v>
      </c>
      <c r="L1267" t="s">
        <v>1020</v>
      </c>
      <c r="M1267" t="s">
        <v>200</v>
      </c>
      <c r="N1267">
        <v>3</v>
      </c>
      <c r="O1267" t="s">
        <v>10925</v>
      </c>
      <c r="P1267" t="s">
        <v>10924</v>
      </c>
      <c r="Q1267" t="s">
        <v>1017</v>
      </c>
      <c r="R1267" s="7">
        <v>39479</v>
      </c>
      <c r="S1267" s="8">
        <f t="shared" si="160"/>
        <v>2008</v>
      </c>
      <c r="T1267" s="8">
        <v>2008</v>
      </c>
      <c r="U1267" s="8">
        <f t="shared" si="161"/>
        <v>14</v>
      </c>
      <c r="V1267" s="7">
        <v>39479</v>
      </c>
      <c r="W1267" t="s">
        <v>10909</v>
      </c>
      <c r="X1267" s="2">
        <v>0.30099999999999999</v>
      </c>
      <c r="Y1267" s="6">
        <f t="shared" si="158"/>
        <v>8.0350230906809754E-3</v>
      </c>
      <c r="AA1267">
        <v>10044132</v>
      </c>
      <c r="AB1267">
        <v>58655</v>
      </c>
      <c r="AD1267" t="s">
        <v>8</v>
      </c>
      <c r="AE1267">
        <v>19</v>
      </c>
      <c r="AF1267">
        <v>1</v>
      </c>
      <c r="AH1267" t="s">
        <v>924</v>
      </c>
      <c r="AI1267" t="s">
        <v>10923</v>
      </c>
      <c r="AJ1267" t="s">
        <v>10922</v>
      </c>
      <c r="AK1267" t="s">
        <v>10921</v>
      </c>
      <c r="AL1267">
        <v>1</v>
      </c>
      <c r="AM1267" s="5">
        <f t="shared" si="162"/>
        <v>7.1428571428571425E-2</v>
      </c>
      <c r="AN1267" s="4">
        <f t="shared" si="159"/>
        <v>1.0818412938821875E-4</v>
      </c>
      <c r="AO1267" s="3"/>
      <c r="AP1267">
        <v>0</v>
      </c>
      <c r="AQ1267" t="s">
        <v>193</v>
      </c>
      <c r="AR1267">
        <v>60431010</v>
      </c>
      <c r="AS1267" t="s">
        <v>192</v>
      </c>
      <c r="AT1267" s="2">
        <v>1.1859999999999999</v>
      </c>
      <c r="AU1267" s="1">
        <f t="shared" si="163"/>
        <v>0.56569714022931483</v>
      </c>
      <c r="AV1267" s="1">
        <f t="shared" si="164"/>
        <v>0.40716036100345965</v>
      </c>
      <c r="AW1267" s="1">
        <f t="shared" si="165"/>
        <v>0.2486235817776046</v>
      </c>
    </row>
    <row r="1268" spans="1:49" x14ac:dyDescent="0.2">
      <c r="A1268">
        <v>1266</v>
      </c>
      <c r="B1268" t="s">
        <v>10920</v>
      </c>
      <c r="C1268" t="s">
        <v>10919</v>
      </c>
      <c r="D1268" t="s">
        <v>10918</v>
      </c>
      <c r="F1268" t="s">
        <v>10917</v>
      </c>
      <c r="G1268" t="s">
        <v>19</v>
      </c>
      <c r="H1268" t="s">
        <v>18</v>
      </c>
      <c r="I1268" t="s">
        <v>10916</v>
      </c>
      <c r="J1268" t="s">
        <v>10915</v>
      </c>
      <c r="K1268" t="s">
        <v>10914</v>
      </c>
      <c r="L1268" t="s">
        <v>10913</v>
      </c>
      <c r="M1268" t="s">
        <v>212</v>
      </c>
      <c r="N1268">
        <v>4</v>
      </c>
      <c r="O1268" t="s">
        <v>10912</v>
      </c>
      <c r="P1268" t="s">
        <v>10911</v>
      </c>
      <c r="Q1268" t="s">
        <v>10910</v>
      </c>
      <c r="R1268" s="7">
        <v>39479</v>
      </c>
      <c r="S1268" s="8">
        <f t="shared" si="160"/>
        <v>2008</v>
      </c>
      <c r="T1268" s="8">
        <v>2008</v>
      </c>
      <c r="U1268" s="8">
        <f t="shared" si="161"/>
        <v>14</v>
      </c>
      <c r="V1268" s="7">
        <v>39479</v>
      </c>
      <c r="W1268" t="s">
        <v>10909</v>
      </c>
      <c r="X1268" s="2">
        <v>0.30099999999999999</v>
      </c>
      <c r="Y1268" s="6">
        <f t="shared" si="158"/>
        <v>8.0350230906809754E-3</v>
      </c>
      <c r="AA1268">
        <v>10044132</v>
      </c>
      <c r="AB1268">
        <v>58655</v>
      </c>
      <c r="AD1268" t="s">
        <v>8</v>
      </c>
      <c r="AE1268">
        <v>19</v>
      </c>
      <c r="AF1268">
        <v>1</v>
      </c>
      <c r="AH1268" t="s">
        <v>10908</v>
      </c>
      <c r="AI1268" t="s">
        <v>10907</v>
      </c>
      <c r="AJ1268" t="s">
        <v>10906</v>
      </c>
      <c r="AK1268" t="s">
        <v>10905</v>
      </c>
      <c r="AL1268">
        <v>0</v>
      </c>
      <c r="AM1268" s="5">
        <f t="shared" si="162"/>
        <v>0</v>
      </c>
      <c r="AN1268" s="4">
        <f t="shared" si="159"/>
        <v>0</v>
      </c>
      <c r="AO1268" s="3"/>
      <c r="AP1268">
        <v>0</v>
      </c>
      <c r="AR1268" t="s">
        <v>64</v>
      </c>
      <c r="AT1268" s="2">
        <v>1.1859999999999999</v>
      </c>
      <c r="AU1268" s="1">
        <f t="shared" si="163"/>
        <v>0.56245161634766827</v>
      </c>
      <c r="AV1268" s="1">
        <f t="shared" si="164"/>
        <v>0.40175115453404875</v>
      </c>
      <c r="AW1268" s="1">
        <f t="shared" si="165"/>
        <v>0.24105069272042928</v>
      </c>
    </row>
    <row r="1269" spans="1:49" x14ac:dyDescent="0.2">
      <c r="A1269">
        <v>1267</v>
      </c>
      <c r="B1269" t="s">
        <v>10904</v>
      </c>
      <c r="C1269" t="s">
        <v>10903</v>
      </c>
      <c r="F1269" t="s">
        <v>10902</v>
      </c>
      <c r="G1269" t="s">
        <v>19</v>
      </c>
      <c r="H1269" t="s">
        <v>18</v>
      </c>
      <c r="I1269" t="s">
        <v>10901</v>
      </c>
      <c r="J1269">
        <v>60008786</v>
      </c>
      <c r="K1269" t="s">
        <v>10900</v>
      </c>
      <c r="L1269" t="s">
        <v>10899</v>
      </c>
      <c r="M1269" t="s">
        <v>6098</v>
      </c>
      <c r="N1269">
        <v>3</v>
      </c>
      <c r="O1269" t="s">
        <v>10898</v>
      </c>
      <c r="P1269" t="s">
        <v>10897</v>
      </c>
      <c r="Q1269" t="s">
        <v>10896</v>
      </c>
      <c r="R1269" s="7">
        <v>39479</v>
      </c>
      <c r="S1269" s="8">
        <f t="shared" si="160"/>
        <v>2008</v>
      </c>
      <c r="T1269" s="8">
        <v>2008</v>
      </c>
      <c r="U1269" s="8">
        <f t="shared" si="161"/>
        <v>14</v>
      </c>
      <c r="V1269" s="7">
        <v>39479</v>
      </c>
      <c r="W1269" t="s">
        <v>10895</v>
      </c>
      <c r="X1269" s="2">
        <v>0.42</v>
      </c>
      <c r="Y1269" s="6">
        <f t="shared" si="158"/>
        <v>1.1211660126531593E-2</v>
      </c>
      <c r="AA1269">
        <v>15308669</v>
      </c>
      <c r="AB1269">
        <v>17543</v>
      </c>
      <c r="AD1269" t="s">
        <v>8</v>
      </c>
      <c r="AE1269">
        <v>8</v>
      </c>
      <c r="AF1269">
        <v>2</v>
      </c>
      <c r="AH1269" t="s">
        <v>10894</v>
      </c>
      <c r="AI1269" t="s">
        <v>10893</v>
      </c>
      <c r="AJ1269" t="s">
        <v>10892</v>
      </c>
      <c r="AK1269" t="s">
        <v>10891</v>
      </c>
      <c r="AL1269">
        <v>1</v>
      </c>
      <c r="AM1269" s="5">
        <f t="shared" si="162"/>
        <v>7.1428571428571425E-2</v>
      </c>
      <c r="AN1269" s="4">
        <f t="shared" si="159"/>
        <v>1.0818412938821875E-4</v>
      </c>
      <c r="AO1269" s="3"/>
      <c r="AP1269">
        <v>0</v>
      </c>
      <c r="AR1269" t="s">
        <v>64</v>
      </c>
      <c r="AT1269" s="2" t="s">
        <v>0</v>
      </c>
      <c r="AU1269" s="1">
        <f t="shared" si="163"/>
        <v>0.78806173273885793</v>
      </c>
      <c r="AV1269" s="1">
        <f t="shared" si="164"/>
        <v>0.56599221279599055</v>
      </c>
      <c r="AW1269" s="1">
        <f t="shared" si="165"/>
        <v>0.34392269285312305</v>
      </c>
    </row>
    <row r="1270" spans="1:49" x14ac:dyDescent="0.2">
      <c r="A1270">
        <v>1268</v>
      </c>
      <c r="B1270" t="s">
        <v>10890</v>
      </c>
      <c r="C1270" t="s">
        <v>10889</v>
      </c>
      <c r="F1270" t="s">
        <v>10888</v>
      </c>
      <c r="G1270" t="s">
        <v>19</v>
      </c>
      <c r="H1270" t="s">
        <v>18</v>
      </c>
      <c r="I1270" t="s">
        <v>10887</v>
      </c>
      <c r="J1270">
        <v>60016688</v>
      </c>
      <c r="K1270" t="s">
        <v>10886</v>
      </c>
      <c r="L1270" t="s">
        <v>10885</v>
      </c>
      <c r="M1270" t="s">
        <v>102</v>
      </c>
      <c r="N1270">
        <v>2</v>
      </c>
      <c r="O1270" t="s">
        <v>10884</v>
      </c>
      <c r="P1270" t="s">
        <v>10883</v>
      </c>
      <c r="Q1270" t="s">
        <v>10882</v>
      </c>
      <c r="R1270" s="7">
        <v>39479</v>
      </c>
      <c r="S1270" s="8">
        <f t="shared" si="160"/>
        <v>2008</v>
      </c>
      <c r="T1270" s="8">
        <v>2008</v>
      </c>
      <c r="U1270" s="8">
        <f t="shared" si="161"/>
        <v>14</v>
      </c>
      <c r="V1270" s="7">
        <v>39479</v>
      </c>
      <c r="W1270" t="s">
        <v>700</v>
      </c>
      <c r="X1270" s="2">
        <v>1.6379999999999999</v>
      </c>
      <c r="Y1270" s="6">
        <f t="shared" si="158"/>
        <v>4.3725474493473214E-2</v>
      </c>
      <c r="AA1270" t="s">
        <v>699</v>
      </c>
      <c r="AB1270">
        <v>17391</v>
      </c>
      <c r="AD1270" t="s">
        <v>8</v>
      </c>
      <c r="AE1270">
        <v>56</v>
      </c>
      <c r="AF1270">
        <v>2</v>
      </c>
      <c r="AH1270" t="s">
        <v>10881</v>
      </c>
      <c r="AI1270" t="s">
        <v>10880</v>
      </c>
      <c r="AJ1270" t="s">
        <v>10879</v>
      </c>
      <c r="AK1270" t="s">
        <v>10878</v>
      </c>
      <c r="AL1270">
        <v>125</v>
      </c>
      <c r="AM1270" s="5">
        <f t="shared" si="162"/>
        <v>8.9285714285714288</v>
      </c>
      <c r="AN1270" s="4">
        <f t="shared" si="159"/>
        <v>1.3523016173527344E-2</v>
      </c>
      <c r="AO1270" s="3"/>
      <c r="AP1270">
        <v>0</v>
      </c>
      <c r="AQ1270" t="s">
        <v>10877</v>
      </c>
      <c r="AR1270" t="s">
        <v>10876</v>
      </c>
      <c r="AS1270" t="s">
        <v>10875</v>
      </c>
      <c r="AT1270" s="2">
        <v>4.931</v>
      </c>
      <c r="AU1270" s="1">
        <f t="shared" si="163"/>
        <v>3.4664736997489456</v>
      </c>
      <c r="AV1270" s="1">
        <f t="shared" si="164"/>
        <v>2.862424533350028</v>
      </c>
      <c r="AW1270" s="1">
        <f t="shared" si="165"/>
        <v>2.2583753669511104</v>
      </c>
    </row>
    <row r="1271" spans="1:49" x14ac:dyDescent="0.2">
      <c r="A1271">
        <v>1269</v>
      </c>
      <c r="B1271" t="s">
        <v>10874</v>
      </c>
      <c r="C1271" t="s">
        <v>10873</v>
      </c>
      <c r="F1271" t="s">
        <v>10872</v>
      </c>
      <c r="G1271" t="s">
        <v>19</v>
      </c>
      <c r="H1271" t="s">
        <v>18</v>
      </c>
      <c r="I1271" t="s">
        <v>10871</v>
      </c>
      <c r="J1271">
        <v>60031581</v>
      </c>
      <c r="K1271" t="s">
        <v>8257</v>
      </c>
      <c r="L1271" t="s">
        <v>5728</v>
      </c>
      <c r="M1271" t="s">
        <v>35</v>
      </c>
      <c r="N1271">
        <v>2</v>
      </c>
      <c r="O1271" t="s">
        <v>10870</v>
      </c>
      <c r="P1271" t="s">
        <v>10869</v>
      </c>
      <c r="Q1271" t="s">
        <v>10868</v>
      </c>
      <c r="R1271" s="7">
        <v>39479</v>
      </c>
      <c r="S1271" s="8">
        <f t="shared" si="160"/>
        <v>2008</v>
      </c>
      <c r="T1271" s="8">
        <v>2008</v>
      </c>
      <c r="U1271" s="8">
        <f t="shared" si="161"/>
        <v>14</v>
      </c>
      <c r="V1271" s="7">
        <v>39479</v>
      </c>
      <c r="W1271" t="s">
        <v>700</v>
      </c>
      <c r="X1271" s="2">
        <v>1.6379999999999999</v>
      </c>
      <c r="Y1271" s="6">
        <f t="shared" si="158"/>
        <v>4.3725474493473214E-2</v>
      </c>
      <c r="AA1271" t="s">
        <v>699</v>
      </c>
      <c r="AB1271">
        <v>17391</v>
      </c>
      <c r="AD1271" t="s">
        <v>8</v>
      </c>
      <c r="AE1271">
        <v>56</v>
      </c>
      <c r="AF1271">
        <v>2</v>
      </c>
      <c r="AH1271" t="s">
        <v>10867</v>
      </c>
      <c r="AI1271" t="s">
        <v>10866</v>
      </c>
      <c r="AJ1271" t="s">
        <v>10865</v>
      </c>
      <c r="AK1271" t="s">
        <v>10864</v>
      </c>
      <c r="AL1271">
        <v>316</v>
      </c>
      <c r="AM1271" s="5">
        <f t="shared" si="162"/>
        <v>22.571428571428573</v>
      </c>
      <c r="AN1271" s="4">
        <f t="shared" si="159"/>
        <v>3.4186184886677129E-2</v>
      </c>
      <c r="AO1271" s="3"/>
      <c r="AP1271">
        <v>0</v>
      </c>
      <c r="AQ1271" t="s">
        <v>694</v>
      </c>
      <c r="AR1271" t="s">
        <v>10863</v>
      </c>
      <c r="AS1271" t="s">
        <v>692</v>
      </c>
      <c r="AT1271" s="2">
        <v>4.931</v>
      </c>
      <c r="AU1271" s="1">
        <f t="shared" si="163"/>
        <v>4.0863687611434383</v>
      </c>
      <c r="AV1271" s="1">
        <f t="shared" si="164"/>
        <v>3.8955829690075174</v>
      </c>
      <c r="AW1271" s="1">
        <f t="shared" si="165"/>
        <v>3.7047971768715953</v>
      </c>
    </row>
    <row r="1272" spans="1:49" x14ac:dyDescent="0.2">
      <c r="A1272">
        <v>1270</v>
      </c>
      <c r="B1272" t="s">
        <v>10862</v>
      </c>
      <c r="C1272" t="s">
        <v>10861</v>
      </c>
      <c r="F1272" t="s">
        <v>10860</v>
      </c>
      <c r="G1272" t="s">
        <v>19</v>
      </c>
      <c r="H1272" t="s">
        <v>18</v>
      </c>
      <c r="I1272" t="s">
        <v>10859</v>
      </c>
      <c r="J1272">
        <v>60031624</v>
      </c>
      <c r="K1272" t="s">
        <v>10858</v>
      </c>
      <c r="L1272" t="s">
        <v>10857</v>
      </c>
      <c r="M1272" t="s">
        <v>354</v>
      </c>
      <c r="N1272">
        <v>4</v>
      </c>
      <c r="O1272" t="s">
        <v>10856</v>
      </c>
      <c r="P1272" t="s">
        <v>10855</v>
      </c>
      <c r="Q1272" t="s">
        <v>10854</v>
      </c>
      <c r="R1272" s="7">
        <v>39479</v>
      </c>
      <c r="S1272" s="8">
        <f t="shared" si="160"/>
        <v>2008</v>
      </c>
      <c r="T1272" s="8">
        <v>2008</v>
      </c>
      <c r="U1272" s="8">
        <f t="shared" si="161"/>
        <v>14</v>
      </c>
      <c r="V1272" s="7">
        <v>39479</v>
      </c>
      <c r="W1272" t="s">
        <v>10853</v>
      </c>
      <c r="X1272" s="2">
        <v>0.82</v>
      </c>
      <c r="Y1272" s="6">
        <f t="shared" si="158"/>
        <v>2.1889431675609299E-2</v>
      </c>
      <c r="AA1272">
        <v>189456</v>
      </c>
      <c r="AB1272">
        <v>15361</v>
      </c>
      <c r="AD1272" t="s">
        <v>8</v>
      </c>
      <c r="AE1272">
        <v>57</v>
      </c>
      <c r="AF1272">
        <v>2</v>
      </c>
      <c r="AH1272" t="s">
        <v>10852</v>
      </c>
      <c r="AI1272" t="s">
        <v>10851</v>
      </c>
      <c r="AJ1272" t="s">
        <v>10850</v>
      </c>
      <c r="AK1272" t="s">
        <v>10849</v>
      </c>
      <c r="AL1272">
        <v>41</v>
      </c>
      <c r="AM1272" s="5">
        <f t="shared" si="162"/>
        <v>2.9285714285714284</v>
      </c>
      <c r="AN1272" s="4">
        <f t="shared" si="159"/>
        <v>4.435549304916968E-3</v>
      </c>
      <c r="AO1272" s="3"/>
      <c r="AP1272">
        <v>0</v>
      </c>
      <c r="AR1272" t="s">
        <v>64</v>
      </c>
      <c r="AT1272" s="2" t="s">
        <v>0</v>
      </c>
      <c r="AU1272" s="1">
        <f t="shared" si="163"/>
        <v>1.6653266964401596</v>
      </c>
      <c r="AV1272" s="1">
        <f t="shared" si="164"/>
        <v>1.3162490490263132</v>
      </c>
      <c r="AW1272" s="1">
        <f t="shared" si="165"/>
        <v>0.96717140161246673</v>
      </c>
    </row>
    <row r="1273" spans="1:49" x14ac:dyDescent="0.2">
      <c r="A1273">
        <v>1271</v>
      </c>
      <c r="B1273" t="s">
        <v>10848</v>
      </c>
      <c r="C1273" t="s">
        <v>10847</v>
      </c>
      <c r="D1273" t="s">
        <v>10846</v>
      </c>
      <c r="E1273">
        <v>17339116</v>
      </c>
      <c r="F1273" t="s">
        <v>10845</v>
      </c>
      <c r="G1273" t="s">
        <v>19</v>
      </c>
      <c r="H1273" t="s">
        <v>18</v>
      </c>
      <c r="I1273" t="s">
        <v>10844</v>
      </c>
      <c r="J1273" t="s">
        <v>10843</v>
      </c>
      <c r="K1273" t="s">
        <v>10842</v>
      </c>
      <c r="L1273" t="s">
        <v>10841</v>
      </c>
      <c r="M1273" t="s">
        <v>10840</v>
      </c>
      <c r="N1273">
        <v>5</v>
      </c>
      <c r="O1273" t="s">
        <v>10839</v>
      </c>
      <c r="P1273" t="s">
        <v>10838</v>
      </c>
      <c r="Q1273" t="s">
        <v>10837</v>
      </c>
      <c r="R1273" s="7">
        <v>39479</v>
      </c>
      <c r="S1273" s="8">
        <f t="shared" si="160"/>
        <v>2008</v>
      </c>
      <c r="T1273" s="8">
        <v>2008</v>
      </c>
      <c r="U1273" s="8">
        <f t="shared" si="161"/>
        <v>14</v>
      </c>
      <c r="V1273" s="7">
        <v>39479</v>
      </c>
      <c r="W1273" t="s">
        <v>10836</v>
      </c>
      <c r="X1273" s="2">
        <v>0.51100000000000001</v>
      </c>
      <c r="Y1273" s="6">
        <f t="shared" si="158"/>
        <v>1.3640853153946772E-2</v>
      </c>
      <c r="AA1273">
        <v>9684328</v>
      </c>
      <c r="AB1273">
        <v>110086</v>
      </c>
      <c r="AD1273" t="s">
        <v>8</v>
      </c>
      <c r="AE1273">
        <v>39</v>
      </c>
      <c r="AF1273">
        <v>2</v>
      </c>
      <c r="AH1273" t="s">
        <v>10835</v>
      </c>
      <c r="AI1273" t="s">
        <v>10834</v>
      </c>
      <c r="AJ1273" t="s">
        <v>10833</v>
      </c>
      <c r="AK1273" t="s">
        <v>10832</v>
      </c>
      <c r="AL1273">
        <v>13</v>
      </c>
      <c r="AM1273" s="5">
        <f t="shared" si="162"/>
        <v>0.9285714285714286</v>
      </c>
      <c r="AN1273" s="4">
        <f t="shared" si="159"/>
        <v>1.4063936820468438E-3</v>
      </c>
      <c r="AO1273" s="3"/>
      <c r="AP1273">
        <v>0</v>
      </c>
      <c r="AQ1273" t="s">
        <v>10831</v>
      </c>
      <c r="AR1273" t="s">
        <v>10830</v>
      </c>
      <c r="AS1273" t="s">
        <v>10829</v>
      </c>
      <c r="AT1273" s="2">
        <v>2.2509999999999999</v>
      </c>
      <c r="AU1273" s="1">
        <f t="shared" si="163"/>
        <v>0.99705153123767942</v>
      </c>
      <c r="AV1273" s="1">
        <f t="shared" si="164"/>
        <v>0.75236234179968076</v>
      </c>
      <c r="AW1273" s="1">
        <f t="shared" si="165"/>
        <v>0.50767315236168231</v>
      </c>
    </row>
    <row r="1274" spans="1:49" x14ac:dyDescent="0.2">
      <c r="A1274">
        <v>1272</v>
      </c>
      <c r="B1274" t="s">
        <v>10828</v>
      </c>
      <c r="C1274" t="s">
        <v>10827</v>
      </c>
      <c r="F1274" t="s">
        <v>10826</v>
      </c>
      <c r="G1274" t="s">
        <v>19</v>
      </c>
      <c r="H1274" t="s">
        <v>18</v>
      </c>
      <c r="I1274" t="s">
        <v>10825</v>
      </c>
      <c r="J1274" t="s">
        <v>10824</v>
      </c>
      <c r="K1274" t="s">
        <v>10823</v>
      </c>
      <c r="L1274" t="s">
        <v>10822</v>
      </c>
      <c r="M1274" t="s">
        <v>170</v>
      </c>
      <c r="N1274">
        <v>4</v>
      </c>
      <c r="O1274" t="s">
        <v>10821</v>
      </c>
      <c r="P1274" t="s">
        <v>10820</v>
      </c>
      <c r="Q1274" t="s">
        <v>10819</v>
      </c>
      <c r="R1274" s="7">
        <v>39479</v>
      </c>
      <c r="S1274" s="8">
        <f t="shared" si="160"/>
        <v>2008</v>
      </c>
      <c r="T1274" s="8">
        <v>2008</v>
      </c>
      <c r="U1274" s="8">
        <f t="shared" si="161"/>
        <v>14</v>
      </c>
      <c r="V1274" s="7">
        <v>39479</v>
      </c>
      <c r="W1274" t="s">
        <v>10818</v>
      </c>
      <c r="X1274" s="2">
        <v>0.50900000000000001</v>
      </c>
      <c r="Y1274" s="6">
        <f t="shared" si="158"/>
        <v>1.3587464296201383E-2</v>
      </c>
      <c r="AA1274">
        <v>2780372</v>
      </c>
      <c r="AB1274">
        <v>22543</v>
      </c>
      <c r="AD1274" t="s">
        <v>8</v>
      </c>
      <c r="AE1274">
        <v>28</v>
      </c>
      <c r="AF1274">
        <v>1</v>
      </c>
      <c r="AH1274" s="10">
        <v>42005</v>
      </c>
      <c r="AI1274" t="s">
        <v>10817</v>
      </c>
      <c r="AJ1274" t="s">
        <v>10816</v>
      </c>
      <c r="AK1274" t="s">
        <v>10815</v>
      </c>
      <c r="AL1274">
        <v>49</v>
      </c>
      <c r="AM1274" s="5">
        <f t="shared" si="162"/>
        <v>3.5</v>
      </c>
      <c r="AN1274" s="4">
        <f t="shared" si="159"/>
        <v>5.301022340022719E-3</v>
      </c>
      <c r="AO1274" s="3"/>
      <c r="AP1274">
        <v>1</v>
      </c>
      <c r="AR1274" t="s">
        <v>64</v>
      </c>
      <c r="AT1274" s="2">
        <v>1.43</v>
      </c>
      <c r="AU1274" s="1">
        <f t="shared" si="163"/>
        <v>1.1101531709347783</v>
      </c>
      <c r="AV1274" s="1">
        <f t="shared" si="164"/>
        <v>0.94442433181120522</v>
      </c>
      <c r="AW1274" s="1">
        <f t="shared" si="165"/>
        <v>0.77869549268763172</v>
      </c>
    </row>
    <row r="1275" spans="1:49" x14ac:dyDescent="0.2">
      <c r="A1275">
        <v>1273</v>
      </c>
      <c r="B1275" t="s">
        <v>10814</v>
      </c>
      <c r="C1275" t="s">
        <v>10813</v>
      </c>
      <c r="D1275" t="s">
        <v>10812</v>
      </c>
      <c r="F1275" t="s">
        <v>10811</v>
      </c>
      <c r="G1275" t="s">
        <v>19</v>
      </c>
      <c r="H1275" t="s">
        <v>18</v>
      </c>
      <c r="I1275" t="s">
        <v>10810</v>
      </c>
      <c r="J1275">
        <v>60027950</v>
      </c>
      <c r="K1275" t="s">
        <v>10809</v>
      </c>
      <c r="L1275" t="s">
        <v>10808</v>
      </c>
      <c r="M1275" t="s">
        <v>35</v>
      </c>
      <c r="N1275">
        <v>2</v>
      </c>
      <c r="O1275" t="s">
        <v>10807</v>
      </c>
      <c r="P1275" t="s">
        <v>10806</v>
      </c>
      <c r="Q1275" t="s">
        <v>10805</v>
      </c>
      <c r="R1275" s="7">
        <v>39479</v>
      </c>
      <c r="S1275" s="8">
        <f t="shared" si="160"/>
        <v>2008</v>
      </c>
      <c r="T1275" s="8">
        <v>2008</v>
      </c>
      <c r="U1275" s="8">
        <f t="shared" si="161"/>
        <v>14</v>
      </c>
      <c r="V1275" s="7">
        <v>39479</v>
      </c>
      <c r="W1275" t="s">
        <v>10804</v>
      </c>
      <c r="X1275" s="2">
        <v>0.96099999999999997</v>
      </c>
      <c r="Y1275" s="6">
        <f t="shared" si="158"/>
        <v>2.5653346146659192E-2</v>
      </c>
      <c r="AA1275">
        <v>10440305</v>
      </c>
      <c r="AB1275">
        <v>29591</v>
      </c>
      <c r="AD1275" t="s">
        <v>8</v>
      </c>
      <c r="AE1275">
        <v>19</v>
      </c>
      <c r="AF1275">
        <v>2</v>
      </c>
      <c r="AH1275" t="s">
        <v>10803</v>
      </c>
      <c r="AI1275" t="s">
        <v>10802</v>
      </c>
      <c r="AK1275" t="s">
        <v>10801</v>
      </c>
      <c r="AL1275">
        <v>47</v>
      </c>
      <c r="AM1275" s="5">
        <f t="shared" si="162"/>
        <v>3.3571428571428572</v>
      </c>
      <c r="AN1275" s="4">
        <f t="shared" si="159"/>
        <v>5.0846540812462815E-3</v>
      </c>
      <c r="AO1275" s="3"/>
      <c r="AP1275">
        <v>1</v>
      </c>
      <c r="AQ1275" t="s">
        <v>26</v>
      </c>
      <c r="AR1275" t="s">
        <v>10800</v>
      </c>
      <c r="AS1275" t="s">
        <v>24</v>
      </c>
      <c r="AT1275" s="2" t="s">
        <v>0</v>
      </c>
      <c r="AU1275" s="1">
        <f t="shared" si="163"/>
        <v>1.9482738527035317</v>
      </c>
      <c r="AV1275" s="1">
        <f t="shared" si="164"/>
        <v>1.5369000113952738</v>
      </c>
      <c r="AW1275" s="1">
        <f t="shared" si="165"/>
        <v>1.1255261700870154</v>
      </c>
    </row>
    <row r="1276" spans="1:49" x14ac:dyDescent="0.2">
      <c r="A1276">
        <v>1274</v>
      </c>
      <c r="B1276" t="s">
        <v>10799</v>
      </c>
      <c r="C1276" t="s">
        <v>10798</v>
      </c>
      <c r="E1276">
        <v>18213499</v>
      </c>
      <c r="F1276" t="s">
        <v>10797</v>
      </c>
      <c r="G1276" t="s">
        <v>19</v>
      </c>
      <c r="H1276" t="s">
        <v>18</v>
      </c>
      <c r="I1276" t="s">
        <v>10796</v>
      </c>
      <c r="J1276" t="s">
        <v>10795</v>
      </c>
      <c r="K1276" t="s">
        <v>10794</v>
      </c>
      <c r="L1276" t="s">
        <v>10793</v>
      </c>
      <c r="M1276" t="s">
        <v>10792</v>
      </c>
      <c r="N1276">
        <v>6</v>
      </c>
      <c r="O1276" t="s">
        <v>10791</v>
      </c>
      <c r="P1276" t="s">
        <v>10790</v>
      </c>
      <c r="Q1276" t="s">
        <v>10789</v>
      </c>
      <c r="R1276" s="7">
        <v>39479</v>
      </c>
      <c r="S1276" s="8">
        <f t="shared" si="160"/>
        <v>2008</v>
      </c>
      <c r="T1276" s="8">
        <v>2008</v>
      </c>
      <c r="U1276" s="8">
        <f t="shared" si="161"/>
        <v>14</v>
      </c>
      <c r="V1276" s="7">
        <v>39479</v>
      </c>
      <c r="W1276" t="s">
        <v>3868</v>
      </c>
      <c r="X1276" s="2">
        <v>0.85499999999999998</v>
      </c>
      <c r="Y1276" s="6">
        <f t="shared" si="158"/>
        <v>2.28237366861536E-2</v>
      </c>
      <c r="AA1276">
        <v>980331</v>
      </c>
      <c r="AB1276">
        <v>23342</v>
      </c>
      <c r="AC1276">
        <v>15731561</v>
      </c>
      <c r="AD1276" t="s">
        <v>8</v>
      </c>
      <c r="AE1276">
        <v>34</v>
      </c>
      <c r="AF1276">
        <v>2</v>
      </c>
      <c r="AH1276" t="s">
        <v>10788</v>
      </c>
      <c r="AI1276" t="s">
        <v>10787</v>
      </c>
      <c r="AJ1276" t="s">
        <v>10786</v>
      </c>
      <c r="AK1276" t="s">
        <v>10785</v>
      </c>
      <c r="AL1276">
        <v>20</v>
      </c>
      <c r="AM1276" s="5">
        <f t="shared" si="162"/>
        <v>1.4285714285714286</v>
      </c>
      <c r="AN1276" s="4">
        <f t="shared" si="159"/>
        <v>2.163682587764375E-3</v>
      </c>
      <c r="AO1276" s="3"/>
      <c r="AP1276">
        <v>1</v>
      </c>
      <c r="AQ1276" t="s">
        <v>10784</v>
      </c>
      <c r="AR1276" t="s">
        <v>10783</v>
      </c>
      <c r="AS1276" t="s">
        <v>10782</v>
      </c>
      <c r="AT1276" s="2">
        <v>2.6259999999999999</v>
      </c>
      <c r="AU1276" s="1">
        <f t="shared" si="163"/>
        <v>1.662572045663683</v>
      </c>
      <c r="AV1276" s="1">
        <f t="shared" si="164"/>
        <v>1.2493709636958987</v>
      </c>
      <c r="AW1276" s="1">
        <f t="shared" si="165"/>
        <v>0.83616988172811424</v>
      </c>
    </row>
    <row r="1277" spans="1:49" x14ac:dyDescent="0.2">
      <c r="A1277">
        <v>1275</v>
      </c>
      <c r="B1277" t="s">
        <v>10781</v>
      </c>
      <c r="C1277" t="s">
        <v>10780</v>
      </c>
      <c r="E1277">
        <v>17957702</v>
      </c>
      <c r="F1277" t="s">
        <v>10779</v>
      </c>
      <c r="G1277" t="s">
        <v>19</v>
      </c>
      <c r="H1277" t="s">
        <v>18</v>
      </c>
      <c r="I1277" t="s">
        <v>10778</v>
      </c>
      <c r="J1277" t="s">
        <v>10777</v>
      </c>
      <c r="K1277" t="s">
        <v>10776</v>
      </c>
      <c r="L1277" t="s">
        <v>10775</v>
      </c>
      <c r="M1277" t="s">
        <v>10774</v>
      </c>
      <c r="N1277">
        <v>4</v>
      </c>
      <c r="O1277" t="s">
        <v>10773</v>
      </c>
      <c r="P1277" t="s">
        <v>10772</v>
      </c>
      <c r="Q1277" t="s">
        <v>10771</v>
      </c>
      <c r="R1277" s="7">
        <v>39479</v>
      </c>
      <c r="S1277" s="8">
        <f t="shared" si="160"/>
        <v>2008</v>
      </c>
      <c r="T1277" s="8">
        <v>2008</v>
      </c>
      <c r="U1277" s="8">
        <f t="shared" si="161"/>
        <v>14</v>
      </c>
      <c r="V1277" s="7">
        <v>39479</v>
      </c>
      <c r="W1277" t="s">
        <v>756</v>
      </c>
      <c r="X1277" s="2">
        <v>0.435</v>
      </c>
      <c r="Y1277" s="6">
        <f t="shared" si="158"/>
        <v>1.1612076559622007E-2</v>
      </c>
      <c r="AA1277">
        <v>1978462</v>
      </c>
      <c r="AB1277">
        <v>14839</v>
      </c>
      <c r="AC1277" t="s">
        <v>755</v>
      </c>
      <c r="AD1277" t="s">
        <v>8</v>
      </c>
      <c r="AE1277">
        <v>29</v>
      </c>
      <c r="AF1277">
        <v>2</v>
      </c>
      <c r="AH1277" t="s">
        <v>10770</v>
      </c>
      <c r="AI1277" t="s">
        <v>10769</v>
      </c>
      <c r="AJ1277" t="s">
        <v>10768</v>
      </c>
      <c r="AK1277" t="s">
        <v>10767</v>
      </c>
      <c r="AL1277">
        <v>24</v>
      </c>
      <c r="AM1277" s="5">
        <f t="shared" si="162"/>
        <v>1.7142857142857142</v>
      </c>
      <c r="AN1277" s="4">
        <f t="shared" si="159"/>
        <v>2.5964191053172497E-3</v>
      </c>
      <c r="AO1277" s="3"/>
      <c r="AP1277">
        <v>0</v>
      </c>
      <c r="AR1277" t="s">
        <v>64</v>
      </c>
      <c r="AT1277" s="2">
        <v>2.0099999999999998</v>
      </c>
      <c r="AU1277" s="1">
        <f t="shared" si="163"/>
        <v>0.89073793233305798</v>
      </c>
      <c r="AV1277" s="1">
        <f t="shared" si="164"/>
        <v>0.7104247832469629</v>
      </c>
      <c r="AW1277" s="1">
        <f t="shared" si="165"/>
        <v>0.53011163416086771</v>
      </c>
    </row>
    <row r="1278" spans="1:49" x14ac:dyDescent="0.2">
      <c r="A1278">
        <v>1276</v>
      </c>
      <c r="B1278" t="s">
        <v>10766</v>
      </c>
      <c r="C1278" t="s">
        <v>10765</v>
      </c>
      <c r="F1278" t="s">
        <v>10764</v>
      </c>
      <c r="G1278" t="s">
        <v>19</v>
      </c>
      <c r="H1278" t="s">
        <v>18</v>
      </c>
      <c r="I1278" t="s">
        <v>10763</v>
      </c>
      <c r="J1278">
        <v>60025278</v>
      </c>
      <c r="K1278" t="s">
        <v>916</v>
      </c>
      <c r="L1278" t="s">
        <v>915</v>
      </c>
      <c r="M1278" t="s">
        <v>200</v>
      </c>
      <c r="N1278">
        <v>4</v>
      </c>
      <c r="O1278" t="s">
        <v>10762</v>
      </c>
      <c r="P1278" t="s">
        <v>10761</v>
      </c>
      <c r="Q1278" t="s">
        <v>912</v>
      </c>
      <c r="R1278" s="7">
        <v>39479</v>
      </c>
      <c r="S1278" s="8">
        <f t="shared" si="160"/>
        <v>2008</v>
      </c>
      <c r="T1278" s="8">
        <v>2008</v>
      </c>
      <c r="U1278" s="8">
        <f t="shared" si="161"/>
        <v>14</v>
      </c>
      <c r="V1278" s="7">
        <v>39479</v>
      </c>
      <c r="W1278" t="s">
        <v>10760</v>
      </c>
      <c r="X1278" s="2">
        <v>0.499</v>
      </c>
      <c r="Y1278" s="6">
        <f t="shared" si="158"/>
        <v>1.332052000747444E-2</v>
      </c>
      <c r="AA1278">
        <v>2534827</v>
      </c>
      <c r="AB1278">
        <v>25178</v>
      </c>
      <c r="AD1278" t="s">
        <v>8</v>
      </c>
      <c r="AE1278">
        <v>29</v>
      </c>
      <c r="AF1278">
        <v>2</v>
      </c>
      <c r="AH1278" t="s">
        <v>10759</v>
      </c>
      <c r="AI1278" t="s">
        <v>10758</v>
      </c>
      <c r="AJ1278" t="s">
        <v>10757</v>
      </c>
      <c r="AK1278" t="s">
        <v>10756</v>
      </c>
      <c r="AL1278">
        <v>11</v>
      </c>
      <c r="AM1278" s="5">
        <f t="shared" si="162"/>
        <v>0.7857142857142857</v>
      </c>
      <c r="AN1278" s="4">
        <f t="shared" si="159"/>
        <v>1.1900254232704063E-3</v>
      </c>
      <c r="AO1278" s="3"/>
      <c r="AP1278">
        <v>0</v>
      </c>
      <c r="AQ1278" t="s">
        <v>193</v>
      </c>
      <c r="AR1278">
        <v>10672084</v>
      </c>
      <c r="AS1278" t="s">
        <v>192</v>
      </c>
      <c r="AT1278" s="2" t="s">
        <v>0</v>
      </c>
      <c r="AU1278" s="1">
        <f t="shared" si="163"/>
        <v>0.96813716322132304</v>
      </c>
      <c r="AV1278" s="1">
        <f t="shared" si="164"/>
        <v>0.72552727153724228</v>
      </c>
      <c r="AW1278" s="1">
        <f t="shared" si="165"/>
        <v>0.48291737985316169</v>
      </c>
    </row>
    <row r="1279" spans="1:49" x14ac:dyDescent="0.2">
      <c r="A1279">
        <v>1277</v>
      </c>
      <c r="B1279" t="s">
        <v>10755</v>
      </c>
      <c r="C1279" t="s">
        <v>10754</v>
      </c>
      <c r="F1279" t="s">
        <v>10753</v>
      </c>
      <c r="G1279" t="s">
        <v>19</v>
      </c>
      <c r="H1279" t="s">
        <v>18</v>
      </c>
      <c r="I1279" t="s">
        <v>10752</v>
      </c>
      <c r="J1279" t="s">
        <v>10751</v>
      </c>
      <c r="K1279" t="s">
        <v>10750</v>
      </c>
      <c r="L1279" t="s">
        <v>10749</v>
      </c>
      <c r="M1279" t="s">
        <v>212</v>
      </c>
      <c r="N1279">
        <v>4</v>
      </c>
      <c r="O1279" t="s">
        <v>10748</v>
      </c>
      <c r="P1279" t="s">
        <v>10747</v>
      </c>
      <c r="Q1279" t="s">
        <v>10746</v>
      </c>
      <c r="R1279" s="7">
        <v>39479</v>
      </c>
      <c r="S1279" s="8">
        <f t="shared" si="160"/>
        <v>2008</v>
      </c>
      <c r="T1279" s="8">
        <v>2008</v>
      </c>
      <c r="U1279" s="8">
        <f t="shared" si="161"/>
        <v>14</v>
      </c>
      <c r="V1279" s="7">
        <v>39479</v>
      </c>
      <c r="W1279" t="s">
        <v>10745</v>
      </c>
      <c r="X1279" s="2">
        <v>0.43</v>
      </c>
      <c r="Y1279" s="6">
        <f t="shared" si="158"/>
        <v>1.1478604415258536E-2</v>
      </c>
      <c r="AA1279" t="s">
        <v>10744</v>
      </c>
      <c r="AB1279">
        <v>9500154018</v>
      </c>
      <c r="AC1279">
        <v>18621775</v>
      </c>
      <c r="AD1279" t="s">
        <v>8</v>
      </c>
      <c r="AE1279">
        <v>9</v>
      </c>
      <c r="AF1279">
        <v>2</v>
      </c>
      <c r="AH1279" t="s">
        <v>10743</v>
      </c>
      <c r="AI1279" t="s">
        <v>10742</v>
      </c>
      <c r="AJ1279" t="s">
        <v>10741</v>
      </c>
      <c r="AK1279" t="s">
        <v>10740</v>
      </c>
      <c r="AL1279">
        <v>0</v>
      </c>
      <c r="AM1279" s="5">
        <f t="shared" si="162"/>
        <v>0</v>
      </c>
      <c r="AN1279" s="4">
        <f t="shared" si="159"/>
        <v>0</v>
      </c>
      <c r="AO1279" s="3"/>
      <c r="AP1279">
        <v>0</v>
      </c>
      <c r="AQ1279" t="s">
        <v>193</v>
      </c>
      <c r="AR1279">
        <v>60572157</v>
      </c>
      <c r="AS1279" t="s">
        <v>192</v>
      </c>
      <c r="AT1279" s="2" t="s">
        <v>0</v>
      </c>
      <c r="AU1279" s="1">
        <f t="shared" si="163"/>
        <v>0.8035023090680975</v>
      </c>
      <c r="AV1279" s="1">
        <f t="shared" si="164"/>
        <v>0.57393022076292677</v>
      </c>
      <c r="AW1279" s="1">
        <f t="shared" si="165"/>
        <v>0.34435813245775609</v>
      </c>
    </row>
    <row r="1280" spans="1:49" x14ac:dyDescent="0.2">
      <c r="A1280">
        <v>1278</v>
      </c>
      <c r="B1280" t="s">
        <v>10739</v>
      </c>
      <c r="C1280" t="s">
        <v>10738</v>
      </c>
      <c r="F1280" t="s">
        <v>10737</v>
      </c>
      <c r="G1280" t="s">
        <v>19</v>
      </c>
      <c r="H1280" t="s">
        <v>18</v>
      </c>
      <c r="I1280" t="s">
        <v>10736</v>
      </c>
      <c r="J1280" t="s">
        <v>10735</v>
      </c>
      <c r="K1280" t="s">
        <v>10734</v>
      </c>
      <c r="L1280" t="s">
        <v>10733</v>
      </c>
      <c r="M1280" t="s">
        <v>10732</v>
      </c>
      <c r="N1280">
        <v>3</v>
      </c>
      <c r="O1280" t="s">
        <v>10731</v>
      </c>
      <c r="P1280" t="s">
        <v>10730</v>
      </c>
      <c r="Q1280" t="s">
        <v>10729</v>
      </c>
      <c r="R1280" s="7">
        <v>39479</v>
      </c>
      <c r="S1280" s="8">
        <f t="shared" si="160"/>
        <v>2008</v>
      </c>
      <c r="T1280" s="8">
        <v>2008</v>
      </c>
      <c r="U1280" s="8">
        <f t="shared" si="161"/>
        <v>14</v>
      </c>
      <c r="V1280" s="7">
        <v>39479</v>
      </c>
      <c r="W1280" t="s">
        <v>10728</v>
      </c>
      <c r="X1280" s="2">
        <v>0.67200000000000004</v>
      </c>
      <c r="Y1280" s="6">
        <f t="shared" si="158"/>
        <v>1.793865620245055E-2</v>
      </c>
      <c r="AA1280">
        <v>221112</v>
      </c>
      <c r="AB1280">
        <v>22560</v>
      </c>
      <c r="AC1280">
        <v>10958649</v>
      </c>
      <c r="AD1280" t="s">
        <v>8</v>
      </c>
      <c r="AE1280">
        <v>72</v>
      </c>
      <c r="AF1280">
        <v>3</v>
      </c>
      <c r="AH1280" t="s">
        <v>10727</v>
      </c>
      <c r="AI1280" t="s">
        <v>10726</v>
      </c>
      <c r="AJ1280" t="s">
        <v>10725</v>
      </c>
      <c r="AK1280" t="s">
        <v>10724</v>
      </c>
      <c r="AL1280">
        <v>58</v>
      </c>
      <c r="AM1280" s="5">
        <f t="shared" si="162"/>
        <v>4.1428571428571432</v>
      </c>
      <c r="AN1280" s="4">
        <f t="shared" si="159"/>
        <v>6.274679504516688E-3</v>
      </c>
      <c r="AO1280" s="3"/>
      <c r="AP1280">
        <v>0</v>
      </c>
      <c r="AR1280" t="s">
        <v>64</v>
      </c>
      <c r="AT1280" s="2">
        <v>2.0510000000000002</v>
      </c>
      <c r="AU1280" s="1">
        <f t="shared" si="163"/>
        <v>1.443946319307039</v>
      </c>
      <c r="AV1280" s="1">
        <f t="shared" si="164"/>
        <v>1.2106667853483619</v>
      </c>
      <c r="AW1280" s="1">
        <f t="shared" si="165"/>
        <v>0.97738725138968463</v>
      </c>
    </row>
    <row r="1281" spans="1:49" x14ac:dyDescent="0.2">
      <c r="A1281">
        <v>1279</v>
      </c>
      <c r="B1281" t="s">
        <v>10723</v>
      </c>
      <c r="C1281" t="s">
        <v>10722</v>
      </c>
      <c r="E1281">
        <v>17902156</v>
      </c>
      <c r="F1281" t="s">
        <v>10721</v>
      </c>
      <c r="G1281" t="s">
        <v>19</v>
      </c>
      <c r="H1281" t="s">
        <v>18</v>
      </c>
      <c r="I1281" t="s">
        <v>10720</v>
      </c>
      <c r="J1281" t="s">
        <v>10719</v>
      </c>
      <c r="K1281" t="s">
        <v>10718</v>
      </c>
      <c r="L1281" t="s">
        <v>10717</v>
      </c>
      <c r="M1281" t="s">
        <v>1433</v>
      </c>
      <c r="N1281">
        <v>4</v>
      </c>
      <c r="O1281" t="s">
        <v>10716</v>
      </c>
      <c r="P1281" t="s">
        <v>10715</v>
      </c>
      <c r="Q1281" t="s">
        <v>10714</v>
      </c>
      <c r="R1281" s="7">
        <v>39479</v>
      </c>
      <c r="S1281" s="8">
        <f t="shared" si="160"/>
        <v>2008</v>
      </c>
      <c r="T1281" s="8">
        <v>2008</v>
      </c>
      <c r="U1281" s="8">
        <f t="shared" si="161"/>
        <v>14</v>
      </c>
      <c r="V1281" s="7">
        <v>39479</v>
      </c>
      <c r="W1281" t="s">
        <v>756</v>
      </c>
      <c r="X1281" s="2">
        <v>0.435</v>
      </c>
      <c r="Y1281" s="6">
        <f t="shared" si="158"/>
        <v>1.1612076559622007E-2</v>
      </c>
      <c r="AA1281">
        <v>1978462</v>
      </c>
      <c r="AB1281">
        <v>14839</v>
      </c>
      <c r="AC1281" t="s">
        <v>755</v>
      </c>
      <c r="AD1281" t="s">
        <v>8</v>
      </c>
      <c r="AE1281">
        <v>29</v>
      </c>
      <c r="AF1281">
        <v>2</v>
      </c>
      <c r="AH1281" t="s">
        <v>9488</v>
      </c>
      <c r="AI1281" t="s">
        <v>10713</v>
      </c>
      <c r="AJ1281" t="s">
        <v>10712</v>
      </c>
      <c r="AK1281" t="s">
        <v>10711</v>
      </c>
      <c r="AL1281">
        <v>14</v>
      </c>
      <c r="AM1281" s="5">
        <f t="shared" si="162"/>
        <v>1</v>
      </c>
      <c r="AN1281" s="4">
        <f t="shared" si="159"/>
        <v>1.5145778114350624E-3</v>
      </c>
      <c r="AO1281" s="3"/>
      <c r="AP1281">
        <v>0</v>
      </c>
      <c r="AR1281" t="s">
        <v>64</v>
      </c>
      <c r="AT1281" s="2">
        <v>2.0099999999999998</v>
      </c>
      <c r="AU1281" s="1">
        <f t="shared" si="163"/>
        <v>0.85828269351659237</v>
      </c>
      <c r="AV1281" s="1">
        <f t="shared" si="164"/>
        <v>0.65633271855285347</v>
      </c>
      <c r="AW1281" s="1">
        <f t="shared" si="165"/>
        <v>0.45438274358911457</v>
      </c>
    </row>
    <row r="1282" spans="1:49" x14ac:dyDescent="0.2">
      <c r="A1282">
        <v>1280</v>
      </c>
      <c r="B1282" t="s">
        <v>10710</v>
      </c>
      <c r="C1282" t="s">
        <v>10709</v>
      </c>
      <c r="F1282" t="s">
        <v>10708</v>
      </c>
      <c r="G1282" t="s">
        <v>19</v>
      </c>
      <c r="H1282" t="s">
        <v>18</v>
      </c>
      <c r="I1282" t="s">
        <v>10707</v>
      </c>
      <c r="J1282">
        <v>60013983</v>
      </c>
      <c r="K1282" t="s">
        <v>1127</v>
      </c>
      <c r="L1282" t="s">
        <v>1126</v>
      </c>
      <c r="M1282" t="s">
        <v>1125</v>
      </c>
      <c r="N1282">
        <v>3</v>
      </c>
      <c r="O1282" t="s">
        <v>10706</v>
      </c>
      <c r="P1282" t="s">
        <v>10705</v>
      </c>
      <c r="Q1282" t="s">
        <v>10704</v>
      </c>
      <c r="R1282" s="7">
        <v>39479</v>
      </c>
      <c r="S1282" s="8">
        <f t="shared" si="160"/>
        <v>2008</v>
      </c>
      <c r="T1282" s="8">
        <v>2008</v>
      </c>
      <c r="U1282" s="8">
        <f t="shared" si="161"/>
        <v>14</v>
      </c>
      <c r="V1282" s="7">
        <v>39479</v>
      </c>
      <c r="W1282" t="s">
        <v>772</v>
      </c>
      <c r="X1282" s="2">
        <v>0.30399999999999999</v>
      </c>
      <c r="Y1282" s="6">
        <f t="shared" ref="Y1282:Y1345" si="166">(X1282-$Z$4)/($Z$3-$Z$4)</f>
        <v>8.115106377299057E-3</v>
      </c>
      <c r="AA1282">
        <v>8952477</v>
      </c>
      <c r="AB1282">
        <v>12250</v>
      </c>
      <c r="AD1282" t="s">
        <v>8</v>
      </c>
      <c r="AE1282">
        <v>50</v>
      </c>
      <c r="AF1282">
        <v>2</v>
      </c>
      <c r="AH1282" t="s">
        <v>10703</v>
      </c>
      <c r="AI1282" t="s">
        <v>10702</v>
      </c>
      <c r="AJ1282" t="s">
        <v>10701</v>
      </c>
      <c r="AK1282" t="s">
        <v>10700</v>
      </c>
      <c r="AL1282">
        <v>0</v>
      </c>
      <c r="AM1282" s="5">
        <f t="shared" si="162"/>
        <v>0</v>
      </c>
      <c r="AN1282" s="4">
        <f t="shared" ref="AN1282:AN1345" si="167">(AM1282-$AO$4)/($AO$3-$AO$4)</f>
        <v>0</v>
      </c>
      <c r="AO1282" s="3"/>
      <c r="AP1282">
        <v>0</v>
      </c>
      <c r="AR1282" t="s">
        <v>64</v>
      </c>
      <c r="AT1282" s="2" t="s">
        <v>0</v>
      </c>
      <c r="AU1282" s="1">
        <f t="shared" si="163"/>
        <v>0.56805744641093392</v>
      </c>
      <c r="AV1282" s="1">
        <f t="shared" si="164"/>
        <v>0.40575531886495286</v>
      </c>
      <c r="AW1282" s="1">
        <f t="shared" si="165"/>
        <v>0.24345319131897172</v>
      </c>
    </row>
    <row r="1283" spans="1:49" x14ac:dyDescent="0.2">
      <c r="A1283">
        <v>1281</v>
      </c>
      <c r="B1283" t="s">
        <v>10699</v>
      </c>
      <c r="C1283" t="s">
        <v>10698</v>
      </c>
      <c r="F1283" t="s">
        <v>10697</v>
      </c>
      <c r="G1283" t="s">
        <v>19</v>
      </c>
      <c r="H1283" t="s">
        <v>18</v>
      </c>
      <c r="I1283" t="s">
        <v>10696</v>
      </c>
      <c r="J1283">
        <v>60028442</v>
      </c>
      <c r="K1283" t="s">
        <v>4575</v>
      </c>
      <c r="L1283" t="s">
        <v>103</v>
      </c>
      <c r="M1283" t="s">
        <v>102</v>
      </c>
      <c r="N1283">
        <v>3</v>
      </c>
      <c r="O1283" t="s">
        <v>10695</v>
      </c>
      <c r="P1283" t="s">
        <v>10694</v>
      </c>
      <c r="Q1283" t="s">
        <v>4572</v>
      </c>
      <c r="R1283" s="7">
        <v>39479</v>
      </c>
      <c r="S1283" s="8">
        <f t="shared" si="160"/>
        <v>2008</v>
      </c>
      <c r="T1283" s="8">
        <v>2008</v>
      </c>
      <c r="U1283" s="8">
        <f t="shared" si="161"/>
        <v>14</v>
      </c>
      <c r="V1283" s="7">
        <v>39479</v>
      </c>
      <c r="W1283" t="s">
        <v>772</v>
      </c>
      <c r="X1283" s="2">
        <v>0.30399999999999999</v>
      </c>
      <c r="Y1283" s="6">
        <f t="shared" si="166"/>
        <v>8.115106377299057E-3</v>
      </c>
      <c r="AA1283">
        <v>8952477</v>
      </c>
      <c r="AB1283">
        <v>12250</v>
      </c>
      <c r="AD1283" t="s">
        <v>8</v>
      </c>
      <c r="AE1283">
        <v>50</v>
      </c>
      <c r="AF1283">
        <v>2</v>
      </c>
      <c r="AH1283" t="s">
        <v>10693</v>
      </c>
      <c r="AI1283" t="s">
        <v>10692</v>
      </c>
      <c r="AJ1283" t="s">
        <v>10691</v>
      </c>
      <c r="AK1283" t="s">
        <v>10690</v>
      </c>
      <c r="AL1283">
        <v>10</v>
      </c>
      <c r="AM1283" s="5">
        <f t="shared" si="162"/>
        <v>0.7142857142857143</v>
      </c>
      <c r="AN1283" s="4">
        <f t="shared" si="167"/>
        <v>1.0818412938821875E-3</v>
      </c>
      <c r="AO1283" s="3"/>
      <c r="AP1283">
        <v>0</v>
      </c>
      <c r="AR1283" t="s">
        <v>64</v>
      </c>
      <c r="AT1283" s="2" t="s">
        <v>0</v>
      </c>
      <c r="AU1283" s="1">
        <f t="shared" si="163"/>
        <v>0.60051268522739953</v>
      </c>
      <c r="AV1283" s="1">
        <f t="shared" si="164"/>
        <v>0.45984738355906224</v>
      </c>
      <c r="AW1283" s="1">
        <f t="shared" si="165"/>
        <v>0.31918208189072483</v>
      </c>
    </row>
    <row r="1284" spans="1:49" x14ac:dyDescent="0.2">
      <c r="A1284">
        <v>1282</v>
      </c>
      <c r="B1284" t="s">
        <v>10689</v>
      </c>
      <c r="C1284" t="s">
        <v>10688</v>
      </c>
      <c r="F1284" t="s">
        <v>10687</v>
      </c>
      <c r="G1284" t="s">
        <v>19</v>
      </c>
      <c r="H1284" t="s">
        <v>18</v>
      </c>
      <c r="I1284" t="s">
        <v>10686</v>
      </c>
      <c r="J1284" t="s">
        <v>10685</v>
      </c>
      <c r="K1284" t="s">
        <v>10684</v>
      </c>
      <c r="L1284" t="s">
        <v>10683</v>
      </c>
      <c r="M1284" t="s">
        <v>10682</v>
      </c>
      <c r="N1284">
        <v>4</v>
      </c>
      <c r="O1284" t="s">
        <v>10681</v>
      </c>
      <c r="P1284" t="s">
        <v>10680</v>
      </c>
      <c r="Q1284" t="s">
        <v>10679</v>
      </c>
      <c r="R1284" s="7">
        <v>39479</v>
      </c>
      <c r="S1284" s="8">
        <f t="shared" si="160"/>
        <v>2008</v>
      </c>
      <c r="T1284" s="8">
        <v>2008</v>
      </c>
      <c r="U1284" s="8">
        <f t="shared" si="161"/>
        <v>14</v>
      </c>
      <c r="V1284" s="7">
        <v>39479</v>
      </c>
      <c r="W1284" t="s">
        <v>772</v>
      </c>
      <c r="X1284" s="2">
        <v>0.30399999999999999</v>
      </c>
      <c r="Y1284" s="6">
        <f t="shared" si="166"/>
        <v>8.115106377299057E-3</v>
      </c>
      <c r="AA1284">
        <v>8952477</v>
      </c>
      <c r="AB1284">
        <v>12250</v>
      </c>
      <c r="AD1284" t="s">
        <v>8</v>
      </c>
      <c r="AE1284">
        <v>50</v>
      </c>
      <c r="AF1284">
        <v>2</v>
      </c>
      <c r="AH1284" t="s">
        <v>10678</v>
      </c>
      <c r="AI1284" t="s">
        <v>10677</v>
      </c>
      <c r="AJ1284" t="s">
        <v>10676</v>
      </c>
      <c r="AK1284" t="s">
        <v>10675</v>
      </c>
      <c r="AL1284">
        <v>11</v>
      </c>
      <c r="AM1284" s="5">
        <f t="shared" si="162"/>
        <v>0.7857142857142857</v>
      </c>
      <c r="AN1284" s="4">
        <f t="shared" si="167"/>
        <v>1.1900254232704063E-3</v>
      </c>
      <c r="AO1284" s="3"/>
      <c r="AP1284">
        <v>0</v>
      </c>
      <c r="AR1284" t="s">
        <v>64</v>
      </c>
      <c r="AT1284" s="2" t="s">
        <v>0</v>
      </c>
      <c r="AU1284" s="1">
        <f t="shared" si="163"/>
        <v>0.6037582091090461</v>
      </c>
      <c r="AV1284" s="1">
        <f t="shared" si="164"/>
        <v>0.46525659002847314</v>
      </c>
      <c r="AW1284" s="1">
        <f t="shared" si="165"/>
        <v>0.32675497094790013</v>
      </c>
    </row>
    <row r="1285" spans="1:49" x14ac:dyDescent="0.2">
      <c r="A1285">
        <v>1283</v>
      </c>
      <c r="B1285" t="s">
        <v>10674</v>
      </c>
      <c r="C1285" t="s">
        <v>10673</v>
      </c>
      <c r="F1285" t="s">
        <v>10672</v>
      </c>
      <c r="G1285" t="s">
        <v>19</v>
      </c>
      <c r="H1285" t="s">
        <v>18</v>
      </c>
      <c r="I1285" t="s">
        <v>9561</v>
      </c>
      <c r="J1285">
        <v>60021353</v>
      </c>
      <c r="K1285" t="s">
        <v>10580</v>
      </c>
      <c r="L1285" t="s">
        <v>10579</v>
      </c>
      <c r="M1285" t="s">
        <v>342</v>
      </c>
      <c r="N1285">
        <v>2</v>
      </c>
      <c r="O1285" t="s">
        <v>10671</v>
      </c>
      <c r="P1285" t="s">
        <v>10670</v>
      </c>
      <c r="Q1285" t="s">
        <v>10576</v>
      </c>
      <c r="R1285" s="7">
        <v>39479</v>
      </c>
      <c r="S1285" s="8">
        <f t="shared" si="160"/>
        <v>2008</v>
      </c>
      <c r="T1285" s="8">
        <v>2008</v>
      </c>
      <c r="U1285" s="8">
        <f t="shared" si="161"/>
        <v>14</v>
      </c>
      <c r="V1285" s="7">
        <v>39479</v>
      </c>
      <c r="W1285" t="s">
        <v>772</v>
      </c>
      <c r="X1285" s="2">
        <v>0.30399999999999999</v>
      </c>
      <c r="Y1285" s="6">
        <f t="shared" si="166"/>
        <v>8.115106377299057E-3</v>
      </c>
      <c r="AA1285">
        <v>8952477</v>
      </c>
      <c r="AB1285">
        <v>12250</v>
      </c>
      <c r="AD1285" t="s">
        <v>8</v>
      </c>
      <c r="AE1285">
        <v>50</v>
      </c>
      <c r="AF1285">
        <v>2</v>
      </c>
      <c r="AH1285" t="s">
        <v>10669</v>
      </c>
      <c r="AI1285" t="s">
        <v>10668</v>
      </c>
      <c r="AJ1285" t="s">
        <v>10667</v>
      </c>
      <c r="AK1285" t="s">
        <v>10666</v>
      </c>
      <c r="AL1285">
        <v>16</v>
      </c>
      <c r="AM1285" s="5">
        <f t="shared" si="162"/>
        <v>1.1428571428571428</v>
      </c>
      <c r="AN1285" s="4">
        <f t="shared" si="167"/>
        <v>1.7309460702114999E-3</v>
      </c>
      <c r="AO1285" s="3"/>
      <c r="AP1285">
        <v>0</v>
      </c>
      <c r="AR1285" t="s">
        <v>64</v>
      </c>
      <c r="AT1285" s="2" t="s">
        <v>0</v>
      </c>
      <c r="AU1285" s="1">
        <f t="shared" si="163"/>
        <v>0.6199858285172789</v>
      </c>
      <c r="AV1285" s="1">
        <f t="shared" si="164"/>
        <v>0.49230262237552785</v>
      </c>
      <c r="AW1285" s="1">
        <f t="shared" si="165"/>
        <v>0.36461941623377669</v>
      </c>
    </row>
    <row r="1286" spans="1:49" x14ac:dyDescent="0.2">
      <c r="A1286">
        <v>1284</v>
      </c>
      <c r="B1286" t="s">
        <v>10665</v>
      </c>
      <c r="C1286" t="s">
        <v>10664</v>
      </c>
      <c r="F1286" t="s">
        <v>10663</v>
      </c>
      <c r="G1286" t="s">
        <v>19</v>
      </c>
      <c r="H1286" t="s">
        <v>18</v>
      </c>
      <c r="I1286" t="s">
        <v>10662</v>
      </c>
      <c r="J1286" t="s">
        <v>10661</v>
      </c>
      <c r="K1286" t="s">
        <v>10660</v>
      </c>
      <c r="L1286" t="s">
        <v>10659</v>
      </c>
      <c r="M1286" t="s">
        <v>7847</v>
      </c>
      <c r="N1286">
        <v>3</v>
      </c>
      <c r="O1286" t="s">
        <v>10658</v>
      </c>
      <c r="P1286" t="s">
        <v>10657</v>
      </c>
      <c r="Q1286" t="s">
        <v>10656</v>
      </c>
      <c r="R1286" s="7">
        <v>39479</v>
      </c>
      <c r="S1286" s="8">
        <f t="shared" ref="S1286:S1349" si="168">YEAR(R1286)</f>
        <v>2008</v>
      </c>
      <c r="T1286" s="8">
        <v>2008</v>
      </c>
      <c r="U1286" s="8">
        <f t="shared" ref="U1286:U1349" si="169">2022-T1286</f>
        <v>14</v>
      </c>
      <c r="V1286" s="7">
        <v>39479</v>
      </c>
      <c r="W1286" t="s">
        <v>772</v>
      </c>
      <c r="X1286" s="2">
        <v>0.30399999999999999</v>
      </c>
      <c r="Y1286" s="6">
        <f t="shared" si="166"/>
        <v>8.115106377299057E-3</v>
      </c>
      <c r="AA1286">
        <v>8952477</v>
      </c>
      <c r="AB1286">
        <v>12250</v>
      </c>
      <c r="AD1286" t="s">
        <v>8</v>
      </c>
      <c r="AE1286">
        <v>50</v>
      </c>
      <c r="AF1286">
        <v>2</v>
      </c>
      <c r="AH1286" t="s">
        <v>10655</v>
      </c>
      <c r="AI1286" t="s">
        <v>10654</v>
      </c>
      <c r="AJ1286" t="s">
        <v>10653</v>
      </c>
      <c r="AK1286" t="s">
        <v>10652</v>
      </c>
      <c r="AL1286">
        <v>10</v>
      </c>
      <c r="AM1286" s="5">
        <f t="shared" ref="AM1286:AM1349" si="170">AL1286/U1286</f>
        <v>0.7142857142857143</v>
      </c>
      <c r="AN1286" s="4">
        <f t="shared" si="167"/>
        <v>1.0818412938821875E-3</v>
      </c>
      <c r="AO1286" s="3"/>
      <c r="AP1286">
        <v>0</v>
      </c>
      <c r="AR1286" t="s">
        <v>64</v>
      </c>
      <c r="AT1286" s="2" t="s">
        <v>0</v>
      </c>
      <c r="AU1286" s="1">
        <f t="shared" ref="AU1286:AU1349" si="171">(Y1286*0.7+AN1286*0.3)*100</f>
        <v>0.60051268522739953</v>
      </c>
      <c r="AV1286" s="1">
        <f t="shared" ref="AV1286:AV1349" si="172">(Y1286*0.5+AN1286*0.5)*100</f>
        <v>0.45984738355906224</v>
      </c>
      <c r="AW1286" s="1">
        <f t="shared" ref="AW1286:AW1349" si="173">(Y1286*0.3+AN1286*0.7)*100</f>
        <v>0.31918208189072483</v>
      </c>
    </row>
    <row r="1287" spans="1:49" x14ac:dyDescent="0.2">
      <c r="A1287">
        <v>1285</v>
      </c>
      <c r="B1287" t="s">
        <v>10651</v>
      </c>
      <c r="C1287" t="s">
        <v>10650</v>
      </c>
      <c r="F1287" t="s">
        <v>10649</v>
      </c>
      <c r="G1287" t="s">
        <v>19</v>
      </c>
      <c r="H1287" t="s">
        <v>18</v>
      </c>
      <c r="I1287" t="s">
        <v>10648</v>
      </c>
      <c r="J1287" t="s">
        <v>10647</v>
      </c>
      <c r="K1287" t="s">
        <v>10646</v>
      </c>
      <c r="L1287" t="s">
        <v>10645</v>
      </c>
      <c r="M1287" t="s">
        <v>4000</v>
      </c>
      <c r="N1287">
        <v>2</v>
      </c>
      <c r="O1287" t="s">
        <v>10644</v>
      </c>
      <c r="P1287" t="s">
        <v>10643</v>
      </c>
      <c r="Q1287" t="s">
        <v>10642</v>
      </c>
      <c r="R1287" s="7">
        <v>39479</v>
      </c>
      <c r="S1287" s="8">
        <f t="shared" si="168"/>
        <v>2008</v>
      </c>
      <c r="T1287" s="8">
        <v>2008</v>
      </c>
      <c r="U1287" s="8">
        <f t="shared" si="169"/>
        <v>14</v>
      </c>
      <c r="V1287" s="7">
        <v>39479</v>
      </c>
      <c r="W1287" t="s">
        <v>1247</v>
      </c>
      <c r="X1287" s="2">
        <v>1.3720000000000001</v>
      </c>
      <c r="Y1287" s="6">
        <f t="shared" si="166"/>
        <v>3.662475641333654E-2</v>
      </c>
      <c r="AA1287">
        <v>189480</v>
      </c>
      <c r="AB1287">
        <v>17366</v>
      </c>
      <c r="AD1287" t="s">
        <v>8</v>
      </c>
      <c r="AE1287">
        <v>56</v>
      </c>
      <c r="AF1287">
        <v>2</v>
      </c>
      <c r="AH1287" t="s">
        <v>10641</v>
      </c>
      <c r="AI1287" t="s">
        <v>10640</v>
      </c>
      <c r="AJ1287" t="s">
        <v>10639</v>
      </c>
      <c r="AK1287" t="s">
        <v>10638</v>
      </c>
      <c r="AL1287">
        <v>219</v>
      </c>
      <c r="AM1287" s="5">
        <f t="shared" si="170"/>
        <v>15.642857142857142</v>
      </c>
      <c r="AN1287" s="4">
        <f t="shared" si="167"/>
        <v>2.3692324336019904E-2</v>
      </c>
      <c r="AO1287" s="3"/>
      <c r="AP1287">
        <v>0</v>
      </c>
      <c r="AR1287" t="s">
        <v>10637</v>
      </c>
      <c r="AT1287" s="2" t="s">
        <v>0</v>
      </c>
      <c r="AU1287" s="1">
        <f t="shared" si="171"/>
        <v>3.2745026790141547</v>
      </c>
      <c r="AV1287" s="1">
        <f t="shared" si="172"/>
        <v>3.0158540374678222</v>
      </c>
      <c r="AW1287" s="1">
        <f t="shared" si="173"/>
        <v>2.7572053959214893</v>
      </c>
    </row>
    <row r="1288" spans="1:49" x14ac:dyDescent="0.2">
      <c r="A1288">
        <v>1286</v>
      </c>
      <c r="B1288" t="s">
        <v>10636</v>
      </c>
      <c r="C1288" t="s">
        <v>10635</v>
      </c>
      <c r="F1288" t="s">
        <v>10634</v>
      </c>
      <c r="G1288" t="s">
        <v>19</v>
      </c>
      <c r="H1288" t="s">
        <v>18</v>
      </c>
      <c r="I1288" t="s">
        <v>10633</v>
      </c>
      <c r="J1288">
        <v>60021200</v>
      </c>
      <c r="K1288" t="s">
        <v>10632</v>
      </c>
      <c r="L1288" t="s">
        <v>686</v>
      </c>
      <c r="M1288" t="s">
        <v>200</v>
      </c>
      <c r="N1288">
        <v>5</v>
      </c>
      <c r="O1288" t="s">
        <v>10631</v>
      </c>
      <c r="P1288" t="s">
        <v>10630</v>
      </c>
      <c r="Q1288" t="s">
        <v>10629</v>
      </c>
      <c r="R1288" s="7">
        <v>39479</v>
      </c>
      <c r="S1288" s="8">
        <f t="shared" si="168"/>
        <v>2008</v>
      </c>
      <c r="T1288" s="8">
        <v>2008</v>
      </c>
      <c r="U1288" s="8">
        <f t="shared" si="169"/>
        <v>14</v>
      </c>
      <c r="V1288" s="7">
        <v>39479</v>
      </c>
      <c r="W1288" t="s">
        <v>772</v>
      </c>
      <c r="X1288" s="2">
        <v>0.30399999999999999</v>
      </c>
      <c r="Y1288" s="6">
        <f t="shared" si="166"/>
        <v>8.115106377299057E-3</v>
      </c>
      <c r="AA1288">
        <v>8952477</v>
      </c>
      <c r="AB1288">
        <v>12250</v>
      </c>
      <c r="AD1288" t="s">
        <v>8</v>
      </c>
      <c r="AE1288">
        <v>50</v>
      </c>
      <c r="AF1288">
        <v>2</v>
      </c>
      <c r="AH1288" t="s">
        <v>10628</v>
      </c>
      <c r="AI1288" t="s">
        <v>10627</v>
      </c>
      <c r="AJ1288" t="s">
        <v>10626</v>
      </c>
      <c r="AK1288" t="s">
        <v>10625</v>
      </c>
      <c r="AL1288">
        <v>2</v>
      </c>
      <c r="AM1288" s="5">
        <f t="shared" si="170"/>
        <v>0.14285714285714285</v>
      </c>
      <c r="AN1288" s="4">
        <f t="shared" si="167"/>
        <v>2.1636825877643749E-4</v>
      </c>
      <c r="AO1288" s="3"/>
      <c r="AP1288">
        <v>0</v>
      </c>
      <c r="AR1288" t="s">
        <v>64</v>
      </c>
      <c r="AT1288" s="2" t="s">
        <v>0</v>
      </c>
      <c r="AU1288" s="1">
        <f t="shared" si="171"/>
        <v>0.57454849417422704</v>
      </c>
      <c r="AV1288" s="1">
        <f t="shared" si="172"/>
        <v>0.41657373180377472</v>
      </c>
      <c r="AW1288" s="1">
        <f t="shared" si="173"/>
        <v>0.25859896943332233</v>
      </c>
    </row>
    <row r="1289" spans="1:49" x14ac:dyDescent="0.2">
      <c r="A1289">
        <v>1287</v>
      </c>
      <c r="B1289" t="s">
        <v>10624</v>
      </c>
      <c r="C1289" t="s">
        <v>10623</v>
      </c>
      <c r="F1289" t="s">
        <v>10622</v>
      </c>
      <c r="G1289" t="s">
        <v>19</v>
      </c>
      <c r="H1289" t="s">
        <v>18</v>
      </c>
      <c r="I1289" t="s">
        <v>10621</v>
      </c>
      <c r="J1289">
        <v>105490861</v>
      </c>
      <c r="K1289" t="s">
        <v>10620</v>
      </c>
      <c r="L1289" t="s">
        <v>1192</v>
      </c>
      <c r="M1289" t="s">
        <v>342</v>
      </c>
      <c r="N1289">
        <v>2</v>
      </c>
      <c r="O1289" t="s">
        <v>10619</v>
      </c>
      <c r="P1289" t="s">
        <v>10618</v>
      </c>
      <c r="Q1289" t="s">
        <v>10617</v>
      </c>
      <c r="R1289" s="7">
        <v>39479</v>
      </c>
      <c r="S1289" s="8">
        <f t="shared" si="168"/>
        <v>2008</v>
      </c>
      <c r="T1289" s="8">
        <v>2008</v>
      </c>
      <c r="U1289" s="8">
        <f t="shared" si="169"/>
        <v>14</v>
      </c>
      <c r="V1289" s="7">
        <v>39479</v>
      </c>
      <c r="W1289" t="s">
        <v>772</v>
      </c>
      <c r="X1289" s="2">
        <v>0.30399999999999999</v>
      </c>
      <c r="Y1289" s="6">
        <f t="shared" si="166"/>
        <v>8.115106377299057E-3</v>
      </c>
      <c r="AA1289">
        <v>8952477</v>
      </c>
      <c r="AB1289">
        <v>12250</v>
      </c>
      <c r="AD1289" t="s">
        <v>8</v>
      </c>
      <c r="AE1289">
        <v>50</v>
      </c>
      <c r="AF1289">
        <v>2</v>
      </c>
      <c r="AH1289" t="s">
        <v>10616</v>
      </c>
      <c r="AI1289" t="s">
        <v>10615</v>
      </c>
      <c r="AJ1289" t="s">
        <v>10614</v>
      </c>
      <c r="AK1289" t="s">
        <v>10613</v>
      </c>
      <c r="AL1289">
        <v>1</v>
      </c>
      <c r="AM1289" s="5">
        <f t="shared" si="170"/>
        <v>7.1428571428571425E-2</v>
      </c>
      <c r="AN1289" s="4">
        <f t="shared" si="167"/>
        <v>1.0818412938821875E-4</v>
      </c>
      <c r="AO1289" s="3"/>
      <c r="AP1289">
        <v>0</v>
      </c>
      <c r="AR1289" t="s">
        <v>64</v>
      </c>
      <c r="AT1289" s="2" t="s">
        <v>0</v>
      </c>
      <c r="AU1289" s="1">
        <f t="shared" si="171"/>
        <v>0.57130297029258048</v>
      </c>
      <c r="AV1289" s="1">
        <f t="shared" si="172"/>
        <v>0.41116452533436376</v>
      </c>
      <c r="AW1289" s="1">
        <f t="shared" si="173"/>
        <v>0.25102608037614704</v>
      </c>
    </row>
    <row r="1290" spans="1:49" x14ac:dyDescent="0.2">
      <c r="A1290">
        <v>1288</v>
      </c>
      <c r="B1290" t="s">
        <v>10612</v>
      </c>
      <c r="C1290" t="s">
        <v>10611</v>
      </c>
      <c r="F1290" t="s">
        <v>10610</v>
      </c>
      <c r="G1290" t="s">
        <v>19</v>
      </c>
      <c r="H1290" t="s">
        <v>18</v>
      </c>
      <c r="I1290" t="s">
        <v>10609</v>
      </c>
      <c r="J1290" t="s">
        <v>10608</v>
      </c>
      <c r="K1290" t="s">
        <v>10607</v>
      </c>
      <c r="L1290" t="s">
        <v>10606</v>
      </c>
      <c r="M1290" t="s">
        <v>1433</v>
      </c>
      <c r="N1290">
        <v>3</v>
      </c>
      <c r="O1290" t="s">
        <v>10605</v>
      </c>
      <c r="P1290" t="s">
        <v>10604</v>
      </c>
      <c r="Q1290" t="s">
        <v>10603</v>
      </c>
      <c r="R1290" s="7">
        <v>39479</v>
      </c>
      <c r="S1290" s="8">
        <f t="shared" si="168"/>
        <v>2008</v>
      </c>
      <c r="T1290" s="8">
        <v>2008</v>
      </c>
      <c r="U1290" s="8">
        <f t="shared" si="169"/>
        <v>14</v>
      </c>
      <c r="V1290" s="7">
        <v>39479</v>
      </c>
      <c r="W1290" t="s">
        <v>9371</v>
      </c>
      <c r="X1290" s="2">
        <v>2.5710000000000002</v>
      </c>
      <c r="Y1290" s="6">
        <f t="shared" si="166"/>
        <v>6.8631376631696966E-2</v>
      </c>
      <c r="AA1290">
        <v>189200</v>
      </c>
      <c r="AB1290">
        <v>17278</v>
      </c>
      <c r="AD1290" t="s">
        <v>8</v>
      </c>
      <c r="AE1290">
        <v>43</v>
      </c>
      <c r="AF1290">
        <v>2</v>
      </c>
      <c r="AH1290" t="s">
        <v>10602</v>
      </c>
      <c r="AI1290" t="s">
        <v>10601</v>
      </c>
      <c r="AJ1290" t="s">
        <v>10600</v>
      </c>
      <c r="AK1290" t="s">
        <v>10599</v>
      </c>
      <c r="AL1290">
        <v>72</v>
      </c>
      <c r="AM1290" s="5">
        <f t="shared" si="170"/>
        <v>5.1428571428571432</v>
      </c>
      <c r="AN1290" s="4">
        <f t="shared" si="167"/>
        <v>7.7892573159517508E-3</v>
      </c>
      <c r="AO1290" s="3"/>
      <c r="AP1290">
        <v>0</v>
      </c>
      <c r="AQ1290" t="s">
        <v>10598</v>
      </c>
      <c r="AR1290" t="s">
        <v>64</v>
      </c>
      <c r="AS1290" t="s">
        <v>10597</v>
      </c>
      <c r="AT1290" s="2">
        <v>5.0129999999999999</v>
      </c>
      <c r="AU1290" s="1">
        <f t="shared" si="171"/>
        <v>5.0378740836973401</v>
      </c>
      <c r="AV1290" s="1">
        <f t="shared" si="172"/>
        <v>3.8210316973824354</v>
      </c>
      <c r="AW1290" s="1">
        <f t="shared" si="173"/>
        <v>2.6041893110675316</v>
      </c>
    </row>
    <row r="1291" spans="1:49" x14ac:dyDescent="0.2">
      <c r="A1291">
        <v>1289</v>
      </c>
      <c r="B1291" t="s">
        <v>10596</v>
      </c>
      <c r="C1291" t="s">
        <v>10595</v>
      </c>
      <c r="F1291" t="s">
        <v>10594</v>
      </c>
      <c r="G1291" t="s">
        <v>19</v>
      </c>
      <c r="H1291" t="s">
        <v>18</v>
      </c>
      <c r="I1291" t="s">
        <v>10593</v>
      </c>
      <c r="J1291">
        <v>60000990</v>
      </c>
      <c r="K1291" t="s">
        <v>10592</v>
      </c>
      <c r="L1291" t="s">
        <v>10591</v>
      </c>
      <c r="M1291" t="s">
        <v>3103</v>
      </c>
      <c r="N1291">
        <v>4</v>
      </c>
      <c r="O1291" t="s">
        <v>10590</v>
      </c>
      <c r="P1291" t="s">
        <v>10589</v>
      </c>
      <c r="Q1291" t="s">
        <v>10588</v>
      </c>
      <c r="R1291" s="7">
        <v>39479</v>
      </c>
      <c r="S1291" s="8">
        <f t="shared" si="168"/>
        <v>2008</v>
      </c>
      <c r="T1291" s="8">
        <v>2008</v>
      </c>
      <c r="U1291" s="8">
        <f t="shared" si="169"/>
        <v>14</v>
      </c>
      <c r="V1291" s="7">
        <v>39479</v>
      </c>
      <c r="W1291" t="s">
        <v>772</v>
      </c>
      <c r="X1291" s="2">
        <v>0.30399999999999999</v>
      </c>
      <c r="Y1291" s="6">
        <f t="shared" si="166"/>
        <v>8.115106377299057E-3</v>
      </c>
      <c r="AA1291">
        <v>8952477</v>
      </c>
      <c r="AB1291">
        <v>12250</v>
      </c>
      <c r="AD1291" t="s">
        <v>8</v>
      </c>
      <c r="AE1291">
        <v>50</v>
      </c>
      <c r="AF1291">
        <v>2</v>
      </c>
      <c r="AH1291" t="s">
        <v>10587</v>
      </c>
      <c r="AI1291" t="s">
        <v>10586</v>
      </c>
      <c r="AJ1291" t="s">
        <v>10585</v>
      </c>
      <c r="AK1291" t="s">
        <v>10584</v>
      </c>
      <c r="AL1291">
        <v>4</v>
      </c>
      <c r="AM1291" s="5">
        <f t="shared" si="170"/>
        <v>0.2857142857142857</v>
      </c>
      <c r="AN1291" s="4">
        <f t="shared" si="167"/>
        <v>4.3273651755287499E-4</v>
      </c>
      <c r="AO1291" s="3"/>
      <c r="AP1291">
        <v>0</v>
      </c>
      <c r="AR1291" t="s">
        <v>64</v>
      </c>
      <c r="AT1291" s="2" t="s">
        <v>0</v>
      </c>
      <c r="AU1291" s="1">
        <f t="shared" si="171"/>
        <v>0.58103954193752017</v>
      </c>
      <c r="AV1291" s="1">
        <f t="shared" si="172"/>
        <v>0.42739214474259662</v>
      </c>
      <c r="AW1291" s="1">
        <f t="shared" si="173"/>
        <v>0.27374474754767297</v>
      </c>
    </row>
    <row r="1292" spans="1:49" x14ac:dyDescent="0.2">
      <c r="A1292">
        <v>1290</v>
      </c>
      <c r="B1292" t="s">
        <v>10583</v>
      </c>
      <c r="C1292" t="s">
        <v>10582</v>
      </c>
      <c r="F1292" t="s">
        <v>10581</v>
      </c>
      <c r="G1292" t="s">
        <v>19</v>
      </c>
      <c r="H1292" t="s">
        <v>18</v>
      </c>
      <c r="I1292" t="s">
        <v>9561</v>
      </c>
      <c r="J1292">
        <v>60021353</v>
      </c>
      <c r="K1292" t="s">
        <v>10580</v>
      </c>
      <c r="L1292" t="s">
        <v>10579</v>
      </c>
      <c r="M1292" t="s">
        <v>342</v>
      </c>
      <c r="N1292">
        <v>2</v>
      </c>
      <c r="O1292" t="s">
        <v>10578</v>
      </c>
      <c r="P1292" t="s">
        <v>10577</v>
      </c>
      <c r="Q1292" t="s">
        <v>10576</v>
      </c>
      <c r="R1292" s="7">
        <v>39479</v>
      </c>
      <c r="S1292" s="8">
        <f t="shared" si="168"/>
        <v>2008</v>
      </c>
      <c r="T1292" s="8">
        <v>2008</v>
      </c>
      <c r="U1292" s="8">
        <f t="shared" si="169"/>
        <v>14</v>
      </c>
      <c r="V1292" s="7">
        <v>39479</v>
      </c>
      <c r="W1292" t="s">
        <v>772</v>
      </c>
      <c r="X1292" s="2">
        <v>0.30399999999999999</v>
      </c>
      <c r="Y1292" s="6">
        <f t="shared" si="166"/>
        <v>8.115106377299057E-3</v>
      </c>
      <c r="AA1292">
        <v>8952477</v>
      </c>
      <c r="AB1292">
        <v>12250</v>
      </c>
      <c r="AD1292" t="s">
        <v>8</v>
      </c>
      <c r="AE1292">
        <v>50</v>
      </c>
      <c r="AF1292">
        <v>2</v>
      </c>
      <c r="AH1292" t="s">
        <v>10575</v>
      </c>
      <c r="AI1292" t="s">
        <v>10574</v>
      </c>
      <c r="AJ1292" t="s">
        <v>10573</v>
      </c>
      <c r="AK1292" t="s">
        <v>10572</v>
      </c>
      <c r="AL1292">
        <v>24</v>
      </c>
      <c r="AM1292" s="5">
        <f t="shared" si="170"/>
        <v>1.7142857142857142</v>
      </c>
      <c r="AN1292" s="4">
        <f t="shared" si="167"/>
        <v>2.5964191053172497E-3</v>
      </c>
      <c r="AO1292" s="3"/>
      <c r="AP1292">
        <v>0</v>
      </c>
      <c r="AR1292" t="s">
        <v>64</v>
      </c>
      <c r="AT1292" s="2" t="s">
        <v>0</v>
      </c>
      <c r="AU1292" s="1">
        <f t="shared" si="171"/>
        <v>0.64595001957045139</v>
      </c>
      <c r="AV1292" s="1">
        <f t="shared" si="172"/>
        <v>0.53557627413081543</v>
      </c>
      <c r="AW1292" s="1">
        <f t="shared" si="173"/>
        <v>0.42520252869117914</v>
      </c>
    </row>
    <row r="1293" spans="1:49" x14ac:dyDescent="0.2">
      <c r="A1293">
        <v>1291</v>
      </c>
      <c r="B1293" t="s">
        <v>10571</v>
      </c>
      <c r="C1293" t="s">
        <v>10570</v>
      </c>
      <c r="F1293" t="s">
        <v>10569</v>
      </c>
      <c r="G1293" t="s">
        <v>19</v>
      </c>
      <c r="H1293" t="s">
        <v>18</v>
      </c>
      <c r="I1293" t="s">
        <v>10568</v>
      </c>
      <c r="J1293" t="s">
        <v>10567</v>
      </c>
      <c r="K1293" t="s">
        <v>10566</v>
      </c>
      <c r="L1293" t="s">
        <v>1566</v>
      </c>
      <c r="M1293" t="s">
        <v>1565</v>
      </c>
      <c r="N1293">
        <v>2</v>
      </c>
      <c r="O1293" t="s">
        <v>10565</v>
      </c>
      <c r="P1293" t="s">
        <v>10564</v>
      </c>
      <c r="Q1293" t="s">
        <v>10563</v>
      </c>
      <c r="R1293" s="7">
        <v>39479</v>
      </c>
      <c r="S1293" s="8">
        <f t="shared" si="168"/>
        <v>2008</v>
      </c>
      <c r="T1293" s="8">
        <v>2008</v>
      </c>
      <c r="U1293" s="8">
        <f t="shared" si="169"/>
        <v>14</v>
      </c>
      <c r="V1293" s="7">
        <v>39479</v>
      </c>
      <c r="W1293" t="s">
        <v>1247</v>
      </c>
      <c r="X1293" s="2">
        <v>1.3720000000000001</v>
      </c>
      <c r="Y1293" s="6">
        <f t="shared" si="166"/>
        <v>3.662475641333654E-2</v>
      </c>
      <c r="AA1293">
        <v>189480</v>
      </c>
      <c r="AB1293">
        <v>17366</v>
      </c>
      <c r="AD1293" t="s">
        <v>8</v>
      </c>
      <c r="AE1293">
        <v>56</v>
      </c>
      <c r="AF1293">
        <v>2</v>
      </c>
      <c r="AH1293" t="s">
        <v>10562</v>
      </c>
      <c r="AI1293" t="s">
        <v>10561</v>
      </c>
      <c r="AJ1293" t="s">
        <v>10560</v>
      </c>
      <c r="AK1293" t="s">
        <v>10559</v>
      </c>
      <c r="AL1293">
        <v>141</v>
      </c>
      <c r="AM1293" s="5">
        <f t="shared" si="170"/>
        <v>10.071428571428571</v>
      </c>
      <c r="AN1293" s="4">
        <f t="shared" si="167"/>
        <v>1.5253962243738843E-2</v>
      </c>
      <c r="AO1293" s="3"/>
      <c r="AP1293">
        <v>0</v>
      </c>
      <c r="AQ1293" t="s">
        <v>2388</v>
      </c>
      <c r="AR1293" t="s">
        <v>10558</v>
      </c>
      <c r="AS1293" t="s">
        <v>2386</v>
      </c>
      <c r="AT1293" s="2" t="s">
        <v>0</v>
      </c>
      <c r="AU1293" s="1">
        <f t="shared" si="171"/>
        <v>3.0213518162457231</v>
      </c>
      <c r="AV1293" s="1">
        <f t="shared" si="172"/>
        <v>2.5939359328537694</v>
      </c>
      <c r="AW1293" s="1">
        <f t="shared" si="173"/>
        <v>2.1665200494618153</v>
      </c>
    </row>
    <row r="1294" spans="1:49" x14ac:dyDescent="0.2">
      <c r="A1294">
        <v>1292</v>
      </c>
      <c r="B1294" t="s">
        <v>10557</v>
      </c>
      <c r="C1294" t="s">
        <v>10556</v>
      </c>
      <c r="F1294" t="s">
        <v>10555</v>
      </c>
      <c r="G1294" t="s">
        <v>19</v>
      </c>
      <c r="H1294" t="s">
        <v>18</v>
      </c>
      <c r="I1294" t="s">
        <v>3022</v>
      </c>
      <c r="J1294">
        <v>60029738</v>
      </c>
      <c r="K1294" t="s">
        <v>380</v>
      </c>
      <c r="L1294" t="s">
        <v>379</v>
      </c>
      <c r="M1294" t="s">
        <v>378</v>
      </c>
      <c r="N1294">
        <v>2</v>
      </c>
      <c r="O1294" t="s">
        <v>10554</v>
      </c>
      <c r="P1294" t="s">
        <v>3020</v>
      </c>
      <c r="Q1294" t="s">
        <v>3019</v>
      </c>
      <c r="R1294" s="7">
        <v>39479</v>
      </c>
      <c r="S1294" s="8">
        <f t="shared" si="168"/>
        <v>2008</v>
      </c>
      <c r="T1294" s="8">
        <v>2008</v>
      </c>
      <c r="U1294" s="8">
        <f t="shared" si="169"/>
        <v>14</v>
      </c>
      <c r="V1294" s="7">
        <v>39479</v>
      </c>
      <c r="W1294" t="s">
        <v>772</v>
      </c>
      <c r="X1294" s="2">
        <v>0.30399999999999999</v>
      </c>
      <c r="Y1294" s="6">
        <f t="shared" si="166"/>
        <v>8.115106377299057E-3</v>
      </c>
      <c r="AA1294">
        <v>8952477</v>
      </c>
      <c r="AB1294">
        <v>12250</v>
      </c>
      <c r="AD1294" t="s">
        <v>8</v>
      </c>
      <c r="AE1294">
        <v>50</v>
      </c>
      <c r="AF1294">
        <v>2</v>
      </c>
      <c r="AH1294" t="s">
        <v>10553</v>
      </c>
      <c r="AI1294" t="s">
        <v>10552</v>
      </c>
      <c r="AJ1294" t="s">
        <v>10551</v>
      </c>
      <c r="AK1294" t="s">
        <v>10550</v>
      </c>
      <c r="AL1294">
        <v>32</v>
      </c>
      <c r="AM1294" s="5">
        <f t="shared" si="170"/>
        <v>2.2857142857142856</v>
      </c>
      <c r="AN1294" s="4">
        <f t="shared" si="167"/>
        <v>3.4618921404229999E-3</v>
      </c>
      <c r="AO1294" s="3"/>
      <c r="AP1294">
        <v>0</v>
      </c>
      <c r="AR1294" t="s">
        <v>64</v>
      </c>
      <c r="AT1294" s="2" t="s">
        <v>0</v>
      </c>
      <c r="AU1294" s="1">
        <f t="shared" si="171"/>
        <v>0.671914210623624</v>
      </c>
      <c r="AV1294" s="1">
        <f t="shared" si="172"/>
        <v>0.57884992588610285</v>
      </c>
      <c r="AW1294" s="1">
        <f t="shared" si="173"/>
        <v>0.48578564114858164</v>
      </c>
    </row>
    <row r="1295" spans="1:49" x14ac:dyDescent="0.2">
      <c r="A1295">
        <v>1293</v>
      </c>
      <c r="B1295" t="s">
        <v>10549</v>
      </c>
      <c r="C1295" t="s">
        <v>10548</v>
      </c>
      <c r="F1295" t="s">
        <v>10547</v>
      </c>
      <c r="G1295" t="s">
        <v>19</v>
      </c>
      <c r="H1295" t="s">
        <v>18</v>
      </c>
      <c r="I1295" t="s">
        <v>10546</v>
      </c>
      <c r="J1295" t="s">
        <v>10545</v>
      </c>
      <c r="K1295" t="s">
        <v>10544</v>
      </c>
      <c r="L1295" t="s">
        <v>10543</v>
      </c>
      <c r="M1295" t="s">
        <v>637</v>
      </c>
      <c r="N1295">
        <v>4</v>
      </c>
      <c r="O1295" t="s">
        <v>10542</v>
      </c>
      <c r="P1295" t="s">
        <v>10541</v>
      </c>
      <c r="Q1295" t="s">
        <v>10540</v>
      </c>
      <c r="R1295" s="7">
        <v>39479</v>
      </c>
      <c r="S1295" s="8">
        <f t="shared" si="168"/>
        <v>2008</v>
      </c>
      <c r="T1295" s="8">
        <v>2008</v>
      </c>
      <c r="U1295" s="8">
        <f t="shared" si="169"/>
        <v>14</v>
      </c>
      <c r="V1295" s="7">
        <v>39479</v>
      </c>
      <c r="W1295" t="s">
        <v>772</v>
      </c>
      <c r="X1295" s="2">
        <v>0.30399999999999999</v>
      </c>
      <c r="Y1295" s="6">
        <f t="shared" si="166"/>
        <v>8.115106377299057E-3</v>
      </c>
      <c r="AA1295">
        <v>8952477</v>
      </c>
      <c r="AB1295">
        <v>12250</v>
      </c>
      <c r="AD1295" t="s">
        <v>8</v>
      </c>
      <c r="AE1295">
        <v>50</v>
      </c>
      <c r="AF1295">
        <v>2</v>
      </c>
      <c r="AH1295" t="s">
        <v>10539</v>
      </c>
      <c r="AI1295" t="s">
        <v>10538</v>
      </c>
      <c r="AJ1295" t="s">
        <v>10537</v>
      </c>
      <c r="AK1295" t="s">
        <v>10536</v>
      </c>
      <c r="AL1295">
        <v>22</v>
      </c>
      <c r="AM1295" s="5">
        <f t="shared" si="170"/>
        <v>1.5714285714285714</v>
      </c>
      <c r="AN1295" s="4">
        <f t="shared" si="167"/>
        <v>2.3800508465408126E-3</v>
      </c>
      <c r="AO1295" s="3"/>
      <c r="AP1295">
        <v>0</v>
      </c>
      <c r="AR1295" t="s">
        <v>64</v>
      </c>
      <c r="AT1295" s="2" t="s">
        <v>0</v>
      </c>
      <c r="AU1295" s="1">
        <f t="shared" si="171"/>
        <v>0.63945897180715827</v>
      </c>
      <c r="AV1295" s="1">
        <f t="shared" si="172"/>
        <v>0.52475786119199352</v>
      </c>
      <c r="AW1295" s="1">
        <f t="shared" si="173"/>
        <v>0.41005675057682861</v>
      </c>
    </row>
    <row r="1296" spans="1:49" x14ac:dyDescent="0.2">
      <c r="A1296">
        <v>1294</v>
      </c>
      <c r="B1296" t="s">
        <v>10535</v>
      </c>
      <c r="C1296" t="s">
        <v>10534</v>
      </c>
      <c r="F1296" t="s">
        <v>10533</v>
      </c>
      <c r="G1296" t="s">
        <v>19</v>
      </c>
      <c r="H1296" t="s">
        <v>18</v>
      </c>
      <c r="I1296" t="s">
        <v>10532</v>
      </c>
      <c r="J1296" t="s">
        <v>10531</v>
      </c>
      <c r="K1296" t="s">
        <v>10530</v>
      </c>
      <c r="L1296" t="s">
        <v>10529</v>
      </c>
      <c r="M1296" t="s">
        <v>6830</v>
      </c>
      <c r="N1296">
        <v>5</v>
      </c>
      <c r="O1296" t="s">
        <v>10528</v>
      </c>
      <c r="P1296" t="s">
        <v>10527</v>
      </c>
      <c r="Q1296" t="s">
        <v>10526</v>
      </c>
      <c r="R1296" s="7">
        <v>39479</v>
      </c>
      <c r="S1296" s="8">
        <f t="shared" si="168"/>
        <v>2008</v>
      </c>
      <c r="T1296" s="8">
        <v>2008</v>
      </c>
      <c r="U1296" s="8">
        <f t="shared" si="169"/>
        <v>14</v>
      </c>
      <c r="V1296" s="7">
        <v>39479</v>
      </c>
      <c r="W1296" t="s">
        <v>1247</v>
      </c>
      <c r="X1296" s="2">
        <v>1.3720000000000001</v>
      </c>
      <c r="Y1296" s="6">
        <f t="shared" si="166"/>
        <v>3.662475641333654E-2</v>
      </c>
      <c r="AA1296">
        <v>189480</v>
      </c>
      <c r="AB1296">
        <v>17366</v>
      </c>
      <c r="AD1296" t="s">
        <v>8</v>
      </c>
      <c r="AE1296">
        <v>56</v>
      </c>
      <c r="AF1296">
        <v>2</v>
      </c>
      <c r="AH1296" t="s">
        <v>10525</v>
      </c>
      <c r="AI1296" t="s">
        <v>10524</v>
      </c>
      <c r="AJ1296" t="s">
        <v>10523</v>
      </c>
      <c r="AK1296" t="s">
        <v>10522</v>
      </c>
      <c r="AL1296">
        <v>67</v>
      </c>
      <c r="AM1296" s="5">
        <f t="shared" si="170"/>
        <v>4.7857142857142856</v>
      </c>
      <c r="AN1296" s="4">
        <f t="shared" si="167"/>
        <v>7.2483366690106561E-3</v>
      </c>
      <c r="AO1296" s="3"/>
      <c r="AP1296">
        <v>0</v>
      </c>
      <c r="AQ1296" t="s">
        <v>10521</v>
      </c>
      <c r="AR1296" t="s">
        <v>10520</v>
      </c>
      <c r="AS1296" t="s">
        <v>282</v>
      </c>
      <c r="AT1296" s="2" t="s">
        <v>0</v>
      </c>
      <c r="AU1296" s="1">
        <f t="shared" si="171"/>
        <v>2.7811830490038774</v>
      </c>
      <c r="AV1296" s="1">
        <f t="shared" si="172"/>
        <v>2.1936546541173598</v>
      </c>
      <c r="AW1296" s="1">
        <f t="shared" si="173"/>
        <v>1.6061262592308421</v>
      </c>
    </row>
    <row r="1297" spans="1:49" x14ac:dyDescent="0.2">
      <c r="A1297">
        <v>1295</v>
      </c>
      <c r="B1297" t="s">
        <v>10519</v>
      </c>
      <c r="C1297" t="s">
        <v>10518</v>
      </c>
      <c r="F1297" t="s">
        <v>10517</v>
      </c>
      <c r="G1297" t="s">
        <v>19</v>
      </c>
      <c r="H1297" t="s">
        <v>18</v>
      </c>
      <c r="I1297" t="s">
        <v>2926</v>
      </c>
      <c r="J1297" t="s">
        <v>10516</v>
      </c>
      <c r="K1297" t="s">
        <v>10515</v>
      </c>
      <c r="L1297" t="s">
        <v>10514</v>
      </c>
      <c r="M1297" t="s">
        <v>5326</v>
      </c>
      <c r="N1297">
        <v>2</v>
      </c>
      <c r="O1297" t="s">
        <v>10513</v>
      </c>
      <c r="P1297" t="s">
        <v>10512</v>
      </c>
      <c r="Q1297" t="s">
        <v>10511</v>
      </c>
      <c r="R1297" s="7">
        <v>39479</v>
      </c>
      <c r="S1297" s="8">
        <f t="shared" si="168"/>
        <v>2008</v>
      </c>
      <c r="T1297" s="8">
        <v>2008</v>
      </c>
      <c r="U1297" s="8">
        <f t="shared" si="169"/>
        <v>14</v>
      </c>
      <c r="V1297" s="7">
        <v>39479</v>
      </c>
      <c r="W1297" t="s">
        <v>1247</v>
      </c>
      <c r="X1297" s="2">
        <v>1.3720000000000001</v>
      </c>
      <c r="Y1297" s="6">
        <f t="shared" si="166"/>
        <v>3.662475641333654E-2</v>
      </c>
      <c r="AA1297">
        <v>189480</v>
      </c>
      <c r="AB1297">
        <v>17366</v>
      </c>
      <c r="AD1297" t="s">
        <v>8</v>
      </c>
      <c r="AE1297">
        <v>56</v>
      </c>
      <c r="AF1297">
        <v>2</v>
      </c>
      <c r="AH1297" t="s">
        <v>10510</v>
      </c>
      <c r="AI1297" t="s">
        <v>10509</v>
      </c>
      <c r="AJ1297" t="s">
        <v>10508</v>
      </c>
      <c r="AK1297" t="s">
        <v>10507</v>
      </c>
      <c r="AL1297">
        <v>61</v>
      </c>
      <c r="AM1297" s="5">
        <f t="shared" si="170"/>
        <v>4.3571428571428568</v>
      </c>
      <c r="AN1297" s="4">
        <f t="shared" si="167"/>
        <v>6.5992318926813434E-3</v>
      </c>
      <c r="AO1297" s="3"/>
      <c r="AP1297">
        <v>0</v>
      </c>
      <c r="AQ1297" t="s">
        <v>2686</v>
      </c>
      <c r="AR1297" t="s">
        <v>64</v>
      </c>
      <c r="AS1297" t="s">
        <v>2685</v>
      </c>
      <c r="AT1297" s="2" t="s">
        <v>0</v>
      </c>
      <c r="AU1297" s="1">
        <f t="shared" si="171"/>
        <v>2.7617099057139978</v>
      </c>
      <c r="AV1297" s="1">
        <f t="shared" si="172"/>
        <v>2.161199415300894</v>
      </c>
      <c r="AW1297" s="1">
        <f t="shared" si="173"/>
        <v>1.5606889248877902</v>
      </c>
    </row>
    <row r="1298" spans="1:49" x14ac:dyDescent="0.2">
      <c r="A1298">
        <v>1296</v>
      </c>
      <c r="B1298" t="s">
        <v>10506</v>
      </c>
      <c r="C1298" t="s">
        <v>10505</v>
      </c>
      <c r="F1298" t="s">
        <v>10504</v>
      </c>
      <c r="G1298" t="s">
        <v>19</v>
      </c>
      <c r="H1298" t="s">
        <v>18</v>
      </c>
      <c r="I1298" t="s">
        <v>5061</v>
      </c>
      <c r="J1298" t="s">
        <v>10503</v>
      </c>
      <c r="K1298" t="s">
        <v>10502</v>
      </c>
      <c r="L1298" t="s">
        <v>10501</v>
      </c>
      <c r="M1298" t="s">
        <v>137</v>
      </c>
      <c r="N1298">
        <v>2</v>
      </c>
      <c r="O1298" t="s">
        <v>10500</v>
      </c>
      <c r="P1298" t="s">
        <v>10499</v>
      </c>
      <c r="Q1298" t="s">
        <v>10498</v>
      </c>
      <c r="R1298" s="7">
        <v>39479</v>
      </c>
      <c r="S1298" s="8">
        <f t="shared" si="168"/>
        <v>2008</v>
      </c>
      <c r="T1298" s="8">
        <v>2008</v>
      </c>
      <c r="U1298" s="8">
        <f t="shared" si="169"/>
        <v>14</v>
      </c>
      <c r="V1298" s="7">
        <v>39479</v>
      </c>
      <c r="W1298" t="s">
        <v>5687</v>
      </c>
      <c r="X1298" s="2">
        <v>2.9860000000000002</v>
      </c>
      <c r="Y1298" s="6">
        <f t="shared" si="166"/>
        <v>7.9709564613865094E-2</v>
      </c>
      <c r="AA1298">
        <v>7338716</v>
      </c>
      <c r="AB1298">
        <v>18902</v>
      </c>
      <c r="AD1298" t="s">
        <v>8</v>
      </c>
      <c r="AE1298">
        <v>26</v>
      </c>
      <c r="AF1298">
        <v>2</v>
      </c>
      <c r="AH1298" t="s">
        <v>9955</v>
      </c>
      <c r="AI1298" t="s">
        <v>10497</v>
      </c>
      <c r="AJ1298" t="s">
        <v>10496</v>
      </c>
      <c r="AK1298" t="s">
        <v>10495</v>
      </c>
      <c r="AL1298">
        <v>25</v>
      </c>
      <c r="AM1298" s="5">
        <f t="shared" si="170"/>
        <v>1.7857142857142858</v>
      </c>
      <c r="AN1298" s="4">
        <f t="shared" si="167"/>
        <v>2.7046032347054689E-3</v>
      </c>
      <c r="AO1298" s="3"/>
      <c r="AP1298">
        <v>0</v>
      </c>
      <c r="AR1298" t="s">
        <v>64</v>
      </c>
      <c r="AS1298" t="s">
        <v>24</v>
      </c>
      <c r="AT1298" s="2" t="s">
        <v>0</v>
      </c>
      <c r="AU1298" s="1">
        <f t="shared" si="171"/>
        <v>5.6608076200117203</v>
      </c>
      <c r="AV1298" s="1">
        <f t="shared" si="172"/>
        <v>4.1207083924285275</v>
      </c>
      <c r="AW1298" s="1">
        <f t="shared" si="173"/>
        <v>2.5806091648453355</v>
      </c>
    </row>
    <row r="1299" spans="1:49" x14ac:dyDescent="0.2">
      <c r="A1299">
        <v>1297</v>
      </c>
      <c r="B1299" t="s">
        <v>10494</v>
      </c>
      <c r="C1299" t="s">
        <v>10493</v>
      </c>
      <c r="F1299" t="s">
        <v>10492</v>
      </c>
      <c r="G1299" t="s">
        <v>19</v>
      </c>
      <c r="H1299" t="s">
        <v>18</v>
      </c>
      <c r="I1299" t="s">
        <v>10491</v>
      </c>
      <c r="J1299" t="s">
        <v>10490</v>
      </c>
      <c r="K1299" t="s">
        <v>10489</v>
      </c>
      <c r="L1299" t="s">
        <v>10488</v>
      </c>
      <c r="M1299" t="s">
        <v>3349</v>
      </c>
      <c r="N1299">
        <v>5</v>
      </c>
      <c r="O1299" t="s">
        <v>10487</v>
      </c>
      <c r="P1299" t="s">
        <v>10486</v>
      </c>
      <c r="Q1299" t="s">
        <v>10485</v>
      </c>
      <c r="R1299" s="7">
        <v>39479</v>
      </c>
      <c r="S1299" s="8">
        <f t="shared" si="168"/>
        <v>2008</v>
      </c>
      <c r="T1299" s="8">
        <v>2008</v>
      </c>
      <c r="U1299" s="8">
        <f t="shared" si="169"/>
        <v>14</v>
      </c>
      <c r="V1299" s="7">
        <v>39479</v>
      </c>
      <c r="W1299" t="s">
        <v>772</v>
      </c>
      <c r="X1299" s="2">
        <v>0.30399999999999999</v>
      </c>
      <c r="Y1299" s="6">
        <f t="shared" si="166"/>
        <v>8.115106377299057E-3</v>
      </c>
      <c r="AA1299">
        <v>8952477</v>
      </c>
      <c r="AB1299">
        <v>12250</v>
      </c>
      <c r="AD1299" t="s">
        <v>8</v>
      </c>
      <c r="AE1299">
        <v>50</v>
      </c>
      <c r="AF1299">
        <v>2</v>
      </c>
      <c r="AH1299" t="s">
        <v>10484</v>
      </c>
      <c r="AI1299" t="s">
        <v>10483</v>
      </c>
      <c r="AJ1299" t="s">
        <v>10482</v>
      </c>
      <c r="AK1299" t="s">
        <v>10481</v>
      </c>
      <c r="AL1299">
        <v>21</v>
      </c>
      <c r="AM1299" s="5">
        <f t="shared" si="170"/>
        <v>1.5</v>
      </c>
      <c r="AN1299" s="4">
        <f t="shared" si="167"/>
        <v>2.2718667171525938E-3</v>
      </c>
      <c r="AO1299" s="3"/>
      <c r="AP1299">
        <v>0</v>
      </c>
      <c r="AR1299" t="s">
        <v>64</v>
      </c>
      <c r="AT1299" s="2" t="s">
        <v>0</v>
      </c>
      <c r="AU1299" s="1">
        <f t="shared" si="171"/>
        <v>0.63621344792551171</v>
      </c>
      <c r="AV1299" s="1">
        <f t="shared" si="172"/>
        <v>0.51934865472258251</v>
      </c>
      <c r="AW1299" s="1">
        <f t="shared" si="173"/>
        <v>0.40248386151965326</v>
      </c>
    </row>
    <row r="1300" spans="1:49" x14ac:dyDescent="0.2">
      <c r="A1300">
        <v>1298</v>
      </c>
      <c r="B1300" t="s">
        <v>10480</v>
      </c>
      <c r="C1300" t="s">
        <v>10479</v>
      </c>
      <c r="F1300" t="s">
        <v>10478</v>
      </c>
      <c r="G1300" t="s">
        <v>19</v>
      </c>
      <c r="H1300" t="s">
        <v>18</v>
      </c>
      <c r="I1300" t="s">
        <v>10477</v>
      </c>
      <c r="J1300" t="s">
        <v>10476</v>
      </c>
      <c r="K1300" t="s">
        <v>10475</v>
      </c>
      <c r="L1300" t="s">
        <v>10474</v>
      </c>
      <c r="M1300" t="s">
        <v>1335</v>
      </c>
      <c r="N1300">
        <v>3</v>
      </c>
      <c r="O1300" t="s">
        <v>10473</v>
      </c>
      <c r="P1300" t="s">
        <v>10472</v>
      </c>
      <c r="Q1300" t="s">
        <v>10471</v>
      </c>
      <c r="R1300" s="7">
        <v>39479</v>
      </c>
      <c r="S1300" s="8">
        <f t="shared" si="168"/>
        <v>2008</v>
      </c>
      <c r="T1300" s="8">
        <v>2008</v>
      </c>
      <c r="U1300" s="8">
        <f t="shared" si="169"/>
        <v>14</v>
      </c>
      <c r="V1300" s="7">
        <v>39479</v>
      </c>
      <c r="W1300" t="s">
        <v>772</v>
      </c>
      <c r="X1300" s="2">
        <v>0.30399999999999999</v>
      </c>
      <c r="Y1300" s="6">
        <f t="shared" si="166"/>
        <v>8.115106377299057E-3</v>
      </c>
      <c r="AA1300">
        <v>8952477</v>
      </c>
      <c r="AB1300">
        <v>12250</v>
      </c>
      <c r="AD1300" t="s">
        <v>8</v>
      </c>
      <c r="AE1300">
        <v>50</v>
      </c>
      <c r="AF1300">
        <v>2</v>
      </c>
      <c r="AH1300" t="s">
        <v>10470</v>
      </c>
      <c r="AI1300" t="s">
        <v>10469</v>
      </c>
      <c r="AJ1300" t="s">
        <v>10468</v>
      </c>
      <c r="AK1300" t="s">
        <v>10467</v>
      </c>
      <c r="AL1300">
        <v>8</v>
      </c>
      <c r="AM1300" s="5">
        <f t="shared" si="170"/>
        <v>0.5714285714285714</v>
      </c>
      <c r="AN1300" s="4">
        <f t="shared" si="167"/>
        <v>8.6547303510574997E-4</v>
      </c>
      <c r="AO1300" s="3"/>
      <c r="AP1300">
        <v>0</v>
      </c>
      <c r="AR1300" t="s">
        <v>64</v>
      </c>
      <c r="AT1300" s="2" t="s">
        <v>0</v>
      </c>
      <c r="AU1300" s="1">
        <f t="shared" si="171"/>
        <v>0.59402163746410641</v>
      </c>
      <c r="AV1300" s="1">
        <f t="shared" si="172"/>
        <v>0.44902897062024039</v>
      </c>
      <c r="AW1300" s="1">
        <f t="shared" si="173"/>
        <v>0.30403630377637419</v>
      </c>
    </row>
    <row r="1301" spans="1:49" x14ac:dyDescent="0.2">
      <c r="A1301">
        <v>1299</v>
      </c>
      <c r="B1301" t="s">
        <v>10466</v>
      </c>
      <c r="C1301" t="s">
        <v>10465</v>
      </c>
      <c r="F1301" t="s">
        <v>10464</v>
      </c>
      <c r="G1301" t="s">
        <v>19</v>
      </c>
      <c r="H1301" t="s">
        <v>18</v>
      </c>
      <c r="I1301" t="s">
        <v>10463</v>
      </c>
      <c r="J1301" t="s">
        <v>10462</v>
      </c>
      <c r="K1301" t="s">
        <v>10461</v>
      </c>
      <c r="L1301" t="s">
        <v>10460</v>
      </c>
      <c r="M1301" t="s">
        <v>4984</v>
      </c>
      <c r="N1301">
        <v>4</v>
      </c>
      <c r="O1301" t="s">
        <v>10459</v>
      </c>
      <c r="P1301" t="s">
        <v>10458</v>
      </c>
      <c r="Q1301" t="s">
        <v>10457</v>
      </c>
      <c r="R1301" s="7">
        <v>39479</v>
      </c>
      <c r="S1301" s="8">
        <f t="shared" si="168"/>
        <v>2008</v>
      </c>
      <c r="T1301" s="8">
        <v>2008</v>
      </c>
      <c r="U1301" s="8">
        <f t="shared" si="169"/>
        <v>14</v>
      </c>
      <c r="V1301" s="7">
        <v>39479</v>
      </c>
      <c r="W1301" t="s">
        <v>5687</v>
      </c>
      <c r="X1301" s="2">
        <v>2.9860000000000002</v>
      </c>
      <c r="Y1301" s="6">
        <f t="shared" si="166"/>
        <v>7.9709564613865094E-2</v>
      </c>
      <c r="AA1301">
        <v>7338716</v>
      </c>
      <c r="AB1301">
        <v>18902</v>
      </c>
      <c r="AD1301" t="s">
        <v>8</v>
      </c>
      <c r="AE1301">
        <v>26</v>
      </c>
      <c r="AF1301">
        <v>2</v>
      </c>
      <c r="AH1301" t="s">
        <v>10456</v>
      </c>
      <c r="AI1301" t="s">
        <v>10455</v>
      </c>
      <c r="AJ1301" t="s">
        <v>10454</v>
      </c>
      <c r="AK1301" t="s">
        <v>10453</v>
      </c>
      <c r="AL1301">
        <v>71</v>
      </c>
      <c r="AM1301" s="5">
        <f t="shared" si="170"/>
        <v>5.0714285714285712</v>
      </c>
      <c r="AN1301" s="4">
        <f t="shared" si="167"/>
        <v>7.6810731865635303E-3</v>
      </c>
      <c r="AO1301" s="3"/>
      <c r="AP1301">
        <v>0</v>
      </c>
      <c r="AR1301" t="s">
        <v>10452</v>
      </c>
      <c r="AT1301" s="2" t="s">
        <v>0</v>
      </c>
      <c r="AU1301" s="1">
        <f t="shared" si="171"/>
        <v>5.8101017185674619</v>
      </c>
      <c r="AV1301" s="1">
        <f t="shared" si="172"/>
        <v>4.3695318900214311</v>
      </c>
      <c r="AW1301" s="1">
        <f t="shared" si="173"/>
        <v>2.9289620614753997</v>
      </c>
    </row>
    <row r="1302" spans="1:49" x14ac:dyDescent="0.2">
      <c r="A1302">
        <v>1300</v>
      </c>
      <c r="B1302" t="s">
        <v>10451</v>
      </c>
      <c r="C1302" t="s">
        <v>10450</v>
      </c>
      <c r="F1302" t="s">
        <v>10449</v>
      </c>
      <c r="G1302" t="s">
        <v>19</v>
      </c>
      <c r="H1302" t="s">
        <v>18</v>
      </c>
      <c r="I1302" t="s">
        <v>10448</v>
      </c>
      <c r="J1302" t="s">
        <v>10447</v>
      </c>
      <c r="K1302" t="s">
        <v>10446</v>
      </c>
      <c r="L1302" t="s">
        <v>10445</v>
      </c>
      <c r="M1302" t="s">
        <v>10444</v>
      </c>
      <c r="N1302">
        <v>4</v>
      </c>
      <c r="O1302" t="s">
        <v>10443</v>
      </c>
      <c r="P1302" t="s">
        <v>10442</v>
      </c>
      <c r="Q1302" t="s">
        <v>10441</v>
      </c>
      <c r="R1302" s="7">
        <v>39479</v>
      </c>
      <c r="S1302" s="8">
        <f t="shared" si="168"/>
        <v>2008</v>
      </c>
      <c r="T1302" s="8">
        <v>2008</v>
      </c>
      <c r="U1302" s="8">
        <f t="shared" si="169"/>
        <v>14</v>
      </c>
      <c r="V1302" s="7">
        <v>39479</v>
      </c>
      <c r="W1302" t="s">
        <v>1247</v>
      </c>
      <c r="X1302" s="2">
        <v>1.3720000000000001</v>
      </c>
      <c r="Y1302" s="6">
        <f t="shared" si="166"/>
        <v>3.662475641333654E-2</v>
      </c>
      <c r="AA1302">
        <v>189480</v>
      </c>
      <c r="AB1302">
        <v>17366</v>
      </c>
      <c r="AD1302" t="s">
        <v>8</v>
      </c>
      <c r="AE1302">
        <v>56</v>
      </c>
      <c r="AF1302">
        <v>2</v>
      </c>
      <c r="AH1302" t="s">
        <v>10440</v>
      </c>
      <c r="AI1302" t="s">
        <v>10439</v>
      </c>
      <c r="AJ1302" t="s">
        <v>10438</v>
      </c>
      <c r="AK1302" t="s">
        <v>10437</v>
      </c>
      <c r="AL1302">
        <v>60</v>
      </c>
      <c r="AM1302" s="5">
        <f t="shared" si="170"/>
        <v>4.2857142857142856</v>
      </c>
      <c r="AN1302" s="4">
        <f t="shared" si="167"/>
        <v>6.4910477632931247E-3</v>
      </c>
      <c r="AO1302" s="3"/>
      <c r="AP1302">
        <v>0</v>
      </c>
      <c r="AR1302" t="s">
        <v>64</v>
      </c>
      <c r="AT1302" s="2" t="s">
        <v>0</v>
      </c>
      <c r="AU1302" s="1">
        <f t="shared" si="171"/>
        <v>2.7584643818323511</v>
      </c>
      <c r="AV1302" s="1">
        <f t="shared" si="172"/>
        <v>2.1557902088314833</v>
      </c>
      <c r="AW1302" s="1">
        <f t="shared" si="173"/>
        <v>1.5531160358306149</v>
      </c>
    </row>
    <row r="1303" spans="1:49" x14ac:dyDescent="0.2">
      <c r="A1303">
        <v>1301</v>
      </c>
      <c r="B1303" t="s">
        <v>10436</v>
      </c>
      <c r="C1303" t="s">
        <v>10435</v>
      </c>
      <c r="F1303" t="s">
        <v>10434</v>
      </c>
      <c r="G1303" t="s">
        <v>19</v>
      </c>
      <c r="H1303" t="s">
        <v>18</v>
      </c>
      <c r="I1303" t="s">
        <v>10433</v>
      </c>
      <c r="J1303">
        <v>60016912</v>
      </c>
      <c r="K1303" t="s">
        <v>8010</v>
      </c>
      <c r="L1303" t="s">
        <v>777</v>
      </c>
      <c r="M1303" t="s">
        <v>776</v>
      </c>
      <c r="N1303">
        <v>3</v>
      </c>
      <c r="O1303" t="s">
        <v>10432</v>
      </c>
      <c r="P1303" t="s">
        <v>10431</v>
      </c>
      <c r="Q1303" t="s">
        <v>8007</v>
      </c>
      <c r="R1303" s="7">
        <v>39479</v>
      </c>
      <c r="S1303" s="8">
        <f t="shared" si="168"/>
        <v>2008</v>
      </c>
      <c r="T1303" s="8">
        <v>2008</v>
      </c>
      <c r="U1303" s="8">
        <f t="shared" si="169"/>
        <v>14</v>
      </c>
      <c r="V1303" s="7">
        <v>39479</v>
      </c>
      <c r="W1303" t="s">
        <v>772</v>
      </c>
      <c r="X1303" s="2">
        <v>0.30399999999999999</v>
      </c>
      <c r="Y1303" s="6">
        <f t="shared" si="166"/>
        <v>8.115106377299057E-3</v>
      </c>
      <c r="AA1303">
        <v>8952477</v>
      </c>
      <c r="AB1303">
        <v>12250</v>
      </c>
      <c r="AD1303" t="s">
        <v>8</v>
      </c>
      <c r="AE1303">
        <v>50</v>
      </c>
      <c r="AF1303">
        <v>2</v>
      </c>
      <c r="AH1303" t="s">
        <v>10430</v>
      </c>
      <c r="AI1303" t="s">
        <v>10429</v>
      </c>
      <c r="AJ1303" t="s">
        <v>10428</v>
      </c>
      <c r="AK1303" t="s">
        <v>10427</v>
      </c>
      <c r="AL1303">
        <v>5</v>
      </c>
      <c r="AM1303" s="5">
        <f t="shared" si="170"/>
        <v>0.35714285714285715</v>
      </c>
      <c r="AN1303" s="4">
        <f t="shared" si="167"/>
        <v>5.4092064694109376E-4</v>
      </c>
      <c r="AO1303" s="3"/>
      <c r="AP1303">
        <v>0</v>
      </c>
      <c r="AR1303" t="s">
        <v>64</v>
      </c>
      <c r="AT1303" s="2" t="s">
        <v>0</v>
      </c>
      <c r="AU1303" s="1">
        <f t="shared" si="171"/>
        <v>0.58428506581916673</v>
      </c>
      <c r="AV1303" s="1">
        <f t="shared" si="172"/>
        <v>0.43280135121200752</v>
      </c>
      <c r="AW1303" s="1">
        <f t="shared" si="173"/>
        <v>0.28131763660484826</v>
      </c>
    </row>
    <row r="1304" spans="1:49" x14ac:dyDescent="0.2">
      <c r="A1304">
        <v>1302</v>
      </c>
      <c r="B1304" t="s">
        <v>10426</v>
      </c>
      <c r="C1304" t="s">
        <v>10425</v>
      </c>
      <c r="F1304" t="s">
        <v>10424</v>
      </c>
      <c r="G1304" t="s">
        <v>19</v>
      </c>
      <c r="H1304" t="s">
        <v>18</v>
      </c>
      <c r="I1304" t="s">
        <v>10423</v>
      </c>
      <c r="J1304" t="s">
        <v>10422</v>
      </c>
      <c r="K1304" t="s">
        <v>10421</v>
      </c>
      <c r="L1304" t="s">
        <v>10420</v>
      </c>
      <c r="M1304" t="s">
        <v>10419</v>
      </c>
      <c r="N1304">
        <v>5</v>
      </c>
      <c r="O1304" t="s">
        <v>10418</v>
      </c>
      <c r="P1304" t="s">
        <v>10417</v>
      </c>
      <c r="Q1304" t="s">
        <v>10416</v>
      </c>
      <c r="R1304" s="7">
        <v>39479</v>
      </c>
      <c r="S1304" s="8">
        <f t="shared" si="168"/>
        <v>2008</v>
      </c>
      <c r="T1304" s="8">
        <v>2008</v>
      </c>
      <c r="U1304" s="8">
        <f t="shared" si="169"/>
        <v>14</v>
      </c>
      <c r="V1304" s="7">
        <v>39479</v>
      </c>
      <c r="W1304" t="s">
        <v>1247</v>
      </c>
      <c r="X1304" s="2">
        <v>1.3720000000000001</v>
      </c>
      <c r="Y1304" s="6">
        <f t="shared" si="166"/>
        <v>3.662475641333654E-2</v>
      </c>
      <c r="AA1304">
        <v>189480</v>
      </c>
      <c r="AB1304">
        <v>17366</v>
      </c>
      <c r="AD1304" t="s">
        <v>8</v>
      </c>
      <c r="AE1304">
        <v>56</v>
      </c>
      <c r="AF1304">
        <v>2</v>
      </c>
      <c r="AH1304" t="s">
        <v>10415</v>
      </c>
      <c r="AI1304" t="s">
        <v>10414</v>
      </c>
      <c r="AJ1304" t="s">
        <v>10413</v>
      </c>
      <c r="AK1304" t="s">
        <v>10412</v>
      </c>
      <c r="AL1304">
        <v>31</v>
      </c>
      <c r="AM1304" s="5">
        <f t="shared" si="170"/>
        <v>2.2142857142857144</v>
      </c>
      <c r="AN1304" s="4">
        <f t="shared" si="167"/>
        <v>3.3537080110347815E-3</v>
      </c>
      <c r="AO1304" s="3"/>
      <c r="AP1304">
        <v>0</v>
      </c>
      <c r="AQ1304" t="s">
        <v>10411</v>
      </c>
      <c r="AR1304" t="s">
        <v>10410</v>
      </c>
      <c r="AS1304" t="s">
        <v>10409</v>
      </c>
      <c r="AT1304" s="2" t="s">
        <v>0</v>
      </c>
      <c r="AU1304" s="1">
        <f t="shared" si="171"/>
        <v>2.6643441892646011</v>
      </c>
      <c r="AV1304" s="1">
        <f t="shared" si="172"/>
        <v>1.9989232212185661</v>
      </c>
      <c r="AW1304" s="1">
        <f t="shared" si="173"/>
        <v>1.3335022531725309</v>
      </c>
    </row>
    <row r="1305" spans="1:49" x14ac:dyDescent="0.2">
      <c r="A1305">
        <v>1303</v>
      </c>
      <c r="B1305" t="s">
        <v>10408</v>
      </c>
      <c r="C1305" t="s">
        <v>10407</v>
      </c>
      <c r="F1305" t="s">
        <v>10406</v>
      </c>
      <c r="G1305" t="s">
        <v>19</v>
      </c>
      <c r="H1305" t="s">
        <v>18</v>
      </c>
      <c r="I1305" t="s">
        <v>10405</v>
      </c>
      <c r="J1305">
        <v>60070483</v>
      </c>
      <c r="K1305" t="s">
        <v>10404</v>
      </c>
      <c r="L1305" t="s">
        <v>10403</v>
      </c>
      <c r="M1305" t="s">
        <v>2182</v>
      </c>
      <c r="N1305">
        <v>1</v>
      </c>
      <c r="O1305" t="s">
        <v>10402</v>
      </c>
      <c r="P1305">
        <v>16023906500</v>
      </c>
      <c r="Q1305">
        <v>60070483</v>
      </c>
      <c r="R1305" s="7">
        <v>39479</v>
      </c>
      <c r="S1305" s="8">
        <f t="shared" si="168"/>
        <v>2008</v>
      </c>
      <c r="T1305" s="8">
        <v>2008</v>
      </c>
      <c r="U1305" s="8">
        <f t="shared" si="169"/>
        <v>14</v>
      </c>
      <c r="V1305" s="7">
        <v>39479</v>
      </c>
      <c r="W1305" t="s">
        <v>772</v>
      </c>
      <c r="X1305" s="2">
        <v>0.30399999999999999</v>
      </c>
      <c r="Y1305" s="6">
        <f t="shared" si="166"/>
        <v>8.115106377299057E-3</v>
      </c>
      <c r="AA1305">
        <v>8952477</v>
      </c>
      <c r="AB1305">
        <v>12250</v>
      </c>
      <c r="AD1305" t="s">
        <v>8</v>
      </c>
      <c r="AE1305">
        <v>50</v>
      </c>
      <c r="AF1305">
        <v>2</v>
      </c>
      <c r="AH1305" t="s">
        <v>10401</v>
      </c>
      <c r="AI1305" t="s">
        <v>10400</v>
      </c>
      <c r="AJ1305" t="s">
        <v>10399</v>
      </c>
      <c r="AK1305" t="s">
        <v>10398</v>
      </c>
      <c r="AL1305">
        <v>0</v>
      </c>
      <c r="AM1305" s="5">
        <f t="shared" si="170"/>
        <v>0</v>
      </c>
      <c r="AN1305" s="4">
        <f t="shared" si="167"/>
        <v>0</v>
      </c>
      <c r="AO1305" s="3"/>
      <c r="AP1305">
        <v>0</v>
      </c>
      <c r="AR1305" t="s">
        <v>64</v>
      </c>
      <c r="AT1305" s="2" t="s">
        <v>0</v>
      </c>
      <c r="AU1305" s="1">
        <f t="shared" si="171"/>
        <v>0.56805744641093392</v>
      </c>
      <c r="AV1305" s="1">
        <f t="shared" si="172"/>
        <v>0.40575531886495286</v>
      </c>
      <c r="AW1305" s="1">
        <f t="shared" si="173"/>
        <v>0.24345319131897172</v>
      </c>
    </row>
    <row r="1306" spans="1:49" x14ac:dyDescent="0.2">
      <c r="A1306">
        <v>1304</v>
      </c>
      <c r="B1306" t="s">
        <v>10397</v>
      </c>
      <c r="C1306" t="s">
        <v>10396</v>
      </c>
      <c r="F1306" t="s">
        <v>10395</v>
      </c>
      <c r="G1306" t="s">
        <v>19</v>
      </c>
      <c r="H1306" t="s">
        <v>18</v>
      </c>
      <c r="I1306" t="s">
        <v>10394</v>
      </c>
      <c r="J1306">
        <v>60009697</v>
      </c>
      <c r="K1306" t="s">
        <v>5435</v>
      </c>
      <c r="L1306" t="s">
        <v>5434</v>
      </c>
      <c r="M1306" t="s">
        <v>1322</v>
      </c>
      <c r="N1306">
        <v>2</v>
      </c>
      <c r="O1306" t="s">
        <v>10393</v>
      </c>
      <c r="P1306" t="s">
        <v>10392</v>
      </c>
      <c r="Q1306" t="s">
        <v>10391</v>
      </c>
      <c r="R1306" s="7">
        <v>39479</v>
      </c>
      <c r="S1306" s="8">
        <f t="shared" si="168"/>
        <v>2008</v>
      </c>
      <c r="T1306" s="8">
        <v>2008</v>
      </c>
      <c r="U1306" s="8">
        <f t="shared" si="169"/>
        <v>14</v>
      </c>
      <c r="V1306" s="7">
        <v>39479</v>
      </c>
      <c r="W1306" t="s">
        <v>772</v>
      </c>
      <c r="X1306" s="2">
        <v>0.30399999999999999</v>
      </c>
      <c r="Y1306" s="6">
        <f t="shared" si="166"/>
        <v>8.115106377299057E-3</v>
      </c>
      <c r="AA1306">
        <v>8952477</v>
      </c>
      <c r="AB1306">
        <v>12250</v>
      </c>
      <c r="AD1306" t="s">
        <v>8</v>
      </c>
      <c r="AE1306">
        <v>50</v>
      </c>
      <c r="AF1306">
        <v>2</v>
      </c>
      <c r="AH1306" t="s">
        <v>10390</v>
      </c>
      <c r="AI1306" t="s">
        <v>10389</v>
      </c>
      <c r="AJ1306" t="s">
        <v>10388</v>
      </c>
      <c r="AK1306" t="s">
        <v>10387</v>
      </c>
      <c r="AL1306">
        <v>6</v>
      </c>
      <c r="AM1306" s="5">
        <f t="shared" si="170"/>
        <v>0.42857142857142855</v>
      </c>
      <c r="AN1306" s="4">
        <f t="shared" si="167"/>
        <v>6.4910477632931242E-4</v>
      </c>
      <c r="AO1306" s="3"/>
      <c r="AP1306">
        <v>0</v>
      </c>
      <c r="AR1306" t="s">
        <v>64</v>
      </c>
      <c r="AT1306" s="2" t="s">
        <v>0</v>
      </c>
      <c r="AU1306" s="1">
        <f t="shared" si="171"/>
        <v>0.5875305897008134</v>
      </c>
      <c r="AV1306" s="1">
        <f t="shared" si="172"/>
        <v>0.43821055768141848</v>
      </c>
      <c r="AW1306" s="1">
        <f t="shared" si="173"/>
        <v>0.28889052566202356</v>
      </c>
    </row>
    <row r="1307" spans="1:49" x14ac:dyDescent="0.2">
      <c r="A1307">
        <v>1305</v>
      </c>
      <c r="B1307" t="s">
        <v>10386</v>
      </c>
      <c r="C1307" t="s">
        <v>10385</v>
      </c>
      <c r="F1307" t="s">
        <v>10384</v>
      </c>
      <c r="G1307" t="s">
        <v>19</v>
      </c>
      <c r="H1307" t="s">
        <v>18</v>
      </c>
      <c r="I1307" t="s">
        <v>10383</v>
      </c>
      <c r="J1307">
        <v>60011373</v>
      </c>
      <c r="K1307" t="s">
        <v>10382</v>
      </c>
      <c r="L1307" t="s">
        <v>10381</v>
      </c>
      <c r="M1307" t="s">
        <v>10380</v>
      </c>
      <c r="N1307">
        <v>4</v>
      </c>
      <c r="O1307" t="s">
        <v>10379</v>
      </c>
      <c r="P1307" t="s">
        <v>10378</v>
      </c>
      <c r="Q1307" t="s">
        <v>10377</v>
      </c>
      <c r="R1307" s="7">
        <v>39479</v>
      </c>
      <c r="S1307" s="8">
        <f t="shared" si="168"/>
        <v>2008</v>
      </c>
      <c r="T1307" s="8">
        <v>2008</v>
      </c>
      <c r="U1307" s="8">
        <f t="shared" si="169"/>
        <v>14</v>
      </c>
      <c r="V1307" s="7">
        <v>39479</v>
      </c>
      <c r="W1307" t="s">
        <v>772</v>
      </c>
      <c r="X1307" s="2">
        <v>0.30399999999999999</v>
      </c>
      <c r="Y1307" s="6">
        <f t="shared" si="166"/>
        <v>8.115106377299057E-3</v>
      </c>
      <c r="AA1307">
        <v>8952477</v>
      </c>
      <c r="AB1307">
        <v>12250</v>
      </c>
      <c r="AD1307" t="s">
        <v>8</v>
      </c>
      <c r="AE1307">
        <v>50</v>
      </c>
      <c r="AF1307">
        <v>2</v>
      </c>
      <c r="AH1307" t="s">
        <v>10376</v>
      </c>
      <c r="AI1307" t="s">
        <v>10375</v>
      </c>
      <c r="AJ1307" t="s">
        <v>10374</v>
      </c>
      <c r="AK1307" t="s">
        <v>10373</v>
      </c>
      <c r="AL1307">
        <v>12</v>
      </c>
      <c r="AM1307" s="5">
        <f t="shared" si="170"/>
        <v>0.8571428571428571</v>
      </c>
      <c r="AN1307" s="4">
        <f t="shared" si="167"/>
        <v>1.2982095526586248E-3</v>
      </c>
      <c r="AO1307" s="3"/>
      <c r="AP1307">
        <v>0</v>
      </c>
      <c r="AR1307" t="s">
        <v>64</v>
      </c>
      <c r="AT1307" s="2" t="s">
        <v>0</v>
      </c>
      <c r="AU1307" s="1">
        <f t="shared" si="171"/>
        <v>0.60700373299069266</v>
      </c>
      <c r="AV1307" s="1">
        <f t="shared" si="172"/>
        <v>0.47066579649788409</v>
      </c>
      <c r="AW1307" s="1">
        <f t="shared" si="173"/>
        <v>0.33432786000507547</v>
      </c>
    </row>
    <row r="1308" spans="1:49" x14ac:dyDescent="0.2">
      <c r="A1308">
        <v>1306</v>
      </c>
      <c r="B1308" t="s">
        <v>10372</v>
      </c>
      <c r="C1308" t="s">
        <v>10371</v>
      </c>
      <c r="F1308" t="s">
        <v>10370</v>
      </c>
      <c r="G1308" t="s">
        <v>19</v>
      </c>
      <c r="H1308" t="s">
        <v>18</v>
      </c>
      <c r="I1308" t="s">
        <v>10369</v>
      </c>
      <c r="J1308">
        <v>60020484</v>
      </c>
      <c r="K1308" t="s">
        <v>9054</v>
      </c>
      <c r="L1308" t="s">
        <v>281</v>
      </c>
      <c r="M1308" t="s">
        <v>280</v>
      </c>
      <c r="N1308">
        <v>2</v>
      </c>
      <c r="O1308" t="s">
        <v>10368</v>
      </c>
      <c r="P1308" t="s">
        <v>10367</v>
      </c>
      <c r="Q1308" t="s">
        <v>9051</v>
      </c>
      <c r="R1308" s="7">
        <v>39479</v>
      </c>
      <c r="S1308" s="8">
        <f t="shared" si="168"/>
        <v>2008</v>
      </c>
      <c r="T1308" s="8">
        <v>2008</v>
      </c>
      <c r="U1308" s="8">
        <f t="shared" si="169"/>
        <v>14</v>
      </c>
      <c r="V1308" s="7">
        <v>39479</v>
      </c>
      <c r="W1308" t="s">
        <v>10366</v>
      </c>
      <c r="X1308" s="2">
        <v>1.095</v>
      </c>
      <c r="Y1308" s="6">
        <f t="shared" si="166"/>
        <v>2.9230399615600224E-2</v>
      </c>
      <c r="AA1308">
        <v>9312250</v>
      </c>
      <c r="AB1308">
        <v>83110</v>
      </c>
      <c r="AC1308" t="s">
        <v>10365</v>
      </c>
      <c r="AD1308" t="s">
        <v>8</v>
      </c>
      <c r="AE1308">
        <v>194</v>
      </c>
      <c r="AF1308">
        <v>1</v>
      </c>
      <c r="AH1308" t="s">
        <v>10364</v>
      </c>
      <c r="AI1308" t="s">
        <v>10363</v>
      </c>
      <c r="AJ1308" t="s">
        <v>10362</v>
      </c>
      <c r="AK1308" t="s">
        <v>10361</v>
      </c>
      <c r="AL1308">
        <v>35</v>
      </c>
      <c r="AM1308" s="5">
        <f t="shared" si="170"/>
        <v>2.5</v>
      </c>
      <c r="AN1308" s="4">
        <f t="shared" si="167"/>
        <v>3.7864445285876562E-3</v>
      </c>
      <c r="AO1308" s="3"/>
      <c r="AP1308">
        <v>0</v>
      </c>
      <c r="AR1308" t="s">
        <v>64</v>
      </c>
      <c r="AT1308" s="2">
        <v>3.4729999999999999</v>
      </c>
      <c r="AU1308" s="1">
        <f t="shared" si="171"/>
        <v>2.1597213089496452</v>
      </c>
      <c r="AV1308" s="1">
        <f t="shared" si="172"/>
        <v>1.650842207209394</v>
      </c>
      <c r="AW1308" s="1">
        <f t="shared" si="173"/>
        <v>1.1419631054691426</v>
      </c>
    </row>
    <row r="1309" spans="1:49" x14ac:dyDescent="0.2">
      <c r="A1309">
        <v>1307</v>
      </c>
      <c r="B1309" t="s">
        <v>10360</v>
      </c>
      <c r="C1309" t="s">
        <v>10359</v>
      </c>
      <c r="F1309" t="s">
        <v>10358</v>
      </c>
      <c r="G1309" t="s">
        <v>19</v>
      </c>
      <c r="H1309" t="s">
        <v>18</v>
      </c>
      <c r="I1309" t="s">
        <v>10357</v>
      </c>
      <c r="J1309">
        <v>60000745</v>
      </c>
      <c r="K1309" t="s">
        <v>10356</v>
      </c>
      <c r="L1309" t="s">
        <v>10355</v>
      </c>
      <c r="M1309" t="s">
        <v>35</v>
      </c>
      <c r="N1309">
        <v>2</v>
      </c>
      <c r="O1309" t="s">
        <v>10354</v>
      </c>
      <c r="P1309" t="s">
        <v>10353</v>
      </c>
      <c r="Q1309" t="s">
        <v>10352</v>
      </c>
      <c r="R1309" s="7">
        <v>39479</v>
      </c>
      <c r="S1309" s="8">
        <f t="shared" si="168"/>
        <v>2008</v>
      </c>
      <c r="T1309" s="8">
        <v>2008</v>
      </c>
      <c r="U1309" s="8">
        <f t="shared" si="169"/>
        <v>14</v>
      </c>
      <c r="V1309" s="7">
        <v>39479</v>
      </c>
      <c r="W1309" t="s">
        <v>772</v>
      </c>
      <c r="X1309" s="2">
        <v>0.30399999999999999</v>
      </c>
      <c r="Y1309" s="6">
        <f t="shared" si="166"/>
        <v>8.115106377299057E-3</v>
      </c>
      <c r="AA1309">
        <v>8952477</v>
      </c>
      <c r="AB1309">
        <v>12250</v>
      </c>
      <c r="AD1309" t="s">
        <v>8</v>
      </c>
      <c r="AE1309">
        <v>50</v>
      </c>
      <c r="AF1309">
        <v>2</v>
      </c>
      <c r="AH1309" t="s">
        <v>10351</v>
      </c>
      <c r="AI1309" t="s">
        <v>10350</v>
      </c>
      <c r="AJ1309" t="s">
        <v>10349</v>
      </c>
      <c r="AK1309" t="s">
        <v>10348</v>
      </c>
      <c r="AL1309">
        <v>9</v>
      </c>
      <c r="AM1309" s="5">
        <f t="shared" si="170"/>
        <v>0.6428571428571429</v>
      </c>
      <c r="AN1309" s="4">
        <f t="shared" si="167"/>
        <v>9.7365716449396885E-4</v>
      </c>
      <c r="AO1309" s="3"/>
      <c r="AP1309">
        <v>0</v>
      </c>
      <c r="AR1309" t="s">
        <v>64</v>
      </c>
      <c r="AT1309" s="2" t="s">
        <v>0</v>
      </c>
      <c r="AU1309" s="1">
        <f t="shared" si="171"/>
        <v>0.59726716134575297</v>
      </c>
      <c r="AV1309" s="1">
        <f t="shared" si="172"/>
        <v>0.45443817708965123</v>
      </c>
      <c r="AW1309" s="1">
        <f t="shared" si="173"/>
        <v>0.31160919283354954</v>
      </c>
    </row>
    <row r="1310" spans="1:49" x14ac:dyDescent="0.2">
      <c r="A1310">
        <v>1308</v>
      </c>
      <c r="B1310" t="s">
        <v>10347</v>
      </c>
      <c r="C1310" t="s">
        <v>10346</v>
      </c>
      <c r="F1310" t="s">
        <v>10345</v>
      </c>
      <c r="G1310" t="s">
        <v>19</v>
      </c>
      <c r="H1310" t="s">
        <v>18</v>
      </c>
      <c r="I1310" t="s">
        <v>10344</v>
      </c>
      <c r="J1310">
        <v>60019987</v>
      </c>
      <c r="K1310" t="s">
        <v>10343</v>
      </c>
      <c r="L1310" t="s">
        <v>10342</v>
      </c>
      <c r="M1310" t="s">
        <v>5757</v>
      </c>
      <c r="N1310">
        <v>1</v>
      </c>
      <c r="O1310" t="s">
        <v>10341</v>
      </c>
      <c r="P1310">
        <v>35612500600</v>
      </c>
      <c r="Q1310">
        <v>60019987</v>
      </c>
      <c r="R1310" s="7">
        <v>39479</v>
      </c>
      <c r="S1310" s="8">
        <f t="shared" si="168"/>
        <v>2008</v>
      </c>
      <c r="T1310" s="8">
        <v>2008</v>
      </c>
      <c r="U1310" s="8">
        <f t="shared" si="169"/>
        <v>14</v>
      </c>
      <c r="V1310" s="7">
        <v>39479</v>
      </c>
      <c r="W1310" t="s">
        <v>772</v>
      </c>
      <c r="X1310" s="2">
        <v>0.30399999999999999</v>
      </c>
      <c r="Y1310" s="6">
        <f t="shared" si="166"/>
        <v>8.115106377299057E-3</v>
      </c>
      <c r="AA1310">
        <v>8952477</v>
      </c>
      <c r="AB1310">
        <v>12250</v>
      </c>
      <c r="AD1310" t="s">
        <v>8</v>
      </c>
      <c r="AE1310">
        <v>50</v>
      </c>
      <c r="AF1310">
        <v>2</v>
      </c>
      <c r="AH1310" t="s">
        <v>10340</v>
      </c>
      <c r="AI1310" t="s">
        <v>10339</v>
      </c>
      <c r="AJ1310" t="s">
        <v>10338</v>
      </c>
      <c r="AK1310" t="s">
        <v>10337</v>
      </c>
      <c r="AL1310">
        <v>0</v>
      </c>
      <c r="AM1310" s="5">
        <f t="shared" si="170"/>
        <v>0</v>
      </c>
      <c r="AN1310" s="4">
        <f t="shared" si="167"/>
        <v>0</v>
      </c>
      <c r="AO1310" s="3"/>
      <c r="AP1310">
        <v>0</v>
      </c>
      <c r="AR1310" t="s">
        <v>64</v>
      </c>
      <c r="AT1310" s="2" t="s">
        <v>0</v>
      </c>
      <c r="AU1310" s="1">
        <f t="shared" si="171"/>
        <v>0.56805744641093392</v>
      </c>
      <c r="AV1310" s="1">
        <f t="shared" si="172"/>
        <v>0.40575531886495286</v>
      </c>
      <c r="AW1310" s="1">
        <f t="shared" si="173"/>
        <v>0.24345319131897172</v>
      </c>
    </row>
    <row r="1311" spans="1:49" x14ac:dyDescent="0.2">
      <c r="A1311">
        <v>1309</v>
      </c>
      <c r="B1311" t="s">
        <v>10336</v>
      </c>
      <c r="C1311" t="s">
        <v>10335</v>
      </c>
      <c r="F1311" t="s">
        <v>10334</v>
      </c>
      <c r="G1311" t="s">
        <v>19</v>
      </c>
      <c r="H1311" t="s">
        <v>18</v>
      </c>
      <c r="I1311" t="s">
        <v>1194</v>
      </c>
      <c r="J1311">
        <v>60095839</v>
      </c>
      <c r="K1311" t="s">
        <v>1193</v>
      </c>
      <c r="L1311" t="s">
        <v>1192</v>
      </c>
      <c r="M1311" t="s">
        <v>342</v>
      </c>
      <c r="N1311">
        <v>2</v>
      </c>
      <c r="O1311" t="s">
        <v>1191</v>
      </c>
      <c r="P1311" t="s">
        <v>1190</v>
      </c>
      <c r="Q1311" t="s">
        <v>1189</v>
      </c>
      <c r="R1311" s="7">
        <v>39479</v>
      </c>
      <c r="S1311" s="8">
        <f t="shared" si="168"/>
        <v>2008</v>
      </c>
      <c r="T1311" s="8">
        <v>2008</v>
      </c>
      <c r="U1311" s="8">
        <f t="shared" si="169"/>
        <v>14</v>
      </c>
      <c r="V1311" s="7">
        <v>39479</v>
      </c>
      <c r="W1311" t="s">
        <v>772</v>
      </c>
      <c r="X1311" s="2">
        <v>0.30399999999999999</v>
      </c>
      <c r="Y1311" s="6">
        <f t="shared" si="166"/>
        <v>8.115106377299057E-3</v>
      </c>
      <c r="AA1311">
        <v>8952477</v>
      </c>
      <c r="AB1311">
        <v>12250</v>
      </c>
      <c r="AD1311" t="s">
        <v>8</v>
      </c>
      <c r="AE1311">
        <v>50</v>
      </c>
      <c r="AF1311">
        <v>2</v>
      </c>
      <c r="AH1311" t="s">
        <v>10333</v>
      </c>
      <c r="AI1311" t="s">
        <v>10332</v>
      </c>
      <c r="AJ1311" t="s">
        <v>10331</v>
      </c>
      <c r="AK1311" t="s">
        <v>10330</v>
      </c>
      <c r="AL1311">
        <v>10</v>
      </c>
      <c r="AM1311" s="5">
        <f t="shared" si="170"/>
        <v>0.7142857142857143</v>
      </c>
      <c r="AN1311" s="4">
        <f t="shared" si="167"/>
        <v>1.0818412938821875E-3</v>
      </c>
      <c r="AO1311" s="3"/>
      <c r="AP1311">
        <v>0</v>
      </c>
      <c r="AR1311" t="s">
        <v>64</v>
      </c>
      <c r="AT1311" s="2" t="s">
        <v>0</v>
      </c>
      <c r="AU1311" s="1">
        <f t="shared" si="171"/>
        <v>0.60051268522739953</v>
      </c>
      <c r="AV1311" s="1">
        <f t="shared" si="172"/>
        <v>0.45984738355906224</v>
      </c>
      <c r="AW1311" s="1">
        <f t="shared" si="173"/>
        <v>0.31918208189072483</v>
      </c>
    </row>
    <row r="1312" spans="1:49" x14ac:dyDescent="0.2">
      <c r="A1312">
        <v>1310</v>
      </c>
      <c r="B1312" t="s">
        <v>10329</v>
      </c>
      <c r="C1312" t="s">
        <v>10328</v>
      </c>
      <c r="F1312" t="s">
        <v>10327</v>
      </c>
      <c r="G1312" t="s">
        <v>19</v>
      </c>
      <c r="H1312" t="s">
        <v>18</v>
      </c>
      <c r="I1312" t="s">
        <v>10326</v>
      </c>
      <c r="J1312">
        <v>60015179</v>
      </c>
      <c r="K1312" t="s">
        <v>10325</v>
      </c>
      <c r="L1312" t="s">
        <v>10324</v>
      </c>
      <c r="M1312" t="s">
        <v>102</v>
      </c>
      <c r="N1312">
        <v>2</v>
      </c>
      <c r="O1312" t="s">
        <v>10323</v>
      </c>
      <c r="P1312" t="s">
        <v>10322</v>
      </c>
      <c r="Q1312" t="s">
        <v>10321</v>
      </c>
      <c r="R1312" s="7">
        <v>39479</v>
      </c>
      <c r="S1312" s="8">
        <f t="shared" si="168"/>
        <v>2008</v>
      </c>
      <c r="T1312" s="8">
        <v>2008</v>
      </c>
      <c r="U1312" s="8">
        <f t="shared" si="169"/>
        <v>14</v>
      </c>
      <c r="V1312" s="7">
        <v>39479</v>
      </c>
      <c r="W1312" t="s">
        <v>772</v>
      </c>
      <c r="X1312" s="2">
        <v>0.30399999999999999</v>
      </c>
      <c r="Y1312" s="6">
        <f t="shared" si="166"/>
        <v>8.115106377299057E-3</v>
      </c>
      <c r="AA1312">
        <v>8952477</v>
      </c>
      <c r="AB1312">
        <v>12250</v>
      </c>
      <c r="AD1312" t="s">
        <v>8</v>
      </c>
      <c r="AE1312">
        <v>50</v>
      </c>
      <c r="AF1312">
        <v>2</v>
      </c>
      <c r="AH1312" t="s">
        <v>10320</v>
      </c>
      <c r="AI1312" t="s">
        <v>10319</v>
      </c>
      <c r="AJ1312" t="s">
        <v>10318</v>
      </c>
      <c r="AK1312" t="s">
        <v>10317</v>
      </c>
      <c r="AL1312">
        <v>9</v>
      </c>
      <c r="AM1312" s="5">
        <f t="shared" si="170"/>
        <v>0.6428571428571429</v>
      </c>
      <c r="AN1312" s="4">
        <f t="shared" si="167"/>
        <v>9.7365716449396885E-4</v>
      </c>
      <c r="AO1312" s="3"/>
      <c r="AP1312">
        <v>0</v>
      </c>
      <c r="AR1312" t="s">
        <v>64</v>
      </c>
      <c r="AT1312" s="2" t="s">
        <v>0</v>
      </c>
      <c r="AU1312" s="1">
        <f t="shared" si="171"/>
        <v>0.59726716134575297</v>
      </c>
      <c r="AV1312" s="1">
        <f t="shared" si="172"/>
        <v>0.45443817708965123</v>
      </c>
      <c r="AW1312" s="1">
        <f t="shared" si="173"/>
        <v>0.31160919283354954</v>
      </c>
    </row>
    <row r="1313" spans="1:49" x14ac:dyDescent="0.2">
      <c r="A1313">
        <v>1311</v>
      </c>
      <c r="B1313" t="s">
        <v>10316</v>
      </c>
      <c r="C1313" t="s">
        <v>10315</v>
      </c>
      <c r="F1313" t="s">
        <v>10314</v>
      </c>
      <c r="G1313" t="s">
        <v>19</v>
      </c>
      <c r="H1313" t="s">
        <v>18</v>
      </c>
      <c r="I1313" t="s">
        <v>10313</v>
      </c>
      <c r="J1313">
        <v>60021032</v>
      </c>
      <c r="K1313" t="s">
        <v>2314</v>
      </c>
      <c r="L1313" t="s">
        <v>9353</v>
      </c>
      <c r="M1313" t="s">
        <v>35</v>
      </c>
      <c r="N1313">
        <v>2</v>
      </c>
      <c r="O1313" t="s">
        <v>10312</v>
      </c>
      <c r="P1313" t="s">
        <v>2321</v>
      </c>
      <c r="Q1313" t="s">
        <v>10311</v>
      </c>
      <c r="R1313" s="7">
        <v>39479</v>
      </c>
      <c r="S1313" s="8">
        <f t="shared" si="168"/>
        <v>2008</v>
      </c>
      <c r="T1313" s="8">
        <v>2008</v>
      </c>
      <c r="U1313" s="8">
        <f t="shared" si="169"/>
        <v>14</v>
      </c>
      <c r="V1313" s="7">
        <v>39479</v>
      </c>
      <c r="W1313" t="s">
        <v>772</v>
      </c>
      <c r="X1313" s="2">
        <v>0.30399999999999999</v>
      </c>
      <c r="Y1313" s="6">
        <f t="shared" si="166"/>
        <v>8.115106377299057E-3</v>
      </c>
      <c r="AA1313">
        <v>8952477</v>
      </c>
      <c r="AB1313">
        <v>12250</v>
      </c>
      <c r="AD1313" t="s">
        <v>8</v>
      </c>
      <c r="AE1313">
        <v>50</v>
      </c>
      <c r="AF1313">
        <v>2</v>
      </c>
      <c r="AH1313" t="s">
        <v>10310</v>
      </c>
      <c r="AI1313" t="s">
        <v>10309</v>
      </c>
      <c r="AJ1313" t="s">
        <v>10308</v>
      </c>
      <c r="AK1313" t="s">
        <v>10307</v>
      </c>
      <c r="AL1313">
        <v>1</v>
      </c>
      <c r="AM1313" s="5">
        <f t="shared" si="170"/>
        <v>7.1428571428571425E-2</v>
      </c>
      <c r="AN1313" s="4">
        <f t="shared" si="167"/>
        <v>1.0818412938821875E-4</v>
      </c>
      <c r="AO1313" s="3"/>
      <c r="AP1313">
        <v>0</v>
      </c>
      <c r="AR1313" t="s">
        <v>64</v>
      </c>
      <c r="AT1313" s="2" t="s">
        <v>0</v>
      </c>
      <c r="AU1313" s="1">
        <f t="shared" si="171"/>
        <v>0.57130297029258048</v>
      </c>
      <c r="AV1313" s="1">
        <f t="shared" si="172"/>
        <v>0.41116452533436376</v>
      </c>
      <c r="AW1313" s="1">
        <f t="shared" si="173"/>
        <v>0.25102608037614704</v>
      </c>
    </row>
    <row r="1314" spans="1:49" x14ac:dyDescent="0.2">
      <c r="A1314">
        <v>1312</v>
      </c>
      <c r="B1314" t="s">
        <v>10306</v>
      </c>
      <c r="C1314" t="s">
        <v>10305</v>
      </c>
      <c r="F1314" t="s">
        <v>10304</v>
      </c>
      <c r="G1314" t="s">
        <v>19</v>
      </c>
      <c r="H1314" t="s">
        <v>18</v>
      </c>
      <c r="I1314" t="s">
        <v>10303</v>
      </c>
      <c r="J1314">
        <v>60025578</v>
      </c>
      <c r="K1314" t="s">
        <v>202</v>
      </c>
      <c r="L1314" t="s">
        <v>201</v>
      </c>
      <c r="M1314" t="s">
        <v>200</v>
      </c>
      <c r="N1314">
        <v>6</v>
      </c>
      <c r="O1314" t="s">
        <v>10302</v>
      </c>
      <c r="P1314" t="s">
        <v>10301</v>
      </c>
      <c r="Q1314" t="s">
        <v>10300</v>
      </c>
      <c r="R1314" s="7">
        <v>39479</v>
      </c>
      <c r="S1314" s="8">
        <f t="shared" si="168"/>
        <v>2008</v>
      </c>
      <c r="T1314" s="8">
        <v>2008</v>
      </c>
      <c r="U1314" s="8">
        <f t="shared" si="169"/>
        <v>14</v>
      </c>
      <c r="V1314" s="7">
        <v>39479</v>
      </c>
      <c r="W1314" t="s">
        <v>772</v>
      </c>
      <c r="X1314" s="2">
        <v>0.30399999999999999</v>
      </c>
      <c r="Y1314" s="6">
        <f t="shared" si="166"/>
        <v>8.115106377299057E-3</v>
      </c>
      <c r="AA1314">
        <v>8952477</v>
      </c>
      <c r="AB1314">
        <v>12250</v>
      </c>
      <c r="AD1314" t="s">
        <v>8</v>
      </c>
      <c r="AE1314">
        <v>50</v>
      </c>
      <c r="AF1314">
        <v>2</v>
      </c>
      <c r="AH1314" t="s">
        <v>10299</v>
      </c>
      <c r="AI1314" t="s">
        <v>10298</v>
      </c>
      <c r="AJ1314" t="s">
        <v>10297</v>
      </c>
      <c r="AK1314" t="s">
        <v>10296</v>
      </c>
      <c r="AL1314">
        <v>42</v>
      </c>
      <c r="AM1314" s="5">
        <f t="shared" si="170"/>
        <v>3</v>
      </c>
      <c r="AN1314" s="4">
        <f t="shared" si="167"/>
        <v>4.5437334343051876E-3</v>
      </c>
      <c r="AO1314" s="3"/>
      <c r="AP1314">
        <v>0</v>
      </c>
      <c r="AR1314" t="s">
        <v>64</v>
      </c>
      <c r="AT1314" s="2" t="s">
        <v>0</v>
      </c>
      <c r="AU1314" s="1">
        <f t="shared" si="171"/>
        <v>0.70436944944008961</v>
      </c>
      <c r="AV1314" s="1">
        <f t="shared" si="172"/>
        <v>0.63294199058021217</v>
      </c>
      <c r="AW1314" s="1">
        <f t="shared" si="173"/>
        <v>0.56151453172033494</v>
      </c>
    </row>
    <row r="1315" spans="1:49" x14ac:dyDescent="0.2">
      <c r="A1315">
        <v>1313</v>
      </c>
      <c r="B1315" t="s">
        <v>10295</v>
      </c>
      <c r="C1315" t="s">
        <v>10294</v>
      </c>
      <c r="F1315" t="s">
        <v>10293</v>
      </c>
      <c r="G1315" t="s">
        <v>19</v>
      </c>
      <c r="H1315" t="s">
        <v>18</v>
      </c>
      <c r="I1315" t="s">
        <v>8933</v>
      </c>
      <c r="J1315">
        <v>60025084</v>
      </c>
      <c r="K1315" t="s">
        <v>853</v>
      </c>
      <c r="L1315" t="s">
        <v>686</v>
      </c>
      <c r="M1315" t="s">
        <v>200</v>
      </c>
      <c r="N1315">
        <v>4</v>
      </c>
      <c r="O1315" t="s">
        <v>10292</v>
      </c>
      <c r="P1315" t="s">
        <v>10291</v>
      </c>
      <c r="Q1315" t="s">
        <v>850</v>
      </c>
      <c r="R1315" s="7">
        <v>39479</v>
      </c>
      <c r="S1315" s="8">
        <f t="shared" si="168"/>
        <v>2008</v>
      </c>
      <c r="T1315" s="8">
        <v>2008</v>
      </c>
      <c r="U1315" s="8">
        <f t="shared" si="169"/>
        <v>14</v>
      </c>
      <c r="V1315" s="7">
        <v>39479</v>
      </c>
      <c r="W1315" t="s">
        <v>772</v>
      </c>
      <c r="X1315" s="2">
        <v>0.30399999999999999</v>
      </c>
      <c r="Y1315" s="6">
        <f t="shared" si="166"/>
        <v>8.115106377299057E-3</v>
      </c>
      <c r="AA1315">
        <v>8952477</v>
      </c>
      <c r="AB1315">
        <v>12250</v>
      </c>
      <c r="AD1315" t="s">
        <v>8</v>
      </c>
      <c r="AE1315">
        <v>50</v>
      </c>
      <c r="AF1315">
        <v>2</v>
      </c>
      <c r="AH1315" t="s">
        <v>10290</v>
      </c>
      <c r="AI1315" t="s">
        <v>10289</v>
      </c>
      <c r="AJ1315" t="s">
        <v>10288</v>
      </c>
      <c r="AK1315" t="s">
        <v>10287</v>
      </c>
      <c r="AL1315">
        <v>4</v>
      </c>
      <c r="AM1315" s="5">
        <f t="shared" si="170"/>
        <v>0.2857142857142857</v>
      </c>
      <c r="AN1315" s="4">
        <f t="shared" si="167"/>
        <v>4.3273651755287499E-4</v>
      </c>
      <c r="AO1315" s="3"/>
      <c r="AP1315">
        <v>0</v>
      </c>
      <c r="AR1315" t="s">
        <v>64</v>
      </c>
      <c r="AT1315" s="2" t="s">
        <v>0</v>
      </c>
      <c r="AU1315" s="1">
        <f t="shared" si="171"/>
        <v>0.58103954193752017</v>
      </c>
      <c r="AV1315" s="1">
        <f t="shared" si="172"/>
        <v>0.42739214474259662</v>
      </c>
      <c r="AW1315" s="1">
        <f t="shared" si="173"/>
        <v>0.27374474754767297</v>
      </c>
    </row>
    <row r="1316" spans="1:49" x14ac:dyDescent="0.2">
      <c r="A1316">
        <v>1314</v>
      </c>
      <c r="B1316" t="s">
        <v>10286</v>
      </c>
      <c r="C1316" t="s">
        <v>10285</v>
      </c>
      <c r="F1316" t="s">
        <v>10284</v>
      </c>
      <c r="G1316" t="s">
        <v>19</v>
      </c>
      <c r="H1316" t="s">
        <v>18</v>
      </c>
      <c r="I1316" t="s">
        <v>10283</v>
      </c>
      <c r="J1316" t="s">
        <v>10282</v>
      </c>
      <c r="K1316" t="s">
        <v>10281</v>
      </c>
      <c r="L1316" t="s">
        <v>10280</v>
      </c>
      <c r="M1316" t="s">
        <v>10279</v>
      </c>
      <c r="N1316">
        <v>4</v>
      </c>
      <c r="O1316" t="s">
        <v>10278</v>
      </c>
      <c r="P1316" t="s">
        <v>10277</v>
      </c>
      <c r="Q1316" t="s">
        <v>10276</v>
      </c>
      <c r="R1316" s="7">
        <v>39479</v>
      </c>
      <c r="S1316" s="8">
        <f t="shared" si="168"/>
        <v>2008</v>
      </c>
      <c r="T1316" s="8">
        <v>2008</v>
      </c>
      <c r="U1316" s="8">
        <f t="shared" si="169"/>
        <v>14</v>
      </c>
      <c r="V1316" s="7">
        <v>39479</v>
      </c>
      <c r="W1316" t="s">
        <v>772</v>
      </c>
      <c r="X1316" s="2">
        <v>0.30399999999999999</v>
      </c>
      <c r="Y1316" s="6">
        <f t="shared" si="166"/>
        <v>8.115106377299057E-3</v>
      </c>
      <c r="AA1316">
        <v>8952477</v>
      </c>
      <c r="AB1316">
        <v>12250</v>
      </c>
      <c r="AD1316" t="s">
        <v>8</v>
      </c>
      <c r="AE1316">
        <v>50</v>
      </c>
      <c r="AF1316">
        <v>2</v>
      </c>
      <c r="AH1316" t="s">
        <v>10275</v>
      </c>
      <c r="AI1316" t="s">
        <v>10274</v>
      </c>
      <c r="AJ1316" t="s">
        <v>10273</v>
      </c>
      <c r="AK1316" t="s">
        <v>10272</v>
      </c>
      <c r="AL1316">
        <v>19</v>
      </c>
      <c r="AM1316" s="5">
        <f t="shared" si="170"/>
        <v>1.3571428571428572</v>
      </c>
      <c r="AN1316" s="4">
        <f t="shared" si="167"/>
        <v>2.0554984583761563E-3</v>
      </c>
      <c r="AO1316" s="3"/>
      <c r="AP1316">
        <v>0</v>
      </c>
      <c r="AR1316" t="s">
        <v>64</v>
      </c>
      <c r="AT1316" s="2" t="s">
        <v>0</v>
      </c>
      <c r="AU1316" s="1">
        <f t="shared" si="171"/>
        <v>0.6297224001622187</v>
      </c>
      <c r="AV1316" s="1">
        <f t="shared" si="172"/>
        <v>0.50853024178376061</v>
      </c>
      <c r="AW1316" s="1">
        <f t="shared" si="173"/>
        <v>0.38733808340530262</v>
      </c>
    </row>
    <row r="1317" spans="1:49" x14ac:dyDescent="0.2">
      <c r="A1317">
        <v>1315</v>
      </c>
      <c r="B1317" t="s">
        <v>10271</v>
      </c>
      <c r="C1317" t="s">
        <v>10270</v>
      </c>
      <c r="F1317" t="s">
        <v>10269</v>
      </c>
      <c r="G1317" t="s">
        <v>19</v>
      </c>
      <c r="H1317" t="s">
        <v>18</v>
      </c>
      <c r="I1317" t="s">
        <v>10268</v>
      </c>
      <c r="J1317" t="s">
        <v>10267</v>
      </c>
      <c r="K1317" t="s">
        <v>10266</v>
      </c>
      <c r="L1317" t="s">
        <v>10265</v>
      </c>
      <c r="M1317" t="s">
        <v>10264</v>
      </c>
      <c r="N1317">
        <v>4</v>
      </c>
      <c r="O1317" t="s">
        <v>10263</v>
      </c>
      <c r="P1317" t="s">
        <v>10262</v>
      </c>
      <c r="Q1317" t="s">
        <v>10261</v>
      </c>
      <c r="R1317" s="7">
        <v>39479</v>
      </c>
      <c r="S1317" s="8">
        <f t="shared" si="168"/>
        <v>2008</v>
      </c>
      <c r="T1317" s="8">
        <v>2008</v>
      </c>
      <c r="U1317" s="8">
        <f t="shared" si="169"/>
        <v>14</v>
      </c>
      <c r="V1317" s="7">
        <v>39479</v>
      </c>
      <c r="W1317" t="s">
        <v>5687</v>
      </c>
      <c r="X1317" s="2">
        <v>2.9860000000000002</v>
      </c>
      <c r="Y1317" s="6">
        <f t="shared" si="166"/>
        <v>7.9709564613865094E-2</v>
      </c>
      <c r="AA1317">
        <v>7338716</v>
      </c>
      <c r="AB1317">
        <v>18902</v>
      </c>
      <c r="AD1317" t="s">
        <v>8</v>
      </c>
      <c r="AE1317">
        <v>26</v>
      </c>
      <c r="AF1317">
        <v>2</v>
      </c>
      <c r="AH1317" t="s">
        <v>10260</v>
      </c>
      <c r="AI1317" t="s">
        <v>10259</v>
      </c>
      <c r="AJ1317" t="s">
        <v>10258</v>
      </c>
      <c r="AK1317" t="s">
        <v>10257</v>
      </c>
      <c r="AL1317">
        <v>68</v>
      </c>
      <c r="AM1317" s="5">
        <f t="shared" si="170"/>
        <v>4.8571428571428568</v>
      </c>
      <c r="AN1317" s="4">
        <f t="shared" si="167"/>
        <v>7.356520798398874E-3</v>
      </c>
      <c r="AO1317" s="3"/>
      <c r="AP1317">
        <v>0</v>
      </c>
      <c r="AR1317" t="s">
        <v>64</v>
      </c>
      <c r="AT1317" s="2" t="s">
        <v>0</v>
      </c>
      <c r="AU1317" s="1">
        <f t="shared" si="171"/>
        <v>5.8003651469225224</v>
      </c>
      <c r="AV1317" s="1">
        <f t="shared" si="172"/>
        <v>4.353304270613199</v>
      </c>
      <c r="AW1317" s="1">
        <f t="shared" si="173"/>
        <v>2.9062433943038739</v>
      </c>
    </row>
    <row r="1318" spans="1:49" x14ac:dyDescent="0.2">
      <c r="A1318">
        <v>1316</v>
      </c>
      <c r="B1318" t="s">
        <v>10256</v>
      </c>
      <c r="C1318" t="s">
        <v>10255</v>
      </c>
      <c r="F1318" t="s">
        <v>10254</v>
      </c>
      <c r="G1318" t="s">
        <v>19</v>
      </c>
      <c r="H1318" t="s">
        <v>18</v>
      </c>
      <c r="I1318" t="s">
        <v>10253</v>
      </c>
      <c r="J1318">
        <v>60023813</v>
      </c>
      <c r="K1318" t="s">
        <v>3801</v>
      </c>
      <c r="L1318" t="s">
        <v>686</v>
      </c>
      <c r="M1318" t="s">
        <v>200</v>
      </c>
      <c r="N1318">
        <v>2</v>
      </c>
      <c r="O1318" t="s">
        <v>10252</v>
      </c>
      <c r="P1318" t="s">
        <v>10251</v>
      </c>
      <c r="Q1318" t="s">
        <v>10250</v>
      </c>
      <c r="R1318" s="7">
        <v>39479</v>
      </c>
      <c r="S1318" s="8">
        <f t="shared" si="168"/>
        <v>2008</v>
      </c>
      <c r="T1318" s="8">
        <v>2008</v>
      </c>
      <c r="U1318" s="8">
        <f t="shared" si="169"/>
        <v>14</v>
      </c>
      <c r="V1318" s="7">
        <v>39479</v>
      </c>
      <c r="W1318" t="s">
        <v>10249</v>
      </c>
      <c r="X1318" s="2" t="s">
        <v>0</v>
      </c>
      <c r="Y1318" s="6" t="e">
        <f t="shared" si="166"/>
        <v>#VALUE!</v>
      </c>
      <c r="AA1318">
        <v>10076417</v>
      </c>
      <c r="AB1318">
        <v>24271</v>
      </c>
      <c r="AD1318" t="s">
        <v>8</v>
      </c>
      <c r="AE1318">
        <v>12</v>
      </c>
      <c r="AF1318">
        <v>1</v>
      </c>
      <c r="AH1318" t="s">
        <v>10248</v>
      </c>
      <c r="AI1318" t="s">
        <v>10247</v>
      </c>
      <c r="AJ1318" t="s">
        <v>10246</v>
      </c>
      <c r="AK1318" t="s">
        <v>10245</v>
      </c>
      <c r="AL1318">
        <v>0</v>
      </c>
      <c r="AM1318" s="5">
        <f t="shared" si="170"/>
        <v>0</v>
      </c>
      <c r="AN1318" s="4">
        <f t="shared" si="167"/>
        <v>0</v>
      </c>
      <c r="AO1318" s="3"/>
      <c r="AP1318">
        <v>0</v>
      </c>
      <c r="AQ1318" t="s">
        <v>193</v>
      </c>
      <c r="AR1318" t="s">
        <v>10244</v>
      </c>
      <c r="AS1318" t="s">
        <v>192</v>
      </c>
      <c r="AT1318" s="2" t="s">
        <v>0</v>
      </c>
      <c r="AU1318" s="1" t="e">
        <f t="shared" si="171"/>
        <v>#VALUE!</v>
      </c>
      <c r="AV1318" s="1" t="e">
        <f t="shared" si="172"/>
        <v>#VALUE!</v>
      </c>
      <c r="AW1318" s="1" t="e">
        <f t="shared" si="173"/>
        <v>#VALUE!</v>
      </c>
    </row>
    <row r="1319" spans="1:49" x14ac:dyDescent="0.2">
      <c r="A1319">
        <v>1317</v>
      </c>
      <c r="B1319" t="s">
        <v>10243</v>
      </c>
      <c r="C1319" t="s">
        <v>10242</v>
      </c>
      <c r="F1319" t="s">
        <v>10241</v>
      </c>
      <c r="G1319" t="s">
        <v>19</v>
      </c>
      <c r="H1319" t="s">
        <v>18</v>
      </c>
      <c r="I1319" t="s">
        <v>816</v>
      </c>
      <c r="J1319">
        <v>60011357</v>
      </c>
      <c r="K1319" t="s">
        <v>815</v>
      </c>
      <c r="L1319" t="s">
        <v>814</v>
      </c>
      <c r="M1319" t="s">
        <v>342</v>
      </c>
      <c r="N1319">
        <v>2</v>
      </c>
      <c r="O1319" t="s">
        <v>813</v>
      </c>
      <c r="P1319" t="s">
        <v>812</v>
      </c>
      <c r="Q1319" t="s">
        <v>811</v>
      </c>
      <c r="R1319" s="7">
        <v>39479</v>
      </c>
      <c r="S1319" s="8">
        <f t="shared" si="168"/>
        <v>2008</v>
      </c>
      <c r="T1319" s="8">
        <v>2008</v>
      </c>
      <c r="U1319" s="8">
        <f t="shared" si="169"/>
        <v>14</v>
      </c>
      <c r="V1319" s="7">
        <v>39479</v>
      </c>
      <c r="W1319" t="s">
        <v>772</v>
      </c>
      <c r="X1319" s="2">
        <v>0.30399999999999999</v>
      </c>
      <c r="Y1319" s="6">
        <f t="shared" si="166"/>
        <v>8.115106377299057E-3</v>
      </c>
      <c r="AA1319">
        <v>8952477</v>
      </c>
      <c r="AB1319">
        <v>12250</v>
      </c>
      <c r="AD1319" t="s">
        <v>8</v>
      </c>
      <c r="AE1319">
        <v>50</v>
      </c>
      <c r="AF1319">
        <v>2</v>
      </c>
      <c r="AH1319" t="s">
        <v>10240</v>
      </c>
      <c r="AI1319" t="s">
        <v>10239</v>
      </c>
      <c r="AJ1319" t="s">
        <v>10238</v>
      </c>
      <c r="AK1319" t="s">
        <v>10237</v>
      </c>
      <c r="AL1319">
        <v>26</v>
      </c>
      <c r="AM1319" s="5">
        <f t="shared" si="170"/>
        <v>1.8571428571428572</v>
      </c>
      <c r="AN1319" s="4">
        <f t="shared" si="167"/>
        <v>2.8127873640936877E-3</v>
      </c>
      <c r="AO1319" s="3"/>
      <c r="AP1319">
        <v>0</v>
      </c>
      <c r="AR1319" t="s">
        <v>64</v>
      </c>
      <c r="AT1319" s="2" t="s">
        <v>0</v>
      </c>
      <c r="AU1319" s="1">
        <f t="shared" si="171"/>
        <v>0.65244106733374452</v>
      </c>
      <c r="AV1319" s="1">
        <f t="shared" si="172"/>
        <v>0.54639468706963723</v>
      </c>
      <c r="AW1319" s="1">
        <f t="shared" si="173"/>
        <v>0.44034830680552989</v>
      </c>
    </row>
    <row r="1320" spans="1:49" x14ac:dyDescent="0.2">
      <c r="A1320">
        <v>1318</v>
      </c>
      <c r="B1320" t="s">
        <v>10236</v>
      </c>
      <c r="C1320" t="s">
        <v>10235</v>
      </c>
      <c r="F1320" t="s">
        <v>10234</v>
      </c>
      <c r="G1320" t="s">
        <v>19</v>
      </c>
      <c r="H1320" t="s">
        <v>18</v>
      </c>
      <c r="I1320" t="s">
        <v>10233</v>
      </c>
      <c r="J1320" t="s">
        <v>10232</v>
      </c>
      <c r="K1320" t="s">
        <v>10231</v>
      </c>
      <c r="L1320" t="s">
        <v>10230</v>
      </c>
      <c r="M1320" t="s">
        <v>10229</v>
      </c>
      <c r="N1320">
        <v>4</v>
      </c>
      <c r="O1320" t="s">
        <v>10228</v>
      </c>
      <c r="P1320" t="s">
        <v>10227</v>
      </c>
      <c r="Q1320" t="s">
        <v>10226</v>
      </c>
      <c r="R1320" s="7">
        <v>39479</v>
      </c>
      <c r="S1320" s="8">
        <f t="shared" si="168"/>
        <v>2008</v>
      </c>
      <c r="T1320" s="8">
        <v>2008</v>
      </c>
      <c r="U1320" s="8">
        <f t="shared" si="169"/>
        <v>14</v>
      </c>
      <c r="V1320" s="7">
        <v>39479</v>
      </c>
      <c r="W1320" t="s">
        <v>772</v>
      </c>
      <c r="X1320" s="2">
        <v>0.30399999999999999</v>
      </c>
      <c r="Y1320" s="6">
        <f t="shared" si="166"/>
        <v>8.115106377299057E-3</v>
      </c>
      <c r="AA1320">
        <v>8952477</v>
      </c>
      <c r="AB1320">
        <v>12250</v>
      </c>
      <c r="AD1320" t="s">
        <v>8</v>
      </c>
      <c r="AE1320">
        <v>50</v>
      </c>
      <c r="AF1320">
        <v>2</v>
      </c>
      <c r="AH1320" t="s">
        <v>10225</v>
      </c>
      <c r="AI1320" t="s">
        <v>10224</v>
      </c>
      <c r="AJ1320" t="s">
        <v>10223</v>
      </c>
      <c r="AK1320" t="s">
        <v>10222</v>
      </c>
      <c r="AL1320">
        <v>0</v>
      </c>
      <c r="AM1320" s="5">
        <f t="shared" si="170"/>
        <v>0</v>
      </c>
      <c r="AN1320" s="4">
        <f t="shared" si="167"/>
        <v>0</v>
      </c>
      <c r="AO1320" s="3"/>
      <c r="AP1320">
        <v>0</v>
      </c>
      <c r="AR1320" t="s">
        <v>64</v>
      </c>
      <c r="AT1320" s="2" t="s">
        <v>0</v>
      </c>
      <c r="AU1320" s="1">
        <f t="shared" si="171"/>
        <v>0.56805744641093392</v>
      </c>
      <c r="AV1320" s="1">
        <f t="shared" si="172"/>
        <v>0.40575531886495286</v>
      </c>
      <c r="AW1320" s="1">
        <f t="shared" si="173"/>
        <v>0.24345319131897172</v>
      </c>
    </row>
    <row r="1321" spans="1:49" x14ac:dyDescent="0.2">
      <c r="A1321">
        <v>1319</v>
      </c>
      <c r="B1321" t="s">
        <v>10221</v>
      </c>
      <c r="C1321" t="s">
        <v>10220</v>
      </c>
      <c r="F1321" t="s">
        <v>10219</v>
      </c>
      <c r="G1321" t="s">
        <v>19</v>
      </c>
      <c r="H1321" t="s">
        <v>18</v>
      </c>
      <c r="I1321" t="s">
        <v>10218</v>
      </c>
      <c r="J1321">
        <v>60022109</v>
      </c>
      <c r="K1321" t="s">
        <v>10217</v>
      </c>
      <c r="L1321" t="s">
        <v>10216</v>
      </c>
      <c r="M1321" t="s">
        <v>378</v>
      </c>
      <c r="N1321">
        <v>5</v>
      </c>
      <c r="O1321" t="s">
        <v>10215</v>
      </c>
      <c r="P1321" t="s">
        <v>10214</v>
      </c>
      <c r="Q1321" t="s">
        <v>10213</v>
      </c>
      <c r="R1321" s="7">
        <v>39479</v>
      </c>
      <c r="S1321" s="8">
        <f t="shared" si="168"/>
        <v>2008</v>
      </c>
      <c r="T1321" s="8">
        <v>2008</v>
      </c>
      <c r="U1321" s="8">
        <f t="shared" si="169"/>
        <v>14</v>
      </c>
      <c r="V1321" s="7">
        <v>39479</v>
      </c>
      <c r="W1321" t="s">
        <v>772</v>
      </c>
      <c r="X1321" s="2">
        <v>0.30399999999999999</v>
      </c>
      <c r="Y1321" s="6">
        <f t="shared" si="166"/>
        <v>8.115106377299057E-3</v>
      </c>
      <c r="AA1321">
        <v>8952477</v>
      </c>
      <c r="AB1321">
        <v>12250</v>
      </c>
      <c r="AD1321" t="s">
        <v>8</v>
      </c>
      <c r="AE1321">
        <v>50</v>
      </c>
      <c r="AF1321">
        <v>2</v>
      </c>
      <c r="AH1321" t="s">
        <v>10212</v>
      </c>
      <c r="AI1321" t="s">
        <v>10211</v>
      </c>
      <c r="AJ1321" t="s">
        <v>10210</v>
      </c>
      <c r="AK1321" t="s">
        <v>10209</v>
      </c>
      <c r="AL1321">
        <v>1</v>
      </c>
      <c r="AM1321" s="5">
        <f t="shared" si="170"/>
        <v>7.1428571428571425E-2</v>
      </c>
      <c r="AN1321" s="4">
        <f t="shared" si="167"/>
        <v>1.0818412938821875E-4</v>
      </c>
      <c r="AO1321" s="3"/>
      <c r="AP1321">
        <v>0</v>
      </c>
      <c r="AR1321" t="s">
        <v>64</v>
      </c>
      <c r="AT1321" s="2" t="s">
        <v>0</v>
      </c>
      <c r="AU1321" s="1">
        <f t="shared" si="171"/>
        <v>0.57130297029258048</v>
      </c>
      <c r="AV1321" s="1">
        <f t="shared" si="172"/>
        <v>0.41116452533436376</v>
      </c>
      <c r="AW1321" s="1">
        <f t="shared" si="173"/>
        <v>0.25102608037614704</v>
      </c>
    </row>
    <row r="1322" spans="1:49" x14ac:dyDescent="0.2">
      <c r="A1322">
        <v>1320</v>
      </c>
      <c r="B1322" t="s">
        <v>10208</v>
      </c>
      <c r="C1322" t="s">
        <v>10207</v>
      </c>
      <c r="F1322" t="s">
        <v>10206</v>
      </c>
      <c r="G1322" t="s">
        <v>19</v>
      </c>
      <c r="H1322" t="s">
        <v>18</v>
      </c>
      <c r="I1322" t="s">
        <v>1447</v>
      </c>
      <c r="J1322" t="s">
        <v>10205</v>
      </c>
      <c r="K1322" t="s">
        <v>10204</v>
      </c>
      <c r="L1322" t="s">
        <v>10203</v>
      </c>
      <c r="M1322" t="s">
        <v>1388</v>
      </c>
      <c r="N1322">
        <v>2</v>
      </c>
      <c r="O1322" t="s">
        <v>10202</v>
      </c>
      <c r="P1322" t="s">
        <v>10201</v>
      </c>
      <c r="Q1322" t="s">
        <v>10200</v>
      </c>
      <c r="R1322" s="7">
        <v>39479</v>
      </c>
      <c r="S1322" s="8">
        <f t="shared" si="168"/>
        <v>2008</v>
      </c>
      <c r="T1322" s="8">
        <v>2008</v>
      </c>
      <c r="U1322" s="8">
        <f t="shared" si="169"/>
        <v>14</v>
      </c>
      <c r="V1322" s="7">
        <v>39479</v>
      </c>
      <c r="W1322" t="s">
        <v>772</v>
      </c>
      <c r="X1322" s="2">
        <v>0.30399999999999999</v>
      </c>
      <c r="Y1322" s="6">
        <f t="shared" si="166"/>
        <v>8.115106377299057E-3</v>
      </c>
      <c r="AA1322">
        <v>8952477</v>
      </c>
      <c r="AB1322">
        <v>12250</v>
      </c>
      <c r="AD1322" t="s">
        <v>8</v>
      </c>
      <c r="AE1322">
        <v>50</v>
      </c>
      <c r="AF1322">
        <v>2</v>
      </c>
      <c r="AH1322" t="s">
        <v>10199</v>
      </c>
      <c r="AI1322" t="s">
        <v>10198</v>
      </c>
      <c r="AJ1322" t="s">
        <v>10197</v>
      </c>
      <c r="AK1322" t="s">
        <v>10196</v>
      </c>
      <c r="AL1322">
        <v>1</v>
      </c>
      <c r="AM1322" s="5">
        <f t="shared" si="170"/>
        <v>7.1428571428571425E-2</v>
      </c>
      <c r="AN1322" s="4">
        <f t="shared" si="167"/>
        <v>1.0818412938821875E-4</v>
      </c>
      <c r="AO1322" s="3"/>
      <c r="AP1322">
        <v>0</v>
      </c>
      <c r="AR1322" t="s">
        <v>64</v>
      </c>
      <c r="AT1322" s="2" t="s">
        <v>0</v>
      </c>
      <c r="AU1322" s="1">
        <f t="shared" si="171"/>
        <v>0.57130297029258048</v>
      </c>
      <c r="AV1322" s="1">
        <f t="shared" si="172"/>
        <v>0.41116452533436376</v>
      </c>
      <c r="AW1322" s="1">
        <f t="shared" si="173"/>
        <v>0.25102608037614704</v>
      </c>
    </row>
    <row r="1323" spans="1:49" x14ac:dyDescent="0.2">
      <c r="A1323">
        <v>1321</v>
      </c>
      <c r="B1323" t="s">
        <v>10195</v>
      </c>
      <c r="C1323" t="s">
        <v>10194</v>
      </c>
      <c r="D1323" t="s">
        <v>10193</v>
      </c>
      <c r="E1323">
        <v>17997410</v>
      </c>
      <c r="F1323" t="s">
        <v>10192</v>
      </c>
      <c r="G1323" t="s">
        <v>19</v>
      </c>
      <c r="H1323" t="s">
        <v>18</v>
      </c>
      <c r="I1323" t="s">
        <v>10191</v>
      </c>
      <c r="J1323" t="s">
        <v>10190</v>
      </c>
      <c r="K1323" t="s">
        <v>10189</v>
      </c>
      <c r="L1323" t="s">
        <v>10188</v>
      </c>
      <c r="M1323" t="s">
        <v>10187</v>
      </c>
      <c r="N1323">
        <v>3</v>
      </c>
      <c r="O1323" t="s">
        <v>10186</v>
      </c>
      <c r="P1323" t="s">
        <v>10185</v>
      </c>
      <c r="Q1323" t="s">
        <v>10184</v>
      </c>
      <c r="R1323" s="7">
        <v>39479</v>
      </c>
      <c r="S1323" s="8">
        <f t="shared" si="168"/>
        <v>2008</v>
      </c>
      <c r="T1323" s="8">
        <v>2008</v>
      </c>
      <c r="U1323" s="8">
        <f t="shared" si="169"/>
        <v>14</v>
      </c>
      <c r="V1323" s="7">
        <v>39479</v>
      </c>
      <c r="W1323" t="s">
        <v>1218</v>
      </c>
      <c r="X1323" s="2">
        <v>0.89900000000000002</v>
      </c>
      <c r="Y1323" s="6">
        <f t="shared" si="166"/>
        <v>2.399829155655215E-2</v>
      </c>
      <c r="AA1323">
        <v>221910</v>
      </c>
      <c r="AB1323">
        <v>20487</v>
      </c>
      <c r="AD1323" t="s">
        <v>8</v>
      </c>
      <c r="AE1323">
        <v>54</v>
      </c>
      <c r="AF1323">
        <v>2</v>
      </c>
      <c r="AH1323" t="s">
        <v>10183</v>
      </c>
      <c r="AI1323" t="s">
        <v>10182</v>
      </c>
      <c r="AJ1323" t="s">
        <v>10181</v>
      </c>
      <c r="AK1323" t="s">
        <v>10180</v>
      </c>
      <c r="AL1323">
        <v>52</v>
      </c>
      <c r="AM1323" s="5">
        <f t="shared" si="170"/>
        <v>3.7142857142857144</v>
      </c>
      <c r="AN1323" s="4">
        <f t="shared" si="167"/>
        <v>5.6255747281873754E-3</v>
      </c>
      <c r="AO1323" s="3"/>
      <c r="AP1323">
        <v>0</v>
      </c>
      <c r="AR1323" t="s">
        <v>64</v>
      </c>
      <c r="AT1323" s="2">
        <v>2.3540000000000001</v>
      </c>
      <c r="AU1323" s="1">
        <f t="shared" si="171"/>
        <v>1.8486476508042713</v>
      </c>
      <c r="AV1323" s="1">
        <f t="shared" si="172"/>
        <v>1.4811933142369762</v>
      </c>
      <c r="AW1323" s="1">
        <f t="shared" si="173"/>
        <v>1.1137389776696807</v>
      </c>
    </row>
    <row r="1324" spans="1:49" x14ac:dyDescent="0.2">
      <c r="A1324">
        <v>1322</v>
      </c>
      <c r="B1324" t="s">
        <v>10179</v>
      </c>
      <c r="C1324" t="s">
        <v>10178</v>
      </c>
      <c r="F1324" t="s">
        <v>10177</v>
      </c>
      <c r="G1324" t="s">
        <v>19</v>
      </c>
      <c r="H1324" t="s">
        <v>18</v>
      </c>
      <c r="I1324" t="s">
        <v>10176</v>
      </c>
      <c r="J1324">
        <v>60014313</v>
      </c>
      <c r="K1324" t="s">
        <v>10175</v>
      </c>
      <c r="L1324" t="s">
        <v>10174</v>
      </c>
      <c r="M1324" t="s">
        <v>35</v>
      </c>
      <c r="N1324">
        <v>7</v>
      </c>
      <c r="O1324" t="s">
        <v>10173</v>
      </c>
      <c r="P1324" t="s">
        <v>10172</v>
      </c>
      <c r="Q1324" t="s">
        <v>10171</v>
      </c>
      <c r="R1324" s="7">
        <v>39479</v>
      </c>
      <c r="S1324" s="8">
        <f t="shared" si="168"/>
        <v>2008</v>
      </c>
      <c r="T1324" s="8">
        <v>2008</v>
      </c>
      <c r="U1324" s="8">
        <f t="shared" si="169"/>
        <v>14</v>
      </c>
      <c r="V1324" s="7">
        <v>2008</v>
      </c>
      <c r="W1324" t="s">
        <v>10170</v>
      </c>
      <c r="X1324" s="2">
        <v>1.1819999999999999</v>
      </c>
      <c r="Y1324" s="6">
        <f t="shared" si="166"/>
        <v>3.1552814927524625E-2</v>
      </c>
      <c r="AA1324">
        <v>36951</v>
      </c>
      <c r="AB1324">
        <v>27030</v>
      </c>
      <c r="AD1324" t="s">
        <v>8</v>
      </c>
      <c r="AE1324">
        <v>92</v>
      </c>
      <c r="AF1324">
        <v>3</v>
      </c>
      <c r="AG1324">
        <v>33105</v>
      </c>
      <c r="AI1324" t="s">
        <v>10169</v>
      </c>
      <c r="AK1324" t="s">
        <v>10168</v>
      </c>
      <c r="AL1324">
        <v>64</v>
      </c>
      <c r="AM1324" s="5">
        <f t="shared" si="170"/>
        <v>4.5714285714285712</v>
      </c>
      <c r="AN1324" s="4">
        <f t="shared" si="167"/>
        <v>6.9237842808459998E-3</v>
      </c>
      <c r="AO1324" s="3"/>
      <c r="AP1324">
        <v>0</v>
      </c>
      <c r="AQ1324" t="s">
        <v>26</v>
      </c>
      <c r="AR1324" t="s">
        <v>10167</v>
      </c>
      <c r="AS1324" t="s">
        <v>24</v>
      </c>
      <c r="AT1324" s="2">
        <v>3.7909999999999999</v>
      </c>
      <c r="AU1324" s="1">
        <f t="shared" si="171"/>
        <v>2.4164105733521035</v>
      </c>
      <c r="AV1324" s="1">
        <f t="shared" si="172"/>
        <v>1.9238299604185314</v>
      </c>
      <c r="AW1324" s="1">
        <f t="shared" si="173"/>
        <v>1.4312493474849588</v>
      </c>
    </row>
    <row r="1325" spans="1:49" x14ac:dyDescent="0.2">
      <c r="A1325">
        <v>1323</v>
      </c>
      <c r="B1325" t="s">
        <v>10166</v>
      </c>
      <c r="C1325" t="s">
        <v>10165</v>
      </c>
      <c r="F1325" t="s">
        <v>10164</v>
      </c>
      <c r="G1325" t="s">
        <v>19</v>
      </c>
      <c r="H1325" t="s">
        <v>18</v>
      </c>
      <c r="I1325" t="s">
        <v>10163</v>
      </c>
      <c r="J1325">
        <v>60004935</v>
      </c>
      <c r="K1325" t="s">
        <v>7939</v>
      </c>
      <c r="L1325" t="s">
        <v>7938</v>
      </c>
      <c r="M1325" t="s">
        <v>71</v>
      </c>
      <c r="N1325">
        <v>1</v>
      </c>
      <c r="O1325" t="s">
        <v>10162</v>
      </c>
      <c r="P1325">
        <v>23477723900</v>
      </c>
      <c r="Q1325">
        <v>60004935</v>
      </c>
      <c r="R1325" s="7">
        <v>39479</v>
      </c>
      <c r="S1325" s="8">
        <f t="shared" si="168"/>
        <v>2008</v>
      </c>
      <c r="T1325" s="8">
        <v>2008</v>
      </c>
      <c r="U1325" s="8">
        <f t="shared" si="169"/>
        <v>14</v>
      </c>
      <c r="V1325" s="7">
        <v>39479</v>
      </c>
      <c r="W1325" t="s">
        <v>10161</v>
      </c>
      <c r="X1325" s="2">
        <v>0.30199999999999999</v>
      </c>
      <c r="Y1325" s="6">
        <f t="shared" si="166"/>
        <v>8.0617175195536687E-3</v>
      </c>
      <c r="AA1325">
        <v>9296212</v>
      </c>
      <c r="AB1325">
        <v>20725</v>
      </c>
      <c r="AD1325" t="s">
        <v>8</v>
      </c>
      <c r="AE1325">
        <v>44</v>
      </c>
      <c r="AF1325">
        <v>3</v>
      </c>
      <c r="AH1325" t="s">
        <v>10160</v>
      </c>
      <c r="AI1325" t="s">
        <v>10159</v>
      </c>
      <c r="AJ1325" t="s">
        <v>10158</v>
      </c>
      <c r="AK1325" t="s">
        <v>10157</v>
      </c>
      <c r="AL1325">
        <v>11</v>
      </c>
      <c r="AM1325" s="5">
        <f t="shared" si="170"/>
        <v>0.7857142857142857</v>
      </c>
      <c r="AN1325" s="4">
        <f t="shared" si="167"/>
        <v>1.1900254232704063E-3</v>
      </c>
      <c r="AO1325" s="3"/>
      <c r="AP1325">
        <v>0</v>
      </c>
      <c r="AR1325" t="s">
        <v>64</v>
      </c>
      <c r="AT1325" s="2">
        <v>1.671</v>
      </c>
      <c r="AU1325" s="1">
        <f t="shared" si="171"/>
        <v>0.60002098906686896</v>
      </c>
      <c r="AV1325" s="1">
        <f t="shared" si="172"/>
        <v>0.46258714714120369</v>
      </c>
      <c r="AW1325" s="1">
        <f t="shared" si="173"/>
        <v>0.32515330521553848</v>
      </c>
    </row>
    <row r="1326" spans="1:49" x14ac:dyDescent="0.2">
      <c r="A1326">
        <v>1324</v>
      </c>
      <c r="B1326" t="s">
        <v>10156</v>
      </c>
      <c r="C1326" t="s">
        <v>10155</v>
      </c>
      <c r="D1326" t="s">
        <v>10154</v>
      </c>
      <c r="F1326" t="s">
        <v>10153</v>
      </c>
      <c r="G1326" t="s">
        <v>19</v>
      </c>
      <c r="H1326" t="s">
        <v>18</v>
      </c>
      <c r="I1326" t="s">
        <v>10152</v>
      </c>
      <c r="J1326" t="s">
        <v>10146</v>
      </c>
      <c r="K1326" t="s">
        <v>10151</v>
      </c>
      <c r="L1326" t="s">
        <v>10150</v>
      </c>
      <c r="M1326" t="s">
        <v>10149</v>
      </c>
      <c r="N1326">
        <v>3</v>
      </c>
      <c r="O1326" t="s">
        <v>10148</v>
      </c>
      <c r="P1326" t="s">
        <v>10147</v>
      </c>
      <c r="Q1326" t="s">
        <v>10146</v>
      </c>
      <c r="R1326" s="7">
        <v>39479</v>
      </c>
      <c r="S1326" s="8">
        <f t="shared" si="168"/>
        <v>2008</v>
      </c>
      <c r="T1326" s="8">
        <v>2008</v>
      </c>
      <c r="U1326" s="8">
        <f t="shared" si="169"/>
        <v>14</v>
      </c>
      <c r="V1326" s="7">
        <v>39479</v>
      </c>
      <c r="W1326" t="s">
        <v>10145</v>
      </c>
      <c r="X1326" s="2">
        <v>1.1479999999999999</v>
      </c>
      <c r="Y1326" s="6">
        <f t="shared" si="166"/>
        <v>3.0645204345853019E-2</v>
      </c>
      <c r="AA1326" t="s">
        <v>10144</v>
      </c>
      <c r="AB1326">
        <v>15980</v>
      </c>
      <c r="AD1326" t="s">
        <v>8</v>
      </c>
      <c r="AE1326">
        <v>51</v>
      </c>
      <c r="AF1326" s="9">
        <v>44257</v>
      </c>
      <c r="AH1326" t="s">
        <v>10143</v>
      </c>
      <c r="AI1326" t="s">
        <v>10142</v>
      </c>
      <c r="AJ1326" t="s">
        <v>10141</v>
      </c>
      <c r="AK1326" t="s">
        <v>10140</v>
      </c>
      <c r="AL1326">
        <v>7</v>
      </c>
      <c r="AM1326" s="5">
        <f t="shared" si="170"/>
        <v>0.5</v>
      </c>
      <c r="AN1326" s="4">
        <f t="shared" si="167"/>
        <v>7.572889057175312E-4</v>
      </c>
      <c r="AO1326" s="3"/>
      <c r="AP1326">
        <v>0</v>
      </c>
      <c r="AR1326" t="s">
        <v>64</v>
      </c>
      <c r="AT1326" s="2">
        <v>3.726</v>
      </c>
      <c r="AU1326" s="1">
        <f t="shared" si="171"/>
        <v>2.1678829713812373</v>
      </c>
      <c r="AV1326" s="1">
        <f t="shared" si="172"/>
        <v>1.5701246625785277</v>
      </c>
      <c r="AW1326" s="1">
        <f t="shared" si="173"/>
        <v>0.9723663537758177</v>
      </c>
    </row>
    <row r="1327" spans="1:49" x14ac:dyDescent="0.2">
      <c r="A1327">
        <v>1325</v>
      </c>
      <c r="B1327" t="s">
        <v>10139</v>
      </c>
      <c r="C1327" t="s">
        <v>10138</v>
      </c>
      <c r="F1327" t="s">
        <v>10137</v>
      </c>
      <c r="G1327" t="s">
        <v>19</v>
      </c>
      <c r="H1327" t="s">
        <v>18</v>
      </c>
      <c r="I1327" t="s">
        <v>10136</v>
      </c>
      <c r="J1327" t="s">
        <v>10135</v>
      </c>
      <c r="K1327" t="s">
        <v>10134</v>
      </c>
      <c r="L1327" t="s">
        <v>10133</v>
      </c>
      <c r="M1327" t="s">
        <v>1374</v>
      </c>
      <c r="N1327">
        <v>3</v>
      </c>
      <c r="O1327" t="s">
        <v>10132</v>
      </c>
      <c r="P1327" t="s">
        <v>10131</v>
      </c>
      <c r="Q1327" t="s">
        <v>10130</v>
      </c>
      <c r="R1327" s="7">
        <v>39479</v>
      </c>
      <c r="S1327" s="8">
        <f t="shared" si="168"/>
        <v>2008</v>
      </c>
      <c r="T1327" s="8">
        <v>2008</v>
      </c>
      <c r="U1327" s="8">
        <f t="shared" si="169"/>
        <v>14</v>
      </c>
      <c r="V1327" s="7">
        <v>39479</v>
      </c>
      <c r="W1327" t="s">
        <v>10129</v>
      </c>
      <c r="X1327" s="2">
        <v>0.50600000000000001</v>
      </c>
      <c r="Y1327" s="6">
        <f t="shared" si="166"/>
        <v>1.35073810095833E-2</v>
      </c>
      <c r="AA1327">
        <v>10638210</v>
      </c>
      <c r="AB1327">
        <v>12300</v>
      </c>
      <c r="AD1327" t="s">
        <v>8</v>
      </c>
      <c r="AE1327">
        <v>16</v>
      </c>
      <c r="AF1327">
        <v>2</v>
      </c>
      <c r="AH1327" t="s">
        <v>10128</v>
      </c>
      <c r="AI1327" t="s">
        <v>10127</v>
      </c>
      <c r="AJ1327" t="s">
        <v>10126</v>
      </c>
      <c r="AK1327" t="s">
        <v>10125</v>
      </c>
      <c r="AL1327">
        <v>47</v>
      </c>
      <c r="AM1327" s="5">
        <f t="shared" si="170"/>
        <v>3.3571428571428572</v>
      </c>
      <c r="AN1327" s="4">
        <f t="shared" si="167"/>
        <v>5.0846540812462815E-3</v>
      </c>
      <c r="AO1327" s="3"/>
      <c r="AP1327">
        <v>0</v>
      </c>
      <c r="AQ1327" t="s">
        <v>26</v>
      </c>
      <c r="AR1327" t="s">
        <v>10124</v>
      </c>
      <c r="AS1327" t="s">
        <v>24</v>
      </c>
      <c r="AT1327" s="2" t="s">
        <v>0</v>
      </c>
      <c r="AU1327" s="1">
        <f t="shared" si="171"/>
        <v>1.0980562931082194</v>
      </c>
      <c r="AV1327" s="1">
        <f t="shared" si="172"/>
        <v>0.92960175454147898</v>
      </c>
      <c r="AW1327" s="1">
        <f t="shared" si="173"/>
        <v>0.76114721597473867</v>
      </c>
    </row>
    <row r="1328" spans="1:49" x14ac:dyDescent="0.2">
      <c r="A1328">
        <v>1326</v>
      </c>
      <c r="B1328" t="s">
        <v>10123</v>
      </c>
      <c r="C1328" t="s">
        <v>10122</v>
      </c>
      <c r="F1328" t="s">
        <v>10121</v>
      </c>
      <c r="G1328" t="s">
        <v>19</v>
      </c>
      <c r="H1328" t="s">
        <v>18</v>
      </c>
      <c r="I1328" t="s">
        <v>10120</v>
      </c>
      <c r="J1328" t="s">
        <v>10119</v>
      </c>
      <c r="K1328" t="s">
        <v>10118</v>
      </c>
      <c r="L1328" t="s">
        <v>10117</v>
      </c>
      <c r="M1328" t="s">
        <v>10116</v>
      </c>
      <c r="N1328">
        <v>5</v>
      </c>
      <c r="O1328" t="s">
        <v>10115</v>
      </c>
      <c r="P1328" t="s">
        <v>10114</v>
      </c>
      <c r="Q1328" t="s">
        <v>10113</v>
      </c>
      <c r="R1328" s="7">
        <v>39479</v>
      </c>
      <c r="S1328" s="8">
        <f t="shared" si="168"/>
        <v>2008</v>
      </c>
      <c r="T1328" s="8">
        <v>2008</v>
      </c>
      <c r="U1328" s="8">
        <f t="shared" si="169"/>
        <v>14</v>
      </c>
      <c r="V1328" s="7">
        <v>39479</v>
      </c>
      <c r="W1328" t="s">
        <v>10112</v>
      </c>
      <c r="X1328" s="2">
        <v>0.65</v>
      </c>
      <c r="Y1328" s="6">
        <f t="shared" si="166"/>
        <v>1.7351378767251277E-2</v>
      </c>
      <c r="AA1328">
        <v>8876266</v>
      </c>
      <c r="AB1328">
        <v>25915</v>
      </c>
      <c r="AD1328" t="s">
        <v>8</v>
      </c>
      <c r="AE1328">
        <v>46</v>
      </c>
      <c r="AF1328">
        <v>3</v>
      </c>
      <c r="AH1328" t="s">
        <v>10111</v>
      </c>
      <c r="AI1328" t="s">
        <v>10110</v>
      </c>
      <c r="AJ1328" t="s">
        <v>10109</v>
      </c>
      <c r="AK1328" t="s">
        <v>10108</v>
      </c>
      <c r="AL1328">
        <v>9</v>
      </c>
      <c r="AM1328" s="5">
        <f t="shared" si="170"/>
        <v>0.6428571428571429</v>
      </c>
      <c r="AN1328" s="4">
        <f t="shared" si="167"/>
        <v>9.7365716449396885E-4</v>
      </c>
      <c r="AO1328" s="3"/>
      <c r="AP1328">
        <v>0</v>
      </c>
      <c r="AR1328" t="s">
        <v>64</v>
      </c>
      <c r="AT1328" s="2" t="s">
        <v>0</v>
      </c>
      <c r="AU1328" s="1">
        <f t="shared" si="171"/>
        <v>1.2438062286424083</v>
      </c>
      <c r="AV1328" s="1">
        <f t="shared" si="172"/>
        <v>0.9162517965872623</v>
      </c>
      <c r="AW1328" s="1">
        <f t="shared" si="173"/>
        <v>0.58869736453211607</v>
      </c>
    </row>
    <row r="1329" spans="1:49" x14ac:dyDescent="0.2">
      <c r="A1329">
        <v>1327</v>
      </c>
      <c r="B1329" t="s">
        <v>10107</v>
      </c>
      <c r="C1329" t="s">
        <v>10106</v>
      </c>
      <c r="D1329">
        <v>789507867</v>
      </c>
      <c r="F1329" t="s">
        <v>10105</v>
      </c>
      <c r="G1329" t="s">
        <v>19</v>
      </c>
      <c r="H1329" t="s">
        <v>18</v>
      </c>
      <c r="I1329" t="s">
        <v>10104</v>
      </c>
      <c r="J1329">
        <v>60006051</v>
      </c>
      <c r="K1329" t="s">
        <v>10103</v>
      </c>
      <c r="L1329" t="s">
        <v>10102</v>
      </c>
      <c r="M1329" t="s">
        <v>35</v>
      </c>
      <c r="N1329">
        <v>2</v>
      </c>
      <c r="O1329" t="s">
        <v>10101</v>
      </c>
      <c r="P1329" t="s">
        <v>10100</v>
      </c>
      <c r="Q1329" t="s">
        <v>10099</v>
      </c>
      <c r="R1329" s="7">
        <v>39479</v>
      </c>
      <c r="S1329" s="8">
        <f t="shared" si="168"/>
        <v>2008</v>
      </c>
      <c r="T1329" s="8">
        <v>2008</v>
      </c>
      <c r="U1329" s="8">
        <f t="shared" si="169"/>
        <v>14</v>
      </c>
      <c r="V1329" s="7">
        <v>39479</v>
      </c>
      <c r="W1329" t="s">
        <v>10098</v>
      </c>
      <c r="X1329" s="2">
        <v>0.59399999999999997</v>
      </c>
      <c r="Y1329" s="6">
        <f t="shared" si="166"/>
        <v>1.5856490750380394E-2</v>
      </c>
      <c r="AA1329">
        <v>17455030</v>
      </c>
      <c r="AB1329">
        <v>145515</v>
      </c>
      <c r="AC1329">
        <v>17455049</v>
      </c>
      <c r="AD1329" t="s">
        <v>8</v>
      </c>
      <c r="AE1329">
        <v>18</v>
      </c>
      <c r="AF1329">
        <v>1</v>
      </c>
      <c r="AH1329" t="s">
        <v>10097</v>
      </c>
      <c r="AI1329" t="s">
        <v>10096</v>
      </c>
      <c r="AK1329" t="s">
        <v>10095</v>
      </c>
      <c r="AL1329">
        <v>0</v>
      </c>
      <c r="AM1329" s="5">
        <f t="shared" si="170"/>
        <v>0</v>
      </c>
      <c r="AN1329" s="4">
        <f t="shared" si="167"/>
        <v>0</v>
      </c>
      <c r="AO1329" s="3"/>
      <c r="AP1329">
        <v>0</v>
      </c>
      <c r="AQ1329" t="s">
        <v>10094</v>
      </c>
      <c r="AR1329" t="s">
        <v>64</v>
      </c>
      <c r="AS1329" t="s">
        <v>10093</v>
      </c>
      <c r="AT1329" s="2">
        <v>4.8529999999999998</v>
      </c>
      <c r="AU1329" s="1">
        <f t="shared" si="171"/>
        <v>1.1099543525266276</v>
      </c>
      <c r="AV1329" s="1">
        <f t="shared" si="172"/>
        <v>0.79282453751901971</v>
      </c>
      <c r="AW1329" s="1">
        <f t="shared" si="173"/>
        <v>0.47569472251141182</v>
      </c>
    </row>
    <row r="1330" spans="1:49" x14ac:dyDescent="0.2">
      <c r="A1330">
        <v>1328</v>
      </c>
      <c r="B1330" t="s">
        <v>10092</v>
      </c>
      <c r="C1330" t="s">
        <v>10091</v>
      </c>
      <c r="D1330" t="s">
        <v>10090</v>
      </c>
      <c r="F1330" t="s">
        <v>10089</v>
      </c>
      <c r="G1330" t="s">
        <v>19</v>
      </c>
      <c r="H1330" t="s">
        <v>18</v>
      </c>
      <c r="I1330" t="s">
        <v>10088</v>
      </c>
      <c r="J1330">
        <v>60007751</v>
      </c>
      <c r="K1330" t="s">
        <v>10087</v>
      </c>
      <c r="L1330" t="s">
        <v>186</v>
      </c>
      <c r="M1330" t="s">
        <v>185</v>
      </c>
      <c r="N1330">
        <v>3</v>
      </c>
      <c r="O1330" t="s">
        <v>10086</v>
      </c>
      <c r="P1330" t="s">
        <v>10085</v>
      </c>
      <c r="Q1330" t="s">
        <v>10084</v>
      </c>
      <c r="R1330" s="7">
        <v>39479</v>
      </c>
      <c r="S1330" s="8">
        <f t="shared" si="168"/>
        <v>2008</v>
      </c>
      <c r="T1330" s="8">
        <v>2008</v>
      </c>
      <c r="U1330" s="8">
        <f t="shared" si="169"/>
        <v>14</v>
      </c>
      <c r="V1330" s="7">
        <v>39479</v>
      </c>
      <c r="W1330" t="s">
        <v>9654</v>
      </c>
      <c r="X1330" s="2">
        <v>0.54700000000000004</v>
      </c>
      <c r="Y1330" s="6">
        <f t="shared" si="166"/>
        <v>1.4601852593363766E-2</v>
      </c>
      <c r="AA1330">
        <v>14348411</v>
      </c>
      <c r="AB1330">
        <v>17683</v>
      </c>
      <c r="AC1330">
        <v>16180399</v>
      </c>
      <c r="AD1330" t="s">
        <v>8</v>
      </c>
      <c r="AE1330">
        <v>62</v>
      </c>
      <c r="AF1330">
        <v>2</v>
      </c>
      <c r="AH1330" t="s">
        <v>10083</v>
      </c>
      <c r="AI1330" t="s">
        <v>10082</v>
      </c>
      <c r="AJ1330" t="s">
        <v>10081</v>
      </c>
      <c r="AK1330" t="s">
        <v>10080</v>
      </c>
      <c r="AL1330">
        <v>15</v>
      </c>
      <c r="AM1330" s="5">
        <f t="shared" si="170"/>
        <v>1.0714285714285714</v>
      </c>
      <c r="AN1330" s="4">
        <f t="shared" si="167"/>
        <v>1.6227619408232812E-3</v>
      </c>
      <c r="AO1330" s="3"/>
      <c r="AP1330">
        <v>0</v>
      </c>
      <c r="AR1330" t="s">
        <v>64</v>
      </c>
      <c r="AT1330" s="2" t="s">
        <v>0</v>
      </c>
      <c r="AU1330" s="1">
        <f t="shared" si="171"/>
        <v>1.070812539760162</v>
      </c>
      <c r="AV1330" s="1">
        <f t="shared" si="172"/>
        <v>0.81123072670935237</v>
      </c>
      <c r="AW1330" s="1">
        <f t="shared" si="173"/>
        <v>0.55164891365854263</v>
      </c>
    </row>
    <row r="1331" spans="1:49" x14ac:dyDescent="0.2">
      <c r="A1331">
        <v>1329</v>
      </c>
      <c r="B1331" t="s">
        <v>10079</v>
      </c>
      <c r="C1331" t="s">
        <v>10078</v>
      </c>
      <c r="D1331" t="s">
        <v>10077</v>
      </c>
      <c r="E1331">
        <v>18207086</v>
      </c>
      <c r="F1331" t="s">
        <v>10076</v>
      </c>
      <c r="G1331" t="s">
        <v>19</v>
      </c>
      <c r="H1331" t="s">
        <v>18</v>
      </c>
      <c r="I1331" t="s">
        <v>10075</v>
      </c>
      <c r="J1331" t="s">
        <v>10074</v>
      </c>
      <c r="K1331" t="s">
        <v>10073</v>
      </c>
      <c r="L1331" t="s">
        <v>10072</v>
      </c>
      <c r="M1331" t="s">
        <v>10071</v>
      </c>
      <c r="N1331">
        <v>2</v>
      </c>
      <c r="O1331" t="s">
        <v>10070</v>
      </c>
      <c r="P1331" t="s">
        <v>10069</v>
      </c>
      <c r="Q1331" t="s">
        <v>10068</v>
      </c>
      <c r="R1331" s="7">
        <v>39479</v>
      </c>
      <c r="S1331" s="8">
        <f t="shared" si="168"/>
        <v>2008</v>
      </c>
      <c r="T1331" s="8">
        <v>2008</v>
      </c>
      <c r="U1331" s="8">
        <f t="shared" si="169"/>
        <v>14</v>
      </c>
      <c r="V1331" s="7">
        <v>39479</v>
      </c>
      <c r="W1331" t="s">
        <v>10067</v>
      </c>
      <c r="X1331" s="2">
        <v>1.718</v>
      </c>
      <c r="Y1331" s="6">
        <f t="shared" si="166"/>
        <v>4.5861028803288753E-2</v>
      </c>
      <c r="AA1331">
        <v>9651748</v>
      </c>
      <c r="AB1331">
        <v>20384</v>
      </c>
      <c r="AD1331" t="s">
        <v>8</v>
      </c>
      <c r="AE1331">
        <v>38</v>
      </c>
      <c r="AF1331">
        <v>2</v>
      </c>
      <c r="AH1331" t="s">
        <v>10066</v>
      </c>
      <c r="AI1331" t="s">
        <v>10065</v>
      </c>
      <c r="AJ1331" t="s">
        <v>10064</v>
      </c>
      <c r="AK1331" t="s">
        <v>10063</v>
      </c>
      <c r="AL1331">
        <v>32</v>
      </c>
      <c r="AM1331" s="5">
        <f t="shared" si="170"/>
        <v>2.2857142857142856</v>
      </c>
      <c r="AN1331" s="4">
        <f t="shared" si="167"/>
        <v>3.4618921404229999E-3</v>
      </c>
      <c r="AO1331" s="3"/>
      <c r="AP1331">
        <v>0</v>
      </c>
      <c r="AQ1331" t="s">
        <v>536</v>
      </c>
      <c r="AR1331" t="s">
        <v>10062</v>
      </c>
      <c r="AS1331" t="s">
        <v>534</v>
      </c>
      <c r="AT1331" s="2" t="s">
        <v>0</v>
      </c>
      <c r="AU1331" s="1">
        <f t="shared" si="171"/>
        <v>3.314128780442902</v>
      </c>
      <c r="AV1331" s="1">
        <f t="shared" si="172"/>
        <v>2.4661460471855876</v>
      </c>
      <c r="AW1331" s="1">
        <f t="shared" si="173"/>
        <v>1.6181633139282725</v>
      </c>
    </row>
    <row r="1332" spans="1:49" x14ac:dyDescent="0.2">
      <c r="A1332">
        <v>1330</v>
      </c>
      <c r="B1332" t="s">
        <v>10061</v>
      </c>
      <c r="C1332" t="s">
        <v>10060</v>
      </c>
      <c r="D1332">
        <v>4.032200802E+17</v>
      </c>
      <c r="E1332">
        <v>18188048</v>
      </c>
      <c r="F1332" t="s">
        <v>10059</v>
      </c>
      <c r="G1332" t="s">
        <v>19</v>
      </c>
      <c r="H1332" t="s">
        <v>18</v>
      </c>
      <c r="I1332" t="s">
        <v>5412</v>
      </c>
      <c r="J1332" t="s">
        <v>10058</v>
      </c>
      <c r="K1332" t="s">
        <v>10057</v>
      </c>
      <c r="L1332" t="s">
        <v>10056</v>
      </c>
      <c r="M1332" t="s">
        <v>10055</v>
      </c>
      <c r="N1332">
        <v>6</v>
      </c>
      <c r="O1332" t="s">
        <v>10054</v>
      </c>
      <c r="P1332" t="s">
        <v>10053</v>
      </c>
      <c r="Q1332" t="s">
        <v>10052</v>
      </c>
      <c r="R1332" s="7">
        <v>39479</v>
      </c>
      <c r="S1332" s="8">
        <f t="shared" si="168"/>
        <v>2008</v>
      </c>
      <c r="T1332" s="8">
        <v>2008</v>
      </c>
      <c r="U1332" s="8">
        <f t="shared" si="169"/>
        <v>14</v>
      </c>
      <c r="V1332" s="7">
        <v>39479</v>
      </c>
      <c r="W1332" t="s">
        <v>10051</v>
      </c>
      <c r="X1332" s="2">
        <v>0.35699999999999998</v>
      </c>
      <c r="Y1332" s="6">
        <f t="shared" si="166"/>
        <v>9.5299111075518531E-3</v>
      </c>
      <c r="AA1332">
        <v>179078</v>
      </c>
      <c r="AB1332">
        <v>13374</v>
      </c>
      <c r="AD1332" t="s">
        <v>8</v>
      </c>
      <c r="AE1332">
        <v>94</v>
      </c>
      <c r="AF1332">
        <v>2</v>
      </c>
      <c r="AH1332" t="s">
        <v>10050</v>
      </c>
      <c r="AI1332" t="s">
        <v>10049</v>
      </c>
      <c r="AJ1332" t="s">
        <v>10048</v>
      </c>
      <c r="AK1332" t="s">
        <v>10047</v>
      </c>
      <c r="AL1332">
        <v>3</v>
      </c>
      <c r="AM1332" s="5">
        <f t="shared" si="170"/>
        <v>0.21428571428571427</v>
      </c>
      <c r="AN1332" s="4">
        <f t="shared" si="167"/>
        <v>3.2455238816465621E-4</v>
      </c>
      <c r="AO1332" s="3"/>
      <c r="AP1332">
        <v>0</v>
      </c>
      <c r="AR1332" t="s">
        <v>64</v>
      </c>
      <c r="AT1332" s="2">
        <v>1.3160000000000001</v>
      </c>
      <c r="AU1332" s="1">
        <f t="shared" si="171"/>
        <v>0.67683034917356932</v>
      </c>
      <c r="AV1332" s="1">
        <f t="shared" si="172"/>
        <v>0.49272317478582545</v>
      </c>
      <c r="AW1332" s="1">
        <f t="shared" si="173"/>
        <v>0.30861600039808151</v>
      </c>
    </row>
    <row r="1333" spans="1:49" x14ac:dyDescent="0.2">
      <c r="A1333">
        <v>1331</v>
      </c>
      <c r="B1333" t="s">
        <v>10046</v>
      </c>
      <c r="C1333" t="s">
        <v>10045</v>
      </c>
      <c r="E1333">
        <v>17996016</v>
      </c>
      <c r="F1333" t="s">
        <v>10044</v>
      </c>
      <c r="G1333" t="s">
        <v>19</v>
      </c>
      <c r="H1333" t="s">
        <v>18</v>
      </c>
      <c r="I1333" t="s">
        <v>10043</v>
      </c>
      <c r="J1333">
        <v>60018208</v>
      </c>
      <c r="K1333" t="s">
        <v>10042</v>
      </c>
      <c r="L1333" t="s">
        <v>10041</v>
      </c>
      <c r="M1333" t="s">
        <v>35</v>
      </c>
      <c r="N1333">
        <v>3</v>
      </c>
      <c r="O1333" t="s">
        <v>10040</v>
      </c>
      <c r="P1333" t="s">
        <v>10039</v>
      </c>
      <c r="Q1333" t="s">
        <v>10038</v>
      </c>
      <c r="R1333" s="7">
        <v>39479</v>
      </c>
      <c r="S1333" s="8">
        <f t="shared" si="168"/>
        <v>2008</v>
      </c>
      <c r="T1333" s="8">
        <v>2008</v>
      </c>
      <c r="U1333" s="8">
        <f t="shared" si="169"/>
        <v>14</v>
      </c>
      <c r="V1333" s="7">
        <v>39479</v>
      </c>
      <c r="W1333" t="s">
        <v>10037</v>
      </c>
      <c r="X1333" s="2">
        <v>2.6459999999999999</v>
      </c>
      <c r="Y1333" s="6">
        <f t="shared" si="166"/>
        <v>7.0633458797149037E-2</v>
      </c>
      <c r="AA1333">
        <v>1407791</v>
      </c>
      <c r="AB1333">
        <v>13041</v>
      </c>
      <c r="AC1333">
        <v>13653040</v>
      </c>
      <c r="AD1333" t="s">
        <v>8</v>
      </c>
      <c r="AE1333">
        <v>31</v>
      </c>
      <c r="AF1333">
        <v>2</v>
      </c>
      <c r="AH1333" t="s">
        <v>10036</v>
      </c>
      <c r="AI1333" t="s">
        <v>10035</v>
      </c>
      <c r="AJ1333" t="s">
        <v>10034</v>
      </c>
      <c r="AK1333" t="s">
        <v>10033</v>
      </c>
      <c r="AL1333">
        <v>80</v>
      </c>
      <c r="AM1333" s="5">
        <f t="shared" si="170"/>
        <v>5.7142857142857144</v>
      </c>
      <c r="AN1333" s="4">
        <f t="shared" si="167"/>
        <v>8.6547303510575001E-3</v>
      </c>
      <c r="AO1333" s="3"/>
      <c r="AP1333">
        <v>1</v>
      </c>
      <c r="AR1333" t="s">
        <v>64</v>
      </c>
      <c r="AT1333" s="2" t="s">
        <v>0</v>
      </c>
      <c r="AU1333" s="1">
        <f t="shared" si="171"/>
        <v>5.203984026332158</v>
      </c>
      <c r="AV1333" s="1">
        <f t="shared" si="172"/>
        <v>3.9644094574103268</v>
      </c>
      <c r="AW1333" s="1">
        <f t="shared" si="173"/>
        <v>2.7248348884884961</v>
      </c>
    </row>
    <row r="1334" spans="1:49" x14ac:dyDescent="0.2">
      <c r="A1334">
        <v>1332</v>
      </c>
      <c r="B1334" t="s">
        <v>10032</v>
      </c>
      <c r="C1334" t="s">
        <v>10031</v>
      </c>
      <c r="E1334">
        <v>17968587</v>
      </c>
      <c r="F1334" t="s">
        <v>10030</v>
      </c>
      <c r="G1334" t="s">
        <v>19</v>
      </c>
      <c r="H1334" t="s">
        <v>18</v>
      </c>
      <c r="I1334" t="s">
        <v>10029</v>
      </c>
      <c r="J1334" t="s">
        <v>10028</v>
      </c>
      <c r="K1334" t="s">
        <v>10027</v>
      </c>
      <c r="L1334" t="s">
        <v>10026</v>
      </c>
      <c r="M1334" t="s">
        <v>10025</v>
      </c>
      <c r="N1334">
        <v>6</v>
      </c>
      <c r="O1334" t="s">
        <v>10024</v>
      </c>
      <c r="P1334" t="s">
        <v>10023</v>
      </c>
      <c r="Q1334" t="s">
        <v>10022</v>
      </c>
      <c r="R1334" s="7">
        <v>39479</v>
      </c>
      <c r="S1334" s="8">
        <f t="shared" si="168"/>
        <v>2008</v>
      </c>
      <c r="T1334" s="8">
        <v>2008</v>
      </c>
      <c r="U1334" s="8">
        <f t="shared" si="169"/>
        <v>14</v>
      </c>
      <c r="V1334" s="7">
        <v>39479</v>
      </c>
      <c r="W1334" t="s">
        <v>10021</v>
      </c>
      <c r="X1334" s="2">
        <v>1.2529999999999999</v>
      </c>
      <c r="Y1334" s="6">
        <f t="shared" si="166"/>
        <v>3.3448119377485916E-2</v>
      </c>
      <c r="AA1334">
        <v>320935</v>
      </c>
      <c r="AB1334">
        <v>16646</v>
      </c>
      <c r="AC1334">
        <v>14322048</v>
      </c>
      <c r="AD1334" t="s">
        <v>8</v>
      </c>
      <c r="AE1334">
        <v>227</v>
      </c>
      <c r="AF1334">
        <v>3</v>
      </c>
      <c r="AH1334" t="s">
        <v>10020</v>
      </c>
      <c r="AI1334" t="s">
        <v>10019</v>
      </c>
      <c r="AJ1334" t="s">
        <v>10018</v>
      </c>
      <c r="AK1334" t="s">
        <v>10017</v>
      </c>
      <c r="AL1334">
        <v>13</v>
      </c>
      <c r="AM1334" s="5">
        <f t="shared" si="170"/>
        <v>0.9285714285714286</v>
      </c>
      <c r="AN1334" s="4">
        <f t="shared" si="167"/>
        <v>1.4063936820468438E-3</v>
      </c>
      <c r="AO1334" s="3"/>
      <c r="AP1334">
        <v>1</v>
      </c>
      <c r="AR1334" t="s">
        <v>10016</v>
      </c>
      <c r="AT1334" s="2">
        <v>4.1159999999999997</v>
      </c>
      <c r="AU1334" s="1">
        <f t="shared" si="171"/>
        <v>2.3835601668854194</v>
      </c>
      <c r="AV1334" s="1">
        <f t="shared" si="172"/>
        <v>1.742725652976638</v>
      </c>
      <c r="AW1334" s="1">
        <f t="shared" si="173"/>
        <v>1.1018911390678565</v>
      </c>
    </row>
    <row r="1335" spans="1:49" x14ac:dyDescent="0.2">
      <c r="A1335">
        <v>1333</v>
      </c>
      <c r="B1335" t="s">
        <v>10015</v>
      </c>
      <c r="C1335" t="s">
        <v>10014</v>
      </c>
      <c r="F1335" t="s">
        <v>10013</v>
      </c>
      <c r="G1335" t="s">
        <v>19</v>
      </c>
      <c r="H1335" t="s">
        <v>18</v>
      </c>
      <c r="I1335" t="s">
        <v>10012</v>
      </c>
      <c r="J1335" t="s">
        <v>10011</v>
      </c>
      <c r="K1335" t="s">
        <v>10010</v>
      </c>
      <c r="L1335" t="s">
        <v>10009</v>
      </c>
      <c r="M1335" t="s">
        <v>10008</v>
      </c>
      <c r="N1335">
        <v>8</v>
      </c>
      <c r="O1335" t="s">
        <v>10007</v>
      </c>
      <c r="P1335" t="s">
        <v>10006</v>
      </c>
      <c r="Q1335" t="s">
        <v>10005</v>
      </c>
      <c r="R1335" s="7">
        <v>39479</v>
      </c>
      <c r="S1335" s="8">
        <f t="shared" si="168"/>
        <v>2008</v>
      </c>
      <c r="T1335" s="8">
        <v>2008</v>
      </c>
      <c r="U1335" s="8">
        <f t="shared" si="169"/>
        <v>14</v>
      </c>
      <c r="V1335" s="7">
        <v>39479</v>
      </c>
      <c r="W1335" t="s">
        <v>605</v>
      </c>
      <c r="X1335" s="2">
        <v>0.61499999999999999</v>
      </c>
      <c r="Y1335" s="6">
        <f t="shared" si="166"/>
        <v>1.6417073756706976E-2</v>
      </c>
      <c r="AA1335">
        <v>1959271</v>
      </c>
      <c r="AB1335">
        <v>12141</v>
      </c>
      <c r="AC1335">
        <v>15729559</v>
      </c>
      <c r="AD1335" t="s">
        <v>8</v>
      </c>
      <c r="AE1335">
        <v>29</v>
      </c>
      <c r="AF1335">
        <v>2</v>
      </c>
      <c r="AH1335" t="s">
        <v>10004</v>
      </c>
      <c r="AI1335" t="s">
        <v>10003</v>
      </c>
      <c r="AJ1335" t="s">
        <v>10002</v>
      </c>
      <c r="AK1335" t="s">
        <v>10001</v>
      </c>
      <c r="AL1335">
        <v>7</v>
      </c>
      <c r="AM1335" s="5">
        <f t="shared" si="170"/>
        <v>0.5</v>
      </c>
      <c r="AN1335" s="4">
        <f t="shared" si="167"/>
        <v>7.572889057175312E-4</v>
      </c>
      <c r="AO1335" s="3"/>
      <c r="AP1335">
        <v>0</v>
      </c>
      <c r="AQ1335" t="s">
        <v>10000</v>
      </c>
      <c r="AR1335" t="s">
        <v>64</v>
      </c>
      <c r="AS1335" t="s">
        <v>9999</v>
      </c>
      <c r="AT1335" s="2" t="s">
        <v>0</v>
      </c>
      <c r="AU1335" s="1">
        <f t="shared" si="171"/>
        <v>1.1719138301410141</v>
      </c>
      <c r="AV1335" s="1">
        <f t="shared" si="172"/>
        <v>0.85871813312122536</v>
      </c>
      <c r="AW1335" s="1">
        <f t="shared" si="173"/>
        <v>0.54552243610143636</v>
      </c>
    </row>
    <row r="1336" spans="1:49" x14ac:dyDescent="0.2">
      <c r="A1336">
        <v>1334</v>
      </c>
      <c r="B1336" t="s">
        <v>9998</v>
      </c>
      <c r="C1336" t="s">
        <v>9997</v>
      </c>
      <c r="E1336">
        <v>17665308</v>
      </c>
      <c r="F1336" t="s">
        <v>9996</v>
      </c>
      <c r="G1336" t="s">
        <v>19</v>
      </c>
      <c r="H1336" t="s">
        <v>18</v>
      </c>
      <c r="I1336" t="s">
        <v>9995</v>
      </c>
      <c r="J1336" t="s">
        <v>9994</v>
      </c>
      <c r="K1336" t="s">
        <v>9993</v>
      </c>
      <c r="L1336" t="s">
        <v>9992</v>
      </c>
      <c r="M1336" t="s">
        <v>2137</v>
      </c>
      <c r="N1336">
        <v>5</v>
      </c>
      <c r="O1336" t="s">
        <v>9991</v>
      </c>
      <c r="P1336" t="s">
        <v>9990</v>
      </c>
      <c r="Q1336" t="s">
        <v>9989</v>
      </c>
      <c r="R1336" s="7">
        <v>39479</v>
      </c>
      <c r="S1336" s="8">
        <f t="shared" si="168"/>
        <v>2008</v>
      </c>
      <c r="T1336" s="8">
        <v>2008</v>
      </c>
      <c r="U1336" s="8">
        <f t="shared" si="169"/>
        <v>14</v>
      </c>
      <c r="V1336" s="7">
        <v>39479</v>
      </c>
      <c r="W1336" t="s">
        <v>9988</v>
      </c>
      <c r="X1336" s="2">
        <v>0.629</v>
      </c>
      <c r="Y1336" s="6">
        <f t="shared" si="166"/>
        <v>1.6790795760924696E-2</v>
      </c>
      <c r="AA1336">
        <v>13872176</v>
      </c>
      <c r="AB1336">
        <v>28590</v>
      </c>
      <c r="AD1336" t="s">
        <v>8</v>
      </c>
      <c r="AE1336">
        <v>10</v>
      </c>
      <c r="AF1336">
        <v>1</v>
      </c>
      <c r="AH1336" t="s">
        <v>9987</v>
      </c>
      <c r="AI1336" t="s">
        <v>9986</v>
      </c>
      <c r="AJ1336" t="s">
        <v>9985</v>
      </c>
      <c r="AK1336" t="s">
        <v>9984</v>
      </c>
      <c r="AL1336">
        <v>18</v>
      </c>
      <c r="AM1336" s="5">
        <f t="shared" si="170"/>
        <v>1.2857142857142858</v>
      </c>
      <c r="AN1336" s="4">
        <f t="shared" si="167"/>
        <v>1.9473143289879377E-3</v>
      </c>
      <c r="AO1336" s="3"/>
      <c r="AP1336">
        <v>0</v>
      </c>
      <c r="AQ1336" t="s">
        <v>2130</v>
      </c>
      <c r="AR1336" t="s">
        <v>9983</v>
      </c>
      <c r="AS1336" t="s">
        <v>9982</v>
      </c>
      <c r="AT1336" s="2">
        <v>2.8380000000000001</v>
      </c>
      <c r="AU1336" s="1">
        <f t="shared" si="171"/>
        <v>1.2337751331343667</v>
      </c>
      <c r="AV1336" s="1">
        <f t="shared" si="172"/>
        <v>0.93690550449563159</v>
      </c>
      <c r="AW1336" s="1">
        <f t="shared" si="173"/>
        <v>0.64003587585689647</v>
      </c>
    </row>
    <row r="1337" spans="1:49" x14ac:dyDescent="0.2">
      <c r="A1337">
        <v>1335</v>
      </c>
      <c r="B1337" t="s">
        <v>9981</v>
      </c>
      <c r="C1337" t="s">
        <v>9980</v>
      </c>
      <c r="F1337" t="s">
        <v>9979</v>
      </c>
      <c r="G1337" t="s">
        <v>19</v>
      </c>
      <c r="H1337" t="s">
        <v>18</v>
      </c>
      <c r="I1337" t="s">
        <v>9978</v>
      </c>
      <c r="J1337" t="s">
        <v>9977</v>
      </c>
      <c r="K1337" t="s">
        <v>9976</v>
      </c>
      <c r="L1337" t="s">
        <v>9975</v>
      </c>
      <c r="M1337" t="s">
        <v>9974</v>
      </c>
      <c r="N1337">
        <v>3</v>
      </c>
      <c r="O1337" t="s">
        <v>9973</v>
      </c>
      <c r="P1337" t="s">
        <v>9972</v>
      </c>
      <c r="Q1337" t="s">
        <v>9971</v>
      </c>
      <c r="R1337" s="7">
        <v>39479</v>
      </c>
      <c r="S1337" s="8">
        <f t="shared" si="168"/>
        <v>2008</v>
      </c>
      <c r="T1337" s="8">
        <v>2008</v>
      </c>
      <c r="U1337" s="8">
        <f t="shared" si="169"/>
        <v>14</v>
      </c>
      <c r="V1337" s="7">
        <v>39479</v>
      </c>
      <c r="W1337" t="s">
        <v>3421</v>
      </c>
      <c r="X1337" s="2">
        <v>1.276</v>
      </c>
      <c r="Y1337" s="6">
        <f t="shared" si="166"/>
        <v>3.4062091241557887E-2</v>
      </c>
      <c r="AA1337">
        <v>15361233</v>
      </c>
      <c r="AB1337">
        <v>25038</v>
      </c>
      <c r="AD1337" t="s">
        <v>8</v>
      </c>
      <c r="AE1337">
        <v>7</v>
      </c>
      <c r="AF1337">
        <v>2</v>
      </c>
      <c r="AH1337" t="s">
        <v>9970</v>
      </c>
      <c r="AI1337" t="s">
        <v>9969</v>
      </c>
      <c r="AJ1337" t="s">
        <v>9968</v>
      </c>
      <c r="AK1337" t="s">
        <v>9967</v>
      </c>
      <c r="AL1337">
        <v>87</v>
      </c>
      <c r="AM1337" s="5">
        <f t="shared" si="170"/>
        <v>6.2142857142857144</v>
      </c>
      <c r="AN1337" s="4">
        <f t="shared" si="167"/>
        <v>9.4120192567750307E-3</v>
      </c>
      <c r="AO1337" s="3"/>
      <c r="AP1337">
        <v>0</v>
      </c>
      <c r="AR1337" t="s">
        <v>64</v>
      </c>
      <c r="AT1337" s="2">
        <v>5.577</v>
      </c>
      <c r="AU1337" s="1">
        <f t="shared" si="171"/>
        <v>2.6667069646123029</v>
      </c>
      <c r="AV1337" s="1">
        <f t="shared" si="172"/>
        <v>2.1737055249166461</v>
      </c>
      <c r="AW1337" s="1">
        <f t="shared" si="173"/>
        <v>1.6807040852209889</v>
      </c>
    </row>
    <row r="1338" spans="1:49" x14ac:dyDescent="0.2">
      <c r="A1338">
        <v>1336</v>
      </c>
      <c r="B1338" t="s">
        <v>9966</v>
      </c>
      <c r="C1338" t="s">
        <v>9965</v>
      </c>
      <c r="D1338" t="s">
        <v>9964</v>
      </c>
      <c r="F1338" t="s">
        <v>9963</v>
      </c>
      <c r="G1338" t="s">
        <v>19</v>
      </c>
      <c r="H1338" t="s">
        <v>18</v>
      </c>
      <c r="I1338" t="s">
        <v>9962</v>
      </c>
      <c r="J1338">
        <v>60033284</v>
      </c>
      <c r="K1338" t="s">
        <v>9961</v>
      </c>
      <c r="L1338" t="s">
        <v>9960</v>
      </c>
      <c r="M1338" t="s">
        <v>102</v>
      </c>
      <c r="N1338">
        <v>6</v>
      </c>
      <c r="O1338" t="s">
        <v>9959</v>
      </c>
      <c r="P1338" t="s">
        <v>9958</v>
      </c>
      <c r="Q1338" t="s">
        <v>9957</v>
      </c>
      <c r="R1338" s="7">
        <v>39479</v>
      </c>
      <c r="S1338" s="8">
        <f t="shared" si="168"/>
        <v>2008</v>
      </c>
      <c r="T1338" s="8">
        <v>2008</v>
      </c>
      <c r="U1338" s="8">
        <f t="shared" si="169"/>
        <v>14</v>
      </c>
      <c r="V1338" s="7">
        <v>39479</v>
      </c>
      <c r="W1338" t="s">
        <v>9956</v>
      </c>
      <c r="X1338" s="2">
        <v>0.26400000000000001</v>
      </c>
      <c r="Y1338" s="6">
        <f t="shared" si="166"/>
        <v>7.0473292223912874E-3</v>
      </c>
      <c r="AA1338">
        <v>1679260</v>
      </c>
      <c r="AB1338">
        <v>17932</v>
      </c>
      <c r="AD1338" t="s">
        <v>8</v>
      </c>
      <c r="AE1338">
        <v>41</v>
      </c>
      <c r="AF1338">
        <v>2</v>
      </c>
      <c r="AH1338" t="s">
        <v>9955</v>
      </c>
      <c r="AI1338" t="s">
        <v>9954</v>
      </c>
      <c r="AJ1338" t="s">
        <v>9953</v>
      </c>
      <c r="AK1338" t="s">
        <v>9952</v>
      </c>
      <c r="AL1338">
        <v>16</v>
      </c>
      <c r="AM1338" s="5">
        <f t="shared" si="170"/>
        <v>1.1428571428571428</v>
      </c>
      <c r="AN1338" s="4">
        <f t="shared" si="167"/>
        <v>1.7309460702114999E-3</v>
      </c>
      <c r="AO1338" s="3"/>
      <c r="AP1338">
        <v>0</v>
      </c>
      <c r="AQ1338" t="s">
        <v>9951</v>
      </c>
      <c r="AR1338" t="s">
        <v>9950</v>
      </c>
      <c r="AS1338" t="s">
        <v>9949</v>
      </c>
      <c r="AT1338" s="2" t="s">
        <v>0</v>
      </c>
      <c r="AU1338" s="1">
        <f t="shared" si="171"/>
        <v>0.54524142767373496</v>
      </c>
      <c r="AV1338" s="1">
        <f t="shared" si="172"/>
        <v>0.43891376463013937</v>
      </c>
      <c r="AW1338" s="1">
        <f t="shared" si="173"/>
        <v>0.33258610158654361</v>
      </c>
    </row>
    <row r="1339" spans="1:49" x14ac:dyDescent="0.2">
      <c r="A1339">
        <v>1337</v>
      </c>
      <c r="B1339" t="s">
        <v>9948</v>
      </c>
      <c r="C1339" t="s">
        <v>9947</v>
      </c>
      <c r="D1339" t="s">
        <v>9946</v>
      </c>
      <c r="F1339" t="s">
        <v>9945</v>
      </c>
      <c r="G1339" t="s">
        <v>19</v>
      </c>
      <c r="H1339" t="s">
        <v>18</v>
      </c>
      <c r="I1339" t="s">
        <v>9944</v>
      </c>
      <c r="J1339" t="s">
        <v>9943</v>
      </c>
      <c r="K1339" t="s">
        <v>9942</v>
      </c>
      <c r="L1339" t="s">
        <v>9941</v>
      </c>
      <c r="M1339" t="s">
        <v>9940</v>
      </c>
      <c r="N1339">
        <v>8</v>
      </c>
      <c r="O1339" t="s">
        <v>9939</v>
      </c>
      <c r="P1339" t="s">
        <v>9938</v>
      </c>
      <c r="Q1339" t="s">
        <v>9937</v>
      </c>
      <c r="R1339" s="7">
        <v>39479</v>
      </c>
      <c r="S1339" s="8">
        <f t="shared" si="168"/>
        <v>2008</v>
      </c>
      <c r="T1339" s="8">
        <v>2008</v>
      </c>
      <c r="U1339" s="8">
        <f t="shared" si="169"/>
        <v>14</v>
      </c>
      <c r="V1339" s="7">
        <v>39479</v>
      </c>
      <c r="W1339" t="s">
        <v>9936</v>
      </c>
      <c r="X1339" s="2">
        <v>0.65200000000000002</v>
      </c>
      <c r="Y1339" s="6">
        <f t="shared" si="166"/>
        <v>1.7404767624996664E-2</v>
      </c>
      <c r="AA1339">
        <v>222313</v>
      </c>
      <c r="AB1339">
        <v>12179</v>
      </c>
      <c r="AD1339" t="s">
        <v>8</v>
      </c>
      <c r="AE1339">
        <v>128</v>
      </c>
      <c r="AF1339">
        <v>2</v>
      </c>
      <c r="AH1339" t="s">
        <v>9935</v>
      </c>
      <c r="AI1339" t="s">
        <v>9934</v>
      </c>
      <c r="AJ1339" t="s">
        <v>9933</v>
      </c>
      <c r="AK1339" t="s">
        <v>9932</v>
      </c>
      <c r="AL1339">
        <v>7</v>
      </c>
      <c r="AM1339" s="5">
        <f t="shared" si="170"/>
        <v>0.5</v>
      </c>
      <c r="AN1339" s="4">
        <f t="shared" si="167"/>
        <v>7.572889057175312E-4</v>
      </c>
      <c r="AO1339" s="3"/>
      <c r="AP1339">
        <v>0</v>
      </c>
      <c r="AR1339" t="s">
        <v>64</v>
      </c>
      <c r="AT1339" s="2">
        <v>3.5990000000000002</v>
      </c>
      <c r="AU1339" s="1">
        <f t="shared" si="171"/>
        <v>1.2410524009212922</v>
      </c>
      <c r="AV1339" s="1">
        <f t="shared" si="172"/>
        <v>0.90810282653570973</v>
      </c>
      <c r="AW1339" s="1">
        <f t="shared" si="173"/>
        <v>0.57515325215012703</v>
      </c>
    </row>
    <row r="1340" spans="1:49" x14ac:dyDescent="0.2">
      <c r="A1340">
        <v>1338</v>
      </c>
      <c r="B1340" t="s">
        <v>9931</v>
      </c>
      <c r="C1340" t="s">
        <v>9930</v>
      </c>
      <c r="F1340" t="s">
        <v>9929</v>
      </c>
      <c r="G1340" t="s">
        <v>19</v>
      </c>
      <c r="H1340" t="s">
        <v>18</v>
      </c>
      <c r="I1340" t="s">
        <v>9928</v>
      </c>
      <c r="J1340" t="s">
        <v>9927</v>
      </c>
      <c r="K1340" t="s">
        <v>9926</v>
      </c>
      <c r="L1340" t="s">
        <v>9925</v>
      </c>
      <c r="M1340" t="s">
        <v>9924</v>
      </c>
      <c r="N1340">
        <v>3</v>
      </c>
      <c r="O1340" t="s">
        <v>9923</v>
      </c>
      <c r="P1340" t="s">
        <v>9922</v>
      </c>
      <c r="Q1340" t="s">
        <v>9921</v>
      </c>
      <c r="R1340" s="7">
        <v>39476</v>
      </c>
      <c r="S1340" s="8">
        <f t="shared" si="168"/>
        <v>2008</v>
      </c>
      <c r="T1340" s="8">
        <v>2008</v>
      </c>
      <c r="U1340" s="8">
        <f t="shared" si="169"/>
        <v>14</v>
      </c>
      <c r="V1340" s="7">
        <v>39476</v>
      </c>
      <c r="W1340" t="s">
        <v>9920</v>
      </c>
      <c r="X1340" s="2">
        <v>3.6880000000000002</v>
      </c>
      <c r="Y1340" s="6">
        <f t="shared" si="166"/>
        <v>9.8449053682496471E-2</v>
      </c>
      <c r="AA1340">
        <v>319007</v>
      </c>
      <c r="AB1340">
        <v>29150</v>
      </c>
      <c r="AC1340">
        <v>10797114</v>
      </c>
      <c r="AD1340" t="s">
        <v>8</v>
      </c>
      <c r="AE1340">
        <v>100</v>
      </c>
      <c r="AF1340">
        <v>4</v>
      </c>
      <c r="AG1340">
        <v>41102</v>
      </c>
      <c r="AI1340" t="s">
        <v>9919</v>
      </c>
      <c r="AK1340" t="s">
        <v>9918</v>
      </c>
      <c r="AL1340">
        <v>19</v>
      </c>
      <c r="AM1340" s="5">
        <f t="shared" si="170"/>
        <v>1.3571428571428572</v>
      </c>
      <c r="AN1340" s="4">
        <f t="shared" si="167"/>
        <v>2.0554984583761563E-3</v>
      </c>
      <c r="AO1340" s="3"/>
      <c r="AP1340">
        <v>0</v>
      </c>
      <c r="AQ1340" t="s">
        <v>26</v>
      </c>
      <c r="AR1340">
        <v>449558</v>
      </c>
      <c r="AS1340" t="s">
        <v>24</v>
      </c>
      <c r="AT1340" s="2">
        <v>9.1609999999999996</v>
      </c>
      <c r="AU1340" s="1">
        <f t="shared" si="171"/>
        <v>6.953098711526037</v>
      </c>
      <c r="AV1340" s="1">
        <f t="shared" si="172"/>
        <v>5.0252276070436315</v>
      </c>
      <c r="AW1340" s="1">
        <f t="shared" si="173"/>
        <v>3.0973565025612251</v>
      </c>
    </row>
    <row r="1341" spans="1:49" x14ac:dyDescent="0.2">
      <c r="A1341">
        <v>1339</v>
      </c>
      <c r="B1341" t="s">
        <v>9917</v>
      </c>
      <c r="C1341" t="s">
        <v>9916</v>
      </c>
      <c r="F1341" t="s">
        <v>9915</v>
      </c>
      <c r="G1341" t="s">
        <v>19</v>
      </c>
      <c r="H1341" t="s">
        <v>18</v>
      </c>
      <c r="I1341" t="s">
        <v>9914</v>
      </c>
      <c r="J1341">
        <v>60020681</v>
      </c>
      <c r="K1341" t="s">
        <v>9913</v>
      </c>
      <c r="L1341" t="s">
        <v>9912</v>
      </c>
      <c r="M1341" t="s">
        <v>5490</v>
      </c>
      <c r="N1341">
        <v>1</v>
      </c>
      <c r="O1341" t="s">
        <v>9911</v>
      </c>
      <c r="P1341">
        <v>6507187899</v>
      </c>
      <c r="Q1341">
        <v>60020681</v>
      </c>
      <c r="R1341" s="7">
        <v>39472</v>
      </c>
      <c r="S1341" s="8">
        <f t="shared" si="168"/>
        <v>2008</v>
      </c>
      <c r="T1341" s="8">
        <v>2008</v>
      </c>
      <c r="U1341" s="8">
        <f t="shared" si="169"/>
        <v>14</v>
      </c>
      <c r="V1341" s="7">
        <v>39472</v>
      </c>
      <c r="W1341" t="s">
        <v>9910</v>
      </c>
      <c r="X1341" s="2">
        <v>0.17799999999999999</v>
      </c>
      <c r="Y1341" s="6">
        <f t="shared" si="166"/>
        <v>4.7516083393395799E-3</v>
      </c>
      <c r="AB1341">
        <v>5300152204</v>
      </c>
      <c r="AC1341">
        <v>13492543</v>
      </c>
      <c r="AD1341" t="s">
        <v>8</v>
      </c>
      <c r="AE1341">
        <v>5</v>
      </c>
      <c r="AF1341">
        <v>2</v>
      </c>
      <c r="AH1341" t="s">
        <v>9909</v>
      </c>
      <c r="AI1341" t="s">
        <v>9908</v>
      </c>
      <c r="AJ1341" t="s">
        <v>9907</v>
      </c>
      <c r="AK1341" t="s">
        <v>9906</v>
      </c>
      <c r="AL1341">
        <v>2</v>
      </c>
      <c r="AM1341" s="5">
        <f t="shared" si="170"/>
        <v>0.14285714285714285</v>
      </c>
      <c r="AN1341" s="4">
        <f t="shared" si="167"/>
        <v>2.1636825877643749E-4</v>
      </c>
      <c r="AO1341" s="3"/>
      <c r="AP1341">
        <v>1</v>
      </c>
      <c r="AR1341" t="s">
        <v>64</v>
      </c>
      <c r="AT1341" s="2">
        <v>0.57799999999999996</v>
      </c>
      <c r="AU1341" s="1">
        <f t="shared" si="171"/>
        <v>0.33910363151706369</v>
      </c>
      <c r="AV1341" s="1">
        <f t="shared" si="172"/>
        <v>0.24839882990580087</v>
      </c>
      <c r="AW1341" s="1">
        <f t="shared" si="173"/>
        <v>0.15769402829453802</v>
      </c>
    </row>
    <row r="1342" spans="1:49" x14ac:dyDescent="0.2">
      <c r="A1342">
        <v>1340</v>
      </c>
      <c r="B1342" t="s">
        <v>9905</v>
      </c>
      <c r="F1342" t="s">
        <v>9904</v>
      </c>
      <c r="G1342" t="s">
        <v>19</v>
      </c>
      <c r="H1342" t="s">
        <v>18</v>
      </c>
      <c r="I1342" t="s">
        <v>9903</v>
      </c>
      <c r="J1342" t="s">
        <v>9902</v>
      </c>
      <c r="K1342" t="s">
        <v>9901</v>
      </c>
      <c r="L1342" t="s">
        <v>9900</v>
      </c>
      <c r="M1342" t="s">
        <v>9899</v>
      </c>
      <c r="N1342">
        <v>1</v>
      </c>
      <c r="O1342" t="s">
        <v>9898</v>
      </c>
      <c r="P1342">
        <v>6602139648</v>
      </c>
      <c r="Q1342" t="s">
        <v>9897</v>
      </c>
      <c r="R1342" s="7">
        <v>39472</v>
      </c>
      <c r="S1342" s="8">
        <f t="shared" si="168"/>
        <v>2008</v>
      </c>
      <c r="T1342" s="8">
        <v>2008</v>
      </c>
      <c r="U1342" s="8">
        <f t="shared" si="169"/>
        <v>14</v>
      </c>
      <c r="V1342" s="7">
        <v>39472</v>
      </c>
      <c r="W1342" t="s">
        <v>9896</v>
      </c>
      <c r="X1342" s="2">
        <v>0.621</v>
      </c>
      <c r="Y1342" s="6">
        <f t="shared" si="166"/>
        <v>1.6577240329943142E-2</v>
      </c>
      <c r="AA1342">
        <v>11755326</v>
      </c>
      <c r="AB1342">
        <v>4700151916</v>
      </c>
      <c r="AC1342">
        <v>11755334</v>
      </c>
      <c r="AD1342" t="s">
        <v>8</v>
      </c>
      <c r="AF1342">
        <v>1690</v>
      </c>
      <c r="AH1342" s="10">
        <v>22647</v>
      </c>
      <c r="AI1342" t="s">
        <v>9895</v>
      </c>
      <c r="AJ1342" t="s">
        <v>9894</v>
      </c>
      <c r="AK1342" t="s">
        <v>9893</v>
      </c>
      <c r="AL1342">
        <v>7</v>
      </c>
      <c r="AM1342" s="5">
        <f t="shared" si="170"/>
        <v>0.5</v>
      </c>
      <c r="AN1342" s="4">
        <f t="shared" si="167"/>
        <v>7.572889057175312E-4</v>
      </c>
      <c r="AO1342" s="3"/>
      <c r="AP1342">
        <v>0</v>
      </c>
      <c r="AR1342" t="s">
        <v>64</v>
      </c>
      <c r="AT1342" s="2">
        <v>1.091</v>
      </c>
      <c r="AU1342" s="1">
        <f t="shared" si="171"/>
        <v>1.1831254902675459</v>
      </c>
      <c r="AV1342" s="1">
        <f t="shared" si="172"/>
        <v>0.8667264617830337</v>
      </c>
      <c r="AW1342" s="1">
        <f t="shared" si="173"/>
        <v>0.55032743329852141</v>
      </c>
    </row>
    <row r="1343" spans="1:49" x14ac:dyDescent="0.2">
      <c r="A1343">
        <v>1341</v>
      </c>
      <c r="B1343" t="s">
        <v>9892</v>
      </c>
      <c r="C1343" t="s">
        <v>9891</v>
      </c>
      <c r="F1343" t="s">
        <v>9890</v>
      </c>
      <c r="G1343" t="s">
        <v>19</v>
      </c>
      <c r="H1343" t="s">
        <v>18</v>
      </c>
      <c r="I1343" t="s">
        <v>9889</v>
      </c>
      <c r="J1343" t="s">
        <v>9888</v>
      </c>
      <c r="K1343" t="s">
        <v>9887</v>
      </c>
      <c r="L1343" t="s">
        <v>9886</v>
      </c>
      <c r="M1343" t="s">
        <v>2212</v>
      </c>
      <c r="N1343">
        <v>4</v>
      </c>
      <c r="O1343" t="s">
        <v>9885</v>
      </c>
      <c r="P1343" t="s">
        <v>9884</v>
      </c>
      <c r="Q1343" t="s">
        <v>9883</v>
      </c>
      <c r="R1343" s="7">
        <v>39469</v>
      </c>
      <c r="S1343" s="8">
        <f t="shared" si="168"/>
        <v>2008</v>
      </c>
      <c r="T1343" s="8">
        <v>2008</v>
      </c>
      <c r="U1343" s="8">
        <f t="shared" si="169"/>
        <v>14</v>
      </c>
      <c r="V1343" s="7">
        <v>39469</v>
      </c>
      <c r="W1343" t="s">
        <v>9852</v>
      </c>
      <c r="X1343" s="2">
        <v>0.371</v>
      </c>
      <c r="Y1343" s="6">
        <f t="shared" si="166"/>
        <v>9.9036331117695747E-3</v>
      </c>
      <c r="AA1343">
        <v>214922</v>
      </c>
      <c r="AB1343">
        <v>28117</v>
      </c>
      <c r="AC1343">
        <v>13474065</v>
      </c>
      <c r="AD1343" t="s">
        <v>8</v>
      </c>
      <c r="AE1343">
        <v>47</v>
      </c>
      <c r="AF1343" t="s">
        <v>7241</v>
      </c>
      <c r="AH1343" t="s">
        <v>9882</v>
      </c>
      <c r="AI1343" t="s">
        <v>9881</v>
      </c>
      <c r="AJ1343" t="s">
        <v>9880</v>
      </c>
      <c r="AK1343" t="s">
        <v>9879</v>
      </c>
      <c r="AL1343">
        <v>1</v>
      </c>
      <c r="AM1343" s="5">
        <f t="shared" si="170"/>
        <v>7.1428571428571425E-2</v>
      </c>
      <c r="AN1343" s="4">
        <f t="shared" si="167"/>
        <v>1.0818412938821875E-4</v>
      </c>
      <c r="AO1343" s="3"/>
      <c r="AP1343">
        <v>0</v>
      </c>
      <c r="AR1343" t="s">
        <v>64</v>
      </c>
      <c r="AT1343" s="2">
        <v>1.48</v>
      </c>
      <c r="AU1343" s="1">
        <f t="shared" si="171"/>
        <v>0.69649984170551671</v>
      </c>
      <c r="AV1343" s="1">
        <f t="shared" si="172"/>
        <v>0.50059086205788961</v>
      </c>
      <c r="AW1343" s="1">
        <f t="shared" si="173"/>
        <v>0.30468188241026256</v>
      </c>
    </row>
    <row r="1344" spans="1:49" x14ac:dyDescent="0.2">
      <c r="A1344">
        <v>1342</v>
      </c>
      <c r="B1344" t="s">
        <v>9878</v>
      </c>
      <c r="C1344" t="s">
        <v>9877</v>
      </c>
      <c r="F1344" t="s">
        <v>9876</v>
      </c>
      <c r="G1344" t="s">
        <v>19</v>
      </c>
      <c r="H1344" t="s">
        <v>18</v>
      </c>
      <c r="I1344" t="s">
        <v>9875</v>
      </c>
      <c r="J1344" t="s">
        <v>9874</v>
      </c>
      <c r="K1344" t="s">
        <v>9873</v>
      </c>
      <c r="L1344" t="s">
        <v>9872</v>
      </c>
      <c r="M1344" t="s">
        <v>9871</v>
      </c>
      <c r="N1344">
        <v>4</v>
      </c>
      <c r="O1344" t="s">
        <v>9870</v>
      </c>
      <c r="P1344" t="s">
        <v>9869</v>
      </c>
      <c r="Q1344" t="s">
        <v>9868</v>
      </c>
      <c r="R1344" s="7">
        <v>39469</v>
      </c>
      <c r="S1344" s="8">
        <f t="shared" si="168"/>
        <v>2008</v>
      </c>
      <c r="T1344" s="8">
        <v>2008</v>
      </c>
      <c r="U1344" s="8">
        <f t="shared" si="169"/>
        <v>14</v>
      </c>
      <c r="V1344" s="7">
        <v>2008</v>
      </c>
      <c r="W1344" t="s">
        <v>9867</v>
      </c>
      <c r="X1344" s="2">
        <v>0.255</v>
      </c>
      <c r="Y1344" s="6">
        <f t="shared" si="166"/>
        <v>6.8070793625370392E-3</v>
      </c>
      <c r="AA1344">
        <v>3321649</v>
      </c>
      <c r="AB1344">
        <v>28454</v>
      </c>
      <c r="AD1344" t="s">
        <v>8</v>
      </c>
      <c r="AE1344">
        <v>27</v>
      </c>
      <c r="AF1344">
        <v>1</v>
      </c>
      <c r="AH1344" t="s">
        <v>9866</v>
      </c>
      <c r="AI1344" t="s">
        <v>9865</v>
      </c>
      <c r="AJ1344" t="s">
        <v>9864</v>
      </c>
      <c r="AK1344" t="s">
        <v>9863</v>
      </c>
      <c r="AL1344">
        <v>0</v>
      </c>
      <c r="AM1344" s="5">
        <f t="shared" si="170"/>
        <v>0</v>
      </c>
      <c r="AN1344" s="4">
        <f t="shared" si="167"/>
        <v>0</v>
      </c>
      <c r="AO1344" s="3"/>
      <c r="AP1344">
        <v>0</v>
      </c>
      <c r="AR1344" t="s">
        <v>64</v>
      </c>
      <c r="AT1344" s="2" t="s">
        <v>0</v>
      </c>
      <c r="AU1344" s="1">
        <f t="shared" si="171"/>
        <v>0.47649555537759275</v>
      </c>
      <c r="AV1344" s="1">
        <f t="shared" si="172"/>
        <v>0.34035396812685198</v>
      </c>
      <c r="AW1344" s="1">
        <f t="shared" si="173"/>
        <v>0.20421238087611118</v>
      </c>
    </row>
    <row r="1345" spans="1:49" x14ac:dyDescent="0.2">
      <c r="A1345">
        <v>1343</v>
      </c>
      <c r="B1345" t="s">
        <v>9862</v>
      </c>
      <c r="C1345" t="s">
        <v>9861</v>
      </c>
      <c r="F1345" t="s">
        <v>9860</v>
      </c>
      <c r="G1345" t="s">
        <v>19</v>
      </c>
      <c r="H1345" t="s">
        <v>18</v>
      </c>
      <c r="I1345" t="s">
        <v>9859</v>
      </c>
      <c r="J1345" t="s">
        <v>9858</v>
      </c>
      <c r="K1345" t="s">
        <v>9857</v>
      </c>
      <c r="L1345" t="s">
        <v>9856</v>
      </c>
      <c r="M1345" t="s">
        <v>86</v>
      </c>
      <c r="N1345">
        <v>5</v>
      </c>
      <c r="O1345" t="s">
        <v>9855</v>
      </c>
      <c r="P1345" t="s">
        <v>9854</v>
      </c>
      <c r="Q1345" t="s">
        <v>9853</v>
      </c>
      <c r="R1345" s="7">
        <v>39465</v>
      </c>
      <c r="S1345" s="8">
        <f t="shared" si="168"/>
        <v>2008</v>
      </c>
      <c r="T1345" s="8">
        <v>2008</v>
      </c>
      <c r="U1345" s="8">
        <f t="shared" si="169"/>
        <v>14</v>
      </c>
      <c r="V1345" s="7">
        <v>39465</v>
      </c>
      <c r="W1345" t="s">
        <v>9852</v>
      </c>
      <c r="X1345" s="2">
        <v>0.371</v>
      </c>
      <c r="Y1345" s="6">
        <f t="shared" si="166"/>
        <v>9.9036331117695747E-3</v>
      </c>
      <c r="AA1345">
        <v>214922</v>
      </c>
      <c r="AB1345">
        <v>28117</v>
      </c>
      <c r="AC1345">
        <v>13474065</v>
      </c>
      <c r="AD1345" t="s">
        <v>8</v>
      </c>
      <c r="AE1345">
        <v>47</v>
      </c>
      <c r="AF1345">
        <v>1</v>
      </c>
      <c r="AH1345" t="s">
        <v>9082</v>
      </c>
      <c r="AI1345" t="s">
        <v>9851</v>
      </c>
      <c r="AJ1345" t="s">
        <v>9850</v>
      </c>
      <c r="AK1345" t="s">
        <v>9849</v>
      </c>
      <c r="AL1345">
        <v>13</v>
      </c>
      <c r="AM1345" s="5">
        <f t="shared" si="170"/>
        <v>0.9285714285714286</v>
      </c>
      <c r="AN1345" s="4">
        <f t="shared" si="167"/>
        <v>1.4063936820468438E-3</v>
      </c>
      <c r="AO1345" s="3"/>
      <c r="AP1345">
        <v>0</v>
      </c>
      <c r="AR1345" t="s">
        <v>64</v>
      </c>
      <c r="AT1345" s="2">
        <v>1.48</v>
      </c>
      <c r="AU1345" s="1">
        <f t="shared" si="171"/>
        <v>0.73544612828527545</v>
      </c>
      <c r="AV1345" s="1">
        <f t="shared" si="172"/>
        <v>0.56550133969082095</v>
      </c>
      <c r="AW1345" s="1">
        <f t="shared" si="173"/>
        <v>0.39555655109636634</v>
      </c>
    </row>
    <row r="1346" spans="1:49" x14ac:dyDescent="0.2">
      <c r="A1346">
        <v>1344</v>
      </c>
      <c r="B1346" t="s">
        <v>9848</v>
      </c>
      <c r="C1346" t="s">
        <v>9847</v>
      </c>
      <c r="F1346" t="s">
        <v>9846</v>
      </c>
      <c r="G1346" t="s">
        <v>19</v>
      </c>
      <c r="H1346" t="s">
        <v>18</v>
      </c>
      <c r="I1346" t="s">
        <v>9845</v>
      </c>
      <c r="J1346" t="s">
        <v>9844</v>
      </c>
      <c r="K1346" t="s">
        <v>9843</v>
      </c>
      <c r="L1346" t="s">
        <v>9842</v>
      </c>
      <c r="M1346" t="s">
        <v>9841</v>
      </c>
      <c r="N1346">
        <v>2</v>
      </c>
      <c r="O1346" t="s">
        <v>9840</v>
      </c>
      <c r="P1346" t="s">
        <v>9839</v>
      </c>
      <c r="Q1346" t="s">
        <v>9838</v>
      </c>
      <c r="R1346" s="7">
        <v>39464</v>
      </c>
      <c r="S1346" s="8">
        <f t="shared" si="168"/>
        <v>2008</v>
      </c>
      <c r="T1346" s="8">
        <v>2008</v>
      </c>
      <c r="U1346" s="8">
        <f t="shared" si="169"/>
        <v>14</v>
      </c>
      <c r="V1346" s="7">
        <v>39464</v>
      </c>
      <c r="W1346" t="s">
        <v>9733</v>
      </c>
      <c r="X1346" s="2">
        <v>1.887</v>
      </c>
      <c r="Y1346" s="6">
        <f t="shared" ref="Y1346:Y1409" si="174">(X1346-$Z$4)/($Z$3-$Z$4)</f>
        <v>5.0372387282774087E-2</v>
      </c>
      <c r="AA1346">
        <v>15507998</v>
      </c>
      <c r="AB1346">
        <v>110157</v>
      </c>
      <c r="AC1346">
        <v>15502368</v>
      </c>
      <c r="AD1346" t="s">
        <v>8</v>
      </c>
      <c r="AE1346">
        <v>77</v>
      </c>
      <c r="AF1346">
        <v>2</v>
      </c>
      <c r="AG1346">
        <v>24030</v>
      </c>
      <c r="AI1346" t="s">
        <v>9837</v>
      </c>
      <c r="AK1346" t="s">
        <v>9836</v>
      </c>
      <c r="AL1346">
        <v>49</v>
      </c>
      <c r="AM1346" s="5">
        <f t="shared" si="170"/>
        <v>3.5</v>
      </c>
      <c r="AN1346" s="4">
        <f t="shared" ref="AN1346:AN1409" si="175">(AM1346-$AO$4)/($AO$3-$AO$4)</f>
        <v>5.301022340022719E-3</v>
      </c>
      <c r="AO1346" s="3"/>
      <c r="AP1346">
        <v>0</v>
      </c>
      <c r="AR1346" t="s">
        <v>64</v>
      </c>
      <c r="AT1346" s="2" t="s">
        <v>0</v>
      </c>
      <c r="AU1346" s="1">
        <f t="shared" si="171"/>
        <v>3.6850977799948668</v>
      </c>
      <c r="AV1346" s="1">
        <f t="shared" si="172"/>
        <v>2.7836704811398403</v>
      </c>
      <c r="AW1346" s="1">
        <f t="shared" si="173"/>
        <v>1.8822431822848127</v>
      </c>
    </row>
    <row r="1347" spans="1:49" x14ac:dyDescent="0.2">
      <c r="A1347">
        <v>1345</v>
      </c>
      <c r="B1347" t="s">
        <v>9835</v>
      </c>
      <c r="C1347" t="s">
        <v>9834</v>
      </c>
      <c r="D1347" t="s">
        <v>9833</v>
      </c>
      <c r="F1347" t="s">
        <v>9832</v>
      </c>
      <c r="G1347" t="s">
        <v>19</v>
      </c>
      <c r="H1347" t="s">
        <v>18</v>
      </c>
      <c r="I1347" t="s">
        <v>9831</v>
      </c>
      <c r="J1347" t="s">
        <v>9830</v>
      </c>
      <c r="K1347" t="s">
        <v>9829</v>
      </c>
      <c r="L1347" t="s">
        <v>9828</v>
      </c>
      <c r="M1347" t="s">
        <v>9827</v>
      </c>
      <c r="N1347">
        <v>10</v>
      </c>
      <c r="O1347" t="s">
        <v>9826</v>
      </c>
      <c r="P1347" t="s">
        <v>9825</v>
      </c>
      <c r="Q1347" t="s">
        <v>9824</v>
      </c>
      <c r="R1347" s="7">
        <v>39463</v>
      </c>
      <c r="S1347" s="8">
        <f t="shared" si="168"/>
        <v>2008</v>
      </c>
      <c r="T1347" s="8">
        <v>2008</v>
      </c>
      <c r="U1347" s="8">
        <f t="shared" si="169"/>
        <v>14</v>
      </c>
      <c r="V1347" s="7">
        <v>39463</v>
      </c>
      <c r="W1347" t="s">
        <v>9823</v>
      </c>
      <c r="X1347" s="2">
        <v>0.92600000000000005</v>
      </c>
      <c r="Y1347" s="6">
        <f t="shared" si="174"/>
        <v>2.4719041136114894E-2</v>
      </c>
      <c r="AA1347">
        <v>9574484</v>
      </c>
      <c r="AB1347">
        <v>110040</v>
      </c>
      <c r="AC1347">
        <v>13616528</v>
      </c>
      <c r="AD1347" t="s">
        <v>8</v>
      </c>
      <c r="AE1347">
        <v>19</v>
      </c>
      <c r="AF1347">
        <v>2</v>
      </c>
      <c r="AG1347">
        <v>25101</v>
      </c>
      <c r="AI1347" t="s">
        <v>9822</v>
      </c>
      <c r="AK1347" t="s">
        <v>9821</v>
      </c>
      <c r="AL1347">
        <v>23</v>
      </c>
      <c r="AM1347" s="5">
        <f t="shared" si="170"/>
        <v>1.6428571428571428</v>
      </c>
      <c r="AN1347" s="4">
        <f t="shared" si="175"/>
        <v>2.4882349759290309E-3</v>
      </c>
      <c r="AO1347" s="3"/>
      <c r="AP1347">
        <v>0</v>
      </c>
      <c r="AR1347" t="s">
        <v>64</v>
      </c>
      <c r="AT1347" s="2">
        <v>3.8740000000000001</v>
      </c>
      <c r="AU1347" s="1">
        <f t="shared" si="171"/>
        <v>1.8049799288059134</v>
      </c>
      <c r="AV1347" s="1">
        <f t="shared" si="172"/>
        <v>1.3603638056021963</v>
      </c>
      <c r="AW1347" s="1">
        <f t="shared" si="173"/>
        <v>0.91574768239847892</v>
      </c>
    </row>
    <row r="1348" spans="1:49" x14ac:dyDescent="0.2">
      <c r="A1348">
        <v>1346</v>
      </c>
      <c r="B1348" t="s">
        <v>9820</v>
      </c>
      <c r="C1348" t="s">
        <v>9819</v>
      </c>
      <c r="E1348">
        <v>18085797</v>
      </c>
      <c r="F1348" t="s">
        <v>9818</v>
      </c>
      <c r="G1348" t="s">
        <v>19</v>
      </c>
      <c r="H1348" t="s">
        <v>18</v>
      </c>
      <c r="I1348" t="s">
        <v>9817</v>
      </c>
      <c r="J1348">
        <v>60025641</v>
      </c>
      <c r="K1348" t="s">
        <v>9816</v>
      </c>
      <c r="L1348" t="s">
        <v>9815</v>
      </c>
      <c r="M1348" t="s">
        <v>71</v>
      </c>
      <c r="N1348">
        <v>2</v>
      </c>
      <c r="O1348" t="s">
        <v>9814</v>
      </c>
      <c r="P1348" t="s">
        <v>9813</v>
      </c>
      <c r="Q1348" t="s">
        <v>9812</v>
      </c>
      <c r="R1348" s="7">
        <v>39462</v>
      </c>
      <c r="S1348" s="8">
        <f t="shared" si="168"/>
        <v>2008</v>
      </c>
      <c r="T1348" s="8">
        <v>2008</v>
      </c>
      <c r="U1348" s="8">
        <f t="shared" si="169"/>
        <v>14</v>
      </c>
      <c r="V1348" s="7">
        <v>39462</v>
      </c>
      <c r="W1348" t="s">
        <v>9811</v>
      </c>
      <c r="X1348" s="2">
        <v>1.43</v>
      </c>
      <c r="Y1348" s="6">
        <f t="shared" si="174"/>
        <v>3.8173033287952803E-2</v>
      </c>
      <c r="AA1348">
        <v>62960</v>
      </c>
      <c r="AB1348">
        <v>16867</v>
      </c>
      <c r="AD1348" t="s">
        <v>8</v>
      </c>
      <c r="AE1348">
        <v>47</v>
      </c>
      <c r="AF1348">
        <v>2</v>
      </c>
      <c r="AH1348" t="s">
        <v>9810</v>
      </c>
      <c r="AI1348" t="s">
        <v>9809</v>
      </c>
      <c r="AK1348" t="s">
        <v>9808</v>
      </c>
      <c r="AL1348">
        <v>17</v>
      </c>
      <c r="AM1348" s="5">
        <f t="shared" si="170"/>
        <v>1.2142857142857142</v>
      </c>
      <c r="AN1348" s="4">
        <f t="shared" si="175"/>
        <v>1.8391301995997185E-3</v>
      </c>
      <c r="AO1348" s="3"/>
      <c r="AP1348">
        <v>0</v>
      </c>
      <c r="AR1348" t="s">
        <v>64</v>
      </c>
      <c r="AT1348" s="2">
        <v>3.1619999999999999</v>
      </c>
      <c r="AU1348" s="1">
        <f t="shared" si="171"/>
        <v>2.7272862361446877</v>
      </c>
      <c r="AV1348" s="1">
        <f t="shared" si="172"/>
        <v>2.0006081743776263</v>
      </c>
      <c r="AW1348" s="1">
        <f t="shared" si="173"/>
        <v>1.2739301126105642</v>
      </c>
    </row>
    <row r="1349" spans="1:49" x14ac:dyDescent="0.2">
      <c r="A1349">
        <v>1347</v>
      </c>
      <c r="B1349" t="s">
        <v>9807</v>
      </c>
      <c r="C1349" t="s">
        <v>9806</v>
      </c>
      <c r="D1349" t="s">
        <v>9805</v>
      </c>
      <c r="F1349" t="s">
        <v>9804</v>
      </c>
      <c r="G1349" t="s">
        <v>19</v>
      </c>
      <c r="H1349" t="s">
        <v>18</v>
      </c>
      <c r="I1349" t="s">
        <v>9803</v>
      </c>
      <c r="J1349" t="s">
        <v>9802</v>
      </c>
      <c r="K1349" t="s">
        <v>9801</v>
      </c>
      <c r="L1349" t="s">
        <v>9800</v>
      </c>
      <c r="M1349" t="s">
        <v>9799</v>
      </c>
      <c r="N1349">
        <v>8</v>
      </c>
      <c r="O1349" t="s">
        <v>9798</v>
      </c>
      <c r="P1349" t="s">
        <v>9797</v>
      </c>
      <c r="Q1349" t="s">
        <v>9796</v>
      </c>
      <c r="R1349" s="7">
        <v>39462</v>
      </c>
      <c r="S1349" s="8">
        <f t="shared" si="168"/>
        <v>2008</v>
      </c>
      <c r="T1349" s="8">
        <v>2008</v>
      </c>
      <c r="U1349" s="8">
        <f t="shared" si="169"/>
        <v>14</v>
      </c>
      <c r="V1349" s="7">
        <v>39462</v>
      </c>
      <c r="W1349" t="s">
        <v>9795</v>
      </c>
      <c r="X1349" s="2">
        <v>0.625</v>
      </c>
      <c r="Y1349" s="6">
        <f t="shared" si="174"/>
        <v>1.6684018045433919E-2</v>
      </c>
      <c r="AA1349">
        <v>304018</v>
      </c>
      <c r="AB1349">
        <v>12352</v>
      </c>
      <c r="AD1349" t="s">
        <v>8</v>
      </c>
      <c r="AE1349">
        <v>281</v>
      </c>
      <c r="AF1349">
        <v>2</v>
      </c>
      <c r="AH1349" t="s">
        <v>9794</v>
      </c>
      <c r="AI1349" t="s">
        <v>9793</v>
      </c>
      <c r="AJ1349" t="s">
        <v>9792</v>
      </c>
      <c r="AK1349" t="s">
        <v>9791</v>
      </c>
      <c r="AL1349">
        <v>9</v>
      </c>
      <c r="AM1349" s="5">
        <f t="shared" si="170"/>
        <v>0.6428571428571429</v>
      </c>
      <c r="AN1349" s="4">
        <f t="shared" si="175"/>
        <v>9.7365716449396885E-4</v>
      </c>
      <c r="AO1349" s="3"/>
      <c r="AP1349">
        <v>0</v>
      </c>
      <c r="AQ1349" t="s">
        <v>9790</v>
      </c>
      <c r="AR1349" t="s">
        <v>9789</v>
      </c>
      <c r="AS1349" t="s">
        <v>9788</v>
      </c>
      <c r="AT1349" s="2">
        <v>2.31</v>
      </c>
      <c r="AU1349" s="1">
        <f t="shared" si="171"/>
        <v>1.1970909781151933</v>
      </c>
      <c r="AV1349" s="1">
        <f t="shared" si="172"/>
        <v>0.88288376049639439</v>
      </c>
      <c r="AW1349" s="1">
        <f t="shared" si="173"/>
        <v>0.56867654287759539</v>
      </c>
    </row>
    <row r="1350" spans="1:49" x14ac:dyDescent="0.2">
      <c r="A1350">
        <v>1348</v>
      </c>
      <c r="B1350" t="s">
        <v>9787</v>
      </c>
      <c r="C1350" t="s">
        <v>9786</v>
      </c>
      <c r="D1350">
        <v>905977330</v>
      </c>
      <c r="F1350" t="s">
        <v>9785</v>
      </c>
      <c r="G1350" t="s">
        <v>19</v>
      </c>
      <c r="H1350" t="s">
        <v>18</v>
      </c>
      <c r="I1350" t="s">
        <v>9784</v>
      </c>
      <c r="J1350" t="s">
        <v>9783</v>
      </c>
      <c r="K1350" t="s">
        <v>9782</v>
      </c>
      <c r="L1350" t="s">
        <v>9781</v>
      </c>
      <c r="M1350" t="s">
        <v>13</v>
      </c>
      <c r="N1350">
        <v>3</v>
      </c>
      <c r="O1350" t="s">
        <v>9780</v>
      </c>
      <c r="P1350" t="s">
        <v>9779</v>
      </c>
      <c r="Q1350" t="s">
        <v>9778</v>
      </c>
      <c r="R1350" s="7">
        <v>39457</v>
      </c>
      <c r="S1350" s="8">
        <f t="shared" ref="S1350:S1413" si="176">YEAR(R1350)</f>
        <v>2008</v>
      </c>
      <c r="T1350" s="8">
        <v>2008</v>
      </c>
      <c r="U1350" s="8">
        <f t="shared" ref="U1350:U1413" si="177">2022-T1350</f>
        <v>14</v>
      </c>
      <c r="V1350" s="7">
        <v>39457</v>
      </c>
      <c r="W1350" t="s">
        <v>3510</v>
      </c>
      <c r="X1350" s="2">
        <v>0.91800000000000004</v>
      </c>
      <c r="Y1350" s="6">
        <f t="shared" si="174"/>
        <v>2.4505485705133341E-2</v>
      </c>
      <c r="AA1350">
        <v>1431161</v>
      </c>
      <c r="AB1350">
        <v>22674</v>
      </c>
      <c r="AC1350">
        <v>13665901</v>
      </c>
      <c r="AD1350" t="s">
        <v>8</v>
      </c>
      <c r="AE1350">
        <v>30</v>
      </c>
      <c r="AF1350">
        <v>1</v>
      </c>
      <c r="AH1350" t="s">
        <v>9777</v>
      </c>
      <c r="AI1350" t="s">
        <v>9776</v>
      </c>
      <c r="AK1350" t="s">
        <v>9775</v>
      </c>
      <c r="AL1350">
        <v>16</v>
      </c>
      <c r="AM1350" s="5">
        <f t="shared" ref="AM1350:AM1413" si="178">AL1350/U1350</f>
        <v>1.1428571428571428</v>
      </c>
      <c r="AN1350" s="4">
        <f t="shared" si="175"/>
        <v>1.7309460702114999E-3</v>
      </c>
      <c r="AO1350" s="3"/>
      <c r="AP1350">
        <v>0</v>
      </c>
      <c r="AR1350" t="s">
        <v>64</v>
      </c>
      <c r="AT1350" s="2" t="s">
        <v>0</v>
      </c>
      <c r="AU1350" s="1">
        <f t="shared" ref="AU1350:AU1413" si="179">(Y1350*0.7+AN1350*0.3)*100</f>
        <v>1.7673123814656786</v>
      </c>
      <c r="AV1350" s="1">
        <f t="shared" ref="AV1350:AV1413" si="180">(Y1350*0.5+AN1350*0.5)*100</f>
        <v>1.311821588767242</v>
      </c>
      <c r="AW1350" s="1">
        <f t="shared" ref="AW1350:AW1413" si="181">(Y1350*0.3+AN1350*0.7)*100</f>
        <v>0.85633079606880524</v>
      </c>
    </row>
    <row r="1351" spans="1:49" x14ac:dyDescent="0.2">
      <c r="A1351">
        <v>1349</v>
      </c>
      <c r="B1351" t="s">
        <v>9774</v>
      </c>
      <c r="C1351" t="s">
        <v>9773</v>
      </c>
      <c r="F1351" t="s">
        <v>9772</v>
      </c>
      <c r="G1351" t="s">
        <v>19</v>
      </c>
      <c r="H1351" t="s">
        <v>18</v>
      </c>
      <c r="I1351" t="s">
        <v>9771</v>
      </c>
      <c r="J1351" t="s">
        <v>9770</v>
      </c>
      <c r="K1351" t="s">
        <v>9769</v>
      </c>
      <c r="L1351" t="s">
        <v>9768</v>
      </c>
      <c r="M1351" t="s">
        <v>1374</v>
      </c>
      <c r="N1351">
        <v>5</v>
      </c>
      <c r="O1351" t="s">
        <v>9767</v>
      </c>
      <c r="P1351" t="s">
        <v>9766</v>
      </c>
      <c r="Q1351" t="s">
        <v>9765</v>
      </c>
      <c r="R1351" s="7">
        <v>39457</v>
      </c>
      <c r="S1351" s="8">
        <f t="shared" si="176"/>
        <v>2008</v>
      </c>
      <c r="T1351" s="8">
        <v>2008</v>
      </c>
      <c r="U1351" s="8">
        <f t="shared" si="177"/>
        <v>14</v>
      </c>
      <c r="V1351" s="7">
        <v>39457</v>
      </c>
      <c r="W1351" t="s">
        <v>9764</v>
      </c>
      <c r="X1351" s="2">
        <v>0.66800000000000004</v>
      </c>
      <c r="Y1351" s="6">
        <f t="shared" si="174"/>
        <v>1.7831878486959774E-2</v>
      </c>
      <c r="AA1351" t="s">
        <v>9763</v>
      </c>
      <c r="AB1351">
        <v>29593</v>
      </c>
      <c r="AC1351">
        <v>15394522</v>
      </c>
      <c r="AD1351" t="s">
        <v>8</v>
      </c>
      <c r="AE1351">
        <v>47</v>
      </c>
      <c r="AF1351">
        <v>2</v>
      </c>
      <c r="AH1351" t="s">
        <v>9762</v>
      </c>
      <c r="AI1351" t="s">
        <v>9761</v>
      </c>
      <c r="AK1351" t="s">
        <v>9760</v>
      </c>
      <c r="AL1351">
        <v>35</v>
      </c>
      <c r="AM1351" s="5">
        <f t="shared" si="178"/>
        <v>2.5</v>
      </c>
      <c r="AN1351" s="4">
        <f t="shared" si="175"/>
        <v>3.7864445285876562E-3</v>
      </c>
      <c r="AO1351" s="3"/>
      <c r="AP1351">
        <v>0</v>
      </c>
      <c r="AR1351" t="s">
        <v>64</v>
      </c>
      <c r="AT1351" s="2">
        <v>1.98</v>
      </c>
      <c r="AU1351" s="1">
        <f t="shared" si="179"/>
        <v>1.3618248299448137</v>
      </c>
      <c r="AV1351" s="1">
        <f t="shared" si="180"/>
        <v>1.0809161507773715</v>
      </c>
      <c r="AW1351" s="1">
        <f t="shared" si="181"/>
        <v>0.80000747160992902</v>
      </c>
    </row>
    <row r="1352" spans="1:49" x14ac:dyDescent="0.2">
      <c r="A1352">
        <v>1350</v>
      </c>
      <c r="B1352" t="s">
        <v>9759</v>
      </c>
      <c r="C1352" t="s">
        <v>9758</v>
      </c>
      <c r="F1352" t="s">
        <v>9757</v>
      </c>
      <c r="G1352" t="s">
        <v>19</v>
      </c>
      <c r="H1352" t="s">
        <v>18</v>
      </c>
      <c r="I1352" t="s">
        <v>9756</v>
      </c>
      <c r="J1352" t="s">
        <v>9755</v>
      </c>
      <c r="K1352" t="s">
        <v>9754</v>
      </c>
      <c r="L1352" t="s">
        <v>9753</v>
      </c>
      <c r="M1352" t="s">
        <v>9752</v>
      </c>
      <c r="N1352">
        <v>4</v>
      </c>
      <c r="O1352" t="s">
        <v>9751</v>
      </c>
      <c r="P1352" t="s">
        <v>9750</v>
      </c>
      <c r="Q1352" t="s">
        <v>9749</v>
      </c>
      <c r="R1352" s="7">
        <v>39457</v>
      </c>
      <c r="S1352" s="8">
        <f t="shared" si="176"/>
        <v>2008</v>
      </c>
      <c r="T1352" s="8">
        <v>2008</v>
      </c>
      <c r="U1352" s="8">
        <f t="shared" si="177"/>
        <v>14</v>
      </c>
      <c r="V1352" s="7">
        <v>39457</v>
      </c>
      <c r="W1352" t="s">
        <v>9748</v>
      </c>
      <c r="X1352" s="2">
        <v>0.86399999999999999</v>
      </c>
      <c r="Y1352" s="6">
        <f t="shared" si="174"/>
        <v>2.3063986546007848E-2</v>
      </c>
      <c r="AA1352">
        <v>15206106</v>
      </c>
      <c r="AB1352">
        <v>26970</v>
      </c>
      <c r="AD1352" t="s">
        <v>8</v>
      </c>
      <c r="AE1352">
        <v>112</v>
      </c>
      <c r="AF1352">
        <v>1</v>
      </c>
      <c r="AH1352" t="s">
        <v>9747</v>
      </c>
      <c r="AI1352" t="s">
        <v>9746</v>
      </c>
      <c r="AK1352" t="s">
        <v>9745</v>
      </c>
      <c r="AL1352">
        <v>74</v>
      </c>
      <c r="AM1352" s="5">
        <f t="shared" si="178"/>
        <v>5.2857142857142856</v>
      </c>
      <c r="AN1352" s="4">
        <f t="shared" si="175"/>
        <v>8.0056255747281875E-3</v>
      </c>
      <c r="AO1352" s="3"/>
      <c r="AP1352">
        <v>0</v>
      </c>
      <c r="AR1352" t="s">
        <v>64</v>
      </c>
      <c r="AT1352" s="2">
        <v>2.9910000000000001</v>
      </c>
      <c r="AU1352" s="1">
        <f t="shared" si="179"/>
        <v>1.8546478254623948</v>
      </c>
      <c r="AV1352" s="1">
        <f t="shared" si="180"/>
        <v>1.5534806060368018</v>
      </c>
      <c r="AW1352" s="1">
        <f t="shared" si="181"/>
        <v>1.2523133866112086</v>
      </c>
    </row>
    <row r="1353" spans="1:49" x14ac:dyDescent="0.2">
      <c r="A1353">
        <v>1351</v>
      </c>
      <c r="B1353" t="s">
        <v>9744</v>
      </c>
      <c r="C1353" t="s">
        <v>9743</v>
      </c>
      <c r="F1353" t="s">
        <v>9742</v>
      </c>
      <c r="G1353" t="s">
        <v>19</v>
      </c>
      <c r="H1353" t="s">
        <v>18</v>
      </c>
      <c r="I1353" t="s">
        <v>9741</v>
      </c>
      <c r="J1353" t="s">
        <v>9740</v>
      </c>
      <c r="K1353" t="s">
        <v>9739</v>
      </c>
      <c r="L1353" t="s">
        <v>9738</v>
      </c>
      <c r="M1353" t="s">
        <v>9737</v>
      </c>
      <c r="N1353">
        <v>100</v>
      </c>
      <c r="O1353" t="s">
        <v>9736</v>
      </c>
      <c r="P1353" t="s">
        <v>9735</v>
      </c>
      <c r="Q1353" t="s">
        <v>9734</v>
      </c>
      <c r="R1353" s="7">
        <v>39457</v>
      </c>
      <c r="S1353" s="8">
        <f t="shared" si="176"/>
        <v>2008</v>
      </c>
      <c r="T1353" s="8">
        <v>2008</v>
      </c>
      <c r="U1353" s="8">
        <f t="shared" si="177"/>
        <v>14</v>
      </c>
      <c r="V1353" s="7">
        <v>39457</v>
      </c>
      <c r="W1353" t="s">
        <v>9733</v>
      </c>
      <c r="X1353" s="2">
        <v>1.887</v>
      </c>
      <c r="Y1353" s="6">
        <f t="shared" si="174"/>
        <v>5.0372387282774087E-2</v>
      </c>
      <c r="AA1353">
        <v>15507998</v>
      </c>
      <c r="AB1353">
        <v>110157</v>
      </c>
      <c r="AC1353">
        <v>15502368</v>
      </c>
      <c r="AD1353" t="s">
        <v>8</v>
      </c>
      <c r="AE1353">
        <v>77</v>
      </c>
      <c r="AF1353">
        <v>2</v>
      </c>
      <c r="AG1353">
        <v>22001</v>
      </c>
      <c r="AI1353" t="s">
        <v>9732</v>
      </c>
      <c r="AK1353" t="s">
        <v>9731</v>
      </c>
      <c r="AL1353">
        <v>101</v>
      </c>
      <c r="AM1353" s="5">
        <f t="shared" si="178"/>
        <v>7.2142857142857144</v>
      </c>
      <c r="AN1353" s="4">
        <f t="shared" si="175"/>
        <v>1.0926597068210094E-2</v>
      </c>
      <c r="AO1353" s="3"/>
      <c r="AP1353">
        <v>0</v>
      </c>
      <c r="AQ1353" t="s">
        <v>7254</v>
      </c>
      <c r="AR1353" t="s">
        <v>9730</v>
      </c>
      <c r="AS1353" t="s">
        <v>7252</v>
      </c>
      <c r="AT1353" s="2" t="s">
        <v>0</v>
      </c>
      <c r="AU1353" s="1">
        <f t="shared" si="179"/>
        <v>3.8538650218404884</v>
      </c>
      <c r="AV1353" s="1">
        <f t="shared" si="180"/>
        <v>3.0649492175492088</v>
      </c>
      <c r="AW1353" s="1">
        <f t="shared" si="181"/>
        <v>2.2760334132579287</v>
      </c>
    </row>
    <row r="1354" spans="1:49" x14ac:dyDescent="0.2">
      <c r="A1354">
        <v>1352</v>
      </c>
      <c r="B1354" t="s">
        <v>9729</v>
      </c>
      <c r="C1354" t="s">
        <v>9728</v>
      </c>
      <c r="E1354">
        <v>18069789</v>
      </c>
      <c r="F1354" t="s">
        <v>9727</v>
      </c>
      <c r="G1354" t="s">
        <v>19</v>
      </c>
      <c r="H1354" t="s">
        <v>18</v>
      </c>
      <c r="I1354" t="s">
        <v>9726</v>
      </c>
      <c r="J1354" t="s">
        <v>9725</v>
      </c>
      <c r="K1354" t="s">
        <v>9724</v>
      </c>
      <c r="L1354" t="s">
        <v>9723</v>
      </c>
      <c r="M1354" t="s">
        <v>137</v>
      </c>
      <c r="N1354">
        <v>5</v>
      </c>
      <c r="O1354" t="s">
        <v>9722</v>
      </c>
      <c r="P1354" t="s">
        <v>9721</v>
      </c>
      <c r="Q1354" t="s">
        <v>9720</v>
      </c>
      <c r="R1354" s="7">
        <v>39456</v>
      </c>
      <c r="S1354" s="8">
        <f t="shared" si="176"/>
        <v>2008</v>
      </c>
      <c r="T1354" s="8">
        <v>2008</v>
      </c>
      <c r="U1354" s="8">
        <f t="shared" si="177"/>
        <v>14</v>
      </c>
      <c r="V1354" s="7">
        <v>39456</v>
      </c>
      <c r="W1354" t="s">
        <v>9719</v>
      </c>
      <c r="X1354" s="2">
        <v>1.2030000000000001</v>
      </c>
      <c r="Y1354" s="6">
        <f t="shared" si="174"/>
        <v>3.2113397933851207E-2</v>
      </c>
      <c r="AA1354">
        <v>218561</v>
      </c>
      <c r="AB1354">
        <v>33722</v>
      </c>
      <c r="AD1354" t="s">
        <v>8</v>
      </c>
      <c r="AE1354">
        <v>56</v>
      </c>
      <c r="AF1354">
        <v>1</v>
      </c>
      <c r="AH1354" t="s">
        <v>9718</v>
      </c>
      <c r="AI1354" t="s">
        <v>9717</v>
      </c>
      <c r="AJ1354" t="s">
        <v>9716</v>
      </c>
      <c r="AK1354" t="s">
        <v>9715</v>
      </c>
      <c r="AL1354">
        <v>59</v>
      </c>
      <c r="AM1354" s="5">
        <f t="shared" si="178"/>
        <v>4.2142857142857144</v>
      </c>
      <c r="AN1354" s="4">
        <f t="shared" si="175"/>
        <v>6.3828636339049068E-3</v>
      </c>
      <c r="AO1354" s="3"/>
      <c r="AP1354">
        <v>0</v>
      </c>
      <c r="AR1354" t="s">
        <v>64</v>
      </c>
      <c r="AT1354" s="2" t="s">
        <v>0</v>
      </c>
      <c r="AU1354" s="1">
        <f t="shared" si="179"/>
        <v>2.4394237643867318</v>
      </c>
      <c r="AV1354" s="1">
        <f t="shared" si="180"/>
        <v>1.9248130783878055</v>
      </c>
      <c r="AW1354" s="1">
        <f t="shared" si="181"/>
        <v>1.4102023923888796</v>
      </c>
    </row>
    <row r="1355" spans="1:49" x14ac:dyDescent="0.2">
      <c r="A1355">
        <v>1353</v>
      </c>
      <c r="B1355" t="s">
        <v>9714</v>
      </c>
      <c r="C1355" t="s">
        <v>9713</v>
      </c>
      <c r="E1355">
        <v>18076165</v>
      </c>
      <c r="F1355" t="s">
        <v>9712</v>
      </c>
      <c r="G1355" t="s">
        <v>19</v>
      </c>
      <c r="H1355" t="s">
        <v>18</v>
      </c>
      <c r="I1355" t="s">
        <v>9711</v>
      </c>
      <c r="J1355" t="s">
        <v>9710</v>
      </c>
      <c r="K1355" t="s">
        <v>9709</v>
      </c>
      <c r="L1355" t="s">
        <v>9708</v>
      </c>
      <c r="M1355" t="s">
        <v>137</v>
      </c>
      <c r="N1355">
        <v>6</v>
      </c>
      <c r="O1355" t="s">
        <v>9707</v>
      </c>
      <c r="P1355" t="s">
        <v>9706</v>
      </c>
      <c r="Q1355" t="s">
        <v>9705</v>
      </c>
      <c r="R1355" s="7">
        <v>39456</v>
      </c>
      <c r="S1355" s="8">
        <f t="shared" si="176"/>
        <v>2008</v>
      </c>
      <c r="T1355" s="8">
        <v>2008</v>
      </c>
      <c r="U1355" s="8">
        <f t="shared" si="177"/>
        <v>14</v>
      </c>
      <c r="V1355" s="7">
        <v>39456</v>
      </c>
      <c r="W1355" t="s">
        <v>9704</v>
      </c>
      <c r="X1355" s="2">
        <v>7.1150000000000002</v>
      </c>
      <c r="Y1355" s="6">
        <f t="shared" si="174"/>
        <v>0.18993086142921972</v>
      </c>
      <c r="AA1355">
        <v>27863</v>
      </c>
      <c r="AB1355">
        <v>22680</v>
      </c>
      <c r="AD1355" t="s">
        <v>8</v>
      </c>
      <c r="AE1355">
        <v>130</v>
      </c>
      <c r="AF1355">
        <v>1</v>
      </c>
      <c r="AH1355" t="s">
        <v>9703</v>
      </c>
      <c r="AI1355" t="s">
        <v>9702</v>
      </c>
      <c r="AK1355" t="s">
        <v>9701</v>
      </c>
      <c r="AL1355">
        <v>84</v>
      </c>
      <c r="AM1355" s="5">
        <f t="shared" si="178"/>
        <v>6</v>
      </c>
      <c r="AN1355" s="4">
        <f t="shared" si="175"/>
        <v>9.0874668686103752E-3</v>
      </c>
      <c r="AO1355" s="3"/>
      <c r="AP1355">
        <v>0</v>
      </c>
      <c r="AQ1355" t="s">
        <v>9700</v>
      </c>
      <c r="AR1355" t="s">
        <v>9699</v>
      </c>
      <c r="AS1355" t="s">
        <v>9698</v>
      </c>
      <c r="AT1355" s="2" t="s">
        <v>0</v>
      </c>
      <c r="AU1355" s="1">
        <f t="shared" si="179"/>
        <v>13.567784306103691</v>
      </c>
      <c r="AV1355" s="1">
        <f t="shared" si="180"/>
        <v>9.9509164148915037</v>
      </c>
      <c r="AW1355" s="1">
        <f t="shared" si="181"/>
        <v>6.3340485236793187</v>
      </c>
    </row>
    <row r="1356" spans="1:49" x14ac:dyDescent="0.2">
      <c r="A1356">
        <v>1354</v>
      </c>
      <c r="B1356" t="s">
        <v>9697</v>
      </c>
      <c r="C1356" t="s">
        <v>9696</v>
      </c>
      <c r="D1356" t="s">
        <v>9695</v>
      </c>
      <c r="F1356" t="s">
        <v>9694</v>
      </c>
      <c r="G1356" t="s">
        <v>19</v>
      </c>
      <c r="H1356" t="s">
        <v>18</v>
      </c>
      <c r="I1356" t="s">
        <v>9693</v>
      </c>
      <c r="J1356">
        <v>60031818</v>
      </c>
      <c r="K1356" t="s">
        <v>4081</v>
      </c>
      <c r="L1356" t="s">
        <v>4080</v>
      </c>
      <c r="M1356" t="s">
        <v>2776</v>
      </c>
      <c r="N1356">
        <v>3</v>
      </c>
      <c r="O1356" t="s">
        <v>9692</v>
      </c>
      <c r="P1356" t="s">
        <v>9691</v>
      </c>
      <c r="Q1356" t="s">
        <v>9690</v>
      </c>
      <c r="R1356" s="7">
        <v>39455</v>
      </c>
      <c r="S1356" s="8">
        <f t="shared" si="176"/>
        <v>2008</v>
      </c>
      <c r="T1356" s="8">
        <v>2008</v>
      </c>
      <c r="U1356" s="8">
        <f t="shared" si="177"/>
        <v>14</v>
      </c>
      <c r="V1356" s="7">
        <v>39455</v>
      </c>
      <c r="W1356" t="s">
        <v>9689</v>
      </c>
      <c r="X1356" s="2">
        <v>1.3149999999999999</v>
      </c>
      <c r="Y1356" s="6">
        <f t="shared" si="174"/>
        <v>3.5103173967592965E-2</v>
      </c>
      <c r="AA1356" t="s">
        <v>9688</v>
      </c>
      <c r="AB1356">
        <v>13030</v>
      </c>
      <c r="AC1356">
        <v>10958568</v>
      </c>
      <c r="AD1356" t="s">
        <v>8</v>
      </c>
      <c r="AE1356">
        <v>309</v>
      </c>
      <c r="AF1356" s="9">
        <v>44228</v>
      </c>
      <c r="AH1356" t="s">
        <v>9687</v>
      </c>
      <c r="AI1356" t="s">
        <v>9686</v>
      </c>
      <c r="AK1356" t="s">
        <v>9685</v>
      </c>
      <c r="AL1356">
        <v>13</v>
      </c>
      <c r="AM1356" s="5">
        <f t="shared" si="178"/>
        <v>0.9285714285714286</v>
      </c>
      <c r="AN1356" s="4">
        <f t="shared" si="175"/>
        <v>1.4063936820468438E-3</v>
      </c>
      <c r="AO1356" s="3"/>
      <c r="AP1356">
        <v>0</v>
      </c>
      <c r="AR1356" t="s">
        <v>64</v>
      </c>
      <c r="AT1356" s="2">
        <v>3.6549999999999998</v>
      </c>
      <c r="AU1356" s="1">
        <f t="shared" si="179"/>
        <v>2.4994139881929129</v>
      </c>
      <c r="AV1356" s="1">
        <f t="shared" si="180"/>
        <v>1.8254783824819905</v>
      </c>
      <c r="AW1356" s="1">
        <f t="shared" si="181"/>
        <v>1.151542776771068</v>
      </c>
    </row>
    <row r="1357" spans="1:49" x14ac:dyDescent="0.2">
      <c r="A1357">
        <v>1355</v>
      </c>
      <c r="B1357" t="s">
        <v>9684</v>
      </c>
      <c r="C1357" t="s">
        <v>9683</v>
      </c>
      <c r="F1357" t="s">
        <v>9682</v>
      </c>
      <c r="G1357" t="s">
        <v>19</v>
      </c>
      <c r="H1357" t="s">
        <v>18</v>
      </c>
      <c r="I1357" t="s">
        <v>9681</v>
      </c>
      <c r="J1357" t="s">
        <v>9680</v>
      </c>
      <c r="K1357" t="s">
        <v>9679</v>
      </c>
      <c r="L1357" t="s">
        <v>3231</v>
      </c>
      <c r="M1357" t="s">
        <v>212</v>
      </c>
      <c r="N1357">
        <v>3</v>
      </c>
      <c r="O1357" t="s">
        <v>9678</v>
      </c>
      <c r="P1357" t="s">
        <v>9677</v>
      </c>
      <c r="Q1357" t="s">
        <v>9676</v>
      </c>
      <c r="R1357" s="7">
        <v>39454</v>
      </c>
      <c r="S1357" s="8">
        <f t="shared" si="176"/>
        <v>2008</v>
      </c>
      <c r="T1357" s="8">
        <v>2008</v>
      </c>
      <c r="U1357" s="8">
        <f t="shared" si="177"/>
        <v>14</v>
      </c>
      <c r="V1357" s="7">
        <v>2008</v>
      </c>
      <c r="W1357" t="s">
        <v>9675</v>
      </c>
      <c r="X1357" s="2">
        <v>0.48899999999999999</v>
      </c>
      <c r="Y1357" s="6">
        <f t="shared" si="174"/>
        <v>1.3053575718747497E-2</v>
      </c>
      <c r="AA1357">
        <v>17518784</v>
      </c>
      <c r="AB1357">
        <v>5700165202</v>
      </c>
      <c r="AD1357" t="s">
        <v>8</v>
      </c>
      <c r="AE1357">
        <v>2</v>
      </c>
      <c r="AF1357">
        <v>1</v>
      </c>
      <c r="AH1357" s="9">
        <v>44501</v>
      </c>
      <c r="AI1357" t="s">
        <v>9674</v>
      </c>
      <c r="AK1357" t="s">
        <v>9673</v>
      </c>
      <c r="AL1357">
        <v>59</v>
      </c>
      <c r="AM1357" s="5">
        <f t="shared" si="178"/>
        <v>4.2142857142857144</v>
      </c>
      <c r="AN1357" s="4">
        <f t="shared" si="175"/>
        <v>6.3828636339049068E-3</v>
      </c>
      <c r="AO1357" s="3"/>
      <c r="AP1357">
        <v>0</v>
      </c>
      <c r="AR1357" t="s">
        <v>64</v>
      </c>
      <c r="AT1357" s="2" t="s">
        <v>0</v>
      </c>
      <c r="AU1357" s="1">
        <f t="shared" si="179"/>
        <v>1.1052362093294719</v>
      </c>
      <c r="AV1357" s="1">
        <f t="shared" si="180"/>
        <v>0.97182196763262019</v>
      </c>
      <c r="AW1357" s="1">
        <f t="shared" si="181"/>
        <v>0.83840772593576829</v>
      </c>
    </row>
    <row r="1358" spans="1:49" x14ac:dyDescent="0.2">
      <c r="A1358">
        <v>1356</v>
      </c>
      <c r="B1358" t="s">
        <v>9672</v>
      </c>
      <c r="C1358" t="s">
        <v>9671</v>
      </c>
      <c r="D1358" t="s">
        <v>9670</v>
      </c>
      <c r="F1358" t="s">
        <v>9669</v>
      </c>
      <c r="G1358" t="s">
        <v>19</v>
      </c>
      <c r="H1358" t="s">
        <v>18</v>
      </c>
      <c r="I1358" t="s">
        <v>9668</v>
      </c>
      <c r="J1358">
        <v>60009037</v>
      </c>
      <c r="K1358" t="s">
        <v>5729</v>
      </c>
      <c r="L1358" t="s">
        <v>5728</v>
      </c>
      <c r="M1358" t="s">
        <v>35</v>
      </c>
      <c r="N1358">
        <v>3</v>
      </c>
      <c r="O1358" t="s">
        <v>9667</v>
      </c>
      <c r="P1358" t="s">
        <v>9666</v>
      </c>
      <c r="Q1358" t="s">
        <v>9665</v>
      </c>
      <c r="R1358" s="7">
        <v>39454</v>
      </c>
      <c r="S1358" s="8">
        <f t="shared" si="176"/>
        <v>2008</v>
      </c>
      <c r="T1358" s="8">
        <v>2008</v>
      </c>
      <c r="U1358" s="8">
        <f t="shared" si="177"/>
        <v>14</v>
      </c>
      <c r="V1358" s="7">
        <v>39454</v>
      </c>
      <c r="W1358" t="s">
        <v>9664</v>
      </c>
      <c r="X1358" s="2">
        <v>1.528</v>
      </c>
      <c r="Y1358" s="6">
        <f t="shared" si="174"/>
        <v>4.0789087317476845E-2</v>
      </c>
      <c r="AA1358">
        <v>2649381</v>
      </c>
      <c r="AB1358">
        <v>27433</v>
      </c>
      <c r="AC1358">
        <v>13616382</v>
      </c>
      <c r="AD1358" t="s">
        <v>8</v>
      </c>
      <c r="AE1358">
        <v>25</v>
      </c>
      <c r="AF1358">
        <v>1</v>
      </c>
      <c r="AG1358">
        <v>15008</v>
      </c>
      <c r="AI1358" t="s">
        <v>9663</v>
      </c>
      <c r="AK1358" t="s">
        <v>9662</v>
      </c>
      <c r="AL1358">
        <v>4</v>
      </c>
      <c r="AM1358" s="5">
        <f t="shared" si="178"/>
        <v>0.2857142857142857</v>
      </c>
      <c r="AN1358" s="4">
        <f t="shared" si="175"/>
        <v>4.3273651755287499E-4</v>
      </c>
      <c r="AO1358" s="3"/>
      <c r="AP1358">
        <v>0</v>
      </c>
      <c r="AR1358" t="s">
        <v>64</v>
      </c>
      <c r="AT1358" s="2">
        <v>3.528</v>
      </c>
      <c r="AU1358" s="1">
        <f t="shared" si="179"/>
        <v>2.8682182077499654</v>
      </c>
      <c r="AV1358" s="1">
        <f t="shared" si="180"/>
        <v>2.061091191751486</v>
      </c>
      <c r="AW1358" s="1">
        <f t="shared" si="181"/>
        <v>1.2539641757530064</v>
      </c>
    </row>
    <row r="1359" spans="1:49" x14ac:dyDescent="0.2">
      <c r="A1359">
        <v>1357</v>
      </c>
      <c r="B1359" t="s">
        <v>9661</v>
      </c>
      <c r="C1359" t="s">
        <v>9660</v>
      </c>
      <c r="D1359" t="s">
        <v>9659</v>
      </c>
      <c r="F1359" t="s">
        <v>9658</v>
      </c>
      <c r="G1359" t="s">
        <v>19</v>
      </c>
      <c r="H1359" t="s">
        <v>18</v>
      </c>
      <c r="I1359" t="s">
        <v>3898</v>
      </c>
      <c r="J1359">
        <v>60025084</v>
      </c>
      <c r="K1359" t="s">
        <v>853</v>
      </c>
      <c r="L1359" t="s">
        <v>686</v>
      </c>
      <c r="M1359" t="s">
        <v>200</v>
      </c>
      <c r="N1359">
        <v>2</v>
      </c>
      <c r="O1359" t="s">
        <v>9657</v>
      </c>
      <c r="P1359" t="s">
        <v>9656</v>
      </c>
      <c r="Q1359" t="s">
        <v>9655</v>
      </c>
      <c r="R1359" s="7">
        <v>39449</v>
      </c>
      <c r="S1359" s="8">
        <f t="shared" si="176"/>
        <v>2008</v>
      </c>
      <c r="T1359" s="8">
        <v>2008</v>
      </c>
      <c r="U1359" s="8">
        <f t="shared" si="177"/>
        <v>14</v>
      </c>
      <c r="V1359" s="7">
        <v>39449</v>
      </c>
      <c r="W1359" t="s">
        <v>9654</v>
      </c>
      <c r="X1359" s="2">
        <v>0.54700000000000004</v>
      </c>
      <c r="Y1359" s="6">
        <f t="shared" si="174"/>
        <v>1.4601852593363766E-2</v>
      </c>
      <c r="AA1359">
        <v>14348411</v>
      </c>
      <c r="AB1359">
        <v>17683</v>
      </c>
      <c r="AC1359">
        <v>16180399</v>
      </c>
      <c r="AD1359" t="s">
        <v>8</v>
      </c>
      <c r="AE1359">
        <v>62</v>
      </c>
      <c r="AF1359">
        <v>1</v>
      </c>
      <c r="AH1359" t="s">
        <v>9653</v>
      </c>
      <c r="AI1359" t="s">
        <v>9652</v>
      </c>
      <c r="AJ1359" t="s">
        <v>9651</v>
      </c>
      <c r="AK1359" t="s">
        <v>9650</v>
      </c>
      <c r="AL1359">
        <v>4</v>
      </c>
      <c r="AM1359" s="5">
        <f t="shared" si="178"/>
        <v>0.2857142857142857</v>
      </c>
      <c r="AN1359" s="4">
        <f t="shared" si="175"/>
        <v>4.3273651755287499E-4</v>
      </c>
      <c r="AO1359" s="3"/>
      <c r="AP1359">
        <v>0</v>
      </c>
      <c r="AQ1359" t="s">
        <v>9649</v>
      </c>
      <c r="AR1359" t="s">
        <v>9648</v>
      </c>
      <c r="AS1359" t="s">
        <v>9647</v>
      </c>
      <c r="AT1359" s="2" t="s">
        <v>0</v>
      </c>
      <c r="AU1359" s="1">
        <f t="shared" si="179"/>
        <v>1.0351117770620497</v>
      </c>
      <c r="AV1359" s="1">
        <f t="shared" si="180"/>
        <v>0.75172945554583204</v>
      </c>
      <c r="AW1359" s="1">
        <f t="shared" si="181"/>
        <v>0.4683471340296142</v>
      </c>
    </row>
    <row r="1360" spans="1:49" x14ac:dyDescent="0.2">
      <c r="A1360">
        <v>1358</v>
      </c>
      <c r="B1360" t="s">
        <v>9646</v>
      </c>
      <c r="F1360" t="s">
        <v>9645</v>
      </c>
      <c r="G1360" t="s">
        <v>19</v>
      </c>
      <c r="H1360" t="s">
        <v>18</v>
      </c>
      <c r="I1360" t="s">
        <v>5424</v>
      </c>
      <c r="J1360">
        <v>60018476</v>
      </c>
      <c r="K1360" t="s">
        <v>8924</v>
      </c>
      <c r="L1360" t="s">
        <v>8923</v>
      </c>
      <c r="M1360" t="s">
        <v>2776</v>
      </c>
      <c r="N1360">
        <v>2</v>
      </c>
      <c r="O1360" t="s">
        <v>9644</v>
      </c>
      <c r="P1360" t="s">
        <v>9643</v>
      </c>
      <c r="Q1360" t="s">
        <v>9642</v>
      </c>
      <c r="R1360" s="7">
        <v>39448</v>
      </c>
      <c r="S1360" s="8">
        <f t="shared" si="176"/>
        <v>2008</v>
      </c>
      <c r="T1360" s="8">
        <v>2008</v>
      </c>
      <c r="U1360" s="8">
        <f t="shared" si="177"/>
        <v>14</v>
      </c>
      <c r="V1360" s="7">
        <v>39448</v>
      </c>
      <c r="W1360" t="s">
        <v>8400</v>
      </c>
      <c r="X1360" s="2">
        <v>0.127</v>
      </c>
      <c r="Y1360" s="6">
        <f t="shared" si="174"/>
        <v>3.3901924668321725E-3</v>
      </c>
      <c r="AB1360">
        <v>21100200818</v>
      </c>
      <c r="AC1360">
        <v>15530396</v>
      </c>
      <c r="AD1360" t="s">
        <v>8</v>
      </c>
      <c r="AE1360">
        <v>3</v>
      </c>
      <c r="AF1360">
        <v>1</v>
      </c>
      <c r="AH1360" t="s">
        <v>9641</v>
      </c>
      <c r="AI1360" t="s">
        <v>9640</v>
      </c>
      <c r="AJ1360" t="s">
        <v>9639</v>
      </c>
      <c r="AK1360" t="s">
        <v>9638</v>
      </c>
      <c r="AL1360">
        <v>0</v>
      </c>
      <c r="AM1360" s="5">
        <f t="shared" si="178"/>
        <v>0</v>
      </c>
      <c r="AN1360" s="4">
        <f t="shared" si="175"/>
        <v>0</v>
      </c>
      <c r="AO1360" s="3"/>
      <c r="AP1360">
        <v>0</v>
      </c>
      <c r="AR1360" t="s">
        <v>64</v>
      </c>
      <c r="AT1360" s="2" t="s">
        <v>0</v>
      </c>
      <c r="AU1360" s="1">
        <f t="shared" si="179"/>
        <v>0.23731347267825206</v>
      </c>
      <c r="AV1360" s="1">
        <f t="shared" si="180"/>
        <v>0.16950962334160863</v>
      </c>
      <c r="AW1360" s="1">
        <f t="shared" si="181"/>
        <v>0.10170577400496518</v>
      </c>
    </row>
    <row r="1361" spans="1:49" x14ac:dyDescent="0.2">
      <c r="A1361">
        <v>1359</v>
      </c>
      <c r="B1361" t="s">
        <v>9637</v>
      </c>
      <c r="F1361" t="s">
        <v>9636</v>
      </c>
      <c r="G1361" t="s">
        <v>19</v>
      </c>
      <c r="H1361" t="s">
        <v>18</v>
      </c>
      <c r="I1361" t="s">
        <v>9635</v>
      </c>
      <c r="J1361">
        <v>60117981</v>
      </c>
      <c r="K1361" t="s">
        <v>841</v>
      </c>
      <c r="L1361" t="s">
        <v>840</v>
      </c>
      <c r="M1361" t="s">
        <v>200</v>
      </c>
      <c r="N1361">
        <v>3</v>
      </c>
      <c r="O1361" t="s">
        <v>839</v>
      </c>
      <c r="P1361" t="s">
        <v>838</v>
      </c>
      <c r="Q1361" t="s">
        <v>837</v>
      </c>
      <c r="R1361" s="7">
        <v>39448</v>
      </c>
      <c r="S1361" s="8">
        <f t="shared" si="176"/>
        <v>2008</v>
      </c>
      <c r="T1361" s="8">
        <v>2008</v>
      </c>
      <c r="U1361" s="8">
        <f t="shared" si="177"/>
        <v>14</v>
      </c>
      <c r="V1361" s="7">
        <v>39448</v>
      </c>
      <c r="W1361" t="s">
        <v>8400</v>
      </c>
      <c r="X1361" s="2">
        <v>0.127</v>
      </c>
      <c r="Y1361" s="6">
        <f t="shared" si="174"/>
        <v>3.3901924668321725E-3</v>
      </c>
      <c r="AB1361">
        <v>21100200818</v>
      </c>
      <c r="AC1361">
        <v>15530396</v>
      </c>
      <c r="AD1361" t="s">
        <v>8</v>
      </c>
      <c r="AE1361">
        <v>3</v>
      </c>
      <c r="AF1361">
        <v>1</v>
      </c>
      <c r="AH1361" s="9">
        <v>44476</v>
      </c>
      <c r="AI1361" t="s">
        <v>9634</v>
      </c>
      <c r="AJ1361" t="s">
        <v>9633</v>
      </c>
      <c r="AK1361" t="s">
        <v>9632</v>
      </c>
      <c r="AL1361">
        <v>0</v>
      </c>
      <c r="AM1361" s="5">
        <f t="shared" si="178"/>
        <v>0</v>
      </c>
      <c r="AN1361" s="4">
        <f t="shared" si="175"/>
        <v>0</v>
      </c>
      <c r="AO1361" s="3"/>
      <c r="AP1361">
        <v>0</v>
      </c>
      <c r="AQ1361" t="s">
        <v>2358</v>
      </c>
      <c r="AR1361" t="s">
        <v>9631</v>
      </c>
      <c r="AS1361" t="s">
        <v>9630</v>
      </c>
      <c r="AT1361" s="2" t="s">
        <v>0</v>
      </c>
      <c r="AU1361" s="1">
        <f t="shared" si="179"/>
        <v>0.23731347267825206</v>
      </c>
      <c r="AV1361" s="1">
        <f t="shared" si="180"/>
        <v>0.16950962334160863</v>
      </c>
      <c r="AW1361" s="1">
        <f t="shared" si="181"/>
        <v>0.10170577400496518</v>
      </c>
    </row>
    <row r="1362" spans="1:49" x14ac:dyDescent="0.2">
      <c r="A1362">
        <v>1360</v>
      </c>
      <c r="B1362" t="s">
        <v>9629</v>
      </c>
      <c r="F1362" t="s">
        <v>9628</v>
      </c>
      <c r="G1362" t="s">
        <v>19</v>
      </c>
      <c r="H1362" t="s">
        <v>18</v>
      </c>
      <c r="I1362" t="s">
        <v>9627</v>
      </c>
      <c r="J1362" t="s">
        <v>9626</v>
      </c>
      <c r="K1362" t="s">
        <v>9625</v>
      </c>
      <c r="L1362" t="s">
        <v>9624</v>
      </c>
      <c r="M1362" t="s">
        <v>3349</v>
      </c>
      <c r="N1362">
        <v>3</v>
      </c>
      <c r="O1362" t="s">
        <v>9623</v>
      </c>
      <c r="P1362" t="s">
        <v>9622</v>
      </c>
      <c r="Q1362" t="s">
        <v>9621</v>
      </c>
      <c r="R1362" s="7">
        <v>39448</v>
      </c>
      <c r="S1362" s="8">
        <f t="shared" si="176"/>
        <v>2008</v>
      </c>
      <c r="T1362" s="8">
        <v>2008</v>
      </c>
      <c r="U1362" s="8">
        <f t="shared" si="177"/>
        <v>14</v>
      </c>
      <c r="V1362" s="7">
        <v>39448</v>
      </c>
      <c r="W1362" t="s">
        <v>8400</v>
      </c>
      <c r="X1362" s="2">
        <v>0.127</v>
      </c>
      <c r="Y1362" s="6">
        <f t="shared" si="174"/>
        <v>3.3901924668321725E-3</v>
      </c>
      <c r="AB1362">
        <v>21100200818</v>
      </c>
      <c r="AC1362">
        <v>15530396</v>
      </c>
      <c r="AD1362" t="s">
        <v>8</v>
      </c>
      <c r="AE1362">
        <v>3</v>
      </c>
      <c r="AF1362">
        <v>1</v>
      </c>
      <c r="AH1362" s="9">
        <v>44348</v>
      </c>
      <c r="AI1362" t="s">
        <v>9620</v>
      </c>
      <c r="AJ1362" t="s">
        <v>9619</v>
      </c>
      <c r="AK1362" t="s">
        <v>9618</v>
      </c>
      <c r="AL1362">
        <v>0</v>
      </c>
      <c r="AM1362" s="5">
        <f t="shared" si="178"/>
        <v>0</v>
      </c>
      <c r="AN1362" s="4">
        <f t="shared" si="175"/>
        <v>0</v>
      </c>
      <c r="AO1362" s="3"/>
      <c r="AP1362">
        <v>0</v>
      </c>
      <c r="AR1362" t="s">
        <v>64</v>
      </c>
      <c r="AT1362" s="2" t="s">
        <v>0</v>
      </c>
      <c r="AU1362" s="1">
        <f t="shared" si="179"/>
        <v>0.23731347267825206</v>
      </c>
      <c r="AV1362" s="1">
        <f t="shared" si="180"/>
        <v>0.16950962334160863</v>
      </c>
      <c r="AW1362" s="1">
        <f t="shared" si="181"/>
        <v>0.10170577400496518</v>
      </c>
    </row>
    <row r="1363" spans="1:49" x14ac:dyDescent="0.2">
      <c r="A1363">
        <v>1361</v>
      </c>
      <c r="B1363" t="s">
        <v>9617</v>
      </c>
      <c r="C1363" t="s">
        <v>9616</v>
      </c>
      <c r="D1363" t="s">
        <v>9615</v>
      </c>
      <c r="F1363" t="s">
        <v>9614</v>
      </c>
      <c r="G1363" t="s">
        <v>19</v>
      </c>
      <c r="H1363" t="s">
        <v>18</v>
      </c>
      <c r="I1363" t="s">
        <v>9613</v>
      </c>
      <c r="J1363" t="s">
        <v>9612</v>
      </c>
      <c r="K1363" t="s">
        <v>9611</v>
      </c>
      <c r="L1363" t="s">
        <v>9610</v>
      </c>
      <c r="M1363" t="s">
        <v>9609</v>
      </c>
      <c r="N1363">
        <v>3</v>
      </c>
      <c r="O1363" t="s">
        <v>9608</v>
      </c>
      <c r="P1363" t="s">
        <v>9607</v>
      </c>
      <c r="Q1363" t="s">
        <v>9606</v>
      </c>
      <c r="R1363" s="7">
        <v>39448</v>
      </c>
      <c r="S1363" s="8">
        <f t="shared" si="176"/>
        <v>2008</v>
      </c>
      <c r="T1363" s="8">
        <v>2008</v>
      </c>
      <c r="U1363" s="8">
        <f t="shared" si="177"/>
        <v>14</v>
      </c>
      <c r="V1363" s="7">
        <v>2008</v>
      </c>
      <c r="W1363" t="s">
        <v>9605</v>
      </c>
      <c r="X1363" s="2" t="s">
        <v>0</v>
      </c>
      <c r="Y1363" s="6" t="e">
        <f t="shared" si="174"/>
        <v>#VALUE!</v>
      </c>
      <c r="AA1363">
        <v>10183639</v>
      </c>
      <c r="AB1363">
        <v>30286</v>
      </c>
      <c r="AD1363" t="s">
        <v>8</v>
      </c>
      <c r="AE1363">
        <v>20</v>
      </c>
      <c r="AF1363">
        <v>1</v>
      </c>
      <c r="AH1363" t="s">
        <v>9604</v>
      </c>
      <c r="AI1363" t="s">
        <v>9603</v>
      </c>
      <c r="AJ1363" t="s">
        <v>9602</v>
      </c>
      <c r="AK1363" t="s">
        <v>9601</v>
      </c>
      <c r="AL1363">
        <v>0</v>
      </c>
      <c r="AM1363" s="5">
        <f t="shared" si="178"/>
        <v>0</v>
      </c>
      <c r="AN1363" s="4">
        <f t="shared" si="175"/>
        <v>0</v>
      </c>
      <c r="AO1363" s="3"/>
      <c r="AP1363">
        <v>1</v>
      </c>
      <c r="AR1363" t="s">
        <v>64</v>
      </c>
      <c r="AT1363" s="2" t="s">
        <v>0</v>
      </c>
      <c r="AU1363" s="1" t="e">
        <f t="shared" si="179"/>
        <v>#VALUE!</v>
      </c>
      <c r="AV1363" s="1" t="e">
        <f t="shared" si="180"/>
        <v>#VALUE!</v>
      </c>
      <c r="AW1363" s="1" t="e">
        <f t="shared" si="181"/>
        <v>#VALUE!</v>
      </c>
    </row>
    <row r="1364" spans="1:49" x14ac:dyDescent="0.2">
      <c r="A1364">
        <v>1362</v>
      </c>
      <c r="B1364" t="s">
        <v>9600</v>
      </c>
      <c r="C1364" t="s">
        <v>9599</v>
      </c>
      <c r="F1364" t="s">
        <v>9598</v>
      </c>
      <c r="G1364" t="s">
        <v>19</v>
      </c>
      <c r="H1364" t="s">
        <v>18</v>
      </c>
      <c r="I1364" t="s">
        <v>9597</v>
      </c>
      <c r="J1364">
        <v>60016972</v>
      </c>
      <c r="K1364" t="s">
        <v>2034</v>
      </c>
      <c r="L1364" t="s">
        <v>186</v>
      </c>
      <c r="M1364" t="s">
        <v>185</v>
      </c>
      <c r="N1364">
        <v>2</v>
      </c>
      <c r="O1364" t="s">
        <v>9596</v>
      </c>
      <c r="P1364" t="s">
        <v>9595</v>
      </c>
      <c r="Q1364" t="s">
        <v>8672</v>
      </c>
      <c r="R1364" s="7">
        <v>39448</v>
      </c>
      <c r="S1364" s="8">
        <f t="shared" si="176"/>
        <v>2008</v>
      </c>
      <c r="T1364" s="8">
        <v>2008</v>
      </c>
      <c r="U1364" s="8">
        <f t="shared" si="177"/>
        <v>14</v>
      </c>
      <c r="V1364" s="7">
        <v>2008</v>
      </c>
      <c r="W1364" t="s">
        <v>3331</v>
      </c>
      <c r="X1364" s="2">
        <v>0.245</v>
      </c>
      <c r="Y1364" s="6">
        <f t="shared" si="174"/>
        <v>6.5401350738100959E-3</v>
      </c>
      <c r="AA1364">
        <v>19376480</v>
      </c>
      <c r="AB1364">
        <v>19700186896</v>
      </c>
      <c r="AD1364" t="s">
        <v>8</v>
      </c>
      <c r="AE1364">
        <v>1</v>
      </c>
      <c r="AH1364" t="s">
        <v>115</v>
      </c>
      <c r="AI1364" t="s">
        <v>9594</v>
      </c>
      <c r="AK1364" t="s">
        <v>9593</v>
      </c>
      <c r="AL1364">
        <v>81</v>
      </c>
      <c r="AM1364" s="5">
        <f t="shared" si="178"/>
        <v>5.7857142857142856</v>
      </c>
      <c r="AN1364" s="4">
        <f t="shared" si="175"/>
        <v>8.7629144804457181E-3</v>
      </c>
      <c r="AO1364" s="3"/>
      <c r="AP1364">
        <v>0</v>
      </c>
      <c r="AR1364" t="s">
        <v>64</v>
      </c>
      <c r="AT1364" s="2" t="s">
        <v>0</v>
      </c>
      <c r="AU1364" s="1">
        <f t="shared" si="179"/>
        <v>0.72069688958007816</v>
      </c>
      <c r="AV1364" s="1">
        <f t="shared" si="180"/>
        <v>0.76515247771279071</v>
      </c>
      <c r="AW1364" s="1">
        <f t="shared" si="181"/>
        <v>0.80960806584550304</v>
      </c>
    </row>
    <row r="1365" spans="1:49" x14ac:dyDescent="0.2">
      <c r="A1365">
        <v>1363</v>
      </c>
      <c r="B1365" t="s">
        <v>9592</v>
      </c>
      <c r="C1365" t="s">
        <v>9591</v>
      </c>
      <c r="F1365" t="s">
        <v>9590</v>
      </c>
      <c r="G1365" t="s">
        <v>19</v>
      </c>
      <c r="H1365" t="s">
        <v>18</v>
      </c>
      <c r="I1365" t="s">
        <v>9100</v>
      </c>
      <c r="J1365">
        <v>60099252</v>
      </c>
      <c r="K1365" t="s">
        <v>9099</v>
      </c>
      <c r="L1365" t="s">
        <v>9098</v>
      </c>
      <c r="M1365" t="s">
        <v>2464</v>
      </c>
      <c r="N1365">
        <v>1</v>
      </c>
      <c r="O1365" t="s">
        <v>9097</v>
      </c>
      <c r="P1365">
        <v>7202758543</v>
      </c>
      <c r="Q1365">
        <v>60099252</v>
      </c>
      <c r="R1365" s="7">
        <v>39448</v>
      </c>
      <c r="S1365" s="8">
        <f t="shared" si="176"/>
        <v>2008</v>
      </c>
      <c r="T1365" s="8">
        <v>2008</v>
      </c>
      <c r="U1365" s="8">
        <f t="shared" si="177"/>
        <v>14</v>
      </c>
      <c r="V1365" s="7">
        <v>2008</v>
      </c>
      <c r="W1365" t="s">
        <v>3359</v>
      </c>
      <c r="X1365" s="2">
        <v>0.20799999999999999</v>
      </c>
      <c r="Y1365" s="6">
        <f t="shared" si="174"/>
        <v>5.552441205520408E-3</v>
      </c>
      <c r="AA1365">
        <v>19376472</v>
      </c>
      <c r="AB1365">
        <v>16800154725</v>
      </c>
      <c r="AD1365" t="s">
        <v>8</v>
      </c>
      <c r="AE1365">
        <v>2</v>
      </c>
      <c r="AH1365" t="s">
        <v>9589</v>
      </c>
      <c r="AI1365" t="s">
        <v>9588</v>
      </c>
      <c r="AK1365" t="s">
        <v>9587</v>
      </c>
      <c r="AL1365">
        <v>0</v>
      </c>
      <c r="AM1365" s="5">
        <f t="shared" si="178"/>
        <v>0</v>
      </c>
      <c r="AN1365" s="4">
        <f t="shared" si="175"/>
        <v>0</v>
      </c>
      <c r="AO1365" s="3"/>
      <c r="AP1365">
        <v>0</v>
      </c>
      <c r="AR1365" t="s">
        <v>64</v>
      </c>
      <c r="AT1365" s="2" t="s">
        <v>0</v>
      </c>
      <c r="AU1365" s="1">
        <f t="shared" si="179"/>
        <v>0.38867088438642855</v>
      </c>
      <c r="AV1365" s="1">
        <f t="shared" si="180"/>
        <v>0.27762206027602038</v>
      </c>
      <c r="AW1365" s="1">
        <f t="shared" si="181"/>
        <v>0.16657323616561223</v>
      </c>
    </row>
    <row r="1366" spans="1:49" x14ac:dyDescent="0.2">
      <c r="A1366">
        <v>1364</v>
      </c>
      <c r="B1366" t="s">
        <v>9586</v>
      </c>
      <c r="C1366" t="s">
        <v>9585</v>
      </c>
      <c r="F1366" t="s">
        <v>9584</v>
      </c>
      <c r="G1366" t="s">
        <v>19</v>
      </c>
      <c r="H1366" t="s">
        <v>18</v>
      </c>
      <c r="I1366" t="s">
        <v>9583</v>
      </c>
      <c r="J1366" t="s">
        <v>9582</v>
      </c>
      <c r="K1366" t="s">
        <v>9581</v>
      </c>
      <c r="L1366" t="s">
        <v>9580</v>
      </c>
      <c r="M1366" t="s">
        <v>3349</v>
      </c>
      <c r="N1366">
        <v>4</v>
      </c>
      <c r="O1366" t="s">
        <v>9579</v>
      </c>
      <c r="P1366" t="s">
        <v>9578</v>
      </c>
      <c r="Q1366" t="s">
        <v>9577</v>
      </c>
      <c r="R1366" s="7">
        <v>39448</v>
      </c>
      <c r="S1366" s="8">
        <f t="shared" si="176"/>
        <v>2008</v>
      </c>
      <c r="T1366" s="8">
        <v>2008</v>
      </c>
      <c r="U1366" s="8">
        <f t="shared" si="177"/>
        <v>14</v>
      </c>
      <c r="V1366" s="7">
        <v>2008</v>
      </c>
      <c r="W1366" t="s">
        <v>4935</v>
      </c>
      <c r="X1366" s="2">
        <v>0.34100000000000003</v>
      </c>
      <c r="Y1366" s="6">
        <f t="shared" si="174"/>
        <v>9.1028002455887467E-3</v>
      </c>
      <c r="AA1366">
        <v>19378718</v>
      </c>
      <c r="AB1366">
        <v>19700186839</v>
      </c>
      <c r="AC1366">
        <v>15309681</v>
      </c>
      <c r="AD1366" t="s">
        <v>8</v>
      </c>
      <c r="AE1366">
        <v>1</v>
      </c>
      <c r="AH1366" t="s">
        <v>9576</v>
      </c>
      <c r="AI1366" t="s">
        <v>9575</v>
      </c>
      <c r="AK1366" t="s">
        <v>9574</v>
      </c>
      <c r="AL1366">
        <v>73</v>
      </c>
      <c r="AM1366" s="5">
        <f t="shared" si="178"/>
        <v>5.2142857142857144</v>
      </c>
      <c r="AN1366" s="4">
        <f t="shared" si="175"/>
        <v>7.8974414453399696E-3</v>
      </c>
      <c r="AO1366" s="3"/>
      <c r="AP1366">
        <v>0</v>
      </c>
      <c r="AR1366" t="s">
        <v>64</v>
      </c>
      <c r="AT1366" s="2" t="s">
        <v>0</v>
      </c>
      <c r="AU1366" s="1">
        <f t="shared" si="179"/>
        <v>0.87411926055141131</v>
      </c>
      <c r="AV1366" s="1">
        <f t="shared" si="180"/>
        <v>0.85001208454643584</v>
      </c>
      <c r="AW1366" s="1">
        <f t="shared" si="181"/>
        <v>0.82590490854146037</v>
      </c>
    </row>
    <row r="1367" spans="1:49" x14ac:dyDescent="0.2">
      <c r="A1367">
        <v>1365</v>
      </c>
      <c r="B1367" t="s">
        <v>9573</v>
      </c>
      <c r="C1367" t="s">
        <v>9572</v>
      </c>
      <c r="F1367" t="s">
        <v>9571</v>
      </c>
      <c r="G1367" t="s">
        <v>19</v>
      </c>
      <c r="H1367" t="s">
        <v>18</v>
      </c>
      <c r="I1367" t="s">
        <v>9570</v>
      </c>
      <c r="J1367">
        <v>60069720</v>
      </c>
      <c r="K1367" t="s">
        <v>5370</v>
      </c>
      <c r="L1367" t="s">
        <v>201</v>
      </c>
      <c r="M1367" t="s">
        <v>200</v>
      </c>
      <c r="N1367">
        <v>4</v>
      </c>
      <c r="O1367" t="s">
        <v>9569</v>
      </c>
      <c r="P1367" t="s">
        <v>9568</v>
      </c>
      <c r="Q1367" t="s">
        <v>5367</v>
      </c>
      <c r="R1367" s="7">
        <v>39448</v>
      </c>
      <c r="S1367" s="8">
        <f t="shared" si="176"/>
        <v>2008</v>
      </c>
      <c r="T1367" s="8">
        <v>2008</v>
      </c>
      <c r="U1367" s="8">
        <f t="shared" si="177"/>
        <v>14</v>
      </c>
      <c r="V1367" s="7">
        <v>2008</v>
      </c>
      <c r="W1367" t="s">
        <v>4935</v>
      </c>
      <c r="X1367" s="2">
        <v>0.34100000000000003</v>
      </c>
      <c r="Y1367" s="6">
        <f t="shared" si="174"/>
        <v>9.1028002455887467E-3</v>
      </c>
      <c r="AA1367">
        <v>19378718</v>
      </c>
      <c r="AB1367">
        <v>19700186839</v>
      </c>
      <c r="AC1367">
        <v>15309681</v>
      </c>
      <c r="AD1367" t="s">
        <v>8</v>
      </c>
      <c r="AE1367">
        <v>2</v>
      </c>
      <c r="AH1367" t="s">
        <v>9567</v>
      </c>
      <c r="AI1367" t="s">
        <v>9566</v>
      </c>
      <c r="AK1367" t="s">
        <v>9565</v>
      </c>
      <c r="AL1367">
        <v>0</v>
      </c>
      <c r="AM1367" s="5">
        <f t="shared" si="178"/>
        <v>0</v>
      </c>
      <c r="AN1367" s="4">
        <f t="shared" si="175"/>
        <v>0</v>
      </c>
      <c r="AO1367" s="3"/>
      <c r="AP1367">
        <v>0</v>
      </c>
      <c r="AR1367" t="s">
        <v>64</v>
      </c>
      <c r="AT1367" s="2" t="s">
        <v>0</v>
      </c>
      <c r="AU1367" s="1">
        <f t="shared" si="179"/>
        <v>0.63719601719121222</v>
      </c>
      <c r="AV1367" s="1">
        <f t="shared" si="180"/>
        <v>0.45514001227943734</v>
      </c>
      <c r="AW1367" s="1">
        <f t="shared" si="181"/>
        <v>0.27308400736766236</v>
      </c>
    </row>
    <row r="1368" spans="1:49" x14ac:dyDescent="0.2">
      <c r="A1368">
        <v>1366</v>
      </c>
      <c r="B1368" t="s">
        <v>9564</v>
      </c>
      <c r="C1368" t="s">
        <v>9563</v>
      </c>
      <c r="F1368" t="s">
        <v>9562</v>
      </c>
      <c r="G1368" t="s">
        <v>19</v>
      </c>
      <c r="H1368" t="s">
        <v>18</v>
      </c>
      <c r="I1368" t="s">
        <v>9561</v>
      </c>
      <c r="J1368">
        <v>60069720</v>
      </c>
      <c r="K1368" t="s">
        <v>5370</v>
      </c>
      <c r="L1368" t="s">
        <v>201</v>
      </c>
      <c r="M1368" t="s">
        <v>200</v>
      </c>
      <c r="N1368">
        <v>2</v>
      </c>
      <c r="O1368" t="s">
        <v>9560</v>
      </c>
      <c r="P1368" t="s">
        <v>9559</v>
      </c>
      <c r="Q1368" t="s">
        <v>9558</v>
      </c>
      <c r="R1368" s="7">
        <v>39448</v>
      </c>
      <c r="S1368" s="8">
        <f t="shared" si="176"/>
        <v>2008</v>
      </c>
      <c r="T1368" s="8">
        <v>2008</v>
      </c>
      <c r="U1368" s="8">
        <f t="shared" si="177"/>
        <v>14</v>
      </c>
      <c r="V1368" s="7">
        <v>2008</v>
      </c>
      <c r="W1368" t="s">
        <v>4935</v>
      </c>
      <c r="X1368" s="2">
        <v>0.34100000000000003</v>
      </c>
      <c r="Y1368" s="6">
        <f t="shared" si="174"/>
        <v>9.1028002455887467E-3</v>
      </c>
      <c r="AA1368">
        <v>19378718</v>
      </c>
      <c r="AB1368">
        <v>19700186839</v>
      </c>
      <c r="AC1368">
        <v>15309681</v>
      </c>
      <c r="AD1368" t="s">
        <v>8</v>
      </c>
      <c r="AE1368">
        <v>3</v>
      </c>
      <c r="AH1368" t="s">
        <v>9557</v>
      </c>
      <c r="AI1368" t="s">
        <v>9556</v>
      </c>
      <c r="AK1368" t="s">
        <v>9555</v>
      </c>
      <c r="AL1368">
        <v>23</v>
      </c>
      <c r="AM1368" s="5">
        <f t="shared" si="178"/>
        <v>1.6428571428571428</v>
      </c>
      <c r="AN1368" s="4">
        <f t="shared" si="175"/>
        <v>2.4882349759290309E-3</v>
      </c>
      <c r="AO1368" s="3"/>
      <c r="AP1368">
        <v>0</v>
      </c>
      <c r="AR1368" t="s">
        <v>64</v>
      </c>
      <c r="AT1368" s="2" t="s">
        <v>0</v>
      </c>
      <c r="AU1368" s="1">
        <f t="shared" si="179"/>
        <v>0.71184306646908313</v>
      </c>
      <c r="AV1368" s="1">
        <f t="shared" si="180"/>
        <v>0.5795517610758889</v>
      </c>
      <c r="AW1368" s="1">
        <f t="shared" si="181"/>
        <v>0.44726045568269457</v>
      </c>
    </row>
    <row r="1369" spans="1:49" x14ac:dyDescent="0.2">
      <c r="A1369">
        <v>1367</v>
      </c>
      <c r="B1369" t="s">
        <v>9554</v>
      </c>
      <c r="F1369" t="s">
        <v>9553</v>
      </c>
      <c r="G1369" t="s">
        <v>19</v>
      </c>
      <c r="H1369" t="s">
        <v>18</v>
      </c>
      <c r="I1369" t="s">
        <v>640</v>
      </c>
      <c r="J1369">
        <v>60001558</v>
      </c>
      <c r="K1369" t="s">
        <v>4733</v>
      </c>
      <c r="L1369" t="s">
        <v>956</v>
      </c>
      <c r="M1369" t="s">
        <v>776</v>
      </c>
      <c r="N1369">
        <v>3</v>
      </c>
      <c r="O1369" t="s">
        <v>9552</v>
      </c>
      <c r="P1369" t="s">
        <v>9551</v>
      </c>
      <c r="Q1369" t="s">
        <v>9550</v>
      </c>
      <c r="R1369" s="7">
        <v>39448</v>
      </c>
      <c r="S1369" s="8">
        <f t="shared" si="176"/>
        <v>2008</v>
      </c>
      <c r="T1369" s="8">
        <v>2008</v>
      </c>
      <c r="U1369" s="8">
        <f t="shared" si="177"/>
        <v>14</v>
      </c>
      <c r="V1369" s="7">
        <v>2008</v>
      </c>
      <c r="W1369" t="s">
        <v>4935</v>
      </c>
      <c r="X1369" s="2">
        <v>0.34100000000000003</v>
      </c>
      <c r="Y1369" s="6">
        <f t="shared" si="174"/>
        <v>9.1028002455887467E-3</v>
      </c>
      <c r="AA1369">
        <v>19378718</v>
      </c>
      <c r="AB1369">
        <v>19700186839</v>
      </c>
      <c r="AC1369">
        <v>15309681</v>
      </c>
      <c r="AD1369" t="s">
        <v>8</v>
      </c>
      <c r="AE1369">
        <v>4</v>
      </c>
      <c r="AH1369" t="s">
        <v>9549</v>
      </c>
      <c r="AI1369" t="s">
        <v>9548</v>
      </c>
      <c r="AK1369" t="s">
        <v>9547</v>
      </c>
      <c r="AL1369">
        <v>22</v>
      </c>
      <c r="AM1369" s="5">
        <f t="shared" si="178"/>
        <v>1.5714285714285714</v>
      </c>
      <c r="AN1369" s="4">
        <f t="shared" si="175"/>
        <v>2.3800508465408126E-3</v>
      </c>
      <c r="AO1369" s="3"/>
      <c r="AP1369">
        <v>0</v>
      </c>
      <c r="AR1369" t="s">
        <v>64</v>
      </c>
      <c r="AT1369" s="2" t="s">
        <v>0</v>
      </c>
      <c r="AU1369" s="1">
        <f t="shared" si="179"/>
        <v>0.70859754258743657</v>
      </c>
      <c r="AV1369" s="1">
        <f t="shared" si="180"/>
        <v>0.57414255460647801</v>
      </c>
      <c r="AW1369" s="1">
        <f t="shared" si="181"/>
        <v>0.43968756662551922</v>
      </c>
    </row>
    <row r="1370" spans="1:49" x14ac:dyDescent="0.2">
      <c r="A1370">
        <v>1368</v>
      </c>
      <c r="B1370" t="s">
        <v>9546</v>
      </c>
      <c r="C1370" t="s">
        <v>9545</v>
      </c>
      <c r="F1370" t="s">
        <v>9544</v>
      </c>
      <c r="G1370" t="s">
        <v>19</v>
      </c>
      <c r="H1370" t="s">
        <v>18</v>
      </c>
      <c r="I1370" t="s">
        <v>9543</v>
      </c>
      <c r="J1370">
        <v>60027550</v>
      </c>
      <c r="K1370" t="s">
        <v>37</v>
      </c>
      <c r="L1370" t="s">
        <v>36</v>
      </c>
      <c r="M1370" t="s">
        <v>35</v>
      </c>
      <c r="N1370">
        <v>1</v>
      </c>
      <c r="O1370" t="s">
        <v>9542</v>
      </c>
      <c r="P1370">
        <v>8512859100</v>
      </c>
      <c r="Q1370">
        <v>60027550</v>
      </c>
      <c r="R1370" s="7">
        <v>39448</v>
      </c>
      <c r="S1370" s="8">
        <f t="shared" si="176"/>
        <v>2008</v>
      </c>
      <c r="T1370" s="8">
        <v>2008</v>
      </c>
      <c r="U1370" s="8">
        <f t="shared" si="177"/>
        <v>14</v>
      </c>
      <c r="V1370" s="7">
        <v>2008</v>
      </c>
      <c r="W1370" t="s">
        <v>9541</v>
      </c>
      <c r="X1370" s="2">
        <v>2.0579999999999998</v>
      </c>
      <c r="Y1370" s="6">
        <f t="shared" si="174"/>
        <v>5.4937134620004803E-2</v>
      </c>
      <c r="AA1370">
        <v>10535888</v>
      </c>
      <c r="AB1370">
        <v>12996</v>
      </c>
      <c r="AD1370" t="s">
        <v>8</v>
      </c>
      <c r="AE1370">
        <v>25</v>
      </c>
      <c r="AF1370">
        <v>6</v>
      </c>
      <c r="AH1370" t="s">
        <v>9540</v>
      </c>
      <c r="AI1370" t="s">
        <v>9539</v>
      </c>
      <c r="AJ1370" t="s">
        <v>9538</v>
      </c>
      <c r="AK1370" t="s">
        <v>9537</v>
      </c>
      <c r="AL1370">
        <v>90</v>
      </c>
      <c r="AM1370" s="5">
        <f t="shared" si="178"/>
        <v>6.4285714285714288</v>
      </c>
      <c r="AN1370" s="4">
        <f t="shared" si="175"/>
        <v>9.7365716449396879E-3</v>
      </c>
      <c r="AO1370" s="3"/>
      <c r="AP1370">
        <v>0</v>
      </c>
      <c r="AR1370" t="s">
        <v>64</v>
      </c>
      <c r="AT1370" s="2">
        <v>12.551</v>
      </c>
      <c r="AU1370" s="1">
        <f t="shared" si="179"/>
        <v>4.1376965727485269</v>
      </c>
      <c r="AV1370" s="1">
        <f t="shared" si="180"/>
        <v>3.2336853132472245</v>
      </c>
      <c r="AW1370" s="1">
        <f t="shared" si="181"/>
        <v>2.3296740537459222</v>
      </c>
    </row>
    <row r="1371" spans="1:49" x14ac:dyDescent="0.2">
      <c r="A1371">
        <v>1369</v>
      </c>
      <c r="B1371" t="s">
        <v>9536</v>
      </c>
      <c r="C1371" t="s">
        <v>9535</v>
      </c>
      <c r="F1371" t="s">
        <v>9534</v>
      </c>
      <c r="G1371" t="s">
        <v>19</v>
      </c>
      <c r="H1371" t="s">
        <v>18</v>
      </c>
      <c r="I1371" t="s">
        <v>9533</v>
      </c>
      <c r="J1371" t="s">
        <v>9528</v>
      </c>
      <c r="K1371" t="s">
        <v>9532</v>
      </c>
      <c r="L1371" t="s">
        <v>9531</v>
      </c>
      <c r="M1371" t="s">
        <v>6294</v>
      </c>
      <c r="N1371">
        <v>2</v>
      </c>
      <c r="O1371" t="s">
        <v>9530</v>
      </c>
      <c r="P1371" t="s">
        <v>9529</v>
      </c>
      <c r="Q1371" t="s">
        <v>9528</v>
      </c>
      <c r="R1371" s="7">
        <v>39448</v>
      </c>
      <c r="S1371" s="8">
        <f t="shared" si="176"/>
        <v>2008</v>
      </c>
      <c r="T1371" s="8">
        <v>2008</v>
      </c>
      <c r="U1371" s="8">
        <f t="shared" si="177"/>
        <v>14</v>
      </c>
      <c r="V1371" s="7">
        <v>2008</v>
      </c>
      <c r="W1371" t="s">
        <v>9527</v>
      </c>
      <c r="X1371" s="2">
        <v>1.095</v>
      </c>
      <c r="Y1371" s="6">
        <f t="shared" si="174"/>
        <v>2.9230399615600224E-2</v>
      </c>
      <c r="AA1371">
        <v>16094840</v>
      </c>
      <c r="AB1371">
        <v>19700201409</v>
      </c>
      <c r="AC1371">
        <v>16099389</v>
      </c>
      <c r="AD1371" t="s">
        <v>8</v>
      </c>
      <c r="AE1371">
        <v>8</v>
      </c>
      <c r="AF1371">
        <v>1</v>
      </c>
      <c r="AH1371" t="s">
        <v>9526</v>
      </c>
      <c r="AI1371" t="s">
        <v>9525</v>
      </c>
      <c r="AJ1371" t="s">
        <v>9524</v>
      </c>
      <c r="AK1371" t="s">
        <v>9523</v>
      </c>
      <c r="AL1371">
        <v>0</v>
      </c>
      <c r="AM1371" s="5">
        <f t="shared" si="178"/>
        <v>0</v>
      </c>
      <c r="AN1371" s="4">
        <f t="shared" si="175"/>
        <v>0</v>
      </c>
      <c r="AO1371" s="3"/>
      <c r="AP1371">
        <v>1</v>
      </c>
      <c r="AR1371" t="s">
        <v>64</v>
      </c>
      <c r="AT1371" s="2">
        <v>1.375</v>
      </c>
      <c r="AU1371" s="1">
        <f t="shared" si="179"/>
        <v>2.0461279730920157</v>
      </c>
      <c r="AV1371" s="1">
        <f t="shared" si="180"/>
        <v>1.4615199807800112</v>
      </c>
      <c r="AW1371" s="1">
        <f t="shared" si="181"/>
        <v>0.87691198846800678</v>
      </c>
    </row>
    <row r="1372" spans="1:49" x14ac:dyDescent="0.2">
      <c r="A1372">
        <v>1370</v>
      </c>
      <c r="B1372" t="s">
        <v>9522</v>
      </c>
      <c r="C1372" t="s">
        <v>9521</v>
      </c>
      <c r="F1372" t="s">
        <v>9520</v>
      </c>
      <c r="G1372" t="s">
        <v>19</v>
      </c>
      <c r="H1372" t="s">
        <v>18</v>
      </c>
      <c r="I1372" t="s">
        <v>9519</v>
      </c>
      <c r="J1372">
        <v>60029306</v>
      </c>
      <c r="K1372" t="s">
        <v>9518</v>
      </c>
      <c r="L1372" t="s">
        <v>9517</v>
      </c>
      <c r="M1372" t="s">
        <v>200</v>
      </c>
      <c r="N1372">
        <v>2</v>
      </c>
      <c r="O1372" t="s">
        <v>9516</v>
      </c>
      <c r="P1372" t="s">
        <v>9515</v>
      </c>
      <c r="Q1372" t="s">
        <v>9514</v>
      </c>
      <c r="R1372" s="7">
        <v>39448</v>
      </c>
      <c r="S1372" s="8">
        <f t="shared" si="176"/>
        <v>2008</v>
      </c>
      <c r="T1372" s="8">
        <v>2008</v>
      </c>
      <c r="U1372" s="8">
        <f t="shared" si="177"/>
        <v>14</v>
      </c>
      <c r="V1372" s="7">
        <v>2008</v>
      </c>
      <c r="W1372" t="s">
        <v>6721</v>
      </c>
      <c r="X1372" s="2">
        <v>0.32500000000000001</v>
      </c>
      <c r="Y1372" s="6">
        <f t="shared" si="174"/>
        <v>8.6756893836256385E-3</v>
      </c>
      <c r="AA1372">
        <v>18629016</v>
      </c>
      <c r="AB1372">
        <v>21100274252</v>
      </c>
      <c r="AC1372">
        <v>18629024</v>
      </c>
      <c r="AD1372" t="s">
        <v>8</v>
      </c>
      <c r="AE1372">
        <v>2</v>
      </c>
      <c r="AF1372">
        <v>4</v>
      </c>
      <c r="AH1372" t="s">
        <v>9513</v>
      </c>
      <c r="AI1372" t="s">
        <v>9512</v>
      </c>
      <c r="AJ1372" t="s">
        <v>9511</v>
      </c>
      <c r="AK1372" t="s">
        <v>9510</v>
      </c>
      <c r="AL1372">
        <v>0</v>
      </c>
      <c r="AM1372" s="5">
        <f t="shared" si="178"/>
        <v>0</v>
      </c>
      <c r="AN1372" s="4">
        <f t="shared" si="175"/>
        <v>0</v>
      </c>
      <c r="AO1372" s="3"/>
      <c r="AP1372">
        <v>0</v>
      </c>
      <c r="AR1372" t="s">
        <v>64</v>
      </c>
      <c r="AT1372" s="2" t="s">
        <v>0</v>
      </c>
      <c r="AU1372" s="1">
        <f t="shared" si="179"/>
        <v>0.60729825685379468</v>
      </c>
      <c r="AV1372" s="1">
        <f t="shared" si="180"/>
        <v>0.43378446918128194</v>
      </c>
      <c r="AW1372" s="1">
        <f t="shared" si="181"/>
        <v>0.26027068150876914</v>
      </c>
    </row>
    <row r="1373" spans="1:49" x14ac:dyDescent="0.2">
      <c r="A1373">
        <v>1371</v>
      </c>
      <c r="B1373" t="s">
        <v>9509</v>
      </c>
      <c r="C1373" t="s">
        <v>9508</v>
      </c>
      <c r="F1373" t="s">
        <v>9507</v>
      </c>
      <c r="G1373" t="s">
        <v>19</v>
      </c>
      <c r="H1373" t="s">
        <v>18</v>
      </c>
      <c r="I1373" t="s">
        <v>2940</v>
      </c>
      <c r="J1373" t="s">
        <v>2939</v>
      </c>
      <c r="K1373" t="s">
        <v>2938</v>
      </c>
      <c r="L1373" t="s">
        <v>2937</v>
      </c>
      <c r="M1373" t="s">
        <v>1335</v>
      </c>
      <c r="N1373">
        <v>3</v>
      </c>
      <c r="O1373" t="s">
        <v>9506</v>
      </c>
      <c r="P1373" t="s">
        <v>2935</v>
      </c>
      <c r="Q1373" t="s">
        <v>2934</v>
      </c>
      <c r="R1373" s="7">
        <v>39448</v>
      </c>
      <c r="S1373" s="8">
        <f t="shared" si="176"/>
        <v>2008</v>
      </c>
      <c r="T1373" s="8">
        <v>2008</v>
      </c>
      <c r="U1373" s="8">
        <f t="shared" si="177"/>
        <v>14</v>
      </c>
      <c r="V1373" s="7">
        <v>2008</v>
      </c>
      <c r="W1373" t="s">
        <v>6526</v>
      </c>
      <c r="X1373" s="2">
        <v>0.216</v>
      </c>
      <c r="Y1373" s="6">
        <f t="shared" si="174"/>
        <v>5.765996636501962E-3</v>
      </c>
      <c r="AA1373">
        <v>19378726</v>
      </c>
      <c r="AB1373">
        <v>19700186909</v>
      </c>
      <c r="AC1373">
        <v>10988963</v>
      </c>
      <c r="AD1373" t="s">
        <v>8</v>
      </c>
      <c r="AE1373">
        <v>2</v>
      </c>
      <c r="AH1373" t="s">
        <v>8939</v>
      </c>
      <c r="AI1373" t="s">
        <v>9505</v>
      </c>
      <c r="AK1373" t="s">
        <v>9504</v>
      </c>
      <c r="AL1373">
        <v>9</v>
      </c>
      <c r="AM1373" s="5">
        <f t="shared" si="178"/>
        <v>0.6428571428571429</v>
      </c>
      <c r="AN1373" s="4">
        <f t="shared" si="175"/>
        <v>9.7365716449396885E-4</v>
      </c>
      <c r="AO1373" s="3"/>
      <c r="AP1373">
        <v>0</v>
      </c>
      <c r="AR1373" t="s">
        <v>64</v>
      </c>
      <c r="AT1373" s="2" t="s">
        <v>0</v>
      </c>
      <c r="AU1373" s="1">
        <f t="shared" si="179"/>
        <v>0.43282947948995637</v>
      </c>
      <c r="AV1373" s="1">
        <f t="shared" si="180"/>
        <v>0.33698269004979653</v>
      </c>
      <c r="AW1373" s="1">
        <f t="shared" si="181"/>
        <v>0.24113590060963666</v>
      </c>
    </row>
    <row r="1374" spans="1:49" x14ac:dyDescent="0.2">
      <c r="A1374">
        <v>1372</v>
      </c>
      <c r="B1374" t="s">
        <v>9503</v>
      </c>
      <c r="C1374" t="s">
        <v>9502</v>
      </c>
      <c r="F1374" t="s">
        <v>9501</v>
      </c>
      <c r="G1374" t="s">
        <v>19</v>
      </c>
      <c r="H1374" t="s">
        <v>18</v>
      </c>
      <c r="I1374" t="s">
        <v>9500</v>
      </c>
      <c r="J1374">
        <v>60004750</v>
      </c>
      <c r="K1374" t="s">
        <v>4844</v>
      </c>
      <c r="L1374" t="s">
        <v>4843</v>
      </c>
      <c r="M1374" t="s">
        <v>2776</v>
      </c>
      <c r="N1374">
        <v>3</v>
      </c>
      <c r="O1374" t="s">
        <v>9499</v>
      </c>
      <c r="P1374" t="s">
        <v>9498</v>
      </c>
      <c r="Q1374" t="s">
        <v>8606</v>
      </c>
      <c r="R1374" s="7">
        <v>39448</v>
      </c>
      <c r="S1374" s="8">
        <f t="shared" si="176"/>
        <v>2008</v>
      </c>
      <c r="T1374" s="8">
        <v>2008</v>
      </c>
      <c r="U1374" s="8">
        <f t="shared" si="177"/>
        <v>14</v>
      </c>
      <c r="V1374" s="7">
        <v>2008</v>
      </c>
      <c r="W1374" t="s">
        <v>3331</v>
      </c>
      <c r="X1374" s="2">
        <v>0.245</v>
      </c>
      <c r="Y1374" s="6">
        <f t="shared" si="174"/>
        <v>6.5401350738100959E-3</v>
      </c>
      <c r="AA1374">
        <v>19376480</v>
      </c>
      <c r="AB1374">
        <v>19700186896</v>
      </c>
      <c r="AD1374" t="s">
        <v>8</v>
      </c>
      <c r="AE1374">
        <v>3</v>
      </c>
      <c r="AH1374" t="s">
        <v>9497</v>
      </c>
      <c r="AI1374" t="s">
        <v>9496</v>
      </c>
      <c r="AK1374" t="s">
        <v>9495</v>
      </c>
      <c r="AL1374">
        <v>13</v>
      </c>
      <c r="AM1374" s="5">
        <f t="shared" si="178"/>
        <v>0.9285714285714286</v>
      </c>
      <c r="AN1374" s="4">
        <f t="shared" si="175"/>
        <v>1.4063936820468438E-3</v>
      </c>
      <c r="AO1374" s="3"/>
      <c r="AP1374">
        <v>0</v>
      </c>
      <c r="AR1374" t="s">
        <v>64</v>
      </c>
      <c r="AT1374" s="2" t="s">
        <v>0</v>
      </c>
      <c r="AU1374" s="1">
        <f t="shared" si="179"/>
        <v>0.50000126562811198</v>
      </c>
      <c r="AV1374" s="1">
        <f t="shared" si="180"/>
        <v>0.39732643779284693</v>
      </c>
      <c r="AW1374" s="1">
        <f t="shared" si="181"/>
        <v>0.29465160995758194</v>
      </c>
    </row>
    <row r="1375" spans="1:49" x14ac:dyDescent="0.2">
      <c r="A1375">
        <v>1373</v>
      </c>
      <c r="B1375" t="s">
        <v>9494</v>
      </c>
      <c r="C1375" t="s">
        <v>9493</v>
      </c>
      <c r="F1375" t="s">
        <v>9492</v>
      </c>
      <c r="G1375" t="s">
        <v>19</v>
      </c>
      <c r="H1375" t="s">
        <v>18</v>
      </c>
      <c r="I1375" t="s">
        <v>9491</v>
      </c>
      <c r="J1375">
        <v>60025578</v>
      </c>
      <c r="K1375" t="s">
        <v>202</v>
      </c>
      <c r="L1375" t="s">
        <v>201</v>
      </c>
      <c r="M1375" t="s">
        <v>200</v>
      </c>
      <c r="N1375">
        <v>4</v>
      </c>
      <c r="O1375" t="s">
        <v>9490</v>
      </c>
      <c r="P1375" t="s">
        <v>9489</v>
      </c>
      <c r="Q1375" t="s">
        <v>197</v>
      </c>
      <c r="R1375" s="7">
        <v>39448</v>
      </c>
      <c r="S1375" s="8">
        <f t="shared" si="176"/>
        <v>2008</v>
      </c>
      <c r="T1375" s="8">
        <v>2008</v>
      </c>
      <c r="U1375" s="8">
        <f t="shared" si="177"/>
        <v>14</v>
      </c>
      <c r="V1375" s="7">
        <v>2008</v>
      </c>
      <c r="W1375" t="s">
        <v>6526</v>
      </c>
      <c r="X1375" s="2">
        <v>0.216</v>
      </c>
      <c r="Y1375" s="6">
        <f t="shared" si="174"/>
        <v>5.765996636501962E-3</v>
      </c>
      <c r="AA1375">
        <v>19378726</v>
      </c>
      <c r="AB1375">
        <v>19700186909</v>
      </c>
      <c r="AC1375">
        <v>10988963</v>
      </c>
      <c r="AD1375" t="s">
        <v>8</v>
      </c>
      <c r="AE1375">
        <v>4</v>
      </c>
      <c r="AH1375" t="s">
        <v>9488</v>
      </c>
      <c r="AI1375" t="s">
        <v>9487</v>
      </c>
      <c r="AK1375" t="s">
        <v>9486</v>
      </c>
      <c r="AL1375">
        <v>39</v>
      </c>
      <c r="AM1375" s="5">
        <f t="shared" si="178"/>
        <v>2.7857142857142856</v>
      </c>
      <c r="AN1375" s="4">
        <f t="shared" si="175"/>
        <v>4.2191810461405313E-3</v>
      </c>
      <c r="AO1375" s="3"/>
      <c r="AP1375">
        <v>0</v>
      </c>
      <c r="AQ1375" t="s">
        <v>193</v>
      </c>
      <c r="AR1375">
        <v>60601028</v>
      </c>
      <c r="AS1375" t="s">
        <v>192</v>
      </c>
      <c r="AT1375" s="2" t="s">
        <v>0</v>
      </c>
      <c r="AU1375" s="1">
        <f t="shared" si="179"/>
        <v>0.53019519593935327</v>
      </c>
      <c r="AV1375" s="1">
        <f t="shared" si="180"/>
        <v>0.4992588841321246</v>
      </c>
      <c r="AW1375" s="1">
        <f t="shared" si="181"/>
        <v>0.46832257232489599</v>
      </c>
    </row>
    <row r="1376" spans="1:49" x14ac:dyDescent="0.2">
      <c r="A1376">
        <v>1374</v>
      </c>
      <c r="B1376" t="s">
        <v>9485</v>
      </c>
      <c r="C1376" t="s">
        <v>9484</v>
      </c>
      <c r="F1376" t="s">
        <v>9483</v>
      </c>
      <c r="G1376" t="s">
        <v>19</v>
      </c>
      <c r="H1376" t="s">
        <v>18</v>
      </c>
      <c r="I1376" t="s">
        <v>9482</v>
      </c>
      <c r="J1376">
        <v>60218075</v>
      </c>
      <c r="K1376" t="s">
        <v>9481</v>
      </c>
      <c r="L1376" t="s">
        <v>9480</v>
      </c>
      <c r="M1376" t="s">
        <v>266</v>
      </c>
      <c r="N1376">
        <v>2</v>
      </c>
      <c r="O1376" t="s">
        <v>9479</v>
      </c>
      <c r="P1376" t="s">
        <v>9478</v>
      </c>
      <c r="Q1376" t="s">
        <v>9477</v>
      </c>
      <c r="R1376" s="7">
        <v>39448</v>
      </c>
      <c r="S1376" s="8">
        <f t="shared" si="176"/>
        <v>2008</v>
      </c>
      <c r="T1376" s="8">
        <v>2008</v>
      </c>
      <c r="U1376" s="8">
        <f t="shared" si="177"/>
        <v>14</v>
      </c>
      <c r="V1376" s="7">
        <v>2008</v>
      </c>
      <c r="W1376" t="s">
        <v>4935</v>
      </c>
      <c r="X1376" s="2">
        <v>0.34100000000000003</v>
      </c>
      <c r="Y1376" s="6">
        <f t="shared" si="174"/>
        <v>9.1028002455887467E-3</v>
      </c>
      <c r="AA1376">
        <v>19378718</v>
      </c>
      <c r="AB1376">
        <v>19700186839</v>
      </c>
      <c r="AC1376">
        <v>15309681</v>
      </c>
      <c r="AD1376" t="s">
        <v>8</v>
      </c>
      <c r="AE1376">
        <v>3</v>
      </c>
      <c r="AH1376" t="s">
        <v>9476</v>
      </c>
      <c r="AI1376" t="s">
        <v>9475</v>
      </c>
      <c r="AK1376" t="s">
        <v>9474</v>
      </c>
      <c r="AL1376">
        <v>6</v>
      </c>
      <c r="AM1376" s="5">
        <f t="shared" si="178"/>
        <v>0.42857142857142855</v>
      </c>
      <c r="AN1376" s="4">
        <f t="shared" si="175"/>
        <v>6.4910477632931242E-4</v>
      </c>
      <c r="AO1376" s="3"/>
      <c r="AP1376">
        <v>0</v>
      </c>
      <c r="AQ1376" t="s">
        <v>9473</v>
      </c>
      <c r="AR1376" t="s">
        <v>64</v>
      </c>
      <c r="AS1376" t="s">
        <v>9472</v>
      </c>
      <c r="AT1376" s="2" t="s">
        <v>0</v>
      </c>
      <c r="AU1376" s="1">
        <f t="shared" si="179"/>
        <v>0.65666916048109158</v>
      </c>
      <c r="AV1376" s="1">
        <f t="shared" si="180"/>
        <v>0.48759525109590296</v>
      </c>
      <c r="AW1376" s="1">
        <f t="shared" si="181"/>
        <v>0.31852134171071422</v>
      </c>
    </row>
    <row r="1377" spans="1:49" x14ac:dyDescent="0.2">
      <c r="A1377">
        <v>1375</v>
      </c>
      <c r="B1377" t="s">
        <v>9471</v>
      </c>
      <c r="C1377" t="s">
        <v>9470</v>
      </c>
      <c r="F1377" t="s">
        <v>9469</v>
      </c>
      <c r="G1377" t="s">
        <v>19</v>
      </c>
      <c r="H1377" t="s">
        <v>18</v>
      </c>
      <c r="I1377" t="s">
        <v>9468</v>
      </c>
      <c r="J1377" t="s">
        <v>9467</v>
      </c>
      <c r="K1377" t="s">
        <v>9466</v>
      </c>
      <c r="L1377" t="s">
        <v>9465</v>
      </c>
      <c r="M1377" t="s">
        <v>9464</v>
      </c>
      <c r="N1377">
        <v>3</v>
      </c>
      <c r="O1377" t="s">
        <v>9463</v>
      </c>
      <c r="P1377" t="s">
        <v>9462</v>
      </c>
      <c r="Q1377" t="s">
        <v>9461</v>
      </c>
      <c r="R1377" s="7">
        <v>39448</v>
      </c>
      <c r="S1377" s="8">
        <f t="shared" si="176"/>
        <v>2008</v>
      </c>
      <c r="T1377" s="8">
        <v>2008</v>
      </c>
      <c r="U1377" s="8">
        <f t="shared" si="177"/>
        <v>14</v>
      </c>
      <c r="V1377" s="7">
        <v>2008</v>
      </c>
      <c r="W1377" t="s">
        <v>3359</v>
      </c>
      <c r="X1377" s="2">
        <v>0.20799999999999999</v>
      </c>
      <c r="Y1377" s="6">
        <f t="shared" si="174"/>
        <v>5.552441205520408E-3</v>
      </c>
      <c r="AA1377">
        <v>19376472</v>
      </c>
      <c r="AB1377">
        <v>16800154725</v>
      </c>
      <c r="AD1377" t="s">
        <v>8</v>
      </c>
      <c r="AE1377">
        <v>8</v>
      </c>
      <c r="AH1377" t="s">
        <v>9460</v>
      </c>
      <c r="AI1377" t="s">
        <v>9459</v>
      </c>
      <c r="AK1377" t="s">
        <v>9458</v>
      </c>
      <c r="AL1377">
        <v>28</v>
      </c>
      <c r="AM1377" s="5">
        <f t="shared" si="178"/>
        <v>2</v>
      </c>
      <c r="AN1377" s="4">
        <f t="shared" si="175"/>
        <v>3.0291556228701248E-3</v>
      </c>
      <c r="AO1377" s="3"/>
      <c r="AP1377">
        <v>0</v>
      </c>
      <c r="AR1377" t="s">
        <v>64</v>
      </c>
      <c r="AT1377" s="2" t="s">
        <v>0</v>
      </c>
      <c r="AU1377" s="1">
        <f t="shared" si="179"/>
        <v>0.47954555307253227</v>
      </c>
      <c r="AV1377" s="1">
        <f t="shared" si="180"/>
        <v>0.42907984141952671</v>
      </c>
      <c r="AW1377" s="1">
        <f t="shared" si="181"/>
        <v>0.37861412976652098</v>
      </c>
    </row>
    <row r="1378" spans="1:49" x14ac:dyDescent="0.2">
      <c r="A1378">
        <v>1376</v>
      </c>
      <c r="B1378" t="s">
        <v>9457</v>
      </c>
      <c r="C1378" t="s">
        <v>9456</v>
      </c>
      <c r="F1378" t="s">
        <v>9455</v>
      </c>
      <c r="G1378" t="s">
        <v>19</v>
      </c>
      <c r="H1378" t="s">
        <v>18</v>
      </c>
      <c r="I1378" t="s">
        <v>9454</v>
      </c>
      <c r="J1378">
        <v>60017250</v>
      </c>
      <c r="K1378" t="s">
        <v>9453</v>
      </c>
      <c r="L1378" t="s">
        <v>9452</v>
      </c>
      <c r="M1378" t="s">
        <v>378</v>
      </c>
      <c r="N1378">
        <v>1</v>
      </c>
      <c r="O1378" t="s">
        <v>9451</v>
      </c>
      <c r="P1378">
        <v>18936482600</v>
      </c>
      <c r="Q1378">
        <v>60017250</v>
      </c>
      <c r="R1378" s="7">
        <v>39448</v>
      </c>
      <c r="S1378" s="8">
        <f t="shared" si="176"/>
        <v>2008</v>
      </c>
      <c r="T1378" s="8">
        <v>2008</v>
      </c>
      <c r="U1378" s="8">
        <f t="shared" si="177"/>
        <v>14</v>
      </c>
      <c r="V1378" s="7">
        <v>2008</v>
      </c>
      <c r="W1378" t="s">
        <v>9450</v>
      </c>
      <c r="X1378" s="2">
        <v>0.26400000000000001</v>
      </c>
      <c r="Y1378" s="6">
        <f t="shared" si="174"/>
        <v>7.0473292223912874E-3</v>
      </c>
      <c r="AA1378">
        <v>407496</v>
      </c>
      <c r="AB1378">
        <v>21100790817</v>
      </c>
      <c r="AC1378">
        <v>22119434</v>
      </c>
      <c r="AD1378" t="s">
        <v>8</v>
      </c>
      <c r="AE1378">
        <v>151</v>
      </c>
      <c r="AF1378">
        <v>1</v>
      </c>
      <c r="AH1378" t="s">
        <v>9449</v>
      </c>
      <c r="AI1378" t="s">
        <v>9448</v>
      </c>
      <c r="AK1378" t="s">
        <v>9447</v>
      </c>
      <c r="AL1378">
        <v>4</v>
      </c>
      <c r="AM1378" s="5">
        <f t="shared" si="178"/>
        <v>0.2857142857142857</v>
      </c>
      <c r="AN1378" s="4">
        <f t="shared" si="175"/>
        <v>4.3273651755287499E-4</v>
      </c>
      <c r="AO1378" s="3"/>
      <c r="AP1378">
        <v>0</v>
      </c>
      <c r="AR1378" t="s">
        <v>64</v>
      </c>
      <c r="AT1378" s="2" t="s">
        <v>0</v>
      </c>
      <c r="AU1378" s="1">
        <f t="shared" si="179"/>
        <v>0.50629514109397622</v>
      </c>
      <c r="AV1378" s="1">
        <f t="shared" si="180"/>
        <v>0.37400328699720814</v>
      </c>
      <c r="AW1378" s="1">
        <f t="shared" si="181"/>
        <v>0.24171143290043987</v>
      </c>
    </row>
    <row r="1379" spans="1:49" x14ac:dyDescent="0.2">
      <c r="A1379">
        <v>1377</v>
      </c>
      <c r="B1379" t="s">
        <v>9446</v>
      </c>
      <c r="C1379" t="s">
        <v>9445</v>
      </c>
      <c r="F1379" t="s">
        <v>9444</v>
      </c>
      <c r="G1379" t="s">
        <v>19</v>
      </c>
      <c r="H1379" t="s">
        <v>18</v>
      </c>
      <c r="I1379" t="s">
        <v>5620</v>
      </c>
      <c r="J1379" t="s">
        <v>9443</v>
      </c>
      <c r="K1379" t="s">
        <v>9442</v>
      </c>
      <c r="L1379" t="s">
        <v>9441</v>
      </c>
      <c r="M1379" t="s">
        <v>2436</v>
      </c>
      <c r="N1379">
        <v>3</v>
      </c>
      <c r="O1379" t="s">
        <v>9440</v>
      </c>
      <c r="P1379" t="s">
        <v>9439</v>
      </c>
      <c r="Q1379" t="s">
        <v>9438</v>
      </c>
      <c r="R1379" s="7">
        <v>39448</v>
      </c>
      <c r="S1379" s="8">
        <f t="shared" si="176"/>
        <v>2008</v>
      </c>
      <c r="T1379" s="8">
        <v>2008</v>
      </c>
      <c r="U1379" s="8">
        <f t="shared" si="177"/>
        <v>14</v>
      </c>
      <c r="V1379" s="7">
        <v>39783</v>
      </c>
      <c r="W1379" t="s">
        <v>9437</v>
      </c>
      <c r="X1379" s="2">
        <v>0.79900000000000004</v>
      </c>
      <c r="Y1379" s="6">
        <f t="shared" si="174"/>
        <v>2.1328848669282724E-2</v>
      </c>
      <c r="AA1379">
        <v>15497747</v>
      </c>
      <c r="AB1379">
        <v>9500153930</v>
      </c>
      <c r="AC1379">
        <v>15583791</v>
      </c>
      <c r="AD1379" t="s">
        <v>8</v>
      </c>
      <c r="AE1379">
        <v>55</v>
      </c>
      <c r="AF1379">
        <v>12</v>
      </c>
      <c r="AH1379" t="s">
        <v>9436</v>
      </c>
      <c r="AI1379" t="s">
        <v>9435</v>
      </c>
      <c r="AJ1379" t="s">
        <v>9434</v>
      </c>
      <c r="AK1379" t="s">
        <v>9433</v>
      </c>
      <c r="AL1379">
        <v>22</v>
      </c>
      <c r="AM1379" s="5">
        <f t="shared" si="178"/>
        <v>1.5714285714285714</v>
      </c>
      <c r="AN1379" s="4">
        <f t="shared" si="175"/>
        <v>2.3800508465408126E-3</v>
      </c>
      <c r="AO1379" s="3"/>
      <c r="AP1379">
        <v>0</v>
      </c>
      <c r="AR1379" t="s">
        <v>64</v>
      </c>
      <c r="AT1379" s="2" t="s">
        <v>0</v>
      </c>
      <c r="AU1379" s="1">
        <f t="shared" si="179"/>
        <v>1.5644209322460148</v>
      </c>
      <c r="AV1379" s="1">
        <f t="shared" si="180"/>
        <v>1.1854449757911767</v>
      </c>
      <c r="AW1379" s="1">
        <f t="shared" si="181"/>
        <v>0.80646901933633852</v>
      </c>
    </row>
    <row r="1380" spans="1:49" x14ac:dyDescent="0.2">
      <c r="A1380">
        <v>1378</v>
      </c>
      <c r="B1380" t="s">
        <v>9432</v>
      </c>
      <c r="C1380" t="s">
        <v>9431</v>
      </c>
      <c r="F1380" t="s">
        <v>9430</v>
      </c>
      <c r="G1380" t="s">
        <v>19</v>
      </c>
      <c r="H1380" t="s">
        <v>18</v>
      </c>
      <c r="I1380" t="s">
        <v>9429</v>
      </c>
      <c r="J1380">
        <v>60007592</v>
      </c>
      <c r="K1380" t="s">
        <v>5174</v>
      </c>
      <c r="L1380" t="s">
        <v>5173</v>
      </c>
      <c r="M1380" t="s">
        <v>102</v>
      </c>
      <c r="N1380">
        <v>5</v>
      </c>
      <c r="O1380" t="s">
        <v>9428</v>
      </c>
      <c r="P1380" t="s">
        <v>9427</v>
      </c>
      <c r="Q1380" t="s">
        <v>9426</v>
      </c>
      <c r="R1380" s="7">
        <v>39448</v>
      </c>
      <c r="S1380" s="8">
        <f t="shared" si="176"/>
        <v>2008</v>
      </c>
      <c r="T1380" s="8">
        <v>2008</v>
      </c>
      <c r="U1380" s="8">
        <f t="shared" si="177"/>
        <v>14</v>
      </c>
      <c r="V1380" s="7">
        <v>39722</v>
      </c>
      <c r="W1380" t="s">
        <v>1545</v>
      </c>
      <c r="X1380" s="2">
        <v>1.3720000000000001</v>
      </c>
      <c r="Y1380" s="6">
        <f t="shared" si="174"/>
        <v>3.662475641333654E-2</v>
      </c>
      <c r="AA1380" t="s">
        <v>1544</v>
      </c>
      <c r="AB1380">
        <v>17259</v>
      </c>
      <c r="AC1380">
        <v>15580571</v>
      </c>
      <c r="AD1380" t="s">
        <v>8</v>
      </c>
      <c r="AE1380">
        <v>5</v>
      </c>
      <c r="AF1380">
        <v>4</v>
      </c>
      <c r="AH1380" t="s">
        <v>9425</v>
      </c>
      <c r="AI1380" t="s">
        <v>9424</v>
      </c>
      <c r="AJ1380" t="s">
        <v>9423</v>
      </c>
      <c r="AK1380" t="s">
        <v>9422</v>
      </c>
      <c r="AL1380">
        <v>12</v>
      </c>
      <c r="AM1380" s="5">
        <f t="shared" si="178"/>
        <v>0.8571428571428571</v>
      </c>
      <c r="AN1380" s="4">
        <f t="shared" si="175"/>
        <v>1.2982095526586248E-3</v>
      </c>
      <c r="AO1380" s="3"/>
      <c r="AP1380">
        <v>0</v>
      </c>
      <c r="AR1380" t="s">
        <v>9421</v>
      </c>
      <c r="AT1380" s="2">
        <v>3.9660000000000002</v>
      </c>
      <c r="AU1380" s="1">
        <f t="shared" si="179"/>
        <v>2.6026792355133161</v>
      </c>
      <c r="AV1380" s="1">
        <f t="shared" si="180"/>
        <v>1.8961482982997582</v>
      </c>
      <c r="AW1380" s="1">
        <f t="shared" si="181"/>
        <v>1.1896173610862</v>
      </c>
    </row>
    <row r="1381" spans="1:49" x14ac:dyDescent="0.2">
      <c r="A1381">
        <v>1379</v>
      </c>
      <c r="B1381" t="s">
        <v>9420</v>
      </c>
      <c r="C1381" t="s">
        <v>9419</v>
      </c>
      <c r="F1381" t="s">
        <v>9418</v>
      </c>
      <c r="G1381" t="s">
        <v>19</v>
      </c>
      <c r="H1381" t="s">
        <v>18</v>
      </c>
      <c r="I1381" t="s">
        <v>9417</v>
      </c>
      <c r="J1381">
        <v>60014808</v>
      </c>
      <c r="K1381" t="s">
        <v>6120</v>
      </c>
      <c r="L1381" t="s">
        <v>281</v>
      </c>
      <c r="M1381" t="s">
        <v>280</v>
      </c>
      <c r="N1381">
        <v>4</v>
      </c>
      <c r="O1381" t="s">
        <v>9416</v>
      </c>
      <c r="P1381" t="s">
        <v>9415</v>
      </c>
      <c r="Q1381" t="s">
        <v>9414</v>
      </c>
      <c r="R1381" s="7">
        <v>39448</v>
      </c>
      <c r="S1381" s="8">
        <f t="shared" si="176"/>
        <v>2008</v>
      </c>
      <c r="T1381" s="8">
        <v>2008</v>
      </c>
      <c r="U1381" s="8">
        <f t="shared" si="177"/>
        <v>14</v>
      </c>
      <c r="V1381" s="7">
        <v>39722</v>
      </c>
      <c r="W1381" t="s">
        <v>4531</v>
      </c>
      <c r="X1381" s="2">
        <v>0.88100000000000001</v>
      </c>
      <c r="Y1381" s="6">
        <f t="shared" si="174"/>
        <v>2.3517791836843653E-2</v>
      </c>
      <c r="AA1381">
        <v>10459243</v>
      </c>
      <c r="AB1381">
        <v>17248</v>
      </c>
      <c r="AD1381" t="s">
        <v>8</v>
      </c>
      <c r="AE1381">
        <v>50</v>
      </c>
      <c r="AF1381">
        <v>5</v>
      </c>
      <c r="AH1381" t="s">
        <v>9413</v>
      </c>
      <c r="AI1381" t="s">
        <v>9412</v>
      </c>
      <c r="AJ1381" t="s">
        <v>9411</v>
      </c>
      <c r="AK1381" t="s">
        <v>9410</v>
      </c>
      <c r="AL1381">
        <v>6</v>
      </c>
      <c r="AM1381" s="5">
        <f t="shared" si="178"/>
        <v>0.42857142857142855</v>
      </c>
      <c r="AN1381" s="4">
        <f t="shared" si="175"/>
        <v>6.4910477632931242E-4</v>
      </c>
      <c r="AO1381" s="3"/>
      <c r="AP1381">
        <v>0</v>
      </c>
      <c r="AQ1381" t="s">
        <v>9409</v>
      </c>
      <c r="AR1381" t="s">
        <v>9408</v>
      </c>
      <c r="AS1381" t="s">
        <v>9407</v>
      </c>
      <c r="AT1381" s="2" t="s">
        <v>0</v>
      </c>
      <c r="AU1381" s="1">
        <f t="shared" si="179"/>
        <v>1.6657185718689349</v>
      </c>
      <c r="AV1381" s="1">
        <f t="shared" si="180"/>
        <v>1.2083448306586482</v>
      </c>
      <c r="AW1381" s="1">
        <f t="shared" si="181"/>
        <v>0.75097108944836144</v>
      </c>
    </row>
    <row r="1382" spans="1:49" x14ac:dyDescent="0.2">
      <c r="A1382">
        <v>1380</v>
      </c>
      <c r="B1382" t="s">
        <v>9406</v>
      </c>
      <c r="C1382" t="s">
        <v>9405</v>
      </c>
      <c r="F1382" t="s">
        <v>9404</v>
      </c>
      <c r="G1382" t="s">
        <v>19</v>
      </c>
      <c r="H1382" t="s">
        <v>18</v>
      </c>
      <c r="I1382" t="s">
        <v>9403</v>
      </c>
      <c r="J1382">
        <v>60016536</v>
      </c>
      <c r="K1382" t="s">
        <v>9402</v>
      </c>
      <c r="L1382" t="s">
        <v>9401</v>
      </c>
      <c r="M1382" t="s">
        <v>35</v>
      </c>
      <c r="N1382">
        <v>4</v>
      </c>
      <c r="O1382" t="s">
        <v>9400</v>
      </c>
      <c r="P1382" t="s">
        <v>9399</v>
      </c>
      <c r="Q1382" t="s">
        <v>9398</v>
      </c>
      <c r="R1382" s="7">
        <v>39448</v>
      </c>
      <c r="S1382" s="8">
        <f t="shared" si="176"/>
        <v>2008</v>
      </c>
      <c r="T1382" s="8">
        <v>2008</v>
      </c>
      <c r="U1382" s="8">
        <f t="shared" si="177"/>
        <v>14</v>
      </c>
      <c r="V1382" s="7">
        <v>39783</v>
      </c>
      <c r="W1382" t="s">
        <v>9397</v>
      </c>
      <c r="X1382" s="2">
        <v>0.68100000000000005</v>
      </c>
      <c r="Y1382" s="6">
        <f t="shared" si="174"/>
        <v>1.8178906062304798E-2</v>
      </c>
      <c r="AA1382" t="s">
        <v>9396</v>
      </c>
      <c r="AB1382">
        <v>15047</v>
      </c>
      <c r="AC1382">
        <v>15581748</v>
      </c>
      <c r="AD1382" t="s">
        <v>8</v>
      </c>
      <c r="AE1382">
        <v>8</v>
      </c>
      <c r="AF1382">
        <v>12</v>
      </c>
      <c r="AH1382" t="s">
        <v>9395</v>
      </c>
      <c r="AI1382" t="s">
        <v>9394</v>
      </c>
      <c r="AJ1382" t="s">
        <v>9393</v>
      </c>
      <c r="AK1382" t="s">
        <v>9392</v>
      </c>
      <c r="AL1382">
        <v>119</v>
      </c>
      <c r="AM1382" s="5">
        <f t="shared" si="178"/>
        <v>8.5</v>
      </c>
      <c r="AN1382" s="4">
        <f t="shared" si="175"/>
        <v>1.2873911397198031E-2</v>
      </c>
      <c r="AO1382" s="3"/>
      <c r="AP1382">
        <v>0</v>
      </c>
      <c r="AR1382" t="s">
        <v>64</v>
      </c>
      <c r="AT1382" s="2">
        <v>3.3010000000000002</v>
      </c>
      <c r="AU1382" s="1">
        <f t="shared" si="179"/>
        <v>1.6587407662772768</v>
      </c>
      <c r="AV1382" s="1">
        <f t="shared" si="180"/>
        <v>1.5526408729751413</v>
      </c>
      <c r="AW1382" s="1">
        <f t="shared" si="181"/>
        <v>1.446540979673006</v>
      </c>
    </row>
    <row r="1383" spans="1:49" x14ac:dyDescent="0.2">
      <c r="A1383">
        <v>1381</v>
      </c>
      <c r="B1383" t="s">
        <v>9391</v>
      </c>
      <c r="C1383" t="s">
        <v>9390</v>
      </c>
      <c r="F1383" t="s">
        <v>9389</v>
      </c>
      <c r="G1383" t="s">
        <v>19</v>
      </c>
      <c r="H1383" t="s">
        <v>18</v>
      </c>
      <c r="I1383" t="s">
        <v>9388</v>
      </c>
      <c r="J1383">
        <v>60024666</v>
      </c>
      <c r="K1383" t="s">
        <v>9387</v>
      </c>
      <c r="L1383" t="s">
        <v>1046</v>
      </c>
      <c r="M1383" t="s">
        <v>342</v>
      </c>
      <c r="N1383">
        <v>1</v>
      </c>
      <c r="O1383" t="s">
        <v>9386</v>
      </c>
      <c r="P1383">
        <v>8401739200</v>
      </c>
      <c r="Q1383">
        <v>60024666</v>
      </c>
      <c r="R1383" s="7">
        <v>39448</v>
      </c>
      <c r="S1383" s="8">
        <f t="shared" si="176"/>
        <v>2008</v>
      </c>
      <c r="T1383" s="8">
        <v>2008</v>
      </c>
      <c r="U1383" s="8">
        <f t="shared" si="177"/>
        <v>14</v>
      </c>
      <c r="V1383" s="7">
        <v>2008</v>
      </c>
      <c r="W1383" t="s">
        <v>7065</v>
      </c>
      <c r="X1383" s="2">
        <v>1.3280000000000001</v>
      </c>
      <c r="Y1383" s="6">
        <f t="shared" si="174"/>
        <v>3.5450201542937994E-2</v>
      </c>
      <c r="AA1383">
        <v>15361225</v>
      </c>
      <c r="AB1383">
        <v>18894</v>
      </c>
      <c r="AC1383">
        <v>15485757</v>
      </c>
      <c r="AD1383" t="s">
        <v>8</v>
      </c>
      <c r="AE1383">
        <v>7</v>
      </c>
      <c r="AH1383" t="s">
        <v>9385</v>
      </c>
      <c r="AI1383" t="s">
        <v>9384</v>
      </c>
      <c r="AJ1383" t="s">
        <v>9383</v>
      </c>
      <c r="AK1383" t="s">
        <v>9382</v>
      </c>
      <c r="AL1383">
        <v>9</v>
      </c>
      <c r="AM1383" s="5">
        <f t="shared" si="178"/>
        <v>0.6428571428571429</v>
      </c>
      <c r="AN1383" s="4">
        <f t="shared" si="175"/>
        <v>9.7365716449396885E-4</v>
      </c>
      <c r="AO1383" s="3"/>
      <c r="AP1383">
        <v>0</v>
      </c>
      <c r="AQ1383" t="s">
        <v>2130</v>
      </c>
      <c r="AR1383" t="s">
        <v>9381</v>
      </c>
      <c r="AS1383" t="s">
        <v>2128</v>
      </c>
      <c r="AT1383" s="2">
        <v>3.8340000000000001</v>
      </c>
      <c r="AU1383" s="1">
        <f t="shared" si="179"/>
        <v>2.5107238229404789</v>
      </c>
      <c r="AV1383" s="1">
        <f t="shared" si="180"/>
        <v>1.8211929353715981</v>
      </c>
      <c r="AW1383" s="1">
        <f t="shared" si="181"/>
        <v>1.1316620478027177</v>
      </c>
    </row>
    <row r="1384" spans="1:49" x14ac:dyDescent="0.2">
      <c r="A1384">
        <v>1382</v>
      </c>
      <c r="B1384" t="s">
        <v>9380</v>
      </c>
      <c r="C1384" t="s">
        <v>9379</v>
      </c>
      <c r="F1384" t="s">
        <v>9378</v>
      </c>
      <c r="G1384" t="s">
        <v>19</v>
      </c>
      <c r="H1384" t="s">
        <v>18</v>
      </c>
      <c r="I1384" t="s">
        <v>9377</v>
      </c>
      <c r="J1384">
        <v>60017592</v>
      </c>
      <c r="K1384" t="s">
        <v>9376</v>
      </c>
      <c r="L1384" t="s">
        <v>9375</v>
      </c>
      <c r="M1384" t="s">
        <v>1322</v>
      </c>
      <c r="N1384">
        <v>6</v>
      </c>
      <c r="O1384" t="s">
        <v>9374</v>
      </c>
      <c r="P1384" t="s">
        <v>9373</v>
      </c>
      <c r="Q1384" t="s">
        <v>9372</v>
      </c>
      <c r="R1384" s="7">
        <v>39448</v>
      </c>
      <c r="S1384" s="8">
        <f t="shared" si="176"/>
        <v>2008</v>
      </c>
      <c r="T1384" s="8">
        <v>2008</v>
      </c>
      <c r="U1384" s="8">
        <f t="shared" si="177"/>
        <v>14</v>
      </c>
      <c r="V1384" s="7">
        <v>39539</v>
      </c>
      <c r="W1384" t="s">
        <v>9371</v>
      </c>
      <c r="X1384" s="2">
        <v>2.5710000000000002</v>
      </c>
      <c r="Y1384" s="6">
        <f t="shared" si="174"/>
        <v>6.8631376631696966E-2</v>
      </c>
      <c r="AA1384">
        <v>189200</v>
      </c>
      <c r="AB1384">
        <v>17278</v>
      </c>
      <c r="AC1384" t="s">
        <v>9370</v>
      </c>
      <c r="AD1384" t="s">
        <v>8</v>
      </c>
      <c r="AE1384">
        <v>43</v>
      </c>
      <c r="AF1384">
        <v>4</v>
      </c>
      <c r="AH1384" t="s">
        <v>9369</v>
      </c>
      <c r="AI1384" t="s">
        <v>9368</v>
      </c>
      <c r="AJ1384" t="s">
        <v>9367</v>
      </c>
      <c r="AK1384" t="s">
        <v>9366</v>
      </c>
      <c r="AL1384">
        <v>37</v>
      </c>
      <c r="AM1384" s="5">
        <f t="shared" si="178"/>
        <v>2.6428571428571428</v>
      </c>
      <c r="AN1384" s="4">
        <f t="shared" si="175"/>
        <v>4.0028127873640938E-3</v>
      </c>
      <c r="AO1384" s="3"/>
      <c r="AP1384">
        <v>0</v>
      </c>
      <c r="AQ1384" t="s">
        <v>2686</v>
      </c>
      <c r="AR1384" t="s">
        <v>64</v>
      </c>
      <c r="AS1384" t="s">
        <v>2685</v>
      </c>
      <c r="AT1384" s="2">
        <v>5.0129999999999999</v>
      </c>
      <c r="AU1384" s="1">
        <f t="shared" si="179"/>
        <v>4.9242807478397097</v>
      </c>
      <c r="AV1384" s="1">
        <f t="shared" si="180"/>
        <v>3.6317094709530533</v>
      </c>
      <c r="AW1384" s="1">
        <f t="shared" si="181"/>
        <v>2.3391381940663956</v>
      </c>
    </row>
    <row r="1385" spans="1:49" x14ac:dyDescent="0.2">
      <c r="A1385">
        <v>1383</v>
      </c>
      <c r="B1385" t="s">
        <v>9365</v>
      </c>
      <c r="C1385" t="s">
        <v>9364</v>
      </c>
      <c r="F1385" t="s">
        <v>9363</v>
      </c>
      <c r="G1385" t="s">
        <v>19</v>
      </c>
      <c r="H1385" t="s">
        <v>18</v>
      </c>
      <c r="I1385" t="s">
        <v>9362</v>
      </c>
      <c r="J1385">
        <v>60031846</v>
      </c>
      <c r="K1385" t="s">
        <v>9361</v>
      </c>
      <c r="L1385" t="s">
        <v>9098</v>
      </c>
      <c r="M1385" t="s">
        <v>2464</v>
      </c>
      <c r="N1385">
        <v>1</v>
      </c>
      <c r="O1385" t="s">
        <v>9360</v>
      </c>
      <c r="P1385">
        <v>7202758543</v>
      </c>
      <c r="Q1385">
        <v>60031846</v>
      </c>
      <c r="R1385" s="7">
        <v>39448</v>
      </c>
      <c r="S1385" s="8">
        <f t="shared" si="176"/>
        <v>2008</v>
      </c>
      <c r="T1385" s="8">
        <v>2008</v>
      </c>
      <c r="U1385" s="8">
        <f t="shared" si="177"/>
        <v>14</v>
      </c>
      <c r="V1385" s="7">
        <v>39661</v>
      </c>
      <c r="W1385" t="s">
        <v>4531</v>
      </c>
      <c r="X1385" s="2">
        <v>0.88100000000000001</v>
      </c>
      <c r="Y1385" s="6">
        <f t="shared" si="174"/>
        <v>2.3517791836843653E-2</v>
      </c>
      <c r="AA1385">
        <v>10459243</v>
      </c>
      <c r="AB1385">
        <v>17248</v>
      </c>
      <c r="AD1385" t="s">
        <v>8</v>
      </c>
      <c r="AE1385">
        <v>50</v>
      </c>
      <c r="AF1385">
        <v>4</v>
      </c>
      <c r="AH1385" t="s">
        <v>9359</v>
      </c>
      <c r="AL1385">
        <v>0</v>
      </c>
      <c r="AM1385" s="5">
        <f t="shared" si="178"/>
        <v>0</v>
      </c>
      <c r="AN1385" s="4">
        <f t="shared" si="175"/>
        <v>0</v>
      </c>
      <c r="AO1385" s="3"/>
      <c r="AP1385">
        <v>0</v>
      </c>
      <c r="AR1385" t="s">
        <v>64</v>
      </c>
      <c r="AT1385" s="2" t="s">
        <v>0</v>
      </c>
      <c r="AU1385" s="1">
        <f t="shared" si="179"/>
        <v>1.6462454285790555</v>
      </c>
      <c r="AV1385" s="1">
        <f t="shared" si="180"/>
        <v>1.1758895918421826</v>
      </c>
      <c r="AW1385" s="1">
        <f t="shared" si="181"/>
        <v>0.70553375510530958</v>
      </c>
    </row>
    <row r="1386" spans="1:49" x14ac:dyDescent="0.2">
      <c r="A1386">
        <v>1384</v>
      </c>
      <c r="B1386" t="s">
        <v>9358</v>
      </c>
      <c r="C1386" t="s">
        <v>9357</v>
      </c>
      <c r="F1386" t="s">
        <v>9356</v>
      </c>
      <c r="G1386" t="s">
        <v>19</v>
      </c>
      <c r="H1386" t="s">
        <v>18</v>
      </c>
      <c r="I1386" t="s">
        <v>9355</v>
      </c>
      <c r="J1386">
        <v>114625269</v>
      </c>
      <c r="K1386" t="s">
        <v>9354</v>
      </c>
      <c r="L1386" t="s">
        <v>9353</v>
      </c>
      <c r="M1386" t="s">
        <v>9352</v>
      </c>
      <c r="N1386">
        <v>2</v>
      </c>
      <c r="O1386" t="s">
        <v>9351</v>
      </c>
      <c r="P1386" t="s">
        <v>9350</v>
      </c>
      <c r="Q1386" t="s">
        <v>9349</v>
      </c>
      <c r="R1386" s="7">
        <v>39448</v>
      </c>
      <c r="S1386" s="8">
        <f t="shared" si="176"/>
        <v>2008</v>
      </c>
      <c r="T1386" s="8">
        <v>2008</v>
      </c>
      <c r="U1386" s="8">
        <f t="shared" si="177"/>
        <v>14</v>
      </c>
      <c r="V1386" s="7">
        <v>2008</v>
      </c>
      <c r="W1386" t="s">
        <v>7065</v>
      </c>
      <c r="X1386" s="2">
        <v>1.3280000000000001</v>
      </c>
      <c r="Y1386" s="6">
        <f t="shared" si="174"/>
        <v>3.5450201542937994E-2</v>
      </c>
      <c r="AA1386">
        <v>15361225</v>
      </c>
      <c r="AB1386">
        <v>18894</v>
      </c>
      <c r="AC1386">
        <v>15485757</v>
      </c>
      <c r="AD1386" t="s">
        <v>8</v>
      </c>
      <c r="AE1386">
        <v>7</v>
      </c>
      <c r="AH1386" t="s">
        <v>9348</v>
      </c>
      <c r="AI1386" t="s">
        <v>9347</v>
      </c>
      <c r="AJ1386" t="s">
        <v>9346</v>
      </c>
      <c r="AK1386" t="s">
        <v>9345</v>
      </c>
      <c r="AL1386">
        <v>10</v>
      </c>
      <c r="AM1386" s="5">
        <f t="shared" si="178"/>
        <v>0.7142857142857143</v>
      </c>
      <c r="AN1386" s="4">
        <f t="shared" si="175"/>
        <v>1.0818412938821875E-3</v>
      </c>
      <c r="AO1386" s="3"/>
      <c r="AP1386">
        <v>0</v>
      </c>
      <c r="AR1386" t="s">
        <v>64</v>
      </c>
      <c r="AT1386" s="2">
        <v>3.8340000000000001</v>
      </c>
      <c r="AU1386" s="1">
        <f t="shared" si="179"/>
        <v>2.5139693468221251</v>
      </c>
      <c r="AV1386" s="1">
        <f t="shared" si="180"/>
        <v>1.8266021418410092</v>
      </c>
      <c r="AW1386" s="1">
        <f t="shared" si="181"/>
        <v>1.1392349368598929</v>
      </c>
    </row>
    <row r="1387" spans="1:49" x14ac:dyDescent="0.2">
      <c r="A1387">
        <v>1385</v>
      </c>
      <c r="B1387" t="s">
        <v>9344</v>
      </c>
      <c r="C1387" t="s">
        <v>9343</v>
      </c>
      <c r="F1387" t="s">
        <v>9342</v>
      </c>
      <c r="G1387" t="s">
        <v>19</v>
      </c>
      <c r="H1387" t="s">
        <v>18</v>
      </c>
      <c r="I1387" t="s">
        <v>9341</v>
      </c>
      <c r="J1387" t="s">
        <v>9340</v>
      </c>
      <c r="K1387" t="s">
        <v>9339</v>
      </c>
      <c r="L1387" t="s">
        <v>9338</v>
      </c>
      <c r="M1387" t="s">
        <v>9337</v>
      </c>
      <c r="N1387">
        <v>3</v>
      </c>
      <c r="O1387" t="s">
        <v>9336</v>
      </c>
      <c r="P1387" t="s">
        <v>9335</v>
      </c>
      <c r="Q1387" t="s">
        <v>9334</v>
      </c>
      <c r="R1387" s="7">
        <v>39448</v>
      </c>
      <c r="S1387" s="8">
        <f t="shared" si="176"/>
        <v>2008</v>
      </c>
      <c r="T1387" s="8">
        <v>2008</v>
      </c>
      <c r="U1387" s="8">
        <f t="shared" si="177"/>
        <v>14</v>
      </c>
      <c r="V1387" s="7">
        <v>39722</v>
      </c>
      <c r="W1387" t="s">
        <v>4531</v>
      </c>
      <c r="X1387" s="2">
        <v>0.88100000000000001</v>
      </c>
      <c r="Y1387" s="6">
        <f t="shared" si="174"/>
        <v>2.3517791836843653E-2</v>
      </c>
      <c r="AA1387">
        <v>10459243</v>
      </c>
      <c r="AB1387">
        <v>17248</v>
      </c>
      <c r="AD1387" t="s">
        <v>8</v>
      </c>
      <c r="AE1387">
        <v>50</v>
      </c>
      <c r="AF1387">
        <v>5</v>
      </c>
      <c r="AH1387" t="s">
        <v>9333</v>
      </c>
      <c r="AI1387" t="s">
        <v>9332</v>
      </c>
      <c r="AJ1387" t="s">
        <v>9331</v>
      </c>
      <c r="AK1387" t="s">
        <v>9330</v>
      </c>
      <c r="AL1387">
        <v>28</v>
      </c>
      <c r="AM1387" s="5">
        <f t="shared" si="178"/>
        <v>2</v>
      </c>
      <c r="AN1387" s="4">
        <f t="shared" si="175"/>
        <v>3.0291556228701248E-3</v>
      </c>
      <c r="AO1387" s="3"/>
      <c r="AP1387">
        <v>0</v>
      </c>
      <c r="AR1387" t="s">
        <v>64</v>
      </c>
      <c r="AT1387" s="2" t="s">
        <v>0</v>
      </c>
      <c r="AU1387" s="1">
        <f t="shared" si="179"/>
        <v>1.7371200972651595</v>
      </c>
      <c r="AV1387" s="1">
        <f t="shared" si="180"/>
        <v>1.3273473729856888</v>
      </c>
      <c r="AW1387" s="1">
        <f t="shared" si="181"/>
        <v>0.9175746487062183</v>
      </c>
    </row>
    <row r="1388" spans="1:49" x14ac:dyDescent="0.2">
      <c r="A1388">
        <v>1386</v>
      </c>
      <c r="B1388" t="s">
        <v>9329</v>
      </c>
      <c r="F1388" t="s">
        <v>9328</v>
      </c>
      <c r="G1388" t="s">
        <v>19</v>
      </c>
      <c r="H1388" t="s">
        <v>18</v>
      </c>
      <c r="I1388" t="s">
        <v>6592</v>
      </c>
      <c r="J1388">
        <v>60021005</v>
      </c>
      <c r="K1388" t="s">
        <v>6591</v>
      </c>
      <c r="L1388" t="s">
        <v>6590</v>
      </c>
      <c r="M1388" t="s">
        <v>266</v>
      </c>
      <c r="N1388">
        <v>2</v>
      </c>
      <c r="O1388" t="s">
        <v>9327</v>
      </c>
      <c r="P1388" t="s">
        <v>9326</v>
      </c>
      <c r="Q1388" t="s">
        <v>9325</v>
      </c>
      <c r="R1388" s="7">
        <v>39448</v>
      </c>
      <c r="S1388" s="8">
        <f t="shared" si="176"/>
        <v>2008</v>
      </c>
      <c r="T1388" s="8">
        <v>2008</v>
      </c>
      <c r="U1388" s="8">
        <f t="shared" si="177"/>
        <v>14</v>
      </c>
      <c r="V1388" s="7">
        <v>2008</v>
      </c>
      <c r="W1388" t="s">
        <v>4935</v>
      </c>
      <c r="X1388" s="2">
        <v>0.34100000000000003</v>
      </c>
      <c r="Y1388" s="6">
        <f t="shared" si="174"/>
        <v>9.1028002455887467E-3</v>
      </c>
      <c r="AA1388">
        <v>19378718</v>
      </c>
      <c r="AB1388">
        <v>19700186839</v>
      </c>
      <c r="AC1388">
        <v>15309681</v>
      </c>
      <c r="AD1388" t="s">
        <v>8</v>
      </c>
      <c r="AE1388">
        <v>5</v>
      </c>
      <c r="AH1388" t="s">
        <v>9324</v>
      </c>
      <c r="AI1388" t="s">
        <v>9323</v>
      </c>
      <c r="AK1388" t="s">
        <v>9322</v>
      </c>
      <c r="AL1388">
        <v>10</v>
      </c>
      <c r="AM1388" s="5">
        <f t="shared" si="178"/>
        <v>0.7142857142857143</v>
      </c>
      <c r="AN1388" s="4">
        <f t="shared" si="175"/>
        <v>1.0818412938821875E-3</v>
      </c>
      <c r="AO1388" s="3"/>
      <c r="AP1388">
        <v>0</v>
      </c>
      <c r="AR1388" t="s">
        <v>64</v>
      </c>
      <c r="AT1388" s="2" t="s">
        <v>0</v>
      </c>
      <c r="AU1388" s="1">
        <f t="shared" si="179"/>
        <v>0.66965125600767783</v>
      </c>
      <c r="AV1388" s="1">
        <f t="shared" si="180"/>
        <v>0.50923207697354678</v>
      </c>
      <c r="AW1388" s="1">
        <f t="shared" si="181"/>
        <v>0.3488128979394155</v>
      </c>
    </row>
    <row r="1389" spans="1:49" x14ac:dyDescent="0.2">
      <c r="A1389">
        <v>1387</v>
      </c>
      <c r="B1389" t="s">
        <v>9321</v>
      </c>
      <c r="F1389" t="s">
        <v>9320</v>
      </c>
      <c r="G1389" t="s">
        <v>19</v>
      </c>
      <c r="H1389" t="s">
        <v>18</v>
      </c>
      <c r="I1389" t="s">
        <v>9319</v>
      </c>
      <c r="J1389" t="s">
        <v>9318</v>
      </c>
      <c r="K1389" t="s">
        <v>9317</v>
      </c>
      <c r="L1389" t="s">
        <v>9316</v>
      </c>
      <c r="M1389" t="s">
        <v>6530</v>
      </c>
      <c r="N1389">
        <v>3</v>
      </c>
      <c r="O1389" t="s">
        <v>9315</v>
      </c>
      <c r="P1389" t="s">
        <v>9314</v>
      </c>
      <c r="Q1389" t="s">
        <v>9313</v>
      </c>
      <c r="R1389" s="7">
        <v>39448</v>
      </c>
      <c r="S1389" s="8">
        <f t="shared" si="176"/>
        <v>2008</v>
      </c>
      <c r="T1389" s="8">
        <v>2008</v>
      </c>
      <c r="U1389" s="8">
        <f t="shared" si="177"/>
        <v>14</v>
      </c>
      <c r="V1389" s="7">
        <v>2008</v>
      </c>
      <c r="W1389" t="s">
        <v>4935</v>
      </c>
      <c r="X1389" s="2">
        <v>0.34100000000000003</v>
      </c>
      <c r="Y1389" s="6">
        <f t="shared" si="174"/>
        <v>9.1028002455887467E-3</v>
      </c>
      <c r="AA1389">
        <v>19378718</v>
      </c>
      <c r="AB1389">
        <v>19700186839</v>
      </c>
      <c r="AC1389">
        <v>15309681</v>
      </c>
      <c r="AD1389" t="s">
        <v>8</v>
      </c>
      <c r="AE1389">
        <v>4</v>
      </c>
      <c r="AH1389" t="s">
        <v>9312</v>
      </c>
      <c r="AI1389" t="s">
        <v>9311</v>
      </c>
      <c r="AK1389" t="s">
        <v>9310</v>
      </c>
      <c r="AL1389">
        <v>16</v>
      </c>
      <c r="AM1389" s="5">
        <f t="shared" si="178"/>
        <v>1.1428571428571428</v>
      </c>
      <c r="AN1389" s="4">
        <f t="shared" si="175"/>
        <v>1.7309460702114999E-3</v>
      </c>
      <c r="AO1389" s="3"/>
      <c r="AP1389">
        <v>0</v>
      </c>
      <c r="AR1389" t="s">
        <v>64</v>
      </c>
      <c r="AT1389" s="2" t="s">
        <v>0</v>
      </c>
      <c r="AU1389" s="1">
        <f t="shared" si="179"/>
        <v>0.6891243992975572</v>
      </c>
      <c r="AV1389" s="1">
        <f t="shared" si="180"/>
        <v>0.54168731579001239</v>
      </c>
      <c r="AW1389" s="1">
        <f t="shared" si="181"/>
        <v>0.39425023228246736</v>
      </c>
    </row>
    <row r="1390" spans="1:49" x14ac:dyDescent="0.2">
      <c r="A1390">
        <v>1388</v>
      </c>
      <c r="B1390" t="s">
        <v>9309</v>
      </c>
      <c r="C1390" t="s">
        <v>9308</v>
      </c>
      <c r="F1390" t="s">
        <v>9307</v>
      </c>
      <c r="G1390" t="s">
        <v>19</v>
      </c>
      <c r="H1390" t="s">
        <v>18</v>
      </c>
      <c r="I1390" t="s">
        <v>9306</v>
      </c>
      <c r="J1390" t="s">
        <v>9305</v>
      </c>
      <c r="K1390" t="s">
        <v>9304</v>
      </c>
      <c r="L1390" t="s">
        <v>9303</v>
      </c>
      <c r="M1390" t="s">
        <v>4014</v>
      </c>
      <c r="N1390">
        <v>4</v>
      </c>
      <c r="O1390" t="s">
        <v>9302</v>
      </c>
      <c r="P1390" t="s">
        <v>9301</v>
      </c>
      <c r="Q1390" t="s">
        <v>9300</v>
      </c>
      <c r="R1390" s="7">
        <v>39448</v>
      </c>
      <c r="S1390" s="8">
        <f t="shared" si="176"/>
        <v>2008</v>
      </c>
      <c r="T1390" s="8">
        <v>2008</v>
      </c>
      <c r="U1390" s="8">
        <f t="shared" si="177"/>
        <v>14</v>
      </c>
      <c r="V1390" s="7">
        <v>2008</v>
      </c>
      <c r="W1390" t="s">
        <v>6526</v>
      </c>
      <c r="X1390" s="2">
        <v>0.216</v>
      </c>
      <c r="Y1390" s="6">
        <f t="shared" si="174"/>
        <v>5.765996636501962E-3</v>
      </c>
      <c r="AA1390">
        <v>19378726</v>
      </c>
      <c r="AB1390">
        <v>19700186909</v>
      </c>
      <c r="AC1390">
        <v>10988963</v>
      </c>
      <c r="AD1390" t="s">
        <v>8</v>
      </c>
      <c r="AE1390">
        <v>5</v>
      </c>
      <c r="AH1390" s="10">
        <v>41640</v>
      </c>
      <c r="AI1390" t="s">
        <v>9299</v>
      </c>
      <c r="AK1390" t="s">
        <v>9298</v>
      </c>
      <c r="AL1390">
        <v>16</v>
      </c>
      <c r="AM1390" s="5">
        <f t="shared" si="178"/>
        <v>1.1428571428571428</v>
      </c>
      <c r="AN1390" s="4">
        <f t="shared" si="175"/>
        <v>1.7309460702114999E-3</v>
      </c>
      <c r="AO1390" s="3"/>
      <c r="AP1390">
        <v>0</v>
      </c>
      <c r="AQ1390" t="s">
        <v>9297</v>
      </c>
      <c r="AR1390" t="s">
        <v>64</v>
      </c>
      <c r="AS1390" t="s">
        <v>1911</v>
      </c>
      <c r="AT1390" s="2" t="s">
        <v>0</v>
      </c>
      <c r="AU1390" s="1">
        <f t="shared" si="179"/>
        <v>0.45554814666148225</v>
      </c>
      <c r="AV1390" s="1">
        <f t="shared" si="180"/>
        <v>0.3748471353356731</v>
      </c>
      <c r="AW1390" s="1">
        <f t="shared" si="181"/>
        <v>0.29414612400986384</v>
      </c>
    </row>
    <row r="1391" spans="1:49" x14ac:dyDescent="0.2">
      <c r="A1391">
        <v>1389</v>
      </c>
      <c r="B1391" t="s">
        <v>9296</v>
      </c>
      <c r="C1391" t="s">
        <v>9295</v>
      </c>
      <c r="F1391" t="s">
        <v>9294</v>
      </c>
      <c r="G1391" t="s">
        <v>19</v>
      </c>
      <c r="H1391" t="s">
        <v>18</v>
      </c>
      <c r="I1391" t="s">
        <v>6534</v>
      </c>
      <c r="J1391" t="s">
        <v>9293</v>
      </c>
      <c r="K1391" t="s">
        <v>9292</v>
      </c>
      <c r="L1391" t="s">
        <v>9291</v>
      </c>
      <c r="M1391" t="s">
        <v>1863</v>
      </c>
      <c r="N1391">
        <v>5</v>
      </c>
      <c r="O1391" t="s">
        <v>9290</v>
      </c>
      <c r="P1391" t="s">
        <v>9289</v>
      </c>
      <c r="Q1391" t="s">
        <v>9288</v>
      </c>
      <c r="R1391" s="7">
        <v>39448</v>
      </c>
      <c r="S1391" s="8">
        <f t="shared" si="176"/>
        <v>2008</v>
      </c>
      <c r="T1391" s="8">
        <v>2008</v>
      </c>
      <c r="U1391" s="8">
        <f t="shared" si="177"/>
        <v>14</v>
      </c>
      <c r="V1391" s="7">
        <v>2008</v>
      </c>
      <c r="W1391" t="s">
        <v>3359</v>
      </c>
      <c r="X1391" s="2">
        <v>0.20799999999999999</v>
      </c>
      <c r="Y1391" s="6">
        <f t="shared" si="174"/>
        <v>5.552441205520408E-3</v>
      </c>
      <c r="AA1391">
        <v>19376472</v>
      </c>
      <c r="AB1391">
        <v>16800154725</v>
      </c>
      <c r="AD1391" t="s">
        <v>8</v>
      </c>
      <c r="AE1391">
        <v>9</v>
      </c>
      <c r="AH1391" t="s">
        <v>9287</v>
      </c>
      <c r="AI1391" t="s">
        <v>9286</v>
      </c>
      <c r="AK1391" t="s">
        <v>9285</v>
      </c>
      <c r="AL1391">
        <v>24</v>
      </c>
      <c r="AM1391" s="5">
        <f t="shared" si="178"/>
        <v>1.7142857142857142</v>
      </c>
      <c r="AN1391" s="4">
        <f t="shared" si="175"/>
        <v>2.5964191053172497E-3</v>
      </c>
      <c r="AO1391" s="3"/>
      <c r="AP1391">
        <v>1</v>
      </c>
      <c r="AR1391" t="s">
        <v>64</v>
      </c>
      <c r="AT1391" s="2" t="s">
        <v>0</v>
      </c>
      <c r="AU1391" s="1">
        <f t="shared" si="179"/>
        <v>0.46656345754594608</v>
      </c>
      <c r="AV1391" s="1">
        <f t="shared" si="180"/>
        <v>0.40744301554188295</v>
      </c>
      <c r="AW1391" s="1">
        <f t="shared" si="181"/>
        <v>0.3483225735378197</v>
      </c>
    </row>
    <row r="1392" spans="1:49" x14ac:dyDescent="0.2">
      <c r="A1392">
        <v>1390</v>
      </c>
      <c r="B1392" t="s">
        <v>9284</v>
      </c>
      <c r="C1392" t="s">
        <v>9283</v>
      </c>
      <c r="F1392" t="s">
        <v>9282</v>
      </c>
      <c r="G1392" t="s">
        <v>19</v>
      </c>
      <c r="H1392" t="s">
        <v>18</v>
      </c>
      <c r="I1392" t="s">
        <v>9281</v>
      </c>
      <c r="J1392" t="s">
        <v>9280</v>
      </c>
      <c r="K1392" t="s">
        <v>9279</v>
      </c>
      <c r="L1392" t="s">
        <v>9278</v>
      </c>
      <c r="M1392" t="s">
        <v>9277</v>
      </c>
      <c r="N1392">
        <v>3</v>
      </c>
      <c r="O1392" t="s">
        <v>9276</v>
      </c>
      <c r="P1392" t="s">
        <v>9275</v>
      </c>
      <c r="Q1392" t="s">
        <v>9274</v>
      </c>
      <c r="R1392" s="7">
        <v>39448</v>
      </c>
      <c r="S1392" s="8">
        <f t="shared" si="176"/>
        <v>2008</v>
      </c>
      <c r="T1392" s="8">
        <v>2008</v>
      </c>
      <c r="U1392" s="8">
        <f t="shared" si="177"/>
        <v>14</v>
      </c>
      <c r="V1392" s="7">
        <v>2008</v>
      </c>
      <c r="W1392" t="s">
        <v>9250</v>
      </c>
      <c r="X1392" s="2">
        <v>0.46</v>
      </c>
      <c r="Y1392" s="6">
        <f t="shared" si="174"/>
        <v>1.2279437281439364E-2</v>
      </c>
      <c r="AA1392">
        <v>933813</v>
      </c>
      <c r="AB1392">
        <v>28031</v>
      </c>
      <c r="AD1392" t="s">
        <v>8</v>
      </c>
      <c r="AE1392">
        <v>36</v>
      </c>
      <c r="AF1392">
        <v>5</v>
      </c>
      <c r="AG1392">
        <v>2010817</v>
      </c>
      <c r="AH1392" t="s">
        <v>9273</v>
      </c>
      <c r="AI1392" t="s">
        <v>9272</v>
      </c>
      <c r="AJ1392" t="s">
        <v>9271</v>
      </c>
      <c r="AK1392" t="s">
        <v>9270</v>
      </c>
      <c r="AL1392">
        <v>0</v>
      </c>
      <c r="AM1392" s="5">
        <f t="shared" si="178"/>
        <v>0</v>
      </c>
      <c r="AN1392" s="4">
        <f t="shared" si="175"/>
        <v>0</v>
      </c>
      <c r="AO1392" s="3"/>
      <c r="AP1392">
        <v>0</v>
      </c>
      <c r="AR1392" t="s">
        <v>64</v>
      </c>
      <c r="AT1392" s="2">
        <v>1.222</v>
      </c>
      <c r="AU1392" s="1">
        <f t="shared" si="179"/>
        <v>0.85956060970075532</v>
      </c>
      <c r="AV1392" s="1">
        <f t="shared" si="180"/>
        <v>0.61397186407196824</v>
      </c>
      <c r="AW1392" s="1">
        <f t="shared" si="181"/>
        <v>0.36838311844318089</v>
      </c>
    </row>
    <row r="1393" spans="1:49" x14ac:dyDescent="0.2">
      <c r="A1393">
        <v>1391</v>
      </c>
      <c r="B1393" t="s">
        <v>9269</v>
      </c>
      <c r="C1393" t="s">
        <v>9268</v>
      </c>
      <c r="F1393" t="s">
        <v>9267</v>
      </c>
      <c r="G1393" t="s">
        <v>19</v>
      </c>
      <c r="H1393" t="s">
        <v>18</v>
      </c>
      <c r="I1393" t="s">
        <v>7134</v>
      </c>
      <c r="J1393">
        <v>60025225</v>
      </c>
      <c r="K1393" t="s">
        <v>1659</v>
      </c>
      <c r="L1393" t="s">
        <v>1658</v>
      </c>
      <c r="M1393" t="s">
        <v>378</v>
      </c>
      <c r="N1393">
        <v>2</v>
      </c>
      <c r="O1393" t="s">
        <v>9266</v>
      </c>
      <c r="P1393" t="s">
        <v>9265</v>
      </c>
      <c r="Q1393" t="s">
        <v>9264</v>
      </c>
      <c r="R1393" s="7">
        <v>39448</v>
      </c>
      <c r="S1393" s="8">
        <f t="shared" si="176"/>
        <v>2008</v>
      </c>
      <c r="T1393" s="8">
        <v>2008</v>
      </c>
      <c r="U1393" s="8">
        <f t="shared" si="177"/>
        <v>14</v>
      </c>
      <c r="V1393" s="7">
        <v>2008</v>
      </c>
      <c r="W1393" t="s">
        <v>9250</v>
      </c>
      <c r="X1393" s="2">
        <v>0.46</v>
      </c>
      <c r="Y1393" s="6">
        <f t="shared" si="174"/>
        <v>1.2279437281439364E-2</v>
      </c>
      <c r="AA1393">
        <v>933813</v>
      </c>
      <c r="AB1393">
        <v>28031</v>
      </c>
      <c r="AD1393" t="s">
        <v>8</v>
      </c>
      <c r="AE1393">
        <v>36</v>
      </c>
      <c r="AF1393">
        <v>5</v>
      </c>
      <c r="AG1393">
        <v>2027661</v>
      </c>
      <c r="AH1393" t="s">
        <v>9263</v>
      </c>
      <c r="AI1393" t="s">
        <v>9262</v>
      </c>
      <c r="AJ1393" t="s">
        <v>9261</v>
      </c>
      <c r="AK1393" t="s">
        <v>9260</v>
      </c>
      <c r="AL1393">
        <v>2</v>
      </c>
      <c r="AM1393" s="5">
        <f t="shared" si="178"/>
        <v>0.14285714285714285</v>
      </c>
      <c r="AN1393" s="4">
        <f t="shared" si="175"/>
        <v>2.1636825877643749E-4</v>
      </c>
      <c r="AO1393" s="3"/>
      <c r="AP1393">
        <v>0</v>
      </c>
      <c r="AQ1393" t="s">
        <v>1650</v>
      </c>
      <c r="AR1393" t="s">
        <v>64</v>
      </c>
      <c r="AS1393" t="s">
        <v>1648</v>
      </c>
      <c r="AT1393" s="2">
        <v>1.222</v>
      </c>
      <c r="AU1393" s="1">
        <f t="shared" si="179"/>
        <v>0.86605165746404844</v>
      </c>
      <c r="AV1393" s="1">
        <f t="shared" si="180"/>
        <v>0.62479027701079004</v>
      </c>
      <c r="AW1393" s="1">
        <f t="shared" si="181"/>
        <v>0.38352889655753153</v>
      </c>
    </row>
    <row r="1394" spans="1:49" x14ac:dyDescent="0.2">
      <c r="A1394">
        <v>1392</v>
      </c>
      <c r="B1394" t="s">
        <v>9259</v>
      </c>
      <c r="C1394" t="s">
        <v>9258</v>
      </c>
      <c r="F1394" t="s">
        <v>9257</v>
      </c>
      <c r="G1394" t="s">
        <v>19</v>
      </c>
      <c r="H1394" t="s">
        <v>18</v>
      </c>
      <c r="I1394" t="s">
        <v>9256</v>
      </c>
      <c r="J1394">
        <v>60019702</v>
      </c>
      <c r="K1394" t="s">
        <v>9255</v>
      </c>
      <c r="L1394" t="s">
        <v>9254</v>
      </c>
      <c r="M1394" t="s">
        <v>378</v>
      </c>
      <c r="N1394">
        <v>3</v>
      </c>
      <c r="O1394" t="s">
        <v>9253</v>
      </c>
      <c r="P1394" t="s">
        <v>9252</v>
      </c>
      <c r="Q1394" t="s">
        <v>9251</v>
      </c>
      <c r="R1394" s="7">
        <v>39448</v>
      </c>
      <c r="S1394" s="8">
        <f t="shared" si="176"/>
        <v>2008</v>
      </c>
      <c r="T1394" s="8">
        <v>2008</v>
      </c>
      <c r="U1394" s="8">
        <f t="shared" si="177"/>
        <v>14</v>
      </c>
      <c r="V1394" s="7">
        <v>2008</v>
      </c>
      <c r="W1394" t="s">
        <v>9250</v>
      </c>
      <c r="X1394" s="2">
        <v>0.46</v>
      </c>
      <c r="Y1394" s="6">
        <f t="shared" si="174"/>
        <v>1.2279437281439364E-2</v>
      </c>
      <c r="AA1394">
        <v>933813</v>
      </c>
      <c r="AB1394">
        <v>28031</v>
      </c>
      <c r="AD1394" t="s">
        <v>8</v>
      </c>
      <c r="AE1394">
        <v>36</v>
      </c>
      <c r="AF1394">
        <v>5</v>
      </c>
      <c r="AG1394">
        <v>2496619</v>
      </c>
      <c r="AH1394" t="s">
        <v>9249</v>
      </c>
      <c r="AI1394" t="s">
        <v>9248</v>
      </c>
      <c r="AJ1394" t="s">
        <v>9247</v>
      </c>
      <c r="AK1394" t="s">
        <v>9246</v>
      </c>
      <c r="AL1394">
        <v>4</v>
      </c>
      <c r="AM1394" s="5">
        <f t="shared" si="178"/>
        <v>0.2857142857142857</v>
      </c>
      <c r="AN1394" s="4">
        <f t="shared" si="175"/>
        <v>4.3273651755287499E-4</v>
      </c>
      <c r="AO1394" s="3"/>
      <c r="AP1394">
        <v>0</v>
      </c>
      <c r="AR1394" t="s">
        <v>64</v>
      </c>
      <c r="AT1394" s="2">
        <v>1.222</v>
      </c>
      <c r="AU1394" s="1">
        <f t="shared" si="179"/>
        <v>0.87254270522734156</v>
      </c>
      <c r="AV1394" s="1">
        <f t="shared" si="180"/>
        <v>0.63560868994961195</v>
      </c>
      <c r="AW1394" s="1">
        <f t="shared" si="181"/>
        <v>0.39867467467188217</v>
      </c>
    </row>
    <row r="1395" spans="1:49" x14ac:dyDescent="0.2">
      <c r="A1395">
        <v>1393</v>
      </c>
      <c r="B1395" t="s">
        <v>9245</v>
      </c>
      <c r="C1395" t="s">
        <v>9244</v>
      </c>
      <c r="F1395" t="s">
        <v>9243</v>
      </c>
      <c r="G1395" t="s">
        <v>19</v>
      </c>
      <c r="H1395" t="s">
        <v>18</v>
      </c>
      <c r="I1395" t="s">
        <v>9242</v>
      </c>
      <c r="J1395">
        <v>60027884</v>
      </c>
      <c r="K1395" t="s">
        <v>8724</v>
      </c>
      <c r="L1395" t="s">
        <v>777</v>
      </c>
      <c r="M1395" t="s">
        <v>776</v>
      </c>
      <c r="N1395">
        <v>3</v>
      </c>
      <c r="O1395" t="s">
        <v>9241</v>
      </c>
      <c r="P1395" t="s">
        <v>9240</v>
      </c>
      <c r="Q1395" t="s">
        <v>9239</v>
      </c>
      <c r="R1395" s="7">
        <v>39448</v>
      </c>
      <c r="S1395" s="8">
        <f t="shared" si="176"/>
        <v>2008</v>
      </c>
      <c r="T1395" s="8">
        <v>2008</v>
      </c>
      <c r="U1395" s="8">
        <f t="shared" si="177"/>
        <v>14</v>
      </c>
      <c r="V1395" s="7">
        <v>2008</v>
      </c>
      <c r="W1395" t="s">
        <v>3331</v>
      </c>
      <c r="X1395" s="2">
        <v>0.245</v>
      </c>
      <c r="Y1395" s="6">
        <f t="shared" si="174"/>
        <v>6.5401350738100959E-3</v>
      </c>
      <c r="AA1395">
        <v>19376480</v>
      </c>
      <c r="AB1395">
        <v>19700186896</v>
      </c>
      <c r="AD1395" t="s">
        <v>8</v>
      </c>
      <c r="AE1395">
        <v>2</v>
      </c>
      <c r="AH1395" t="s">
        <v>9238</v>
      </c>
      <c r="AI1395" t="s">
        <v>9237</v>
      </c>
      <c r="AK1395" t="s">
        <v>9236</v>
      </c>
      <c r="AL1395">
        <v>25</v>
      </c>
      <c r="AM1395" s="5">
        <f t="shared" si="178"/>
        <v>1.7857142857142858</v>
      </c>
      <c r="AN1395" s="4">
        <f t="shared" si="175"/>
        <v>2.7046032347054689E-3</v>
      </c>
      <c r="AO1395" s="3"/>
      <c r="AP1395">
        <v>0</v>
      </c>
      <c r="AR1395" t="s">
        <v>64</v>
      </c>
      <c r="AT1395" s="2" t="s">
        <v>0</v>
      </c>
      <c r="AU1395" s="1">
        <f t="shared" si="179"/>
        <v>0.53894755220787072</v>
      </c>
      <c r="AV1395" s="1">
        <f t="shared" si="180"/>
        <v>0.46223691542577822</v>
      </c>
      <c r="AW1395" s="1">
        <f t="shared" si="181"/>
        <v>0.38552627864368572</v>
      </c>
    </row>
    <row r="1396" spans="1:49" x14ac:dyDescent="0.2">
      <c r="A1396">
        <v>1394</v>
      </c>
      <c r="B1396" t="s">
        <v>9235</v>
      </c>
      <c r="C1396" t="s">
        <v>9234</v>
      </c>
      <c r="F1396" t="s">
        <v>9233</v>
      </c>
      <c r="G1396" t="s">
        <v>19</v>
      </c>
      <c r="H1396" t="s">
        <v>18</v>
      </c>
      <c r="I1396" t="s">
        <v>5445</v>
      </c>
      <c r="J1396">
        <v>60005465</v>
      </c>
      <c r="K1396" t="s">
        <v>1021</v>
      </c>
      <c r="L1396" t="s">
        <v>1020</v>
      </c>
      <c r="M1396" t="s">
        <v>200</v>
      </c>
      <c r="N1396">
        <v>4</v>
      </c>
      <c r="O1396" t="s">
        <v>9232</v>
      </c>
      <c r="P1396" t="s">
        <v>9231</v>
      </c>
      <c r="Q1396" t="s">
        <v>3721</v>
      </c>
      <c r="R1396" s="7">
        <v>39448</v>
      </c>
      <c r="S1396" s="8">
        <f t="shared" si="176"/>
        <v>2008</v>
      </c>
      <c r="T1396" s="8">
        <v>2008</v>
      </c>
      <c r="U1396" s="8">
        <f t="shared" si="177"/>
        <v>14</v>
      </c>
      <c r="V1396" s="7">
        <v>2008</v>
      </c>
      <c r="W1396" t="s">
        <v>3331</v>
      </c>
      <c r="X1396" s="2">
        <v>0.245</v>
      </c>
      <c r="Y1396" s="6">
        <f t="shared" si="174"/>
        <v>6.5401350738100959E-3</v>
      </c>
      <c r="AA1396">
        <v>19376480</v>
      </c>
      <c r="AB1396">
        <v>19700186896</v>
      </c>
      <c r="AD1396" t="s">
        <v>8</v>
      </c>
      <c r="AE1396">
        <v>2</v>
      </c>
      <c r="AH1396" s="9">
        <v>44470</v>
      </c>
      <c r="AI1396" t="s">
        <v>9230</v>
      </c>
      <c r="AK1396" t="s">
        <v>9229</v>
      </c>
      <c r="AL1396">
        <v>102</v>
      </c>
      <c r="AM1396" s="5">
        <f t="shared" si="178"/>
        <v>7.2857142857142856</v>
      </c>
      <c r="AN1396" s="4">
        <f t="shared" si="175"/>
        <v>1.1034781197598311E-2</v>
      </c>
      <c r="AO1396" s="3"/>
      <c r="AP1396">
        <v>0</v>
      </c>
      <c r="AR1396" t="s">
        <v>64</v>
      </c>
      <c r="AT1396" s="2" t="s">
        <v>0</v>
      </c>
      <c r="AU1396" s="1">
        <f t="shared" si="179"/>
        <v>0.78885289109465595</v>
      </c>
      <c r="AV1396" s="1">
        <f t="shared" si="180"/>
        <v>0.87874581357042025</v>
      </c>
      <c r="AW1396" s="1">
        <f t="shared" si="181"/>
        <v>0.96863873604618456</v>
      </c>
    </row>
    <row r="1397" spans="1:49" x14ac:dyDescent="0.2">
      <c r="A1397">
        <v>1395</v>
      </c>
      <c r="B1397" t="s">
        <v>9228</v>
      </c>
      <c r="C1397" t="s">
        <v>9227</v>
      </c>
      <c r="F1397" t="s">
        <v>9226</v>
      </c>
      <c r="G1397" t="s">
        <v>19</v>
      </c>
      <c r="H1397" t="s">
        <v>18</v>
      </c>
      <c r="I1397" t="s">
        <v>9225</v>
      </c>
      <c r="J1397">
        <v>60104116</v>
      </c>
      <c r="K1397" t="s">
        <v>9224</v>
      </c>
      <c r="L1397" t="s">
        <v>9223</v>
      </c>
      <c r="M1397" t="s">
        <v>2776</v>
      </c>
      <c r="N1397">
        <v>2</v>
      </c>
      <c r="O1397" t="s">
        <v>9222</v>
      </c>
      <c r="P1397" t="s">
        <v>9221</v>
      </c>
      <c r="Q1397" t="s">
        <v>9220</v>
      </c>
      <c r="R1397" s="7">
        <v>39448</v>
      </c>
      <c r="S1397" s="8">
        <f t="shared" si="176"/>
        <v>2008</v>
      </c>
      <c r="T1397" s="8">
        <v>2008</v>
      </c>
      <c r="U1397" s="8">
        <f t="shared" si="177"/>
        <v>14</v>
      </c>
      <c r="V1397" s="7">
        <v>2008</v>
      </c>
      <c r="W1397" t="s">
        <v>3331</v>
      </c>
      <c r="X1397" s="2">
        <v>0.245</v>
      </c>
      <c r="Y1397" s="6">
        <f t="shared" si="174"/>
        <v>6.5401350738100959E-3</v>
      </c>
      <c r="AA1397">
        <v>19376480</v>
      </c>
      <c r="AB1397">
        <v>19700186896</v>
      </c>
      <c r="AD1397" t="s">
        <v>8</v>
      </c>
      <c r="AE1397">
        <v>2</v>
      </c>
      <c r="AH1397" t="s">
        <v>9219</v>
      </c>
      <c r="AI1397" t="s">
        <v>9218</v>
      </c>
      <c r="AK1397" t="s">
        <v>9217</v>
      </c>
      <c r="AL1397">
        <v>41</v>
      </c>
      <c r="AM1397" s="5">
        <f t="shared" si="178"/>
        <v>2.9285714285714284</v>
      </c>
      <c r="AN1397" s="4">
        <f t="shared" si="175"/>
        <v>4.435549304916968E-3</v>
      </c>
      <c r="AO1397" s="3"/>
      <c r="AP1397">
        <v>0</v>
      </c>
      <c r="AR1397" t="s">
        <v>64</v>
      </c>
      <c r="AT1397" s="2" t="s">
        <v>0</v>
      </c>
      <c r="AU1397" s="1">
        <f t="shared" si="179"/>
        <v>0.5908759343142157</v>
      </c>
      <c r="AV1397" s="1">
        <f t="shared" si="180"/>
        <v>0.54878421893635321</v>
      </c>
      <c r="AW1397" s="1">
        <f t="shared" si="181"/>
        <v>0.5066925035584906</v>
      </c>
    </row>
    <row r="1398" spans="1:49" x14ac:dyDescent="0.2">
      <c r="A1398">
        <v>1396</v>
      </c>
      <c r="B1398" t="s">
        <v>9216</v>
      </c>
      <c r="C1398" t="s">
        <v>9215</v>
      </c>
      <c r="F1398" t="s">
        <v>9214</v>
      </c>
      <c r="G1398" t="s">
        <v>19</v>
      </c>
      <c r="H1398" t="s">
        <v>18</v>
      </c>
      <c r="I1398" t="s">
        <v>9213</v>
      </c>
      <c r="J1398">
        <v>60025578</v>
      </c>
      <c r="K1398" t="s">
        <v>202</v>
      </c>
      <c r="L1398" t="s">
        <v>201</v>
      </c>
      <c r="M1398" t="s">
        <v>200</v>
      </c>
      <c r="N1398">
        <v>4</v>
      </c>
      <c r="O1398" t="s">
        <v>9212</v>
      </c>
      <c r="P1398" t="s">
        <v>9211</v>
      </c>
      <c r="Q1398" t="s">
        <v>197</v>
      </c>
      <c r="R1398" s="7">
        <v>39448</v>
      </c>
      <c r="S1398" s="8">
        <f t="shared" si="176"/>
        <v>2008</v>
      </c>
      <c r="T1398" s="8">
        <v>2008</v>
      </c>
      <c r="U1398" s="8">
        <f t="shared" si="177"/>
        <v>14</v>
      </c>
      <c r="V1398" s="7">
        <v>2008</v>
      </c>
      <c r="W1398" t="s">
        <v>3331</v>
      </c>
      <c r="X1398" s="2">
        <v>0.245</v>
      </c>
      <c r="Y1398" s="6">
        <f t="shared" si="174"/>
        <v>6.5401350738100959E-3</v>
      </c>
      <c r="AA1398">
        <v>19376480</v>
      </c>
      <c r="AB1398">
        <v>19700186896</v>
      </c>
      <c r="AD1398" t="s">
        <v>8</v>
      </c>
      <c r="AE1398">
        <v>2</v>
      </c>
      <c r="AH1398" t="s">
        <v>9210</v>
      </c>
      <c r="AI1398" t="s">
        <v>9209</v>
      </c>
      <c r="AK1398" t="s">
        <v>9208</v>
      </c>
      <c r="AL1398">
        <v>22</v>
      </c>
      <c r="AM1398" s="5">
        <f t="shared" si="178"/>
        <v>1.5714285714285714</v>
      </c>
      <c r="AN1398" s="4">
        <f t="shared" si="175"/>
        <v>2.3800508465408126E-3</v>
      </c>
      <c r="AO1398" s="3"/>
      <c r="AP1398">
        <v>0</v>
      </c>
      <c r="AR1398" t="s">
        <v>64</v>
      </c>
      <c r="AT1398" s="2" t="s">
        <v>0</v>
      </c>
      <c r="AU1398" s="1">
        <f t="shared" si="179"/>
        <v>0.52921098056293103</v>
      </c>
      <c r="AV1398" s="1">
        <f t="shared" si="180"/>
        <v>0.44600929601754546</v>
      </c>
      <c r="AW1398" s="1">
        <f t="shared" si="181"/>
        <v>0.36280761147215979</v>
      </c>
    </row>
    <row r="1399" spans="1:49" x14ac:dyDescent="0.2">
      <c r="A1399">
        <v>1397</v>
      </c>
      <c r="B1399" t="s">
        <v>9207</v>
      </c>
      <c r="C1399" t="s">
        <v>9206</v>
      </c>
      <c r="F1399" t="s">
        <v>9205</v>
      </c>
      <c r="G1399" t="s">
        <v>19</v>
      </c>
      <c r="H1399" t="s">
        <v>18</v>
      </c>
      <c r="I1399" t="s">
        <v>9204</v>
      </c>
      <c r="J1399" t="s">
        <v>9203</v>
      </c>
      <c r="K1399" t="s">
        <v>9202</v>
      </c>
      <c r="L1399" t="s">
        <v>9201</v>
      </c>
      <c r="M1399" t="s">
        <v>9200</v>
      </c>
      <c r="N1399">
        <v>4</v>
      </c>
      <c r="O1399" t="s">
        <v>9199</v>
      </c>
      <c r="P1399" t="s">
        <v>9198</v>
      </c>
      <c r="Q1399" t="s">
        <v>9197</v>
      </c>
      <c r="R1399" s="7">
        <v>39448</v>
      </c>
      <c r="S1399" s="8">
        <f t="shared" si="176"/>
        <v>2008</v>
      </c>
      <c r="T1399" s="8">
        <v>2008</v>
      </c>
      <c r="U1399" s="8">
        <f t="shared" si="177"/>
        <v>14</v>
      </c>
      <c r="V1399" s="7">
        <v>2008</v>
      </c>
      <c r="W1399" t="s">
        <v>3331</v>
      </c>
      <c r="X1399" s="2">
        <v>0.245</v>
      </c>
      <c r="Y1399" s="6">
        <f t="shared" si="174"/>
        <v>6.5401350738100959E-3</v>
      </c>
      <c r="AA1399">
        <v>19376480</v>
      </c>
      <c r="AB1399">
        <v>19700186896</v>
      </c>
      <c r="AD1399" t="s">
        <v>8</v>
      </c>
      <c r="AE1399">
        <v>2</v>
      </c>
      <c r="AH1399" t="s">
        <v>9196</v>
      </c>
      <c r="AI1399" t="s">
        <v>9195</v>
      </c>
      <c r="AK1399" t="s">
        <v>9194</v>
      </c>
      <c r="AL1399">
        <v>21</v>
      </c>
      <c r="AM1399" s="5">
        <f t="shared" si="178"/>
        <v>1.5</v>
      </c>
      <c r="AN1399" s="4">
        <f t="shared" si="175"/>
        <v>2.2718667171525938E-3</v>
      </c>
      <c r="AO1399" s="3"/>
      <c r="AP1399">
        <v>0</v>
      </c>
      <c r="AQ1399" t="s">
        <v>193</v>
      </c>
      <c r="AR1399">
        <v>512000500</v>
      </c>
      <c r="AS1399" t="s">
        <v>192</v>
      </c>
      <c r="AT1399" s="2" t="s">
        <v>0</v>
      </c>
      <c r="AU1399" s="1">
        <f t="shared" si="179"/>
        <v>0.52596545668128447</v>
      </c>
      <c r="AV1399" s="1">
        <f t="shared" si="180"/>
        <v>0.44060008954813445</v>
      </c>
      <c r="AW1399" s="1">
        <f t="shared" si="181"/>
        <v>0.35523472241498444</v>
      </c>
    </row>
    <row r="1400" spans="1:49" x14ac:dyDescent="0.2">
      <c r="A1400">
        <v>1398</v>
      </c>
      <c r="B1400" t="s">
        <v>9193</v>
      </c>
      <c r="F1400" t="s">
        <v>9192</v>
      </c>
      <c r="G1400" t="s">
        <v>19</v>
      </c>
      <c r="H1400" t="s">
        <v>18</v>
      </c>
      <c r="I1400" t="s">
        <v>9191</v>
      </c>
      <c r="J1400" t="s">
        <v>9190</v>
      </c>
      <c r="K1400" t="s">
        <v>9189</v>
      </c>
      <c r="L1400" t="s">
        <v>9188</v>
      </c>
      <c r="M1400" t="s">
        <v>7766</v>
      </c>
      <c r="N1400">
        <v>5</v>
      </c>
      <c r="O1400" t="s">
        <v>9187</v>
      </c>
      <c r="P1400" t="s">
        <v>9186</v>
      </c>
      <c r="Q1400" t="s">
        <v>9185</v>
      </c>
      <c r="R1400" s="7">
        <v>39448</v>
      </c>
      <c r="S1400" s="8">
        <f t="shared" si="176"/>
        <v>2008</v>
      </c>
      <c r="T1400" s="8">
        <v>2008</v>
      </c>
      <c r="U1400" s="8">
        <f t="shared" si="177"/>
        <v>14</v>
      </c>
      <c r="V1400" s="7">
        <v>2008</v>
      </c>
      <c r="W1400" t="s">
        <v>4935</v>
      </c>
      <c r="X1400" s="2">
        <v>0.34100000000000003</v>
      </c>
      <c r="Y1400" s="6">
        <f t="shared" si="174"/>
        <v>9.1028002455887467E-3</v>
      </c>
      <c r="AA1400">
        <v>19378718</v>
      </c>
      <c r="AB1400">
        <v>19700186839</v>
      </c>
      <c r="AC1400">
        <v>15309681</v>
      </c>
      <c r="AD1400" t="s">
        <v>8</v>
      </c>
      <c r="AE1400">
        <v>5</v>
      </c>
      <c r="AH1400" t="s">
        <v>9184</v>
      </c>
      <c r="AI1400" t="s">
        <v>9183</v>
      </c>
      <c r="AK1400" t="s">
        <v>9182</v>
      </c>
      <c r="AL1400">
        <v>31</v>
      </c>
      <c r="AM1400" s="5">
        <f t="shared" si="178"/>
        <v>2.2142857142857144</v>
      </c>
      <c r="AN1400" s="4">
        <f t="shared" si="175"/>
        <v>3.3537080110347815E-3</v>
      </c>
      <c r="AO1400" s="3"/>
      <c r="AP1400">
        <v>0</v>
      </c>
      <c r="AR1400" t="s">
        <v>64</v>
      </c>
      <c r="AT1400" s="2" t="s">
        <v>0</v>
      </c>
      <c r="AU1400" s="1">
        <f t="shared" si="179"/>
        <v>0.73780725752225562</v>
      </c>
      <c r="AV1400" s="1">
        <f t="shared" si="180"/>
        <v>0.62282541283117643</v>
      </c>
      <c r="AW1400" s="1">
        <f t="shared" si="181"/>
        <v>0.50784356814009712</v>
      </c>
    </row>
    <row r="1401" spans="1:49" x14ac:dyDescent="0.2">
      <c r="A1401">
        <v>1399</v>
      </c>
      <c r="B1401" t="s">
        <v>9181</v>
      </c>
      <c r="C1401" t="s">
        <v>9180</v>
      </c>
      <c r="F1401" t="s">
        <v>9179</v>
      </c>
      <c r="G1401" t="s">
        <v>19</v>
      </c>
      <c r="H1401" t="s">
        <v>18</v>
      </c>
      <c r="I1401" t="s">
        <v>9178</v>
      </c>
      <c r="J1401">
        <v>60007061</v>
      </c>
      <c r="K1401" t="s">
        <v>9177</v>
      </c>
      <c r="L1401" t="s">
        <v>9176</v>
      </c>
      <c r="M1401" t="s">
        <v>354</v>
      </c>
      <c r="N1401">
        <v>5</v>
      </c>
      <c r="O1401" t="s">
        <v>9175</v>
      </c>
      <c r="P1401" t="s">
        <v>9174</v>
      </c>
      <c r="Q1401" t="s">
        <v>9173</v>
      </c>
      <c r="R1401" s="7">
        <v>39448</v>
      </c>
      <c r="S1401" s="8">
        <f t="shared" si="176"/>
        <v>2008</v>
      </c>
      <c r="T1401" s="8">
        <v>2008</v>
      </c>
      <c r="U1401" s="8">
        <f t="shared" si="177"/>
        <v>14</v>
      </c>
      <c r="V1401" s="7">
        <v>2008</v>
      </c>
      <c r="W1401" t="s">
        <v>3359</v>
      </c>
      <c r="X1401" s="2">
        <v>0.20799999999999999</v>
      </c>
      <c r="Y1401" s="6">
        <f t="shared" si="174"/>
        <v>5.552441205520408E-3</v>
      </c>
      <c r="AA1401">
        <v>19376472</v>
      </c>
      <c r="AB1401">
        <v>16800154725</v>
      </c>
      <c r="AD1401" t="s">
        <v>8</v>
      </c>
      <c r="AE1401">
        <v>4</v>
      </c>
      <c r="AH1401" t="s">
        <v>9172</v>
      </c>
      <c r="AI1401" t="s">
        <v>9171</v>
      </c>
      <c r="AK1401" t="s">
        <v>9170</v>
      </c>
      <c r="AL1401">
        <v>22</v>
      </c>
      <c r="AM1401" s="5">
        <f t="shared" si="178"/>
        <v>1.5714285714285714</v>
      </c>
      <c r="AN1401" s="4">
        <f t="shared" si="175"/>
        <v>2.3800508465408126E-3</v>
      </c>
      <c r="AO1401" s="3"/>
      <c r="AP1401">
        <v>0</v>
      </c>
      <c r="AR1401" t="s">
        <v>64</v>
      </c>
      <c r="AT1401" s="2" t="s">
        <v>0</v>
      </c>
      <c r="AU1401" s="1">
        <f t="shared" si="179"/>
        <v>0.46007240978265285</v>
      </c>
      <c r="AV1401" s="1">
        <f t="shared" si="180"/>
        <v>0.39662460260306104</v>
      </c>
      <c r="AW1401" s="1">
        <f t="shared" si="181"/>
        <v>0.33317679542346912</v>
      </c>
    </row>
    <row r="1402" spans="1:49" x14ac:dyDescent="0.2">
      <c r="A1402">
        <v>1400</v>
      </c>
      <c r="B1402" t="s">
        <v>9169</v>
      </c>
      <c r="C1402" t="s">
        <v>9168</v>
      </c>
      <c r="F1402" t="s">
        <v>9167</v>
      </c>
      <c r="G1402" t="s">
        <v>19</v>
      </c>
      <c r="H1402" t="s">
        <v>18</v>
      </c>
      <c r="I1402" t="s">
        <v>9166</v>
      </c>
      <c r="J1402">
        <v>60027509</v>
      </c>
      <c r="K1402" t="s">
        <v>413</v>
      </c>
      <c r="L1402" t="s">
        <v>412</v>
      </c>
      <c r="M1402" t="s">
        <v>354</v>
      </c>
      <c r="N1402">
        <v>1</v>
      </c>
      <c r="O1402" t="s">
        <v>9165</v>
      </c>
      <c r="P1402">
        <v>6602350382</v>
      </c>
      <c r="Q1402">
        <v>60027509</v>
      </c>
      <c r="R1402" s="7">
        <v>39448</v>
      </c>
      <c r="S1402" s="8">
        <f t="shared" si="176"/>
        <v>2008</v>
      </c>
      <c r="T1402" s="8">
        <v>2008</v>
      </c>
      <c r="U1402" s="8">
        <f t="shared" si="177"/>
        <v>14</v>
      </c>
      <c r="V1402" s="7">
        <v>2008</v>
      </c>
      <c r="W1402" t="s">
        <v>3359</v>
      </c>
      <c r="X1402" s="2">
        <v>0.20799999999999999</v>
      </c>
      <c r="Y1402" s="6">
        <f t="shared" si="174"/>
        <v>5.552441205520408E-3</v>
      </c>
      <c r="AA1402">
        <v>19376472</v>
      </c>
      <c r="AB1402">
        <v>16800154725</v>
      </c>
      <c r="AD1402" t="s">
        <v>8</v>
      </c>
      <c r="AE1402">
        <v>9</v>
      </c>
      <c r="AH1402" t="s">
        <v>9164</v>
      </c>
      <c r="AI1402" t="s">
        <v>9163</v>
      </c>
      <c r="AK1402" t="s">
        <v>9162</v>
      </c>
      <c r="AL1402">
        <v>2</v>
      </c>
      <c r="AM1402" s="5">
        <f t="shared" si="178"/>
        <v>0.14285714285714285</v>
      </c>
      <c r="AN1402" s="4">
        <f t="shared" si="175"/>
        <v>2.1636825877643749E-4</v>
      </c>
      <c r="AO1402" s="3"/>
      <c r="AP1402">
        <v>0</v>
      </c>
      <c r="AR1402" t="s">
        <v>64</v>
      </c>
      <c r="AT1402" s="2" t="s">
        <v>0</v>
      </c>
      <c r="AU1402" s="1">
        <f t="shared" si="179"/>
        <v>0.39516193214972167</v>
      </c>
      <c r="AV1402" s="1">
        <f t="shared" si="180"/>
        <v>0.28844047321484229</v>
      </c>
      <c r="AW1402" s="1">
        <f t="shared" si="181"/>
        <v>0.18171901427996287</v>
      </c>
    </row>
    <row r="1403" spans="1:49" x14ac:dyDescent="0.2">
      <c r="A1403">
        <v>1401</v>
      </c>
      <c r="B1403" t="s">
        <v>9161</v>
      </c>
      <c r="C1403" t="s">
        <v>9160</v>
      </c>
      <c r="F1403" t="s">
        <v>9159</v>
      </c>
      <c r="G1403" t="s">
        <v>19</v>
      </c>
      <c r="H1403" t="s">
        <v>18</v>
      </c>
      <c r="I1403" t="s">
        <v>9158</v>
      </c>
      <c r="J1403" t="s">
        <v>9157</v>
      </c>
      <c r="K1403" t="s">
        <v>9156</v>
      </c>
      <c r="L1403" t="s">
        <v>9155</v>
      </c>
      <c r="M1403" t="s">
        <v>9154</v>
      </c>
      <c r="N1403">
        <v>3</v>
      </c>
      <c r="O1403" t="s">
        <v>9153</v>
      </c>
      <c r="P1403" t="s">
        <v>9152</v>
      </c>
      <c r="Q1403" t="s">
        <v>9151</v>
      </c>
      <c r="R1403" s="7">
        <v>39448</v>
      </c>
      <c r="S1403" s="8">
        <f t="shared" si="176"/>
        <v>2008</v>
      </c>
      <c r="T1403" s="8">
        <v>2008</v>
      </c>
      <c r="U1403" s="8">
        <f t="shared" si="177"/>
        <v>14</v>
      </c>
      <c r="V1403" s="7">
        <v>2008</v>
      </c>
      <c r="W1403" t="s">
        <v>222</v>
      </c>
      <c r="X1403" s="2">
        <v>0.317</v>
      </c>
      <c r="Y1403" s="6">
        <f t="shared" si="174"/>
        <v>8.4621339526440836E-3</v>
      </c>
      <c r="AA1403">
        <v>16876172</v>
      </c>
      <c r="AB1403">
        <v>15300154801</v>
      </c>
      <c r="AC1403">
        <v>16876180</v>
      </c>
      <c r="AD1403" t="s">
        <v>8</v>
      </c>
      <c r="AE1403">
        <v>2008</v>
      </c>
      <c r="AF1403">
        <v>1</v>
      </c>
      <c r="AG1403">
        <v>609028</v>
      </c>
      <c r="AI1403" t="s">
        <v>9150</v>
      </c>
      <c r="AK1403" t="s">
        <v>9149</v>
      </c>
      <c r="AL1403">
        <v>81</v>
      </c>
      <c r="AM1403" s="5">
        <f t="shared" si="178"/>
        <v>5.7857142857142856</v>
      </c>
      <c r="AN1403" s="4">
        <f t="shared" si="175"/>
        <v>8.7629144804457181E-3</v>
      </c>
      <c r="AO1403" s="3"/>
      <c r="AP1403">
        <v>1</v>
      </c>
      <c r="AQ1403" t="s">
        <v>1650</v>
      </c>
      <c r="AR1403" t="s">
        <v>9148</v>
      </c>
      <c r="AS1403" t="s">
        <v>1648</v>
      </c>
      <c r="AT1403" s="2">
        <v>1.63</v>
      </c>
      <c r="AU1403" s="1">
        <f t="shared" si="179"/>
        <v>0.85523681109845739</v>
      </c>
      <c r="AV1403" s="1">
        <f t="shared" si="180"/>
        <v>0.86125242165449001</v>
      </c>
      <c r="AW1403" s="1">
        <f t="shared" si="181"/>
        <v>0.86726803221052262</v>
      </c>
    </row>
    <row r="1404" spans="1:49" x14ac:dyDescent="0.2">
      <c r="A1404">
        <v>1402</v>
      </c>
      <c r="B1404" t="s">
        <v>9147</v>
      </c>
      <c r="C1404" t="s">
        <v>9146</v>
      </c>
      <c r="F1404" t="s">
        <v>9145</v>
      </c>
      <c r="G1404" t="s">
        <v>19</v>
      </c>
      <c r="H1404" t="s">
        <v>18</v>
      </c>
      <c r="I1404" t="s">
        <v>9144</v>
      </c>
      <c r="J1404">
        <v>60069377</v>
      </c>
      <c r="K1404" t="s">
        <v>9133</v>
      </c>
      <c r="L1404" t="s">
        <v>9143</v>
      </c>
      <c r="M1404" t="s">
        <v>9142</v>
      </c>
      <c r="N1404">
        <v>3</v>
      </c>
      <c r="O1404" t="s">
        <v>9141</v>
      </c>
      <c r="P1404" t="s">
        <v>9140</v>
      </c>
      <c r="Q1404" t="s">
        <v>9139</v>
      </c>
      <c r="R1404" s="7">
        <v>39448</v>
      </c>
      <c r="S1404" s="8">
        <f t="shared" si="176"/>
        <v>2008</v>
      </c>
      <c r="T1404" s="8">
        <v>2008</v>
      </c>
      <c r="U1404" s="8">
        <f t="shared" si="177"/>
        <v>14</v>
      </c>
      <c r="V1404" s="7">
        <v>2008</v>
      </c>
      <c r="W1404" t="s">
        <v>6526</v>
      </c>
      <c r="X1404" s="2">
        <v>0.216</v>
      </c>
      <c r="Y1404" s="6">
        <f t="shared" si="174"/>
        <v>5.765996636501962E-3</v>
      </c>
      <c r="AA1404">
        <v>19378726</v>
      </c>
      <c r="AB1404">
        <v>19700186909</v>
      </c>
      <c r="AC1404">
        <v>10988963</v>
      </c>
      <c r="AD1404" t="s">
        <v>8</v>
      </c>
      <c r="AE1404">
        <v>5</v>
      </c>
      <c r="AH1404" t="s">
        <v>9138</v>
      </c>
      <c r="AI1404" t="s">
        <v>9137</v>
      </c>
      <c r="AK1404" t="s">
        <v>9136</v>
      </c>
      <c r="AL1404">
        <v>53</v>
      </c>
      <c r="AM1404" s="5">
        <f t="shared" si="178"/>
        <v>3.7857142857142856</v>
      </c>
      <c r="AN1404" s="4">
        <f t="shared" si="175"/>
        <v>5.7337588575755933E-3</v>
      </c>
      <c r="AO1404" s="3"/>
      <c r="AP1404">
        <v>0</v>
      </c>
      <c r="AQ1404" t="s">
        <v>9135</v>
      </c>
      <c r="AR1404" t="s">
        <v>9134</v>
      </c>
      <c r="AS1404" t="s">
        <v>9133</v>
      </c>
      <c r="AT1404" s="2" t="s">
        <v>0</v>
      </c>
      <c r="AU1404" s="1">
        <f t="shared" si="179"/>
        <v>0.57563253028240513</v>
      </c>
      <c r="AV1404" s="1">
        <f t="shared" si="180"/>
        <v>0.57498777470387774</v>
      </c>
      <c r="AW1404" s="1">
        <f t="shared" si="181"/>
        <v>0.57434301912535035</v>
      </c>
    </row>
    <row r="1405" spans="1:49" x14ac:dyDescent="0.2">
      <c r="A1405">
        <v>1403</v>
      </c>
      <c r="B1405" t="s">
        <v>9132</v>
      </c>
      <c r="C1405" t="s">
        <v>9131</v>
      </c>
      <c r="F1405" t="s">
        <v>9130</v>
      </c>
      <c r="G1405" t="s">
        <v>19</v>
      </c>
      <c r="H1405" t="s">
        <v>18</v>
      </c>
      <c r="I1405" t="s">
        <v>1867</v>
      </c>
      <c r="J1405">
        <v>60016972</v>
      </c>
      <c r="K1405" t="s">
        <v>2034</v>
      </c>
      <c r="L1405" t="s">
        <v>186</v>
      </c>
      <c r="M1405" t="s">
        <v>185</v>
      </c>
      <c r="N1405">
        <v>3</v>
      </c>
      <c r="O1405" t="s">
        <v>9129</v>
      </c>
      <c r="P1405" t="s">
        <v>9128</v>
      </c>
      <c r="Q1405" t="s">
        <v>2031</v>
      </c>
      <c r="R1405" s="7">
        <v>39448</v>
      </c>
      <c r="S1405" s="8">
        <f t="shared" si="176"/>
        <v>2008</v>
      </c>
      <c r="T1405" s="8">
        <v>2008</v>
      </c>
      <c r="U1405" s="8">
        <f t="shared" si="177"/>
        <v>14</v>
      </c>
      <c r="V1405" s="7">
        <v>2008</v>
      </c>
      <c r="W1405" t="s">
        <v>3359</v>
      </c>
      <c r="X1405" s="2">
        <v>0.20799999999999999</v>
      </c>
      <c r="Y1405" s="6">
        <f t="shared" si="174"/>
        <v>5.552441205520408E-3</v>
      </c>
      <c r="AA1405">
        <v>19376472</v>
      </c>
      <c r="AB1405">
        <v>16800154725</v>
      </c>
      <c r="AD1405" t="s">
        <v>8</v>
      </c>
      <c r="AE1405">
        <v>1</v>
      </c>
      <c r="AH1405" t="s">
        <v>8300</v>
      </c>
      <c r="AI1405" t="s">
        <v>9127</v>
      </c>
      <c r="AK1405" t="s">
        <v>9126</v>
      </c>
      <c r="AL1405">
        <v>56</v>
      </c>
      <c r="AM1405" s="5">
        <f t="shared" si="178"/>
        <v>4</v>
      </c>
      <c r="AN1405" s="4">
        <f t="shared" si="175"/>
        <v>6.0583112457402496E-3</v>
      </c>
      <c r="AO1405" s="3"/>
      <c r="AP1405">
        <v>1</v>
      </c>
      <c r="AR1405" t="s">
        <v>64</v>
      </c>
      <c r="AT1405" s="2" t="s">
        <v>0</v>
      </c>
      <c r="AU1405" s="1">
        <f t="shared" si="179"/>
        <v>0.57042022175863605</v>
      </c>
      <c r="AV1405" s="1">
        <f t="shared" si="180"/>
        <v>0.58053762256303287</v>
      </c>
      <c r="AW1405" s="1">
        <f t="shared" si="181"/>
        <v>0.5906550233674297</v>
      </c>
    </row>
    <row r="1406" spans="1:49" x14ac:dyDescent="0.2">
      <c r="A1406">
        <v>1404</v>
      </c>
      <c r="B1406" t="s">
        <v>9125</v>
      </c>
      <c r="C1406" t="s">
        <v>9124</v>
      </c>
      <c r="F1406" t="s">
        <v>9123</v>
      </c>
      <c r="G1406" t="s">
        <v>19</v>
      </c>
      <c r="H1406" t="s">
        <v>18</v>
      </c>
      <c r="I1406" t="s">
        <v>188</v>
      </c>
      <c r="J1406">
        <v>60032053</v>
      </c>
      <c r="K1406" t="s">
        <v>187</v>
      </c>
      <c r="L1406" t="s">
        <v>186</v>
      </c>
      <c r="M1406" t="s">
        <v>185</v>
      </c>
      <c r="N1406">
        <v>3</v>
      </c>
      <c r="O1406" t="s">
        <v>184</v>
      </c>
      <c r="P1406" t="s">
        <v>183</v>
      </c>
      <c r="Q1406" t="s">
        <v>182</v>
      </c>
      <c r="R1406" s="7">
        <v>39448</v>
      </c>
      <c r="S1406" s="8">
        <f t="shared" si="176"/>
        <v>2008</v>
      </c>
      <c r="T1406" s="8">
        <v>2008</v>
      </c>
      <c r="U1406" s="8">
        <f t="shared" si="177"/>
        <v>14</v>
      </c>
      <c r="V1406" s="7">
        <v>2008</v>
      </c>
      <c r="W1406" t="s">
        <v>3359</v>
      </c>
      <c r="X1406" s="2">
        <v>0.20799999999999999</v>
      </c>
      <c r="Y1406" s="6">
        <f t="shared" si="174"/>
        <v>5.552441205520408E-3</v>
      </c>
      <c r="AA1406">
        <v>19376472</v>
      </c>
      <c r="AB1406">
        <v>16800154725</v>
      </c>
      <c r="AD1406" t="s">
        <v>8</v>
      </c>
      <c r="AE1406">
        <v>2</v>
      </c>
      <c r="AH1406" t="s">
        <v>9122</v>
      </c>
      <c r="AI1406" t="s">
        <v>9121</v>
      </c>
      <c r="AK1406" t="s">
        <v>9120</v>
      </c>
      <c r="AL1406">
        <v>47</v>
      </c>
      <c r="AM1406" s="5">
        <f t="shared" si="178"/>
        <v>3.3571428571428572</v>
      </c>
      <c r="AN1406" s="4">
        <f t="shared" si="175"/>
        <v>5.0846540812462815E-3</v>
      </c>
      <c r="AO1406" s="3"/>
      <c r="AP1406">
        <v>0</v>
      </c>
      <c r="AR1406" t="s">
        <v>64</v>
      </c>
      <c r="AT1406" s="2" t="s">
        <v>0</v>
      </c>
      <c r="AU1406" s="1">
        <f t="shared" si="179"/>
        <v>0.54121050682381699</v>
      </c>
      <c r="AV1406" s="1">
        <f t="shared" si="180"/>
        <v>0.53185476433833445</v>
      </c>
      <c r="AW1406" s="1">
        <f t="shared" si="181"/>
        <v>0.52249902185285191</v>
      </c>
    </row>
    <row r="1407" spans="1:49" x14ac:dyDescent="0.2">
      <c r="A1407">
        <v>1405</v>
      </c>
      <c r="B1407" t="s">
        <v>9119</v>
      </c>
      <c r="C1407" t="s">
        <v>9118</v>
      </c>
      <c r="F1407" t="s">
        <v>9117</v>
      </c>
      <c r="G1407" t="s">
        <v>19</v>
      </c>
      <c r="H1407" t="s">
        <v>18</v>
      </c>
      <c r="I1407" t="s">
        <v>9116</v>
      </c>
      <c r="J1407">
        <v>60032053</v>
      </c>
      <c r="K1407" t="s">
        <v>187</v>
      </c>
      <c r="L1407" t="s">
        <v>186</v>
      </c>
      <c r="M1407" t="s">
        <v>185</v>
      </c>
      <c r="N1407">
        <v>2</v>
      </c>
      <c r="O1407" t="s">
        <v>9115</v>
      </c>
      <c r="P1407" t="s">
        <v>9114</v>
      </c>
      <c r="Q1407" t="s">
        <v>1851</v>
      </c>
      <c r="R1407" s="7">
        <v>39448</v>
      </c>
      <c r="S1407" s="8">
        <f t="shared" si="176"/>
        <v>2008</v>
      </c>
      <c r="T1407" s="8">
        <v>2008</v>
      </c>
      <c r="U1407" s="8">
        <f t="shared" si="177"/>
        <v>14</v>
      </c>
      <c r="V1407" s="7">
        <v>2008</v>
      </c>
      <c r="W1407" t="s">
        <v>3359</v>
      </c>
      <c r="X1407" s="2">
        <v>0.20799999999999999</v>
      </c>
      <c r="Y1407" s="6">
        <f t="shared" si="174"/>
        <v>5.552441205520408E-3</v>
      </c>
      <c r="AA1407">
        <v>19376472</v>
      </c>
      <c r="AB1407">
        <v>16800154725</v>
      </c>
      <c r="AD1407" t="s">
        <v>8</v>
      </c>
      <c r="AE1407">
        <v>5</v>
      </c>
      <c r="AH1407" t="s">
        <v>9113</v>
      </c>
      <c r="AI1407" t="s">
        <v>9112</v>
      </c>
      <c r="AK1407" t="s">
        <v>9111</v>
      </c>
      <c r="AL1407">
        <v>19</v>
      </c>
      <c r="AM1407" s="5">
        <f t="shared" si="178"/>
        <v>1.3571428571428572</v>
      </c>
      <c r="AN1407" s="4">
        <f t="shared" si="175"/>
        <v>2.0554984583761563E-3</v>
      </c>
      <c r="AO1407" s="3"/>
      <c r="AP1407">
        <v>0</v>
      </c>
      <c r="AR1407" t="s">
        <v>64</v>
      </c>
      <c r="AT1407" s="2" t="s">
        <v>0</v>
      </c>
      <c r="AU1407" s="1">
        <f t="shared" si="179"/>
        <v>0.45033583813771322</v>
      </c>
      <c r="AV1407" s="1">
        <f t="shared" si="180"/>
        <v>0.38039698319482818</v>
      </c>
      <c r="AW1407" s="1">
        <f t="shared" si="181"/>
        <v>0.31045812825194319</v>
      </c>
    </row>
    <row r="1408" spans="1:49" x14ac:dyDescent="0.2">
      <c r="A1408">
        <v>1406</v>
      </c>
      <c r="B1408" t="s">
        <v>9110</v>
      </c>
      <c r="C1408" t="s">
        <v>9109</v>
      </c>
      <c r="F1408" t="s">
        <v>9108</v>
      </c>
      <c r="G1408" t="s">
        <v>19</v>
      </c>
      <c r="H1408" t="s">
        <v>18</v>
      </c>
      <c r="I1408" t="s">
        <v>2926</v>
      </c>
      <c r="J1408">
        <v>60069720</v>
      </c>
      <c r="K1408" t="s">
        <v>5370</v>
      </c>
      <c r="L1408" t="s">
        <v>201</v>
      </c>
      <c r="M1408" t="s">
        <v>200</v>
      </c>
      <c r="N1408">
        <v>4</v>
      </c>
      <c r="O1408" t="s">
        <v>9107</v>
      </c>
      <c r="P1408" t="s">
        <v>9106</v>
      </c>
      <c r="Q1408" t="s">
        <v>5367</v>
      </c>
      <c r="R1408" s="7">
        <v>39448</v>
      </c>
      <c r="S1408" s="8">
        <f t="shared" si="176"/>
        <v>2008</v>
      </c>
      <c r="T1408" s="8">
        <v>2008</v>
      </c>
      <c r="U1408" s="8">
        <f t="shared" si="177"/>
        <v>14</v>
      </c>
      <c r="V1408" s="7">
        <v>2008</v>
      </c>
      <c r="W1408" t="s">
        <v>4935</v>
      </c>
      <c r="X1408" s="2">
        <v>0.34100000000000003</v>
      </c>
      <c r="Y1408" s="6">
        <f t="shared" si="174"/>
        <v>9.1028002455887467E-3</v>
      </c>
      <c r="AA1408">
        <v>19378718</v>
      </c>
      <c r="AB1408">
        <v>19700186839</v>
      </c>
      <c r="AC1408">
        <v>15309681</v>
      </c>
      <c r="AD1408" t="s">
        <v>8</v>
      </c>
      <c r="AE1408">
        <v>2</v>
      </c>
      <c r="AH1408" s="9">
        <v>44348</v>
      </c>
      <c r="AI1408" t="s">
        <v>9105</v>
      </c>
      <c r="AK1408" t="s">
        <v>9104</v>
      </c>
      <c r="AL1408">
        <v>31</v>
      </c>
      <c r="AM1408" s="5">
        <f t="shared" si="178"/>
        <v>2.2142857142857144</v>
      </c>
      <c r="AN1408" s="4">
        <f t="shared" si="175"/>
        <v>3.3537080110347815E-3</v>
      </c>
      <c r="AO1408" s="3"/>
      <c r="AP1408">
        <v>0</v>
      </c>
      <c r="AR1408" t="s">
        <v>64</v>
      </c>
      <c r="AT1408" s="2" t="s">
        <v>0</v>
      </c>
      <c r="AU1408" s="1">
        <f t="shared" si="179"/>
        <v>0.73780725752225562</v>
      </c>
      <c r="AV1408" s="1">
        <f t="shared" si="180"/>
        <v>0.62282541283117643</v>
      </c>
      <c r="AW1408" s="1">
        <f t="shared" si="181"/>
        <v>0.50784356814009712</v>
      </c>
    </row>
    <row r="1409" spans="1:49" x14ac:dyDescent="0.2">
      <c r="A1409">
        <v>1407</v>
      </c>
      <c r="B1409" t="s">
        <v>9103</v>
      </c>
      <c r="C1409" t="s">
        <v>9102</v>
      </c>
      <c r="F1409" t="s">
        <v>9101</v>
      </c>
      <c r="G1409" t="s">
        <v>19</v>
      </c>
      <c r="H1409" t="s">
        <v>18</v>
      </c>
      <c r="I1409" t="s">
        <v>9100</v>
      </c>
      <c r="J1409">
        <v>60099252</v>
      </c>
      <c r="K1409" t="s">
        <v>9099</v>
      </c>
      <c r="L1409" t="s">
        <v>9098</v>
      </c>
      <c r="M1409" t="s">
        <v>2464</v>
      </c>
      <c r="N1409">
        <v>1</v>
      </c>
      <c r="O1409" t="s">
        <v>9097</v>
      </c>
      <c r="P1409">
        <v>7202758543</v>
      </c>
      <c r="Q1409">
        <v>60099252</v>
      </c>
      <c r="R1409" s="7">
        <v>39448</v>
      </c>
      <c r="S1409" s="8">
        <f t="shared" si="176"/>
        <v>2008</v>
      </c>
      <c r="T1409" s="8">
        <v>2008</v>
      </c>
      <c r="U1409" s="8">
        <f t="shared" si="177"/>
        <v>14</v>
      </c>
      <c r="V1409" s="7">
        <v>2008</v>
      </c>
      <c r="W1409" t="s">
        <v>3359</v>
      </c>
      <c r="X1409" s="2">
        <v>0.20799999999999999</v>
      </c>
      <c r="Y1409" s="6">
        <f t="shared" si="174"/>
        <v>5.552441205520408E-3</v>
      </c>
      <c r="AA1409">
        <v>19376472</v>
      </c>
      <c r="AB1409">
        <v>16800154725</v>
      </c>
      <c r="AD1409" t="s">
        <v>8</v>
      </c>
      <c r="AE1409">
        <v>4</v>
      </c>
      <c r="AH1409" t="s">
        <v>9096</v>
      </c>
      <c r="AI1409" t="s">
        <v>9095</v>
      </c>
      <c r="AK1409" t="s">
        <v>9094</v>
      </c>
      <c r="AL1409">
        <v>9</v>
      </c>
      <c r="AM1409" s="5">
        <f t="shared" si="178"/>
        <v>0.6428571428571429</v>
      </c>
      <c r="AN1409" s="4">
        <f t="shared" si="175"/>
        <v>9.7365716449396885E-4</v>
      </c>
      <c r="AO1409" s="3"/>
      <c r="AP1409">
        <v>0</v>
      </c>
      <c r="AR1409" t="s">
        <v>64</v>
      </c>
      <c r="AT1409" s="2" t="s">
        <v>0</v>
      </c>
      <c r="AU1409" s="1">
        <f t="shared" si="179"/>
        <v>0.41788059932124755</v>
      </c>
      <c r="AV1409" s="1">
        <f t="shared" si="180"/>
        <v>0.32630491850071885</v>
      </c>
      <c r="AW1409" s="1">
        <f t="shared" si="181"/>
        <v>0.23472923768019005</v>
      </c>
    </row>
    <row r="1410" spans="1:49" x14ac:dyDescent="0.2">
      <c r="A1410">
        <v>1408</v>
      </c>
      <c r="B1410" t="s">
        <v>9093</v>
      </c>
      <c r="C1410" t="s">
        <v>9092</v>
      </c>
      <c r="F1410" t="s">
        <v>9091</v>
      </c>
      <c r="G1410" t="s">
        <v>19</v>
      </c>
      <c r="H1410" t="s">
        <v>18</v>
      </c>
      <c r="I1410" t="s">
        <v>9090</v>
      </c>
      <c r="J1410" t="s">
        <v>9089</v>
      </c>
      <c r="K1410" t="s">
        <v>9088</v>
      </c>
      <c r="L1410" t="s">
        <v>9087</v>
      </c>
      <c r="M1410" t="s">
        <v>2212</v>
      </c>
      <c r="N1410">
        <v>3</v>
      </c>
      <c r="O1410" t="s">
        <v>9086</v>
      </c>
      <c r="P1410" t="s">
        <v>9085</v>
      </c>
      <c r="Q1410" t="s">
        <v>9084</v>
      </c>
      <c r="R1410" s="7">
        <v>39448</v>
      </c>
      <c r="S1410" s="8">
        <f t="shared" si="176"/>
        <v>2008</v>
      </c>
      <c r="T1410" s="8">
        <v>2008</v>
      </c>
      <c r="U1410" s="8">
        <f t="shared" si="177"/>
        <v>14</v>
      </c>
      <c r="V1410" s="7">
        <v>2008</v>
      </c>
      <c r="W1410" t="s">
        <v>9083</v>
      </c>
      <c r="X1410" s="2">
        <v>0.221</v>
      </c>
      <c r="Y1410" s="6">
        <f t="shared" ref="Y1410:Y1473" si="182">(X1410-$Z$4)/($Z$3-$Z$4)</f>
        <v>5.8994687808654337E-3</v>
      </c>
      <c r="AA1410">
        <v>3875806</v>
      </c>
      <c r="AB1410">
        <v>32853</v>
      </c>
      <c r="AC1410">
        <v>18826652</v>
      </c>
      <c r="AD1410" t="s">
        <v>8</v>
      </c>
      <c r="AE1410">
        <v>16</v>
      </c>
      <c r="AH1410" t="s">
        <v>9082</v>
      </c>
      <c r="AI1410" t="s">
        <v>9081</v>
      </c>
      <c r="AK1410" t="s">
        <v>9080</v>
      </c>
      <c r="AL1410">
        <v>0</v>
      </c>
      <c r="AM1410" s="5">
        <f t="shared" si="178"/>
        <v>0</v>
      </c>
      <c r="AN1410" s="4">
        <f t="shared" ref="AN1410:AN1473" si="183">(AM1410-$AO$4)/($AO$3-$AO$4)</f>
        <v>0</v>
      </c>
      <c r="AO1410" s="3"/>
      <c r="AP1410">
        <v>1</v>
      </c>
      <c r="AR1410" t="s">
        <v>64</v>
      </c>
      <c r="AT1410" s="2" t="s">
        <v>0</v>
      </c>
      <c r="AU1410" s="1">
        <f t="shared" si="179"/>
        <v>0.41296281466058038</v>
      </c>
      <c r="AV1410" s="1">
        <f t="shared" si="180"/>
        <v>0.29497343904327167</v>
      </c>
      <c r="AW1410" s="1">
        <f t="shared" si="181"/>
        <v>0.17698406342596301</v>
      </c>
    </row>
    <row r="1411" spans="1:49" x14ac:dyDescent="0.2">
      <c r="A1411">
        <v>1409</v>
      </c>
      <c r="B1411" t="s">
        <v>9079</v>
      </c>
      <c r="C1411" t="s">
        <v>9078</v>
      </c>
      <c r="F1411" t="s">
        <v>9077</v>
      </c>
      <c r="G1411" t="s">
        <v>19</v>
      </c>
      <c r="H1411" t="s">
        <v>18</v>
      </c>
      <c r="I1411" t="s">
        <v>9076</v>
      </c>
      <c r="J1411">
        <v>60028628</v>
      </c>
      <c r="K1411" t="s">
        <v>9075</v>
      </c>
      <c r="L1411" t="s">
        <v>9074</v>
      </c>
      <c r="M1411" t="s">
        <v>35</v>
      </c>
      <c r="N1411">
        <v>2</v>
      </c>
      <c r="O1411" t="s">
        <v>9073</v>
      </c>
      <c r="P1411" t="s">
        <v>9072</v>
      </c>
      <c r="Q1411" t="s">
        <v>9071</v>
      </c>
      <c r="R1411" s="7">
        <v>39448</v>
      </c>
      <c r="S1411" s="8">
        <f t="shared" si="176"/>
        <v>2008</v>
      </c>
      <c r="T1411" s="8">
        <v>2008</v>
      </c>
      <c r="U1411" s="8">
        <f t="shared" si="177"/>
        <v>14</v>
      </c>
      <c r="V1411" s="7">
        <v>2008</v>
      </c>
      <c r="W1411" t="s">
        <v>5322</v>
      </c>
      <c r="X1411" s="2">
        <v>0.371</v>
      </c>
      <c r="Y1411" s="6">
        <f t="shared" si="182"/>
        <v>9.9036331117695747E-3</v>
      </c>
      <c r="AA1411">
        <v>486604</v>
      </c>
      <c r="AB1411">
        <v>28580</v>
      </c>
      <c r="AC1411" t="s">
        <v>5321</v>
      </c>
      <c r="AD1411" t="s">
        <v>8</v>
      </c>
      <c r="AE1411">
        <v>43</v>
      </c>
      <c r="AF1411">
        <v>6</v>
      </c>
      <c r="AG1411" t="s">
        <v>9070</v>
      </c>
      <c r="AI1411" t="s">
        <v>9069</v>
      </c>
      <c r="AK1411" t="s">
        <v>9068</v>
      </c>
      <c r="AL1411">
        <v>1</v>
      </c>
      <c r="AM1411" s="5">
        <f t="shared" si="178"/>
        <v>7.1428571428571425E-2</v>
      </c>
      <c r="AN1411" s="4">
        <f t="shared" si="183"/>
        <v>1.0818412938821875E-4</v>
      </c>
      <c r="AO1411" s="3"/>
      <c r="AP1411">
        <v>1</v>
      </c>
      <c r="AQ1411" t="s">
        <v>26</v>
      </c>
      <c r="AR1411">
        <v>746310</v>
      </c>
      <c r="AS1411" t="s">
        <v>24</v>
      </c>
      <c r="AT1411" s="2">
        <v>1.431</v>
      </c>
      <c r="AU1411" s="1">
        <f t="shared" si="179"/>
        <v>0.69649984170551671</v>
      </c>
      <c r="AV1411" s="1">
        <f t="shared" si="180"/>
        <v>0.50059086205788961</v>
      </c>
      <c r="AW1411" s="1">
        <f t="shared" si="181"/>
        <v>0.30468188241026256</v>
      </c>
    </row>
    <row r="1412" spans="1:49" x14ac:dyDescent="0.2">
      <c r="A1412">
        <v>1410</v>
      </c>
      <c r="B1412" t="s">
        <v>9067</v>
      </c>
      <c r="C1412" t="s">
        <v>9066</v>
      </c>
      <c r="F1412" t="s">
        <v>9065</v>
      </c>
      <c r="G1412" t="s">
        <v>19</v>
      </c>
      <c r="H1412" t="s">
        <v>18</v>
      </c>
      <c r="I1412" t="s">
        <v>9064</v>
      </c>
      <c r="J1412">
        <v>60004750</v>
      </c>
      <c r="K1412" t="s">
        <v>4844</v>
      </c>
      <c r="L1412" t="s">
        <v>4843</v>
      </c>
      <c r="M1412" t="s">
        <v>2776</v>
      </c>
      <c r="N1412">
        <v>2</v>
      </c>
      <c r="O1412" t="s">
        <v>9063</v>
      </c>
      <c r="P1412" t="s">
        <v>9062</v>
      </c>
      <c r="Q1412" t="s">
        <v>4840</v>
      </c>
      <c r="R1412" s="7">
        <v>39448</v>
      </c>
      <c r="S1412" s="8">
        <f t="shared" si="176"/>
        <v>2008</v>
      </c>
      <c r="T1412" s="8">
        <v>2008</v>
      </c>
      <c r="U1412" s="8">
        <f t="shared" si="177"/>
        <v>14</v>
      </c>
      <c r="V1412" s="7">
        <v>2008</v>
      </c>
      <c r="W1412" t="s">
        <v>3359</v>
      </c>
      <c r="X1412" s="2">
        <v>0.20799999999999999</v>
      </c>
      <c r="Y1412" s="6">
        <f t="shared" si="182"/>
        <v>5.552441205520408E-3</v>
      </c>
      <c r="AA1412">
        <v>19376472</v>
      </c>
      <c r="AB1412">
        <v>16800154725</v>
      </c>
      <c r="AD1412" t="s">
        <v>8</v>
      </c>
      <c r="AE1412">
        <v>2</v>
      </c>
      <c r="AH1412" t="s">
        <v>9061</v>
      </c>
      <c r="AI1412" t="s">
        <v>9060</v>
      </c>
      <c r="AK1412" t="s">
        <v>9059</v>
      </c>
      <c r="AL1412">
        <v>15</v>
      </c>
      <c r="AM1412" s="5">
        <f t="shared" si="178"/>
        <v>1.0714285714285714</v>
      </c>
      <c r="AN1412" s="4">
        <f t="shared" si="183"/>
        <v>1.6227619408232812E-3</v>
      </c>
      <c r="AO1412" s="3"/>
      <c r="AP1412">
        <v>0</v>
      </c>
      <c r="AR1412" t="s">
        <v>64</v>
      </c>
      <c r="AT1412" s="2" t="s">
        <v>0</v>
      </c>
      <c r="AU1412" s="1">
        <f t="shared" si="179"/>
        <v>0.43735374261112697</v>
      </c>
      <c r="AV1412" s="1">
        <f t="shared" si="180"/>
        <v>0.35876015731718441</v>
      </c>
      <c r="AW1412" s="1">
        <f t="shared" si="181"/>
        <v>0.28016657202324191</v>
      </c>
    </row>
    <row r="1413" spans="1:49" x14ac:dyDescent="0.2">
      <c r="A1413">
        <v>1411</v>
      </c>
      <c r="B1413" t="s">
        <v>9058</v>
      </c>
      <c r="C1413" t="s">
        <v>9057</v>
      </c>
      <c r="F1413" t="s">
        <v>9056</v>
      </c>
      <c r="G1413" t="s">
        <v>19</v>
      </c>
      <c r="H1413" t="s">
        <v>18</v>
      </c>
      <c r="I1413" t="s">
        <v>9055</v>
      </c>
      <c r="J1413">
        <v>60020484</v>
      </c>
      <c r="K1413" t="s">
        <v>9054</v>
      </c>
      <c r="L1413" t="s">
        <v>281</v>
      </c>
      <c r="M1413" t="s">
        <v>280</v>
      </c>
      <c r="N1413">
        <v>2</v>
      </c>
      <c r="O1413" t="s">
        <v>9053</v>
      </c>
      <c r="P1413" t="s">
        <v>9052</v>
      </c>
      <c r="Q1413" t="s">
        <v>9051</v>
      </c>
      <c r="R1413" s="7">
        <v>39448</v>
      </c>
      <c r="S1413" s="8">
        <f t="shared" si="176"/>
        <v>2008</v>
      </c>
      <c r="T1413" s="8">
        <v>2008</v>
      </c>
      <c r="U1413" s="8">
        <f t="shared" si="177"/>
        <v>14</v>
      </c>
      <c r="V1413" s="7">
        <v>2008</v>
      </c>
      <c r="W1413" t="s">
        <v>4935</v>
      </c>
      <c r="X1413" s="2">
        <v>0.34100000000000003</v>
      </c>
      <c r="Y1413" s="6">
        <f t="shared" si="182"/>
        <v>9.1028002455887467E-3</v>
      </c>
      <c r="AA1413">
        <v>19378718</v>
      </c>
      <c r="AB1413">
        <v>19700186839</v>
      </c>
      <c r="AC1413">
        <v>15309681</v>
      </c>
      <c r="AD1413" t="s">
        <v>8</v>
      </c>
      <c r="AE1413">
        <v>3</v>
      </c>
      <c r="AH1413" t="s">
        <v>9050</v>
      </c>
      <c r="AI1413" t="s">
        <v>9049</v>
      </c>
      <c r="AK1413" t="s">
        <v>9048</v>
      </c>
      <c r="AL1413">
        <v>1</v>
      </c>
      <c r="AM1413" s="5">
        <f t="shared" si="178"/>
        <v>7.1428571428571425E-2</v>
      </c>
      <c r="AN1413" s="4">
        <f t="shared" si="183"/>
        <v>1.0818412938821875E-4</v>
      </c>
      <c r="AO1413" s="3"/>
      <c r="AP1413">
        <v>0</v>
      </c>
      <c r="AR1413" t="s">
        <v>64</v>
      </c>
      <c r="AT1413" s="2" t="s">
        <v>0</v>
      </c>
      <c r="AU1413" s="1">
        <f t="shared" si="179"/>
        <v>0.64044154107285878</v>
      </c>
      <c r="AV1413" s="1">
        <f t="shared" si="180"/>
        <v>0.46054921874884824</v>
      </c>
      <c r="AW1413" s="1">
        <f t="shared" si="181"/>
        <v>0.28065689642483771</v>
      </c>
    </row>
    <row r="1414" spans="1:49" x14ac:dyDescent="0.2">
      <c r="A1414">
        <v>1412</v>
      </c>
      <c r="B1414" t="s">
        <v>9047</v>
      </c>
      <c r="C1414" t="s">
        <v>9046</v>
      </c>
      <c r="F1414" t="s">
        <v>9045</v>
      </c>
      <c r="G1414" t="s">
        <v>19</v>
      </c>
      <c r="H1414" t="s">
        <v>18</v>
      </c>
      <c r="I1414" t="s">
        <v>9044</v>
      </c>
      <c r="J1414">
        <v>60007798</v>
      </c>
      <c r="K1414" t="s">
        <v>3075</v>
      </c>
      <c r="L1414" t="s">
        <v>3074</v>
      </c>
      <c r="M1414" t="s">
        <v>71</v>
      </c>
      <c r="N1414">
        <v>3</v>
      </c>
      <c r="O1414" t="s">
        <v>9043</v>
      </c>
      <c r="P1414" t="s">
        <v>9042</v>
      </c>
      <c r="Q1414" t="s">
        <v>9041</v>
      </c>
      <c r="R1414" s="7">
        <v>39448</v>
      </c>
      <c r="S1414" s="8">
        <f t="shared" ref="S1414:S1477" si="184">YEAR(R1414)</f>
        <v>2008</v>
      </c>
      <c r="T1414" s="8">
        <v>2008</v>
      </c>
      <c r="U1414" s="8">
        <f t="shared" ref="U1414:U1477" si="185">2022-T1414</f>
        <v>14</v>
      </c>
      <c r="V1414" s="7">
        <v>2008</v>
      </c>
      <c r="W1414" t="s">
        <v>8140</v>
      </c>
      <c r="X1414" s="2">
        <v>1.246</v>
      </c>
      <c r="Y1414" s="6">
        <f t="shared" si="182"/>
        <v>3.3261258375377058E-2</v>
      </c>
      <c r="AA1414">
        <v>19391404</v>
      </c>
      <c r="AB1414">
        <v>17700155033</v>
      </c>
      <c r="AC1414">
        <v>21511535</v>
      </c>
      <c r="AD1414" t="s">
        <v>8</v>
      </c>
      <c r="AE1414">
        <v>1</v>
      </c>
      <c r="AF1414">
        <v>1</v>
      </c>
      <c r="AH1414" t="s">
        <v>9040</v>
      </c>
      <c r="AI1414" t="s">
        <v>9039</v>
      </c>
      <c r="AJ1414" t="s">
        <v>9038</v>
      </c>
      <c r="AK1414" t="s">
        <v>9037</v>
      </c>
      <c r="AL1414">
        <v>12</v>
      </c>
      <c r="AM1414" s="5">
        <f t="shared" ref="AM1414:AM1477" si="186">AL1414/U1414</f>
        <v>0.8571428571428571</v>
      </c>
      <c r="AN1414" s="4">
        <f t="shared" si="183"/>
        <v>1.2982095526586248E-3</v>
      </c>
      <c r="AO1414" s="3"/>
      <c r="AP1414">
        <v>0</v>
      </c>
      <c r="AQ1414" t="s">
        <v>9036</v>
      </c>
      <c r="AR1414" t="s">
        <v>64</v>
      </c>
      <c r="AS1414" t="s">
        <v>9035</v>
      </c>
      <c r="AT1414" s="2" t="s">
        <v>0</v>
      </c>
      <c r="AU1414" s="1">
        <f t="shared" ref="AU1414:AU1477" si="187">(Y1414*0.7+AN1414*0.3)*100</f>
        <v>2.3672343728561525</v>
      </c>
      <c r="AV1414" s="1">
        <f t="shared" ref="AV1414:AV1477" si="188">(Y1414*0.5+AN1414*0.5)*100</f>
        <v>1.727973396401784</v>
      </c>
      <c r="AW1414" s="1">
        <f t="shared" ref="AW1414:AW1477" si="189">(Y1414*0.3+AN1414*0.7)*100</f>
        <v>1.0887124199474154</v>
      </c>
    </row>
    <row r="1415" spans="1:49" x14ac:dyDescent="0.2">
      <c r="A1415">
        <v>1413</v>
      </c>
      <c r="B1415" t="s">
        <v>9034</v>
      </c>
      <c r="C1415" t="s">
        <v>9033</v>
      </c>
      <c r="F1415" t="s">
        <v>9032</v>
      </c>
      <c r="G1415" t="s">
        <v>19</v>
      </c>
      <c r="H1415" t="s">
        <v>18</v>
      </c>
      <c r="I1415" t="s">
        <v>9031</v>
      </c>
      <c r="J1415">
        <v>60003217</v>
      </c>
      <c r="K1415" t="s">
        <v>5504</v>
      </c>
      <c r="L1415" t="s">
        <v>5503</v>
      </c>
      <c r="M1415" t="s">
        <v>280</v>
      </c>
      <c r="N1415">
        <v>3</v>
      </c>
      <c r="O1415" t="s">
        <v>9030</v>
      </c>
      <c r="P1415" t="s">
        <v>9029</v>
      </c>
      <c r="Q1415" t="s">
        <v>9028</v>
      </c>
      <c r="R1415" s="7">
        <v>39448</v>
      </c>
      <c r="S1415" s="8">
        <f t="shared" si="184"/>
        <v>2008</v>
      </c>
      <c r="T1415" s="8">
        <v>2008</v>
      </c>
      <c r="U1415" s="8">
        <f t="shared" si="185"/>
        <v>14</v>
      </c>
      <c r="V1415" s="7">
        <v>2008</v>
      </c>
      <c r="W1415" t="s">
        <v>3359</v>
      </c>
      <c r="X1415" s="2">
        <v>0.20799999999999999</v>
      </c>
      <c r="Y1415" s="6">
        <f t="shared" si="182"/>
        <v>5.552441205520408E-3</v>
      </c>
      <c r="AA1415">
        <v>19376472</v>
      </c>
      <c r="AB1415">
        <v>16800154725</v>
      </c>
      <c r="AD1415" t="s">
        <v>8</v>
      </c>
      <c r="AE1415">
        <v>6</v>
      </c>
      <c r="AH1415" t="s">
        <v>9027</v>
      </c>
      <c r="AI1415" t="s">
        <v>9026</v>
      </c>
      <c r="AK1415" t="s">
        <v>9025</v>
      </c>
      <c r="AL1415">
        <v>16</v>
      </c>
      <c r="AM1415" s="5">
        <f t="shared" si="186"/>
        <v>1.1428571428571428</v>
      </c>
      <c r="AN1415" s="4">
        <f t="shared" si="183"/>
        <v>1.7309460702114999E-3</v>
      </c>
      <c r="AO1415" s="3"/>
      <c r="AP1415">
        <v>0</v>
      </c>
      <c r="AR1415" t="s">
        <v>64</v>
      </c>
      <c r="AT1415" s="2" t="s">
        <v>0</v>
      </c>
      <c r="AU1415" s="1">
        <f t="shared" si="187"/>
        <v>0.44059926649277353</v>
      </c>
      <c r="AV1415" s="1">
        <f t="shared" si="188"/>
        <v>0.36416936378659542</v>
      </c>
      <c r="AW1415" s="1">
        <f t="shared" si="189"/>
        <v>0.2877394610804172</v>
      </c>
    </row>
    <row r="1416" spans="1:49" x14ac:dyDescent="0.2">
      <c r="A1416">
        <v>1414</v>
      </c>
      <c r="B1416" t="s">
        <v>9024</v>
      </c>
      <c r="C1416" t="s">
        <v>9023</v>
      </c>
      <c r="F1416" t="s">
        <v>9022</v>
      </c>
      <c r="G1416" t="s">
        <v>19</v>
      </c>
      <c r="H1416" t="s">
        <v>18</v>
      </c>
      <c r="I1416" t="s">
        <v>9021</v>
      </c>
      <c r="J1416" t="s">
        <v>9020</v>
      </c>
      <c r="K1416" t="s">
        <v>9019</v>
      </c>
      <c r="L1416" t="s">
        <v>9018</v>
      </c>
      <c r="M1416" t="s">
        <v>4791</v>
      </c>
      <c r="N1416">
        <v>3</v>
      </c>
      <c r="O1416" t="s">
        <v>9017</v>
      </c>
      <c r="P1416" t="s">
        <v>9016</v>
      </c>
      <c r="Q1416" t="s">
        <v>9015</v>
      </c>
      <c r="R1416" s="7">
        <v>39448</v>
      </c>
      <c r="S1416" s="8">
        <f t="shared" si="184"/>
        <v>2008</v>
      </c>
      <c r="T1416" s="8">
        <v>2008</v>
      </c>
      <c r="U1416" s="8">
        <f t="shared" si="185"/>
        <v>14</v>
      </c>
      <c r="V1416" s="7">
        <v>2008</v>
      </c>
      <c r="W1416" t="s">
        <v>9014</v>
      </c>
      <c r="X1416" s="2">
        <v>0.192</v>
      </c>
      <c r="Y1416" s="6">
        <f t="shared" si="182"/>
        <v>5.1253303435572998E-3</v>
      </c>
      <c r="AA1416">
        <v>15514897</v>
      </c>
      <c r="AB1416">
        <v>5100155008</v>
      </c>
      <c r="AD1416" t="s">
        <v>8</v>
      </c>
      <c r="AE1416">
        <v>5</v>
      </c>
      <c r="AF1416">
        <v>4</v>
      </c>
      <c r="AH1416" t="s">
        <v>9013</v>
      </c>
      <c r="AI1416" t="s">
        <v>9012</v>
      </c>
      <c r="AJ1416" t="s">
        <v>9011</v>
      </c>
      <c r="AK1416" t="s">
        <v>9010</v>
      </c>
      <c r="AL1416">
        <v>1</v>
      </c>
      <c r="AM1416" s="5">
        <f t="shared" si="186"/>
        <v>7.1428571428571425E-2</v>
      </c>
      <c r="AN1416" s="4">
        <f t="shared" si="183"/>
        <v>1.0818412938821875E-4</v>
      </c>
      <c r="AO1416" s="3"/>
      <c r="AP1416">
        <v>0</v>
      </c>
      <c r="AR1416" t="s">
        <v>64</v>
      </c>
      <c r="AT1416" s="2" t="s">
        <v>0</v>
      </c>
      <c r="AU1416" s="1">
        <f t="shared" si="187"/>
        <v>0.36201864793065752</v>
      </c>
      <c r="AV1416" s="1">
        <f t="shared" si="188"/>
        <v>0.26167572364727593</v>
      </c>
      <c r="AW1416" s="1">
        <f t="shared" si="189"/>
        <v>0.16133279936389433</v>
      </c>
    </row>
    <row r="1417" spans="1:49" x14ac:dyDescent="0.2">
      <c r="A1417">
        <v>1415</v>
      </c>
      <c r="B1417" t="s">
        <v>9009</v>
      </c>
      <c r="C1417" t="s">
        <v>9008</v>
      </c>
      <c r="F1417" t="s">
        <v>9007</v>
      </c>
      <c r="G1417" t="s">
        <v>19</v>
      </c>
      <c r="H1417" t="s">
        <v>18</v>
      </c>
      <c r="I1417" t="s">
        <v>9006</v>
      </c>
      <c r="J1417" t="s">
        <v>9005</v>
      </c>
      <c r="K1417" t="s">
        <v>9004</v>
      </c>
      <c r="L1417" t="s">
        <v>9003</v>
      </c>
      <c r="M1417" t="s">
        <v>9002</v>
      </c>
      <c r="N1417">
        <v>4</v>
      </c>
      <c r="O1417" t="s">
        <v>9001</v>
      </c>
      <c r="P1417" t="s">
        <v>9000</v>
      </c>
      <c r="Q1417" t="s">
        <v>8999</v>
      </c>
      <c r="R1417" s="7">
        <v>39448</v>
      </c>
      <c r="S1417" s="8">
        <f t="shared" si="184"/>
        <v>2008</v>
      </c>
      <c r="T1417" s="8">
        <v>2008</v>
      </c>
      <c r="U1417" s="8">
        <f t="shared" si="185"/>
        <v>14</v>
      </c>
      <c r="V1417" s="7">
        <v>2008</v>
      </c>
      <c r="W1417" t="s">
        <v>8140</v>
      </c>
      <c r="X1417" s="2">
        <v>1.246</v>
      </c>
      <c r="Y1417" s="6">
        <f t="shared" si="182"/>
        <v>3.3261258375377058E-2</v>
      </c>
      <c r="AA1417">
        <v>19391404</v>
      </c>
      <c r="AB1417">
        <v>17700155033</v>
      </c>
      <c r="AC1417">
        <v>21511535</v>
      </c>
      <c r="AD1417" t="s">
        <v>8</v>
      </c>
      <c r="AE1417">
        <v>1</v>
      </c>
      <c r="AF1417">
        <v>2</v>
      </c>
      <c r="AH1417" t="s">
        <v>8998</v>
      </c>
      <c r="AI1417" t="s">
        <v>8997</v>
      </c>
      <c r="AJ1417" t="s">
        <v>8996</v>
      </c>
      <c r="AK1417" t="s">
        <v>8995</v>
      </c>
      <c r="AL1417">
        <v>50</v>
      </c>
      <c r="AM1417" s="5">
        <f t="shared" si="186"/>
        <v>3.5714285714285716</v>
      </c>
      <c r="AN1417" s="4">
        <f t="shared" si="183"/>
        <v>5.4092064694109378E-3</v>
      </c>
      <c r="AO1417" s="3"/>
      <c r="AP1417">
        <v>0</v>
      </c>
      <c r="AR1417" t="s">
        <v>64</v>
      </c>
      <c r="AT1417" s="2" t="s">
        <v>0</v>
      </c>
      <c r="AU1417" s="1">
        <f t="shared" si="187"/>
        <v>2.490564280358722</v>
      </c>
      <c r="AV1417" s="1">
        <f t="shared" si="188"/>
        <v>1.9335232422394</v>
      </c>
      <c r="AW1417" s="1">
        <f t="shared" si="189"/>
        <v>1.3764822041200773</v>
      </c>
    </row>
    <row r="1418" spans="1:49" x14ac:dyDescent="0.2">
      <c r="A1418">
        <v>1416</v>
      </c>
      <c r="B1418" t="s">
        <v>8994</v>
      </c>
      <c r="C1418" t="s">
        <v>8993</v>
      </c>
      <c r="F1418" t="s">
        <v>8992</v>
      </c>
      <c r="G1418" t="s">
        <v>19</v>
      </c>
      <c r="H1418" t="s">
        <v>18</v>
      </c>
      <c r="I1418" t="s">
        <v>8991</v>
      </c>
      <c r="J1418" t="s">
        <v>8990</v>
      </c>
      <c r="K1418" t="s">
        <v>8989</v>
      </c>
      <c r="L1418" t="s">
        <v>8988</v>
      </c>
      <c r="M1418" t="s">
        <v>637</v>
      </c>
      <c r="N1418">
        <v>4</v>
      </c>
      <c r="O1418" t="s">
        <v>8987</v>
      </c>
      <c r="P1418" t="s">
        <v>8986</v>
      </c>
      <c r="Q1418" t="s">
        <v>8985</v>
      </c>
      <c r="R1418" s="7">
        <v>39448</v>
      </c>
      <c r="S1418" s="8">
        <f t="shared" si="184"/>
        <v>2008</v>
      </c>
      <c r="T1418" s="8">
        <v>2008</v>
      </c>
      <c r="U1418" s="8">
        <f t="shared" si="185"/>
        <v>14</v>
      </c>
      <c r="V1418" s="7">
        <v>2008</v>
      </c>
      <c r="W1418" t="s">
        <v>6526</v>
      </c>
      <c r="X1418" s="2">
        <v>0.216</v>
      </c>
      <c r="Y1418" s="6">
        <f t="shared" si="182"/>
        <v>5.765996636501962E-3</v>
      </c>
      <c r="AA1418">
        <v>19378726</v>
      </c>
      <c r="AB1418">
        <v>19700186909</v>
      </c>
      <c r="AC1418">
        <v>10988963</v>
      </c>
      <c r="AD1418" t="s">
        <v>8</v>
      </c>
      <c r="AE1418">
        <v>3</v>
      </c>
      <c r="AH1418" t="s">
        <v>8984</v>
      </c>
      <c r="AI1418" t="s">
        <v>8983</v>
      </c>
      <c r="AK1418" t="s">
        <v>8982</v>
      </c>
      <c r="AL1418">
        <v>1</v>
      </c>
      <c r="AM1418" s="5">
        <f t="shared" si="186"/>
        <v>7.1428571428571425E-2</v>
      </c>
      <c r="AN1418" s="4">
        <f t="shared" si="183"/>
        <v>1.0818412938821875E-4</v>
      </c>
      <c r="AO1418" s="3"/>
      <c r="AP1418">
        <v>0</v>
      </c>
      <c r="AR1418" t="s">
        <v>8718</v>
      </c>
      <c r="AS1418" t="s">
        <v>8717</v>
      </c>
      <c r="AT1418" s="2" t="s">
        <v>0</v>
      </c>
      <c r="AU1418" s="1">
        <f t="shared" si="187"/>
        <v>0.40686528843678382</v>
      </c>
      <c r="AV1418" s="1">
        <f t="shared" si="188"/>
        <v>0.29370903829450906</v>
      </c>
      <c r="AW1418" s="1">
        <f t="shared" si="189"/>
        <v>0.18055278815223416</v>
      </c>
    </row>
    <row r="1419" spans="1:49" x14ac:dyDescent="0.2">
      <c r="A1419">
        <v>1417</v>
      </c>
      <c r="B1419" t="s">
        <v>8981</v>
      </c>
      <c r="F1419" t="s">
        <v>8980</v>
      </c>
      <c r="G1419" t="s">
        <v>19</v>
      </c>
      <c r="H1419" t="s">
        <v>18</v>
      </c>
      <c r="I1419" t="s">
        <v>8979</v>
      </c>
      <c r="J1419">
        <v>126838512</v>
      </c>
      <c r="K1419" t="s">
        <v>8978</v>
      </c>
      <c r="M1419" t="s">
        <v>2776</v>
      </c>
      <c r="N1419">
        <v>2</v>
      </c>
      <c r="O1419" t="s">
        <v>8977</v>
      </c>
      <c r="P1419" t="s">
        <v>8976</v>
      </c>
      <c r="Q1419" t="s">
        <v>8975</v>
      </c>
      <c r="R1419" s="7">
        <v>39448</v>
      </c>
      <c r="S1419" s="8">
        <f t="shared" si="184"/>
        <v>2008</v>
      </c>
      <c r="T1419" s="8">
        <v>2008</v>
      </c>
      <c r="U1419" s="8">
        <f t="shared" si="185"/>
        <v>14</v>
      </c>
      <c r="V1419" s="7">
        <v>39448</v>
      </c>
      <c r="W1419" t="s">
        <v>8400</v>
      </c>
      <c r="X1419" s="2">
        <v>0.127</v>
      </c>
      <c r="Y1419" s="6">
        <f t="shared" si="182"/>
        <v>3.3901924668321725E-3</v>
      </c>
      <c r="AB1419">
        <v>21100200818</v>
      </c>
      <c r="AC1419">
        <v>15530396</v>
      </c>
      <c r="AD1419" t="s">
        <v>8</v>
      </c>
      <c r="AE1419">
        <v>3</v>
      </c>
      <c r="AF1419">
        <v>1</v>
      </c>
      <c r="AH1419" s="10">
        <v>42309</v>
      </c>
      <c r="AI1419" t="s">
        <v>8974</v>
      </c>
      <c r="AJ1419" t="s">
        <v>8973</v>
      </c>
      <c r="AK1419" t="s">
        <v>8972</v>
      </c>
      <c r="AL1419">
        <v>2</v>
      </c>
      <c r="AM1419" s="5">
        <f t="shared" si="186"/>
        <v>0.14285714285714285</v>
      </c>
      <c r="AN1419" s="4">
        <f t="shared" si="183"/>
        <v>2.1636825877643749E-4</v>
      </c>
      <c r="AO1419" s="3"/>
      <c r="AP1419">
        <v>0</v>
      </c>
      <c r="AQ1419" t="s">
        <v>8971</v>
      </c>
      <c r="AR1419" t="s">
        <v>64</v>
      </c>
      <c r="AS1419" t="s">
        <v>8970</v>
      </c>
      <c r="AT1419" s="2" t="s">
        <v>0</v>
      </c>
      <c r="AU1419" s="1">
        <f t="shared" si="187"/>
        <v>0.24380452044154519</v>
      </c>
      <c r="AV1419" s="1">
        <f t="shared" si="188"/>
        <v>0.18032803628043051</v>
      </c>
      <c r="AW1419" s="1">
        <f t="shared" si="189"/>
        <v>0.1168515521193158</v>
      </c>
    </row>
    <row r="1420" spans="1:49" x14ac:dyDescent="0.2">
      <c r="A1420">
        <v>1418</v>
      </c>
      <c r="B1420" t="s">
        <v>8969</v>
      </c>
      <c r="C1420" t="s">
        <v>8968</v>
      </c>
      <c r="F1420" t="s">
        <v>8967</v>
      </c>
      <c r="G1420" t="s">
        <v>19</v>
      </c>
      <c r="H1420" t="s">
        <v>18</v>
      </c>
      <c r="I1420" t="s">
        <v>8966</v>
      </c>
      <c r="J1420">
        <v>60069720</v>
      </c>
      <c r="K1420" t="s">
        <v>5370</v>
      </c>
      <c r="L1420" t="s">
        <v>201</v>
      </c>
      <c r="M1420" t="s">
        <v>200</v>
      </c>
      <c r="N1420">
        <v>4</v>
      </c>
      <c r="O1420" t="s">
        <v>8965</v>
      </c>
      <c r="P1420" t="s">
        <v>8964</v>
      </c>
      <c r="Q1420" t="s">
        <v>5367</v>
      </c>
      <c r="R1420" s="7">
        <v>39448</v>
      </c>
      <c r="S1420" s="8">
        <f t="shared" si="184"/>
        <v>2008</v>
      </c>
      <c r="T1420" s="8">
        <v>2008</v>
      </c>
      <c r="U1420" s="8">
        <f t="shared" si="185"/>
        <v>14</v>
      </c>
      <c r="V1420" s="7">
        <v>2008</v>
      </c>
      <c r="W1420" t="s">
        <v>6526</v>
      </c>
      <c r="X1420" s="2">
        <v>0.216</v>
      </c>
      <c r="Y1420" s="6">
        <f t="shared" si="182"/>
        <v>5.765996636501962E-3</v>
      </c>
      <c r="AA1420">
        <v>19378726</v>
      </c>
      <c r="AB1420">
        <v>19700186909</v>
      </c>
      <c r="AC1420">
        <v>10988963</v>
      </c>
      <c r="AD1420" t="s">
        <v>8</v>
      </c>
      <c r="AE1420">
        <v>4</v>
      </c>
      <c r="AH1420" t="s">
        <v>3113</v>
      </c>
      <c r="AI1420" t="s">
        <v>8963</v>
      </c>
      <c r="AK1420" t="s">
        <v>8962</v>
      </c>
      <c r="AL1420">
        <v>3</v>
      </c>
      <c r="AM1420" s="5">
        <f t="shared" si="186"/>
        <v>0.21428571428571427</v>
      </c>
      <c r="AN1420" s="4">
        <f t="shared" si="183"/>
        <v>3.2455238816465621E-4</v>
      </c>
      <c r="AO1420" s="3"/>
      <c r="AP1420">
        <v>0</v>
      </c>
      <c r="AR1420" t="s">
        <v>64</v>
      </c>
      <c r="AT1420" s="2" t="s">
        <v>0</v>
      </c>
      <c r="AU1420" s="1">
        <f t="shared" si="187"/>
        <v>0.41335633620007695</v>
      </c>
      <c r="AV1420" s="1">
        <f t="shared" si="188"/>
        <v>0.30452745123333091</v>
      </c>
      <c r="AW1420" s="1">
        <f t="shared" si="189"/>
        <v>0.1956985662665848</v>
      </c>
    </row>
    <row r="1421" spans="1:49" x14ac:dyDescent="0.2">
      <c r="A1421">
        <v>1419</v>
      </c>
      <c r="B1421" t="s">
        <v>8961</v>
      </c>
      <c r="C1421" t="s">
        <v>8960</v>
      </c>
      <c r="F1421" t="s">
        <v>8959</v>
      </c>
      <c r="G1421" t="s">
        <v>19</v>
      </c>
      <c r="H1421" t="s">
        <v>18</v>
      </c>
      <c r="I1421" t="s">
        <v>8790</v>
      </c>
      <c r="J1421" t="s">
        <v>8958</v>
      </c>
      <c r="K1421" t="s">
        <v>8957</v>
      </c>
      <c r="L1421" t="s">
        <v>8956</v>
      </c>
      <c r="M1421" t="s">
        <v>1335</v>
      </c>
      <c r="N1421">
        <v>4</v>
      </c>
      <c r="O1421" t="s">
        <v>8955</v>
      </c>
      <c r="P1421" t="s">
        <v>8954</v>
      </c>
      <c r="Q1421" t="s">
        <v>8953</v>
      </c>
      <c r="R1421" s="7">
        <v>39448</v>
      </c>
      <c r="S1421" s="8">
        <f t="shared" si="184"/>
        <v>2008</v>
      </c>
      <c r="T1421" s="8">
        <v>2008</v>
      </c>
      <c r="U1421" s="8">
        <f t="shared" si="185"/>
        <v>14</v>
      </c>
      <c r="V1421" s="7">
        <v>2008</v>
      </c>
      <c r="W1421" t="s">
        <v>4935</v>
      </c>
      <c r="X1421" s="2">
        <v>0.34100000000000003</v>
      </c>
      <c r="Y1421" s="6">
        <f t="shared" si="182"/>
        <v>9.1028002455887467E-3</v>
      </c>
      <c r="AA1421">
        <v>19378718</v>
      </c>
      <c r="AB1421">
        <v>19700186839</v>
      </c>
      <c r="AC1421">
        <v>15309681</v>
      </c>
      <c r="AD1421" t="s">
        <v>8</v>
      </c>
      <c r="AE1421">
        <v>2</v>
      </c>
      <c r="AH1421" t="s">
        <v>8952</v>
      </c>
      <c r="AI1421" t="s">
        <v>8951</v>
      </c>
      <c r="AK1421" t="s">
        <v>8950</v>
      </c>
      <c r="AL1421">
        <v>4</v>
      </c>
      <c r="AM1421" s="5">
        <f t="shared" si="186"/>
        <v>0.2857142857142857</v>
      </c>
      <c r="AN1421" s="4">
        <f t="shared" si="183"/>
        <v>4.3273651755287499E-4</v>
      </c>
      <c r="AO1421" s="3"/>
      <c r="AP1421">
        <v>0</v>
      </c>
      <c r="AR1421" t="s">
        <v>64</v>
      </c>
      <c r="AT1421" s="2" t="s">
        <v>0</v>
      </c>
      <c r="AU1421" s="1">
        <f t="shared" si="187"/>
        <v>0.65017811271779846</v>
      </c>
      <c r="AV1421" s="1">
        <f t="shared" si="188"/>
        <v>0.47677683815708111</v>
      </c>
      <c r="AW1421" s="1">
        <f t="shared" si="189"/>
        <v>0.30337556359636364</v>
      </c>
    </row>
    <row r="1422" spans="1:49" x14ac:dyDescent="0.2">
      <c r="A1422">
        <v>1420</v>
      </c>
      <c r="B1422" t="s">
        <v>8949</v>
      </c>
      <c r="C1422" t="s">
        <v>8948</v>
      </c>
      <c r="F1422" t="s">
        <v>8947</v>
      </c>
      <c r="G1422" t="s">
        <v>19</v>
      </c>
      <c r="H1422" t="s">
        <v>18</v>
      </c>
      <c r="I1422" t="s">
        <v>8946</v>
      </c>
      <c r="J1422" t="s">
        <v>8945</v>
      </c>
      <c r="K1422" t="s">
        <v>8944</v>
      </c>
      <c r="L1422" t="s">
        <v>8943</v>
      </c>
      <c r="M1422" t="s">
        <v>1335</v>
      </c>
      <c r="N1422">
        <v>4</v>
      </c>
      <c r="O1422" t="s">
        <v>8942</v>
      </c>
      <c r="P1422" t="s">
        <v>8941</v>
      </c>
      <c r="Q1422" t="s">
        <v>8940</v>
      </c>
      <c r="R1422" s="7">
        <v>39448</v>
      </c>
      <c r="S1422" s="8">
        <f t="shared" si="184"/>
        <v>2008</v>
      </c>
      <c r="T1422" s="8">
        <v>2008</v>
      </c>
      <c r="U1422" s="8">
        <f t="shared" si="185"/>
        <v>14</v>
      </c>
      <c r="V1422" s="7">
        <v>2008</v>
      </c>
      <c r="W1422" t="s">
        <v>6526</v>
      </c>
      <c r="X1422" s="2">
        <v>0.216</v>
      </c>
      <c r="Y1422" s="6">
        <f t="shared" si="182"/>
        <v>5.765996636501962E-3</v>
      </c>
      <c r="AA1422">
        <v>19378726</v>
      </c>
      <c r="AB1422">
        <v>19700186909</v>
      </c>
      <c r="AC1422">
        <v>10988963</v>
      </c>
      <c r="AD1422" t="s">
        <v>8</v>
      </c>
      <c r="AE1422">
        <v>3</v>
      </c>
      <c r="AH1422" t="s">
        <v>8939</v>
      </c>
      <c r="AI1422" t="s">
        <v>8938</v>
      </c>
      <c r="AK1422" t="s">
        <v>8937</v>
      </c>
      <c r="AL1422">
        <v>2</v>
      </c>
      <c r="AM1422" s="5">
        <f t="shared" si="186"/>
        <v>0.14285714285714285</v>
      </c>
      <c r="AN1422" s="4">
        <f t="shared" si="183"/>
        <v>2.1636825877643749E-4</v>
      </c>
      <c r="AO1422" s="3"/>
      <c r="AP1422">
        <v>0</v>
      </c>
      <c r="AR1422" t="s">
        <v>64</v>
      </c>
      <c r="AT1422" s="2" t="s">
        <v>0</v>
      </c>
      <c r="AU1422" s="1">
        <f t="shared" si="187"/>
        <v>0.41011081231843038</v>
      </c>
      <c r="AV1422" s="1">
        <f t="shared" si="188"/>
        <v>0.29911824476391996</v>
      </c>
      <c r="AW1422" s="1">
        <f t="shared" si="189"/>
        <v>0.18812567720940948</v>
      </c>
    </row>
    <row r="1423" spans="1:49" x14ac:dyDescent="0.2">
      <c r="A1423">
        <v>1421</v>
      </c>
      <c r="B1423" t="s">
        <v>8936</v>
      </c>
      <c r="C1423" t="s">
        <v>8935</v>
      </c>
      <c r="F1423" t="s">
        <v>8934</v>
      </c>
      <c r="G1423" t="s">
        <v>19</v>
      </c>
      <c r="H1423" t="s">
        <v>18</v>
      </c>
      <c r="I1423" t="s">
        <v>8933</v>
      </c>
      <c r="J1423">
        <v>60025084</v>
      </c>
      <c r="K1423" t="s">
        <v>853</v>
      </c>
      <c r="L1423" t="s">
        <v>686</v>
      </c>
      <c r="M1423" t="s">
        <v>200</v>
      </c>
      <c r="N1423">
        <v>4</v>
      </c>
      <c r="O1423" t="s">
        <v>8932</v>
      </c>
      <c r="P1423" t="s">
        <v>8931</v>
      </c>
      <c r="Q1423" t="s">
        <v>850</v>
      </c>
      <c r="R1423" s="7">
        <v>39448</v>
      </c>
      <c r="S1423" s="8">
        <f t="shared" si="184"/>
        <v>2008</v>
      </c>
      <c r="T1423" s="8">
        <v>2008</v>
      </c>
      <c r="U1423" s="8">
        <f t="shared" si="185"/>
        <v>14</v>
      </c>
      <c r="V1423" s="7">
        <v>2008</v>
      </c>
      <c r="W1423" t="s">
        <v>6526</v>
      </c>
      <c r="X1423" s="2">
        <v>0.216</v>
      </c>
      <c r="Y1423" s="6">
        <f t="shared" si="182"/>
        <v>5.765996636501962E-3</v>
      </c>
      <c r="AA1423">
        <v>19378726</v>
      </c>
      <c r="AB1423">
        <v>19700186909</v>
      </c>
      <c r="AC1423">
        <v>10988963</v>
      </c>
      <c r="AD1423" t="s">
        <v>8</v>
      </c>
      <c r="AE1423">
        <v>5</v>
      </c>
      <c r="AH1423" t="s">
        <v>8930</v>
      </c>
      <c r="AI1423" t="s">
        <v>8929</v>
      </c>
      <c r="AK1423" t="s">
        <v>8928</v>
      </c>
      <c r="AL1423">
        <v>4</v>
      </c>
      <c r="AM1423" s="5">
        <f t="shared" si="186"/>
        <v>0.2857142857142857</v>
      </c>
      <c r="AN1423" s="4">
        <f t="shared" si="183"/>
        <v>4.3273651755287499E-4</v>
      </c>
      <c r="AO1423" s="3"/>
      <c r="AP1423">
        <v>0</v>
      </c>
      <c r="AQ1423" t="s">
        <v>193</v>
      </c>
      <c r="AR1423">
        <v>60501016</v>
      </c>
      <c r="AS1423" t="s">
        <v>192</v>
      </c>
      <c r="AT1423" s="2" t="s">
        <v>0</v>
      </c>
      <c r="AU1423" s="1">
        <f t="shared" si="187"/>
        <v>0.41660186008172351</v>
      </c>
      <c r="AV1423" s="1">
        <f t="shared" si="188"/>
        <v>0.30993665770274187</v>
      </c>
      <c r="AW1423" s="1">
        <f t="shared" si="189"/>
        <v>0.20327145532376012</v>
      </c>
    </row>
    <row r="1424" spans="1:49" x14ac:dyDescent="0.2">
      <c r="A1424">
        <v>1422</v>
      </c>
      <c r="B1424" t="s">
        <v>8927</v>
      </c>
      <c r="C1424" t="s">
        <v>8926</v>
      </c>
      <c r="F1424" t="s">
        <v>8925</v>
      </c>
      <c r="G1424" t="s">
        <v>19</v>
      </c>
      <c r="H1424" t="s">
        <v>18</v>
      </c>
      <c r="I1424" t="s">
        <v>5424</v>
      </c>
      <c r="J1424">
        <v>60018476</v>
      </c>
      <c r="K1424" t="s">
        <v>8924</v>
      </c>
      <c r="L1424" t="s">
        <v>8923</v>
      </c>
      <c r="M1424" t="s">
        <v>2776</v>
      </c>
      <c r="N1424">
        <v>3</v>
      </c>
      <c r="O1424" t="s">
        <v>8922</v>
      </c>
      <c r="P1424" t="s">
        <v>8921</v>
      </c>
      <c r="Q1424" t="s">
        <v>8920</v>
      </c>
      <c r="R1424" s="7">
        <v>39448</v>
      </c>
      <c r="S1424" s="8">
        <f t="shared" si="184"/>
        <v>2008</v>
      </c>
      <c r="T1424" s="8">
        <v>2008</v>
      </c>
      <c r="U1424" s="8">
        <f t="shared" si="185"/>
        <v>14</v>
      </c>
      <c r="V1424" s="7">
        <v>2008</v>
      </c>
      <c r="W1424" t="s">
        <v>3359</v>
      </c>
      <c r="X1424" s="2">
        <v>0.20799999999999999</v>
      </c>
      <c r="Y1424" s="6">
        <f t="shared" si="182"/>
        <v>5.552441205520408E-3</v>
      </c>
      <c r="AA1424">
        <v>19376472</v>
      </c>
      <c r="AB1424">
        <v>16800154725</v>
      </c>
      <c r="AD1424" t="s">
        <v>8</v>
      </c>
      <c r="AE1424">
        <v>4</v>
      </c>
      <c r="AH1424" t="s">
        <v>8919</v>
      </c>
      <c r="AI1424" t="s">
        <v>8918</v>
      </c>
      <c r="AK1424" t="s">
        <v>8917</v>
      </c>
      <c r="AL1424">
        <v>41</v>
      </c>
      <c r="AM1424" s="5">
        <f t="shared" si="186"/>
        <v>2.9285714285714284</v>
      </c>
      <c r="AN1424" s="4">
        <f t="shared" si="183"/>
        <v>4.435549304916968E-3</v>
      </c>
      <c r="AO1424" s="3"/>
      <c r="AP1424">
        <v>0</v>
      </c>
      <c r="AR1424" t="s">
        <v>64</v>
      </c>
      <c r="AT1424" s="2" t="s">
        <v>0</v>
      </c>
      <c r="AU1424" s="1">
        <f t="shared" si="187"/>
        <v>0.52173736353393751</v>
      </c>
      <c r="AV1424" s="1">
        <f t="shared" si="188"/>
        <v>0.49939952552186873</v>
      </c>
      <c r="AW1424" s="1">
        <f t="shared" si="189"/>
        <v>0.47706168750980005</v>
      </c>
    </row>
    <row r="1425" spans="1:49" x14ac:dyDescent="0.2">
      <c r="A1425">
        <v>1423</v>
      </c>
      <c r="B1425" t="s">
        <v>8916</v>
      </c>
      <c r="C1425" t="s">
        <v>8915</v>
      </c>
      <c r="F1425" t="s">
        <v>8914</v>
      </c>
      <c r="G1425" t="s">
        <v>19</v>
      </c>
      <c r="H1425" t="s">
        <v>18</v>
      </c>
      <c r="I1425" t="s">
        <v>1325</v>
      </c>
      <c r="J1425" t="s">
        <v>8913</v>
      </c>
      <c r="K1425" t="s">
        <v>8912</v>
      </c>
      <c r="L1425" t="s">
        <v>8911</v>
      </c>
      <c r="M1425" t="s">
        <v>2436</v>
      </c>
      <c r="N1425">
        <v>4</v>
      </c>
      <c r="O1425" t="s">
        <v>8910</v>
      </c>
      <c r="P1425" t="s">
        <v>8909</v>
      </c>
      <c r="Q1425" t="s">
        <v>8908</v>
      </c>
      <c r="R1425" s="7">
        <v>39448</v>
      </c>
      <c r="S1425" s="8">
        <f t="shared" si="184"/>
        <v>2008</v>
      </c>
      <c r="T1425" s="8">
        <v>2008</v>
      </c>
      <c r="U1425" s="8">
        <f t="shared" si="185"/>
        <v>14</v>
      </c>
      <c r="V1425" s="7">
        <v>2008</v>
      </c>
      <c r="W1425" t="s">
        <v>6526</v>
      </c>
      <c r="X1425" s="2">
        <v>0.216</v>
      </c>
      <c r="Y1425" s="6">
        <f t="shared" si="182"/>
        <v>5.765996636501962E-3</v>
      </c>
      <c r="AA1425">
        <v>19378726</v>
      </c>
      <c r="AB1425">
        <v>19700186909</v>
      </c>
      <c r="AC1425">
        <v>10988963</v>
      </c>
      <c r="AD1425" t="s">
        <v>8</v>
      </c>
      <c r="AE1425">
        <v>4</v>
      </c>
      <c r="AH1425" s="10">
        <v>44197</v>
      </c>
      <c r="AI1425" t="s">
        <v>8907</v>
      </c>
      <c r="AK1425" t="s">
        <v>8906</v>
      </c>
      <c r="AL1425">
        <v>11</v>
      </c>
      <c r="AM1425" s="5">
        <f t="shared" si="186"/>
        <v>0.7857142857142857</v>
      </c>
      <c r="AN1425" s="4">
        <f t="shared" si="183"/>
        <v>1.1900254232704063E-3</v>
      </c>
      <c r="AO1425" s="3"/>
      <c r="AP1425">
        <v>0</v>
      </c>
      <c r="AR1425" t="s">
        <v>64</v>
      </c>
      <c r="AT1425" s="2" t="s">
        <v>0</v>
      </c>
      <c r="AU1425" s="1">
        <f t="shared" si="187"/>
        <v>0.43932052725324949</v>
      </c>
      <c r="AV1425" s="1">
        <f t="shared" si="188"/>
        <v>0.34780110298861844</v>
      </c>
      <c r="AW1425" s="1">
        <f t="shared" si="189"/>
        <v>0.25628167872398733</v>
      </c>
    </row>
    <row r="1426" spans="1:49" x14ac:dyDescent="0.2">
      <c r="A1426">
        <v>1424</v>
      </c>
      <c r="B1426" t="s">
        <v>8905</v>
      </c>
      <c r="C1426" t="s">
        <v>8904</v>
      </c>
      <c r="F1426" t="s">
        <v>8903</v>
      </c>
      <c r="G1426" t="s">
        <v>19</v>
      </c>
      <c r="H1426" t="s">
        <v>18</v>
      </c>
      <c r="I1426" t="s">
        <v>3479</v>
      </c>
      <c r="J1426">
        <v>60023291</v>
      </c>
      <c r="K1426" t="s">
        <v>4049</v>
      </c>
      <c r="L1426" t="s">
        <v>3477</v>
      </c>
      <c r="M1426" t="s">
        <v>967</v>
      </c>
      <c r="N1426">
        <v>4</v>
      </c>
      <c r="O1426" t="s">
        <v>8902</v>
      </c>
      <c r="P1426" t="s">
        <v>8901</v>
      </c>
      <c r="Q1426" t="s">
        <v>4046</v>
      </c>
      <c r="R1426" s="7">
        <v>39448</v>
      </c>
      <c r="S1426" s="8">
        <f t="shared" si="184"/>
        <v>2008</v>
      </c>
      <c r="T1426" s="8">
        <v>2008</v>
      </c>
      <c r="U1426" s="8">
        <f t="shared" si="185"/>
        <v>14</v>
      </c>
      <c r="V1426" s="7">
        <v>2008</v>
      </c>
      <c r="W1426" t="s">
        <v>6526</v>
      </c>
      <c r="X1426" s="2">
        <v>0.216</v>
      </c>
      <c r="Y1426" s="6">
        <f t="shared" si="182"/>
        <v>5.765996636501962E-3</v>
      </c>
      <c r="AA1426">
        <v>19378726</v>
      </c>
      <c r="AB1426">
        <v>19700186909</v>
      </c>
      <c r="AC1426">
        <v>10988963</v>
      </c>
      <c r="AD1426" t="s">
        <v>8</v>
      </c>
      <c r="AE1426">
        <v>1</v>
      </c>
      <c r="AH1426" t="s">
        <v>8900</v>
      </c>
      <c r="AI1426" t="s">
        <v>8899</v>
      </c>
      <c r="AK1426" t="s">
        <v>8898</v>
      </c>
      <c r="AL1426">
        <v>9</v>
      </c>
      <c r="AM1426" s="5">
        <f t="shared" si="186"/>
        <v>0.6428571428571429</v>
      </c>
      <c r="AN1426" s="4">
        <f t="shared" si="183"/>
        <v>9.7365716449396885E-4</v>
      </c>
      <c r="AO1426" s="3"/>
      <c r="AP1426">
        <v>1</v>
      </c>
      <c r="AR1426" t="s">
        <v>64</v>
      </c>
      <c r="AT1426" s="2" t="s">
        <v>0</v>
      </c>
      <c r="AU1426" s="1">
        <f t="shared" si="187"/>
        <v>0.43282947948995637</v>
      </c>
      <c r="AV1426" s="1">
        <f t="shared" si="188"/>
        <v>0.33698269004979653</v>
      </c>
      <c r="AW1426" s="1">
        <f t="shared" si="189"/>
        <v>0.24113590060963666</v>
      </c>
    </row>
    <row r="1427" spans="1:49" x14ac:dyDescent="0.2">
      <c r="A1427">
        <v>1425</v>
      </c>
      <c r="B1427" t="s">
        <v>8897</v>
      </c>
      <c r="F1427" t="s">
        <v>8896</v>
      </c>
      <c r="G1427" t="s">
        <v>19</v>
      </c>
      <c r="H1427" t="s">
        <v>18</v>
      </c>
      <c r="I1427" t="s">
        <v>8895</v>
      </c>
      <c r="J1427">
        <v>60000617</v>
      </c>
      <c r="K1427" t="s">
        <v>8894</v>
      </c>
      <c r="L1427" t="s">
        <v>8893</v>
      </c>
      <c r="M1427" t="s">
        <v>967</v>
      </c>
      <c r="N1427">
        <v>2</v>
      </c>
      <c r="O1427" t="s">
        <v>8892</v>
      </c>
      <c r="P1427" t="s">
        <v>8891</v>
      </c>
      <c r="Q1427" t="s">
        <v>8890</v>
      </c>
      <c r="R1427" s="7">
        <v>39448</v>
      </c>
      <c r="S1427" s="8">
        <f t="shared" si="184"/>
        <v>2008</v>
      </c>
      <c r="T1427" s="8">
        <v>2008</v>
      </c>
      <c r="U1427" s="8">
        <f t="shared" si="185"/>
        <v>14</v>
      </c>
      <c r="V1427" s="7">
        <v>2008</v>
      </c>
      <c r="W1427" t="s">
        <v>4935</v>
      </c>
      <c r="X1427" s="2">
        <v>0.34100000000000003</v>
      </c>
      <c r="Y1427" s="6">
        <f t="shared" si="182"/>
        <v>9.1028002455887467E-3</v>
      </c>
      <c r="AA1427">
        <v>19378718</v>
      </c>
      <c r="AB1427">
        <v>19700186839</v>
      </c>
      <c r="AC1427">
        <v>15309681</v>
      </c>
      <c r="AD1427" t="s">
        <v>8</v>
      </c>
      <c r="AE1427">
        <v>4</v>
      </c>
      <c r="AH1427" t="s">
        <v>8889</v>
      </c>
      <c r="AI1427" t="s">
        <v>8888</v>
      </c>
      <c r="AK1427" t="s">
        <v>8887</v>
      </c>
      <c r="AL1427">
        <v>7</v>
      </c>
      <c r="AM1427" s="5">
        <f t="shared" si="186"/>
        <v>0.5</v>
      </c>
      <c r="AN1427" s="4">
        <f t="shared" si="183"/>
        <v>7.572889057175312E-4</v>
      </c>
      <c r="AO1427" s="3"/>
      <c r="AP1427">
        <v>0</v>
      </c>
      <c r="AR1427" t="s">
        <v>64</v>
      </c>
      <c r="AT1427" s="2" t="s">
        <v>0</v>
      </c>
      <c r="AU1427" s="1">
        <f t="shared" si="187"/>
        <v>0.65991468436273815</v>
      </c>
      <c r="AV1427" s="1">
        <f t="shared" si="188"/>
        <v>0.49300445756531386</v>
      </c>
      <c r="AW1427" s="1">
        <f t="shared" si="189"/>
        <v>0.32609423076788957</v>
      </c>
    </row>
    <row r="1428" spans="1:49" x14ac:dyDescent="0.2">
      <c r="A1428">
        <v>1426</v>
      </c>
      <c r="B1428" t="s">
        <v>8886</v>
      </c>
      <c r="C1428" t="s">
        <v>8885</v>
      </c>
      <c r="F1428" t="s">
        <v>8884</v>
      </c>
      <c r="G1428" t="s">
        <v>19</v>
      </c>
      <c r="H1428" t="s">
        <v>18</v>
      </c>
      <c r="I1428" t="s">
        <v>8883</v>
      </c>
      <c r="J1428" t="s">
        <v>3336</v>
      </c>
      <c r="K1428" t="s">
        <v>3335</v>
      </c>
      <c r="L1428" t="s">
        <v>1864</v>
      </c>
      <c r="M1428" t="s">
        <v>1863</v>
      </c>
      <c r="N1428">
        <v>3</v>
      </c>
      <c r="O1428" t="s">
        <v>8882</v>
      </c>
      <c r="P1428" t="s">
        <v>8881</v>
      </c>
      <c r="Q1428" t="s">
        <v>3332</v>
      </c>
      <c r="R1428" s="7">
        <v>39448</v>
      </c>
      <c r="S1428" s="8">
        <f t="shared" si="184"/>
        <v>2008</v>
      </c>
      <c r="T1428" s="8">
        <v>2008</v>
      </c>
      <c r="U1428" s="8">
        <f t="shared" si="185"/>
        <v>14</v>
      </c>
      <c r="V1428" s="7">
        <v>2008</v>
      </c>
      <c r="W1428" t="s">
        <v>3331</v>
      </c>
      <c r="X1428" s="2">
        <v>0.245</v>
      </c>
      <c r="Y1428" s="6">
        <f t="shared" si="182"/>
        <v>6.5401350738100959E-3</v>
      </c>
      <c r="AA1428">
        <v>19376480</v>
      </c>
      <c r="AB1428">
        <v>19700186896</v>
      </c>
      <c r="AD1428" t="s">
        <v>8</v>
      </c>
      <c r="AE1428">
        <v>4</v>
      </c>
      <c r="AH1428" t="s">
        <v>8880</v>
      </c>
      <c r="AI1428" t="s">
        <v>8879</v>
      </c>
      <c r="AK1428" t="s">
        <v>8878</v>
      </c>
      <c r="AL1428">
        <v>37</v>
      </c>
      <c r="AM1428" s="5">
        <f t="shared" si="186"/>
        <v>2.6428571428571428</v>
      </c>
      <c r="AN1428" s="4">
        <f t="shared" si="183"/>
        <v>4.0028127873640938E-3</v>
      </c>
      <c r="AO1428" s="3"/>
      <c r="AP1428">
        <v>0</v>
      </c>
      <c r="AR1428" t="s">
        <v>64</v>
      </c>
      <c r="AT1428" s="2" t="s">
        <v>0</v>
      </c>
      <c r="AU1428" s="1">
        <f t="shared" si="187"/>
        <v>0.57789383878762945</v>
      </c>
      <c r="AV1428" s="1">
        <f t="shared" si="188"/>
        <v>0.5271473930587095</v>
      </c>
      <c r="AW1428" s="1">
        <f t="shared" si="189"/>
        <v>0.47640094732978944</v>
      </c>
    </row>
    <row r="1429" spans="1:49" x14ac:dyDescent="0.2">
      <c r="A1429">
        <v>1427</v>
      </c>
      <c r="B1429" t="s">
        <v>8877</v>
      </c>
      <c r="C1429" t="s">
        <v>8876</v>
      </c>
      <c r="F1429" t="s">
        <v>8875</v>
      </c>
      <c r="G1429" t="s">
        <v>19</v>
      </c>
      <c r="H1429" t="s">
        <v>18</v>
      </c>
      <c r="I1429" t="s">
        <v>8874</v>
      </c>
      <c r="J1429" t="s">
        <v>4653</v>
      </c>
      <c r="K1429" t="s">
        <v>4652</v>
      </c>
      <c r="L1429" t="s">
        <v>4651</v>
      </c>
      <c r="M1429" t="s">
        <v>4650</v>
      </c>
      <c r="N1429">
        <v>2</v>
      </c>
      <c r="O1429" t="s">
        <v>8873</v>
      </c>
      <c r="P1429" t="s">
        <v>8872</v>
      </c>
      <c r="Q1429" t="s">
        <v>4653</v>
      </c>
      <c r="R1429" s="7">
        <v>39448</v>
      </c>
      <c r="S1429" s="8">
        <f t="shared" si="184"/>
        <v>2008</v>
      </c>
      <c r="T1429" s="8">
        <v>2008</v>
      </c>
      <c r="U1429" s="8">
        <f t="shared" si="185"/>
        <v>14</v>
      </c>
      <c r="V1429" s="7">
        <v>2008</v>
      </c>
      <c r="W1429" t="s">
        <v>3359</v>
      </c>
      <c r="X1429" s="2">
        <v>0.20799999999999999</v>
      </c>
      <c r="Y1429" s="6">
        <f t="shared" si="182"/>
        <v>5.552441205520408E-3</v>
      </c>
      <c r="AA1429">
        <v>19376472</v>
      </c>
      <c r="AB1429">
        <v>16800154725</v>
      </c>
      <c r="AD1429" t="s">
        <v>8</v>
      </c>
      <c r="AE1429">
        <v>2</v>
      </c>
      <c r="AH1429" t="s">
        <v>8871</v>
      </c>
      <c r="AI1429" t="s">
        <v>8870</v>
      </c>
      <c r="AK1429" t="s">
        <v>8869</v>
      </c>
      <c r="AL1429">
        <v>12</v>
      </c>
      <c r="AM1429" s="5">
        <f t="shared" si="186"/>
        <v>0.8571428571428571</v>
      </c>
      <c r="AN1429" s="4">
        <f t="shared" si="183"/>
        <v>1.2982095526586248E-3</v>
      </c>
      <c r="AO1429" s="3"/>
      <c r="AP1429">
        <v>0</v>
      </c>
      <c r="AR1429" t="s">
        <v>64</v>
      </c>
      <c r="AT1429" s="2" t="s">
        <v>0</v>
      </c>
      <c r="AU1429" s="1">
        <f t="shared" si="187"/>
        <v>0.42761717096618734</v>
      </c>
      <c r="AV1429" s="1">
        <f t="shared" si="188"/>
        <v>0.34253253790895166</v>
      </c>
      <c r="AW1429" s="1">
        <f t="shared" si="189"/>
        <v>0.25744790485171598</v>
      </c>
    </row>
    <row r="1430" spans="1:49" x14ac:dyDescent="0.2">
      <c r="A1430">
        <v>1428</v>
      </c>
      <c r="B1430" t="s">
        <v>8868</v>
      </c>
      <c r="C1430" t="s">
        <v>8867</v>
      </c>
      <c r="F1430" t="s">
        <v>8866</v>
      </c>
      <c r="G1430" t="s">
        <v>19</v>
      </c>
      <c r="H1430" t="s">
        <v>18</v>
      </c>
      <c r="I1430" t="s">
        <v>8865</v>
      </c>
      <c r="J1430">
        <v>60002947</v>
      </c>
      <c r="K1430" t="s">
        <v>5492</v>
      </c>
      <c r="L1430" t="s">
        <v>5491</v>
      </c>
      <c r="M1430" t="s">
        <v>5490</v>
      </c>
      <c r="N1430">
        <v>1</v>
      </c>
      <c r="O1430" t="s">
        <v>8864</v>
      </c>
      <c r="P1430">
        <v>57202034457</v>
      </c>
      <c r="Q1430">
        <v>60002947</v>
      </c>
      <c r="R1430" s="7">
        <v>39448</v>
      </c>
      <c r="S1430" s="8">
        <f t="shared" si="184"/>
        <v>2008</v>
      </c>
      <c r="T1430" s="8">
        <v>2008</v>
      </c>
      <c r="U1430" s="8">
        <f t="shared" si="185"/>
        <v>14</v>
      </c>
      <c r="V1430" s="7">
        <v>2008</v>
      </c>
      <c r="W1430" t="s">
        <v>6526</v>
      </c>
      <c r="X1430" s="2">
        <v>0.216</v>
      </c>
      <c r="Y1430" s="6">
        <f t="shared" si="182"/>
        <v>5.765996636501962E-3</v>
      </c>
      <c r="AA1430">
        <v>19378726</v>
      </c>
      <c r="AB1430">
        <v>19700186909</v>
      </c>
      <c r="AC1430">
        <v>10988963</v>
      </c>
      <c r="AD1430" t="s">
        <v>8</v>
      </c>
      <c r="AE1430">
        <v>2</v>
      </c>
      <c r="AH1430" t="s">
        <v>8863</v>
      </c>
      <c r="AI1430" t="s">
        <v>8862</v>
      </c>
      <c r="AK1430" t="s">
        <v>8861</v>
      </c>
      <c r="AL1430">
        <v>6</v>
      </c>
      <c r="AM1430" s="5">
        <f t="shared" si="186"/>
        <v>0.42857142857142855</v>
      </c>
      <c r="AN1430" s="4">
        <f t="shared" si="183"/>
        <v>6.4910477632931242E-4</v>
      </c>
      <c r="AO1430" s="3"/>
      <c r="AP1430">
        <v>1</v>
      </c>
      <c r="AR1430" t="s">
        <v>64</v>
      </c>
      <c r="AT1430" s="2" t="s">
        <v>0</v>
      </c>
      <c r="AU1430" s="1">
        <f t="shared" si="187"/>
        <v>0.42309290784501669</v>
      </c>
      <c r="AV1430" s="1">
        <f t="shared" si="188"/>
        <v>0.32075507064156372</v>
      </c>
      <c r="AW1430" s="1">
        <f t="shared" si="189"/>
        <v>0.21841723343811073</v>
      </c>
    </row>
    <row r="1431" spans="1:49" x14ac:dyDescent="0.2">
      <c r="A1431">
        <v>1429</v>
      </c>
      <c r="B1431" t="s">
        <v>8860</v>
      </c>
      <c r="F1431" t="s">
        <v>8859</v>
      </c>
      <c r="G1431" t="s">
        <v>19</v>
      </c>
      <c r="H1431" t="s">
        <v>18</v>
      </c>
      <c r="I1431" t="s">
        <v>8858</v>
      </c>
      <c r="J1431" t="s">
        <v>8853</v>
      </c>
      <c r="K1431" t="s">
        <v>8857</v>
      </c>
      <c r="L1431" t="s">
        <v>8856</v>
      </c>
      <c r="M1431" t="s">
        <v>1433</v>
      </c>
      <c r="N1431">
        <v>2</v>
      </c>
      <c r="O1431" t="s">
        <v>8855</v>
      </c>
      <c r="P1431" t="s">
        <v>8854</v>
      </c>
      <c r="Q1431" t="s">
        <v>8853</v>
      </c>
      <c r="R1431" s="7">
        <v>39448</v>
      </c>
      <c r="S1431" s="8">
        <f t="shared" si="184"/>
        <v>2008</v>
      </c>
      <c r="T1431" s="8">
        <v>2008</v>
      </c>
      <c r="U1431" s="8">
        <f t="shared" si="185"/>
        <v>14</v>
      </c>
      <c r="V1431" s="7">
        <v>2008</v>
      </c>
      <c r="W1431" t="s">
        <v>8852</v>
      </c>
      <c r="X1431" s="2">
        <v>0.217</v>
      </c>
      <c r="Y1431" s="6">
        <f t="shared" si="182"/>
        <v>5.7926910653746562E-3</v>
      </c>
      <c r="AA1431">
        <v>15519899</v>
      </c>
      <c r="AB1431">
        <v>19700186738</v>
      </c>
      <c r="AC1431">
        <v>15520633</v>
      </c>
      <c r="AD1431" t="s">
        <v>8</v>
      </c>
      <c r="AE1431">
        <v>5</v>
      </c>
      <c r="AF1431" s="9">
        <v>44228</v>
      </c>
      <c r="AH1431" s="10">
        <v>46023</v>
      </c>
      <c r="AI1431" t="s">
        <v>8851</v>
      </c>
      <c r="AJ1431" t="s">
        <v>8850</v>
      </c>
      <c r="AK1431" t="s">
        <v>8849</v>
      </c>
      <c r="AL1431">
        <v>1</v>
      </c>
      <c r="AM1431" s="5">
        <f t="shared" si="186"/>
        <v>7.1428571428571425E-2</v>
      </c>
      <c r="AN1431" s="4">
        <f t="shared" si="183"/>
        <v>1.0818412938821875E-4</v>
      </c>
      <c r="AO1431" s="3"/>
      <c r="AP1431">
        <v>0</v>
      </c>
      <c r="AQ1431" t="s">
        <v>26</v>
      </c>
      <c r="AR1431" t="s">
        <v>8848</v>
      </c>
      <c r="AS1431" t="s">
        <v>24</v>
      </c>
      <c r="AT1431" s="2" t="s">
        <v>0</v>
      </c>
      <c r="AU1431" s="1">
        <f t="shared" si="187"/>
        <v>0.40873389845787245</v>
      </c>
      <c r="AV1431" s="1">
        <f t="shared" si="188"/>
        <v>0.29504375973814373</v>
      </c>
      <c r="AW1431" s="1">
        <f t="shared" si="189"/>
        <v>0.18135362101841498</v>
      </c>
    </row>
    <row r="1432" spans="1:49" x14ac:dyDescent="0.2">
      <c r="A1432">
        <v>1430</v>
      </c>
      <c r="B1432" t="s">
        <v>8847</v>
      </c>
      <c r="C1432" t="s">
        <v>8846</v>
      </c>
      <c r="F1432" t="s">
        <v>8845</v>
      </c>
      <c r="G1432" t="s">
        <v>19</v>
      </c>
      <c r="H1432" t="s">
        <v>18</v>
      </c>
      <c r="I1432" t="s">
        <v>8844</v>
      </c>
      <c r="J1432">
        <v>60003593</v>
      </c>
      <c r="K1432" t="s">
        <v>8843</v>
      </c>
      <c r="L1432" t="s">
        <v>8842</v>
      </c>
      <c r="M1432" t="s">
        <v>967</v>
      </c>
      <c r="N1432">
        <v>3</v>
      </c>
      <c r="O1432" t="s">
        <v>8841</v>
      </c>
      <c r="P1432" t="s">
        <v>8840</v>
      </c>
      <c r="Q1432" t="s">
        <v>8839</v>
      </c>
      <c r="R1432" s="7">
        <v>39448</v>
      </c>
      <c r="S1432" s="8">
        <f t="shared" si="184"/>
        <v>2008</v>
      </c>
      <c r="T1432" s="8">
        <v>2008</v>
      </c>
      <c r="U1432" s="8">
        <f t="shared" si="185"/>
        <v>14</v>
      </c>
      <c r="V1432" s="7">
        <v>2008</v>
      </c>
      <c r="W1432" t="s">
        <v>3359</v>
      </c>
      <c r="X1432" s="2">
        <v>0.20799999999999999</v>
      </c>
      <c r="Y1432" s="6">
        <f t="shared" si="182"/>
        <v>5.552441205520408E-3</v>
      </c>
      <c r="AA1432">
        <v>19376472</v>
      </c>
      <c r="AB1432">
        <v>16800154725</v>
      </c>
      <c r="AD1432" t="s">
        <v>8</v>
      </c>
      <c r="AE1432">
        <v>10</v>
      </c>
      <c r="AH1432" t="s">
        <v>8838</v>
      </c>
      <c r="AI1432" t="s">
        <v>8837</v>
      </c>
      <c r="AK1432" t="s">
        <v>8836</v>
      </c>
      <c r="AL1432">
        <v>45</v>
      </c>
      <c r="AM1432" s="5">
        <f t="shared" si="186"/>
        <v>3.2142857142857144</v>
      </c>
      <c r="AN1432" s="4">
        <f t="shared" si="183"/>
        <v>4.8682858224698439E-3</v>
      </c>
      <c r="AO1432" s="3"/>
      <c r="AP1432">
        <v>0</v>
      </c>
      <c r="AR1432" t="s">
        <v>64</v>
      </c>
      <c r="AT1432" s="2" t="s">
        <v>0</v>
      </c>
      <c r="AU1432" s="1">
        <f t="shared" si="187"/>
        <v>0.53471945906052387</v>
      </c>
      <c r="AV1432" s="1">
        <f t="shared" si="188"/>
        <v>0.52103635139951254</v>
      </c>
      <c r="AW1432" s="1">
        <f t="shared" si="189"/>
        <v>0.50735324373850132</v>
      </c>
    </row>
    <row r="1433" spans="1:49" x14ac:dyDescent="0.2">
      <c r="A1433">
        <v>1431</v>
      </c>
      <c r="B1433" t="s">
        <v>8835</v>
      </c>
      <c r="C1433" t="s">
        <v>8834</v>
      </c>
      <c r="F1433" t="s">
        <v>8833</v>
      </c>
      <c r="G1433" t="s">
        <v>19</v>
      </c>
      <c r="H1433" t="s">
        <v>18</v>
      </c>
      <c r="I1433" t="s">
        <v>8832</v>
      </c>
      <c r="J1433">
        <v>60000238</v>
      </c>
      <c r="K1433" t="s">
        <v>8831</v>
      </c>
      <c r="L1433" t="s">
        <v>8830</v>
      </c>
      <c r="M1433" t="s">
        <v>35</v>
      </c>
      <c r="N1433">
        <v>1</v>
      </c>
      <c r="O1433" t="s">
        <v>8829</v>
      </c>
      <c r="P1433">
        <v>6603341974</v>
      </c>
      <c r="Q1433">
        <v>60000238</v>
      </c>
      <c r="R1433" s="7">
        <v>39448</v>
      </c>
      <c r="S1433" s="8">
        <f t="shared" si="184"/>
        <v>2008</v>
      </c>
      <c r="T1433" s="8">
        <v>2008</v>
      </c>
      <c r="U1433" s="8">
        <f t="shared" si="185"/>
        <v>14</v>
      </c>
      <c r="V1433" s="7">
        <v>2008</v>
      </c>
      <c r="W1433" t="s">
        <v>3359</v>
      </c>
      <c r="X1433" s="2">
        <v>0.20799999999999999</v>
      </c>
      <c r="Y1433" s="6">
        <f t="shared" si="182"/>
        <v>5.552441205520408E-3</v>
      </c>
      <c r="AA1433">
        <v>19376472</v>
      </c>
      <c r="AB1433">
        <v>16800154725</v>
      </c>
      <c r="AD1433" t="s">
        <v>8</v>
      </c>
      <c r="AE1433">
        <v>2</v>
      </c>
      <c r="AH1433" t="s">
        <v>8828</v>
      </c>
      <c r="AI1433" t="s">
        <v>8827</v>
      </c>
      <c r="AK1433" t="s">
        <v>8826</v>
      </c>
      <c r="AL1433">
        <v>16</v>
      </c>
      <c r="AM1433" s="5">
        <f t="shared" si="186"/>
        <v>1.1428571428571428</v>
      </c>
      <c r="AN1433" s="4">
        <f t="shared" si="183"/>
        <v>1.7309460702114999E-3</v>
      </c>
      <c r="AO1433" s="3"/>
      <c r="AP1433">
        <v>0</v>
      </c>
      <c r="AR1433" t="s">
        <v>64</v>
      </c>
      <c r="AT1433" s="2" t="s">
        <v>0</v>
      </c>
      <c r="AU1433" s="1">
        <f t="shared" si="187"/>
        <v>0.44059926649277353</v>
      </c>
      <c r="AV1433" s="1">
        <f t="shared" si="188"/>
        <v>0.36416936378659542</v>
      </c>
      <c r="AW1433" s="1">
        <f t="shared" si="189"/>
        <v>0.2877394610804172</v>
      </c>
    </row>
    <row r="1434" spans="1:49" x14ac:dyDescent="0.2">
      <c r="A1434">
        <v>1432</v>
      </c>
      <c r="B1434" t="s">
        <v>8825</v>
      </c>
      <c r="C1434" t="s">
        <v>8824</v>
      </c>
      <c r="F1434" t="s">
        <v>8823</v>
      </c>
      <c r="G1434" t="s">
        <v>19</v>
      </c>
      <c r="H1434" t="s">
        <v>18</v>
      </c>
      <c r="I1434" t="s">
        <v>8822</v>
      </c>
      <c r="J1434">
        <v>60004750</v>
      </c>
      <c r="K1434" t="s">
        <v>4844</v>
      </c>
      <c r="L1434" t="s">
        <v>4843</v>
      </c>
      <c r="M1434" t="s">
        <v>2776</v>
      </c>
      <c r="N1434">
        <v>2</v>
      </c>
      <c r="O1434" t="s">
        <v>8821</v>
      </c>
      <c r="P1434" t="s">
        <v>8820</v>
      </c>
      <c r="Q1434" t="s">
        <v>4840</v>
      </c>
      <c r="R1434" s="7">
        <v>39448</v>
      </c>
      <c r="S1434" s="8">
        <f t="shared" si="184"/>
        <v>2008</v>
      </c>
      <c r="T1434" s="8">
        <v>2008</v>
      </c>
      <c r="U1434" s="8">
        <f t="shared" si="185"/>
        <v>14</v>
      </c>
      <c r="V1434" s="7">
        <v>2008</v>
      </c>
      <c r="W1434" t="s">
        <v>6526</v>
      </c>
      <c r="X1434" s="2">
        <v>0.216</v>
      </c>
      <c r="Y1434" s="6">
        <f t="shared" si="182"/>
        <v>5.765996636501962E-3</v>
      </c>
      <c r="AA1434">
        <v>19378726</v>
      </c>
      <c r="AB1434">
        <v>19700186909</v>
      </c>
      <c r="AC1434">
        <v>10988963</v>
      </c>
      <c r="AD1434" t="s">
        <v>8</v>
      </c>
      <c r="AE1434">
        <v>4</v>
      </c>
      <c r="AH1434" t="s">
        <v>8819</v>
      </c>
      <c r="AI1434" t="s">
        <v>8818</v>
      </c>
      <c r="AK1434" t="s">
        <v>8817</v>
      </c>
      <c r="AL1434">
        <v>4</v>
      </c>
      <c r="AM1434" s="5">
        <f t="shared" si="186"/>
        <v>0.2857142857142857</v>
      </c>
      <c r="AN1434" s="4">
        <f t="shared" si="183"/>
        <v>4.3273651755287499E-4</v>
      </c>
      <c r="AO1434" s="3"/>
      <c r="AP1434">
        <v>1</v>
      </c>
      <c r="AR1434" t="s">
        <v>64</v>
      </c>
      <c r="AT1434" s="2" t="s">
        <v>0</v>
      </c>
      <c r="AU1434" s="1">
        <f t="shared" si="187"/>
        <v>0.41660186008172351</v>
      </c>
      <c r="AV1434" s="1">
        <f t="shared" si="188"/>
        <v>0.30993665770274187</v>
      </c>
      <c r="AW1434" s="1">
        <f t="shared" si="189"/>
        <v>0.20327145532376012</v>
      </c>
    </row>
    <row r="1435" spans="1:49" x14ac:dyDescent="0.2">
      <c r="A1435">
        <v>1433</v>
      </c>
      <c r="B1435" t="s">
        <v>8816</v>
      </c>
      <c r="C1435" t="s">
        <v>8815</v>
      </c>
      <c r="F1435" t="s">
        <v>8814</v>
      </c>
      <c r="G1435" t="s">
        <v>19</v>
      </c>
      <c r="H1435" t="s">
        <v>18</v>
      </c>
      <c r="I1435" t="s">
        <v>8813</v>
      </c>
      <c r="J1435">
        <v>60103561</v>
      </c>
      <c r="K1435" t="s">
        <v>7168</v>
      </c>
      <c r="L1435" t="s">
        <v>7167</v>
      </c>
      <c r="M1435" t="s">
        <v>2776</v>
      </c>
      <c r="N1435">
        <v>3</v>
      </c>
      <c r="O1435" t="s">
        <v>8812</v>
      </c>
      <c r="P1435" t="s">
        <v>8811</v>
      </c>
      <c r="Q1435" t="s">
        <v>8810</v>
      </c>
      <c r="R1435" s="7">
        <v>39448</v>
      </c>
      <c r="S1435" s="8">
        <f t="shared" si="184"/>
        <v>2008</v>
      </c>
      <c r="T1435" s="8">
        <v>2008</v>
      </c>
      <c r="U1435" s="8">
        <f t="shared" si="185"/>
        <v>14</v>
      </c>
      <c r="V1435" s="7">
        <v>2008</v>
      </c>
      <c r="W1435" t="s">
        <v>4935</v>
      </c>
      <c r="X1435" s="2">
        <v>0.34100000000000003</v>
      </c>
      <c r="Y1435" s="6">
        <f t="shared" si="182"/>
        <v>9.1028002455887467E-3</v>
      </c>
      <c r="AA1435">
        <v>19378718</v>
      </c>
      <c r="AB1435">
        <v>19700186839</v>
      </c>
      <c r="AC1435">
        <v>15309681</v>
      </c>
      <c r="AD1435" t="s">
        <v>8</v>
      </c>
      <c r="AE1435">
        <v>1</v>
      </c>
      <c r="AH1435" t="s">
        <v>8809</v>
      </c>
      <c r="AI1435" t="s">
        <v>8808</v>
      </c>
      <c r="AK1435" t="s">
        <v>8807</v>
      </c>
      <c r="AL1435">
        <v>6</v>
      </c>
      <c r="AM1435" s="5">
        <f t="shared" si="186"/>
        <v>0.42857142857142855</v>
      </c>
      <c r="AN1435" s="4">
        <f t="shared" si="183"/>
        <v>6.4910477632931242E-4</v>
      </c>
      <c r="AO1435" s="3"/>
      <c r="AP1435">
        <v>0</v>
      </c>
      <c r="AR1435" t="s">
        <v>64</v>
      </c>
      <c r="AT1435" s="2" t="s">
        <v>0</v>
      </c>
      <c r="AU1435" s="1">
        <f t="shared" si="187"/>
        <v>0.65666916048109158</v>
      </c>
      <c r="AV1435" s="1">
        <f t="shared" si="188"/>
        <v>0.48759525109590296</v>
      </c>
      <c r="AW1435" s="1">
        <f t="shared" si="189"/>
        <v>0.31852134171071422</v>
      </c>
    </row>
    <row r="1436" spans="1:49" x14ac:dyDescent="0.2">
      <c r="A1436">
        <v>1434</v>
      </c>
      <c r="B1436" t="s">
        <v>8806</v>
      </c>
      <c r="C1436" t="s">
        <v>8805</v>
      </c>
      <c r="F1436" t="s">
        <v>8804</v>
      </c>
      <c r="G1436" t="s">
        <v>19</v>
      </c>
      <c r="H1436" t="s">
        <v>18</v>
      </c>
      <c r="I1436" t="s">
        <v>8803</v>
      </c>
      <c r="J1436">
        <v>60027576</v>
      </c>
      <c r="K1436" t="s">
        <v>8802</v>
      </c>
      <c r="L1436" t="s">
        <v>8801</v>
      </c>
      <c r="M1436" t="s">
        <v>35</v>
      </c>
      <c r="N1436">
        <v>3</v>
      </c>
      <c r="O1436" t="s">
        <v>8800</v>
      </c>
      <c r="P1436" t="s">
        <v>8799</v>
      </c>
      <c r="Q1436" t="s">
        <v>8798</v>
      </c>
      <c r="R1436" s="7">
        <v>39448</v>
      </c>
      <c r="S1436" s="8">
        <f t="shared" si="184"/>
        <v>2008</v>
      </c>
      <c r="T1436" s="8">
        <v>2008</v>
      </c>
      <c r="U1436" s="8">
        <f t="shared" si="185"/>
        <v>14</v>
      </c>
      <c r="V1436" s="7">
        <v>2008</v>
      </c>
      <c r="W1436" t="s">
        <v>4487</v>
      </c>
      <c r="X1436" s="2" t="s">
        <v>0</v>
      </c>
      <c r="Y1436" s="6" t="e">
        <f t="shared" si="182"/>
        <v>#VALUE!</v>
      </c>
      <c r="AA1436">
        <v>17962056</v>
      </c>
      <c r="AB1436">
        <v>19700186825</v>
      </c>
      <c r="AD1436" t="s">
        <v>8</v>
      </c>
      <c r="AE1436">
        <v>3</v>
      </c>
      <c r="AF1436">
        <v>7</v>
      </c>
      <c r="AH1436" t="s">
        <v>8797</v>
      </c>
      <c r="AI1436" t="s">
        <v>8796</v>
      </c>
      <c r="AJ1436" t="s">
        <v>8795</v>
      </c>
      <c r="AK1436" t="s">
        <v>8794</v>
      </c>
      <c r="AL1436">
        <v>0</v>
      </c>
      <c r="AM1436" s="5">
        <f t="shared" si="186"/>
        <v>0</v>
      </c>
      <c r="AN1436" s="4">
        <f t="shared" si="183"/>
        <v>0</v>
      </c>
      <c r="AO1436" s="3"/>
      <c r="AP1436">
        <v>0</v>
      </c>
      <c r="AR1436" t="s">
        <v>64</v>
      </c>
      <c r="AT1436" s="2" t="s">
        <v>0</v>
      </c>
      <c r="AU1436" s="1" t="e">
        <f t="shared" si="187"/>
        <v>#VALUE!</v>
      </c>
      <c r="AV1436" s="1" t="e">
        <f t="shared" si="188"/>
        <v>#VALUE!</v>
      </c>
      <c r="AW1436" s="1" t="e">
        <f t="shared" si="189"/>
        <v>#VALUE!</v>
      </c>
    </row>
    <row r="1437" spans="1:49" x14ac:dyDescent="0.2">
      <c r="A1437">
        <v>1435</v>
      </c>
      <c r="B1437" t="s">
        <v>8793</v>
      </c>
      <c r="C1437" t="s">
        <v>8792</v>
      </c>
      <c r="F1437" t="s">
        <v>8791</v>
      </c>
      <c r="G1437" t="s">
        <v>19</v>
      </c>
      <c r="H1437" t="s">
        <v>18</v>
      </c>
      <c r="I1437" t="s">
        <v>8790</v>
      </c>
      <c r="J1437" t="s">
        <v>8789</v>
      </c>
      <c r="K1437" t="s">
        <v>8788</v>
      </c>
      <c r="L1437" t="s">
        <v>8787</v>
      </c>
      <c r="M1437" t="s">
        <v>3349</v>
      </c>
      <c r="N1437">
        <v>3</v>
      </c>
      <c r="O1437" t="s">
        <v>8786</v>
      </c>
      <c r="P1437" t="s">
        <v>8785</v>
      </c>
      <c r="Q1437" t="s">
        <v>8784</v>
      </c>
      <c r="R1437" s="7">
        <v>39448</v>
      </c>
      <c r="S1437" s="8">
        <f t="shared" si="184"/>
        <v>2008</v>
      </c>
      <c r="T1437" s="8">
        <v>2008</v>
      </c>
      <c r="U1437" s="8">
        <f t="shared" si="185"/>
        <v>14</v>
      </c>
      <c r="V1437" s="7">
        <v>2008</v>
      </c>
      <c r="W1437" t="s">
        <v>6526</v>
      </c>
      <c r="X1437" s="2">
        <v>0.216</v>
      </c>
      <c r="Y1437" s="6">
        <f t="shared" si="182"/>
        <v>5.765996636501962E-3</v>
      </c>
      <c r="AA1437">
        <v>19378726</v>
      </c>
      <c r="AB1437">
        <v>19700186909</v>
      </c>
      <c r="AC1437">
        <v>10988963</v>
      </c>
      <c r="AD1437" t="s">
        <v>8</v>
      </c>
      <c r="AE1437">
        <v>1</v>
      </c>
      <c r="AH1437" t="s">
        <v>8783</v>
      </c>
      <c r="AI1437" t="s">
        <v>8782</v>
      </c>
      <c r="AK1437" t="s">
        <v>8781</v>
      </c>
      <c r="AL1437">
        <v>2</v>
      </c>
      <c r="AM1437" s="5">
        <f t="shared" si="186"/>
        <v>0.14285714285714285</v>
      </c>
      <c r="AN1437" s="4">
        <f t="shared" si="183"/>
        <v>2.1636825877643749E-4</v>
      </c>
      <c r="AO1437" s="3"/>
      <c r="AP1437">
        <v>0</v>
      </c>
      <c r="AR1437" t="s">
        <v>64</v>
      </c>
      <c r="AT1437" s="2" t="s">
        <v>0</v>
      </c>
      <c r="AU1437" s="1">
        <f t="shared" si="187"/>
        <v>0.41011081231843038</v>
      </c>
      <c r="AV1437" s="1">
        <f t="shared" si="188"/>
        <v>0.29911824476391996</v>
      </c>
      <c r="AW1437" s="1">
        <f t="shared" si="189"/>
        <v>0.18812567720940948</v>
      </c>
    </row>
    <row r="1438" spans="1:49" x14ac:dyDescent="0.2">
      <c r="A1438">
        <v>1436</v>
      </c>
      <c r="B1438" t="s">
        <v>8780</v>
      </c>
      <c r="C1438" t="s">
        <v>8779</v>
      </c>
      <c r="F1438" t="s">
        <v>8778</v>
      </c>
      <c r="G1438" t="s">
        <v>19</v>
      </c>
      <c r="H1438" t="s">
        <v>18</v>
      </c>
      <c r="I1438" t="s">
        <v>8777</v>
      </c>
      <c r="J1438" t="s">
        <v>8776</v>
      </c>
      <c r="K1438" t="s">
        <v>8775</v>
      </c>
      <c r="L1438" t="s">
        <v>8774</v>
      </c>
      <c r="M1438" t="s">
        <v>2212</v>
      </c>
      <c r="N1438">
        <v>5</v>
      </c>
      <c r="O1438" t="s">
        <v>8773</v>
      </c>
      <c r="P1438" t="s">
        <v>8772</v>
      </c>
      <c r="Q1438" t="s">
        <v>8771</v>
      </c>
      <c r="R1438" s="7">
        <v>39448</v>
      </c>
      <c r="S1438" s="8">
        <f t="shared" si="184"/>
        <v>2008</v>
      </c>
      <c r="T1438" s="8">
        <v>2008</v>
      </c>
      <c r="U1438" s="8">
        <f t="shared" si="185"/>
        <v>14</v>
      </c>
      <c r="V1438" s="7">
        <v>2008</v>
      </c>
      <c r="W1438" t="s">
        <v>6607</v>
      </c>
      <c r="X1438" s="2">
        <v>0.185</v>
      </c>
      <c r="Y1438" s="6">
        <f t="shared" si="182"/>
        <v>4.9384693414484399E-3</v>
      </c>
      <c r="AA1438">
        <v>17962021</v>
      </c>
      <c r="AB1438">
        <v>21100230800</v>
      </c>
      <c r="AD1438" t="s">
        <v>8</v>
      </c>
      <c r="AE1438">
        <v>3</v>
      </c>
      <c r="AF1438">
        <v>5</v>
      </c>
      <c r="AH1438" t="s">
        <v>8770</v>
      </c>
      <c r="AI1438" t="s">
        <v>8769</v>
      </c>
      <c r="AJ1438" t="s">
        <v>8768</v>
      </c>
      <c r="AK1438" t="s">
        <v>8767</v>
      </c>
      <c r="AL1438">
        <v>0</v>
      </c>
      <c r="AM1438" s="5">
        <f t="shared" si="186"/>
        <v>0</v>
      </c>
      <c r="AN1438" s="4">
        <f t="shared" si="183"/>
        <v>0</v>
      </c>
      <c r="AO1438" s="3"/>
      <c r="AP1438">
        <v>0</v>
      </c>
      <c r="AR1438" t="s">
        <v>64</v>
      </c>
      <c r="AT1438" s="2" t="s">
        <v>0</v>
      </c>
      <c r="AU1438" s="1">
        <f t="shared" si="187"/>
        <v>0.34569285390139076</v>
      </c>
      <c r="AV1438" s="1">
        <f t="shared" si="188"/>
        <v>0.24692346707242199</v>
      </c>
      <c r="AW1438" s="1">
        <f t="shared" si="189"/>
        <v>0.1481540802434532</v>
      </c>
    </row>
    <row r="1439" spans="1:49" x14ac:dyDescent="0.2">
      <c r="A1439">
        <v>1437</v>
      </c>
      <c r="B1439" t="s">
        <v>8766</v>
      </c>
      <c r="C1439" t="s">
        <v>8765</v>
      </c>
      <c r="F1439" t="s">
        <v>8764</v>
      </c>
      <c r="G1439" t="s">
        <v>19</v>
      </c>
      <c r="H1439" t="s">
        <v>18</v>
      </c>
      <c r="I1439" t="s">
        <v>8763</v>
      </c>
      <c r="J1439" t="s">
        <v>8762</v>
      </c>
      <c r="K1439" t="s">
        <v>8761</v>
      </c>
      <c r="L1439" t="s">
        <v>8760</v>
      </c>
      <c r="M1439" t="s">
        <v>1433</v>
      </c>
      <c r="N1439">
        <v>2</v>
      </c>
      <c r="O1439" t="s">
        <v>8759</v>
      </c>
      <c r="P1439" t="s">
        <v>8758</v>
      </c>
      <c r="Q1439" t="s">
        <v>8757</v>
      </c>
      <c r="R1439" s="7">
        <v>39448</v>
      </c>
      <c r="S1439" s="8">
        <f t="shared" si="184"/>
        <v>2008</v>
      </c>
      <c r="T1439" s="8">
        <v>2008</v>
      </c>
      <c r="U1439" s="8">
        <f t="shared" si="185"/>
        <v>14</v>
      </c>
      <c r="V1439" s="7">
        <v>2008</v>
      </c>
      <c r="W1439" t="s">
        <v>4487</v>
      </c>
      <c r="X1439" s="2" t="s">
        <v>0</v>
      </c>
      <c r="Y1439" s="6" t="e">
        <f t="shared" si="182"/>
        <v>#VALUE!</v>
      </c>
      <c r="AA1439">
        <v>17962056</v>
      </c>
      <c r="AB1439">
        <v>19700186825</v>
      </c>
      <c r="AD1439" t="s">
        <v>8</v>
      </c>
      <c r="AE1439">
        <v>3</v>
      </c>
      <c r="AF1439">
        <v>8</v>
      </c>
      <c r="AH1439" t="s">
        <v>8756</v>
      </c>
      <c r="AI1439" t="s">
        <v>8755</v>
      </c>
      <c r="AJ1439" t="s">
        <v>8754</v>
      </c>
      <c r="AK1439" t="s">
        <v>8753</v>
      </c>
      <c r="AL1439">
        <v>2</v>
      </c>
      <c r="AM1439" s="5">
        <f t="shared" si="186"/>
        <v>0.14285714285714285</v>
      </c>
      <c r="AN1439" s="4">
        <f t="shared" si="183"/>
        <v>2.1636825877643749E-4</v>
      </c>
      <c r="AO1439" s="3"/>
      <c r="AP1439">
        <v>0</v>
      </c>
      <c r="AR1439" t="s">
        <v>64</v>
      </c>
      <c r="AT1439" s="2" t="s">
        <v>0</v>
      </c>
      <c r="AU1439" s="1" t="e">
        <f t="shared" si="187"/>
        <v>#VALUE!</v>
      </c>
      <c r="AV1439" s="1" t="e">
        <f t="shared" si="188"/>
        <v>#VALUE!</v>
      </c>
      <c r="AW1439" s="1" t="e">
        <f t="shared" si="189"/>
        <v>#VALUE!</v>
      </c>
    </row>
    <row r="1440" spans="1:49" x14ac:dyDescent="0.2">
      <c r="A1440">
        <v>1438</v>
      </c>
      <c r="B1440" t="s">
        <v>8752</v>
      </c>
      <c r="C1440" t="s">
        <v>8751</v>
      </c>
      <c r="F1440" t="s">
        <v>8750</v>
      </c>
      <c r="G1440" t="s">
        <v>19</v>
      </c>
      <c r="H1440" t="s">
        <v>18</v>
      </c>
      <c r="I1440" t="s">
        <v>8749</v>
      </c>
      <c r="J1440" t="s">
        <v>8748</v>
      </c>
      <c r="K1440" t="s">
        <v>8747</v>
      </c>
      <c r="L1440" t="s">
        <v>8746</v>
      </c>
      <c r="M1440" t="s">
        <v>2518</v>
      </c>
      <c r="N1440">
        <v>4</v>
      </c>
      <c r="O1440" t="s">
        <v>8745</v>
      </c>
      <c r="P1440" t="s">
        <v>8744</v>
      </c>
      <c r="Q1440" t="s">
        <v>8743</v>
      </c>
      <c r="R1440" s="7">
        <v>39448</v>
      </c>
      <c r="S1440" s="8">
        <f t="shared" si="184"/>
        <v>2008</v>
      </c>
      <c r="T1440" s="8">
        <v>2008</v>
      </c>
      <c r="U1440" s="8">
        <f t="shared" si="185"/>
        <v>14</v>
      </c>
      <c r="V1440" s="7">
        <v>2008</v>
      </c>
      <c r="W1440" t="s">
        <v>6607</v>
      </c>
      <c r="X1440" s="2">
        <v>0.185</v>
      </c>
      <c r="Y1440" s="6">
        <f t="shared" si="182"/>
        <v>4.9384693414484399E-3</v>
      </c>
      <c r="AA1440">
        <v>17962021</v>
      </c>
      <c r="AB1440">
        <v>21100230800</v>
      </c>
      <c r="AD1440" t="s">
        <v>8</v>
      </c>
      <c r="AE1440">
        <v>3</v>
      </c>
      <c r="AF1440">
        <v>4</v>
      </c>
      <c r="AH1440" t="s">
        <v>8742</v>
      </c>
      <c r="AI1440" t="s">
        <v>8741</v>
      </c>
      <c r="AJ1440" t="s">
        <v>8740</v>
      </c>
      <c r="AK1440" t="s">
        <v>8739</v>
      </c>
      <c r="AL1440">
        <v>1</v>
      </c>
      <c r="AM1440" s="5">
        <f t="shared" si="186"/>
        <v>7.1428571428571425E-2</v>
      </c>
      <c r="AN1440" s="4">
        <f t="shared" si="183"/>
        <v>1.0818412938821875E-4</v>
      </c>
      <c r="AO1440" s="3"/>
      <c r="AP1440">
        <v>0</v>
      </c>
      <c r="AR1440" t="s">
        <v>64</v>
      </c>
      <c r="AT1440" s="2" t="s">
        <v>0</v>
      </c>
      <c r="AU1440" s="1">
        <f t="shared" si="187"/>
        <v>0.34893837778303732</v>
      </c>
      <c r="AV1440" s="1">
        <f t="shared" si="188"/>
        <v>0.25233267354183292</v>
      </c>
      <c r="AW1440" s="1">
        <f t="shared" si="189"/>
        <v>0.15572696930062851</v>
      </c>
    </row>
    <row r="1441" spans="1:49" x14ac:dyDescent="0.2">
      <c r="A1441">
        <v>1439</v>
      </c>
      <c r="B1441" t="s">
        <v>8738</v>
      </c>
      <c r="C1441" t="s">
        <v>8737</v>
      </c>
      <c r="F1441" t="s">
        <v>8736</v>
      </c>
      <c r="G1441" t="s">
        <v>19</v>
      </c>
      <c r="H1441" t="s">
        <v>18</v>
      </c>
      <c r="I1441" t="s">
        <v>8735</v>
      </c>
      <c r="J1441">
        <v>60003233</v>
      </c>
      <c r="K1441" t="s">
        <v>8734</v>
      </c>
      <c r="L1441" t="s">
        <v>8733</v>
      </c>
      <c r="M1441" t="s">
        <v>967</v>
      </c>
      <c r="N1441">
        <v>1</v>
      </c>
      <c r="O1441" t="s">
        <v>8732</v>
      </c>
      <c r="P1441">
        <v>55627921024</v>
      </c>
      <c r="Q1441">
        <v>60003233</v>
      </c>
      <c r="R1441" s="7">
        <v>39448</v>
      </c>
      <c r="S1441" s="8">
        <f t="shared" si="184"/>
        <v>2008</v>
      </c>
      <c r="T1441" s="8">
        <v>2008</v>
      </c>
      <c r="U1441" s="8">
        <f t="shared" si="185"/>
        <v>14</v>
      </c>
      <c r="V1441" s="7">
        <v>2008</v>
      </c>
      <c r="W1441" t="s">
        <v>6526</v>
      </c>
      <c r="X1441" s="2">
        <v>0.216</v>
      </c>
      <c r="Y1441" s="6">
        <f t="shared" si="182"/>
        <v>5.765996636501962E-3</v>
      </c>
      <c r="AA1441">
        <v>19378726</v>
      </c>
      <c r="AB1441">
        <v>19700186909</v>
      </c>
      <c r="AC1441">
        <v>10988963</v>
      </c>
      <c r="AD1441" t="s">
        <v>8</v>
      </c>
      <c r="AE1441">
        <v>5</v>
      </c>
      <c r="AH1441" t="s">
        <v>8731</v>
      </c>
      <c r="AI1441" t="s">
        <v>8730</v>
      </c>
      <c r="AK1441" t="s">
        <v>8729</v>
      </c>
      <c r="AL1441">
        <v>3</v>
      </c>
      <c r="AM1441" s="5">
        <f t="shared" si="186"/>
        <v>0.21428571428571427</v>
      </c>
      <c r="AN1441" s="4">
        <f t="shared" si="183"/>
        <v>3.2455238816465621E-4</v>
      </c>
      <c r="AO1441" s="3"/>
      <c r="AP1441">
        <v>0</v>
      </c>
      <c r="AR1441" t="s">
        <v>64</v>
      </c>
      <c r="AS1441" t="s">
        <v>8728</v>
      </c>
      <c r="AT1441" s="2" t="s">
        <v>0</v>
      </c>
      <c r="AU1441" s="1">
        <f t="shared" si="187"/>
        <v>0.41335633620007695</v>
      </c>
      <c r="AV1441" s="1">
        <f t="shared" si="188"/>
        <v>0.30452745123333091</v>
      </c>
      <c r="AW1441" s="1">
        <f t="shared" si="189"/>
        <v>0.1956985662665848</v>
      </c>
    </row>
    <row r="1442" spans="1:49" x14ac:dyDescent="0.2">
      <c r="A1442">
        <v>1440</v>
      </c>
      <c r="B1442" t="s">
        <v>8727</v>
      </c>
      <c r="F1442" t="s">
        <v>8726</v>
      </c>
      <c r="G1442" t="s">
        <v>19</v>
      </c>
      <c r="H1442" t="s">
        <v>18</v>
      </c>
      <c r="I1442" t="s">
        <v>8725</v>
      </c>
      <c r="J1442">
        <v>60027884</v>
      </c>
      <c r="K1442" t="s">
        <v>8724</v>
      </c>
      <c r="L1442" t="s">
        <v>777</v>
      </c>
      <c r="M1442" t="s">
        <v>776</v>
      </c>
      <c r="N1442">
        <v>2</v>
      </c>
      <c r="O1442" t="s">
        <v>8723</v>
      </c>
      <c r="P1442" t="s">
        <v>8722</v>
      </c>
      <c r="Q1442" t="s">
        <v>8721</v>
      </c>
      <c r="R1442" s="7">
        <v>39448</v>
      </c>
      <c r="S1442" s="8">
        <f t="shared" si="184"/>
        <v>2008</v>
      </c>
      <c r="T1442" s="8">
        <v>2008</v>
      </c>
      <c r="U1442" s="8">
        <f t="shared" si="185"/>
        <v>14</v>
      </c>
      <c r="V1442" s="7">
        <v>2008</v>
      </c>
      <c r="W1442" t="s">
        <v>4935</v>
      </c>
      <c r="X1442" s="2">
        <v>0.34100000000000003</v>
      </c>
      <c r="Y1442" s="6">
        <f t="shared" si="182"/>
        <v>9.1028002455887467E-3</v>
      </c>
      <c r="AA1442">
        <v>19378718</v>
      </c>
      <c r="AB1442">
        <v>19700186839</v>
      </c>
      <c r="AC1442">
        <v>15309681</v>
      </c>
      <c r="AD1442" t="s">
        <v>8</v>
      </c>
      <c r="AE1442">
        <v>5</v>
      </c>
      <c r="AH1442" s="9">
        <v>44531</v>
      </c>
      <c r="AI1442" t="s">
        <v>8720</v>
      </c>
      <c r="AK1442" t="s">
        <v>8719</v>
      </c>
      <c r="AL1442">
        <v>3</v>
      </c>
      <c r="AM1442" s="5">
        <f t="shared" si="186"/>
        <v>0.21428571428571427</v>
      </c>
      <c r="AN1442" s="4">
        <f t="shared" si="183"/>
        <v>3.2455238816465621E-4</v>
      </c>
      <c r="AO1442" s="3"/>
      <c r="AP1442">
        <v>0</v>
      </c>
      <c r="AQ1442" t="s">
        <v>8718</v>
      </c>
      <c r="AR1442" t="s">
        <v>64</v>
      </c>
      <c r="AS1442" t="s">
        <v>8717</v>
      </c>
      <c r="AT1442" s="2" t="s">
        <v>0</v>
      </c>
      <c r="AU1442" s="1">
        <f t="shared" si="187"/>
        <v>0.6469325888361519</v>
      </c>
      <c r="AV1442" s="1">
        <f t="shared" si="188"/>
        <v>0.4713676316876701</v>
      </c>
      <c r="AW1442" s="1">
        <f t="shared" si="189"/>
        <v>0.29580267453918829</v>
      </c>
    </row>
    <row r="1443" spans="1:49" x14ac:dyDescent="0.2">
      <c r="A1443">
        <v>1441</v>
      </c>
      <c r="B1443" t="s">
        <v>8716</v>
      </c>
      <c r="C1443" t="s">
        <v>8715</v>
      </c>
      <c r="F1443" t="s">
        <v>8714</v>
      </c>
      <c r="G1443" t="s">
        <v>19</v>
      </c>
      <c r="H1443" t="s">
        <v>18</v>
      </c>
      <c r="I1443" t="s">
        <v>8713</v>
      </c>
      <c r="J1443">
        <v>60027509</v>
      </c>
      <c r="K1443" t="s">
        <v>413</v>
      </c>
      <c r="L1443" t="s">
        <v>412</v>
      </c>
      <c r="M1443" t="s">
        <v>354</v>
      </c>
      <c r="N1443">
        <v>3</v>
      </c>
      <c r="O1443" t="s">
        <v>8712</v>
      </c>
      <c r="P1443" t="s">
        <v>8711</v>
      </c>
      <c r="Q1443" t="s">
        <v>8710</v>
      </c>
      <c r="R1443" s="7">
        <v>39448</v>
      </c>
      <c r="S1443" s="8">
        <f t="shared" si="184"/>
        <v>2008</v>
      </c>
      <c r="T1443" s="8">
        <v>2008</v>
      </c>
      <c r="U1443" s="8">
        <f t="shared" si="185"/>
        <v>14</v>
      </c>
      <c r="V1443" s="7">
        <v>2008</v>
      </c>
      <c r="W1443" t="s">
        <v>8140</v>
      </c>
      <c r="X1443" s="2">
        <v>1.246</v>
      </c>
      <c r="Y1443" s="6">
        <f t="shared" si="182"/>
        <v>3.3261258375377058E-2</v>
      </c>
      <c r="AA1443">
        <v>19391404</v>
      </c>
      <c r="AB1443">
        <v>17700155033</v>
      </c>
      <c r="AC1443">
        <v>21511535</v>
      </c>
      <c r="AD1443" t="s">
        <v>8</v>
      </c>
      <c r="AE1443">
        <v>1</v>
      </c>
      <c r="AF1443">
        <v>2</v>
      </c>
      <c r="AH1443" t="s">
        <v>8709</v>
      </c>
      <c r="AI1443" t="s">
        <v>8708</v>
      </c>
      <c r="AJ1443" t="s">
        <v>8707</v>
      </c>
      <c r="AK1443" t="s">
        <v>8706</v>
      </c>
      <c r="AL1443">
        <v>47</v>
      </c>
      <c r="AM1443" s="5">
        <f t="shared" si="186"/>
        <v>3.3571428571428572</v>
      </c>
      <c r="AN1443" s="4">
        <f t="shared" si="183"/>
        <v>5.0846540812462815E-3</v>
      </c>
      <c r="AO1443" s="3"/>
      <c r="AP1443">
        <v>0</v>
      </c>
      <c r="AR1443" t="s">
        <v>64</v>
      </c>
      <c r="AT1443" s="2" t="s">
        <v>0</v>
      </c>
      <c r="AU1443" s="1">
        <f t="shared" si="187"/>
        <v>2.4808277087137824</v>
      </c>
      <c r="AV1443" s="1">
        <f t="shared" si="188"/>
        <v>1.9172956228311671</v>
      </c>
      <c r="AW1443" s="1">
        <f t="shared" si="189"/>
        <v>1.3537635369485514</v>
      </c>
    </row>
    <row r="1444" spans="1:49" x14ac:dyDescent="0.2">
      <c r="A1444">
        <v>1442</v>
      </c>
      <c r="B1444" t="s">
        <v>8705</v>
      </c>
      <c r="C1444" t="s">
        <v>8704</v>
      </c>
      <c r="F1444" t="s">
        <v>8703</v>
      </c>
      <c r="G1444" t="s">
        <v>19</v>
      </c>
      <c r="H1444" t="s">
        <v>18</v>
      </c>
      <c r="I1444" t="s">
        <v>7538</v>
      </c>
      <c r="J1444" t="s">
        <v>8702</v>
      </c>
      <c r="K1444" t="s">
        <v>8701</v>
      </c>
      <c r="L1444" t="s">
        <v>8700</v>
      </c>
      <c r="M1444" t="s">
        <v>1433</v>
      </c>
      <c r="N1444">
        <v>3</v>
      </c>
      <c r="O1444" t="s">
        <v>8699</v>
      </c>
      <c r="P1444" t="s">
        <v>8698</v>
      </c>
      <c r="Q1444" t="s">
        <v>8697</v>
      </c>
      <c r="R1444" s="7">
        <v>39448</v>
      </c>
      <c r="S1444" s="8">
        <f t="shared" si="184"/>
        <v>2008</v>
      </c>
      <c r="T1444" s="8">
        <v>2008</v>
      </c>
      <c r="U1444" s="8">
        <f t="shared" si="185"/>
        <v>14</v>
      </c>
      <c r="V1444" s="7" t="s">
        <v>8696</v>
      </c>
      <c r="W1444" t="s">
        <v>8287</v>
      </c>
      <c r="X1444" s="2">
        <v>0.84699999999999998</v>
      </c>
      <c r="Y1444" s="6">
        <f t="shared" si="182"/>
        <v>2.2610181255172047E-2</v>
      </c>
      <c r="AA1444">
        <v>281522</v>
      </c>
      <c r="AB1444">
        <v>12174</v>
      </c>
      <c r="AD1444" t="s">
        <v>8</v>
      </c>
      <c r="AE1444">
        <v>55</v>
      </c>
      <c r="AF1444">
        <v>1</v>
      </c>
      <c r="AH1444" t="s">
        <v>8695</v>
      </c>
      <c r="AI1444" t="s">
        <v>8694</v>
      </c>
      <c r="AK1444" t="s">
        <v>8693</v>
      </c>
      <c r="AL1444">
        <v>10</v>
      </c>
      <c r="AM1444" s="5">
        <f t="shared" si="186"/>
        <v>0.7142857142857143</v>
      </c>
      <c r="AN1444" s="4">
        <f t="shared" si="183"/>
        <v>1.0818412938821875E-3</v>
      </c>
      <c r="AO1444" s="3"/>
      <c r="AP1444">
        <v>0</v>
      </c>
      <c r="AR1444" t="s">
        <v>64</v>
      </c>
      <c r="AT1444" s="2" t="s">
        <v>0</v>
      </c>
      <c r="AU1444" s="1">
        <f t="shared" si="187"/>
        <v>1.6151679266785086</v>
      </c>
      <c r="AV1444" s="1">
        <f t="shared" si="188"/>
        <v>1.1846011274527117</v>
      </c>
      <c r="AW1444" s="1">
        <f t="shared" si="189"/>
        <v>0.75403432822691452</v>
      </c>
    </row>
    <row r="1445" spans="1:49" x14ac:dyDescent="0.2">
      <c r="A1445">
        <v>1443</v>
      </c>
      <c r="B1445" t="s">
        <v>8692</v>
      </c>
      <c r="C1445" t="s">
        <v>8691</v>
      </c>
      <c r="F1445" t="s">
        <v>8690</v>
      </c>
      <c r="G1445" t="s">
        <v>19</v>
      </c>
      <c r="H1445" t="s">
        <v>18</v>
      </c>
      <c r="I1445" t="s">
        <v>8689</v>
      </c>
      <c r="J1445" t="s">
        <v>8688</v>
      </c>
      <c r="K1445" t="s">
        <v>8687</v>
      </c>
      <c r="L1445" t="s">
        <v>8686</v>
      </c>
      <c r="M1445" t="s">
        <v>4518</v>
      </c>
      <c r="N1445">
        <v>5</v>
      </c>
      <c r="O1445" t="s">
        <v>8685</v>
      </c>
      <c r="P1445" t="s">
        <v>8684</v>
      </c>
      <c r="Q1445" t="s">
        <v>8683</v>
      </c>
      <c r="R1445" s="7">
        <v>39448</v>
      </c>
      <c r="S1445" s="8">
        <f t="shared" si="184"/>
        <v>2008</v>
      </c>
      <c r="T1445" s="8">
        <v>2008</v>
      </c>
      <c r="U1445" s="8">
        <f t="shared" si="185"/>
        <v>14</v>
      </c>
      <c r="V1445" s="7">
        <v>39448</v>
      </c>
      <c r="W1445" t="s">
        <v>8682</v>
      </c>
      <c r="X1445" s="2">
        <v>0.377</v>
      </c>
      <c r="Y1445" s="6">
        <f t="shared" si="182"/>
        <v>1.006379968500574E-2</v>
      </c>
      <c r="AB1445">
        <v>19800188069</v>
      </c>
      <c r="AC1445">
        <v>18800688</v>
      </c>
      <c r="AD1445" t="s">
        <v>8</v>
      </c>
      <c r="AE1445">
        <v>3</v>
      </c>
      <c r="AF1445">
        <v>1</v>
      </c>
      <c r="AH1445" s="9">
        <v>44413</v>
      </c>
      <c r="AI1445" t="s">
        <v>8681</v>
      </c>
      <c r="AJ1445" t="s">
        <v>8680</v>
      </c>
      <c r="AK1445" t="s">
        <v>8679</v>
      </c>
      <c r="AL1445">
        <v>7</v>
      </c>
      <c r="AM1445" s="5">
        <f t="shared" si="186"/>
        <v>0.5</v>
      </c>
      <c r="AN1445" s="4">
        <f t="shared" si="183"/>
        <v>7.572889057175312E-4</v>
      </c>
      <c r="AO1445" s="3"/>
      <c r="AP1445">
        <v>0</v>
      </c>
      <c r="AR1445">
        <v>982600</v>
      </c>
      <c r="AT1445" s="2">
        <v>1.2769999999999999</v>
      </c>
      <c r="AU1445" s="1">
        <f t="shared" si="187"/>
        <v>0.72718464512192771</v>
      </c>
      <c r="AV1445" s="1">
        <f t="shared" si="188"/>
        <v>0.54105442953616356</v>
      </c>
      <c r="AW1445" s="1">
        <f t="shared" si="189"/>
        <v>0.35492421395039936</v>
      </c>
    </row>
    <row r="1446" spans="1:49" x14ac:dyDescent="0.2">
      <c r="A1446">
        <v>1444</v>
      </c>
      <c r="B1446" t="s">
        <v>8678</v>
      </c>
      <c r="C1446" t="s">
        <v>8677</v>
      </c>
      <c r="F1446" t="s">
        <v>8676</v>
      </c>
      <c r="G1446" t="s">
        <v>19</v>
      </c>
      <c r="H1446" t="s">
        <v>18</v>
      </c>
      <c r="I1446" t="s">
        <v>8675</v>
      </c>
      <c r="J1446">
        <v>60016972</v>
      </c>
      <c r="K1446" t="s">
        <v>2034</v>
      </c>
      <c r="L1446" t="s">
        <v>186</v>
      </c>
      <c r="M1446" t="s">
        <v>185</v>
      </c>
      <c r="N1446">
        <v>2</v>
      </c>
      <c r="O1446" t="s">
        <v>8674</v>
      </c>
      <c r="P1446" t="s">
        <v>8673</v>
      </c>
      <c r="Q1446" t="s">
        <v>8672</v>
      </c>
      <c r="R1446" s="7">
        <v>39448</v>
      </c>
      <c r="S1446" s="8">
        <f t="shared" si="184"/>
        <v>2008</v>
      </c>
      <c r="T1446" s="8">
        <v>2008</v>
      </c>
      <c r="U1446" s="8">
        <f t="shared" si="185"/>
        <v>14</v>
      </c>
      <c r="V1446" s="7">
        <v>2008</v>
      </c>
      <c r="W1446" t="s">
        <v>4935</v>
      </c>
      <c r="X1446" s="2">
        <v>0.34100000000000003</v>
      </c>
      <c r="Y1446" s="6">
        <f t="shared" si="182"/>
        <v>9.1028002455887467E-3</v>
      </c>
      <c r="AA1446">
        <v>19378718</v>
      </c>
      <c r="AB1446">
        <v>19700186839</v>
      </c>
      <c r="AC1446">
        <v>15309681</v>
      </c>
      <c r="AD1446" t="s">
        <v>8</v>
      </c>
      <c r="AE1446">
        <v>3</v>
      </c>
      <c r="AH1446" t="s">
        <v>8671</v>
      </c>
      <c r="AI1446" t="s">
        <v>8670</v>
      </c>
      <c r="AK1446" t="s">
        <v>8669</v>
      </c>
      <c r="AL1446">
        <v>6</v>
      </c>
      <c r="AM1446" s="5">
        <f t="shared" si="186"/>
        <v>0.42857142857142855</v>
      </c>
      <c r="AN1446" s="4">
        <f t="shared" si="183"/>
        <v>6.4910477632931242E-4</v>
      </c>
      <c r="AO1446" s="3"/>
      <c r="AP1446">
        <v>0</v>
      </c>
      <c r="AR1446" t="s">
        <v>64</v>
      </c>
      <c r="AT1446" s="2" t="s">
        <v>0</v>
      </c>
      <c r="AU1446" s="1">
        <f t="shared" si="187"/>
        <v>0.65666916048109158</v>
      </c>
      <c r="AV1446" s="1">
        <f t="shared" si="188"/>
        <v>0.48759525109590296</v>
      </c>
      <c r="AW1446" s="1">
        <f t="shared" si="189"/>
        <v>0.31852134171071422</v>
      </c>
    </row>
    <row r="1447" spans="1:49" x14ac:dyDescent="0.2">
      <c r="A1447">
        <v>1445</v>
      </c>
      <c r="B1447" t="s">
        <v>8668</v>
      </c>
      <c r="C1447" t="s">
        <v>8667</v>
      </c>
      <c r="F1447" t="s">
        <v>8666</v>
      </c>
      <c r="G1447" t="s">
        <v>19</v>
      </c>
      <c r="H1447" t="s">
        <v>18</v>
      </c>
      <c r="I1447" t="s">
        <v>8665</v>
      </c>
      <c r="J1447">
        <v>60002877</v>
      </c>
      <c r="K1447" t="s">
        <v>8664</v>
      </c>
      <c r="L1447" t="s">
        <v>777</v>
      </c>
      <c r="M1447" t="s">
        <v>776</v>
      </c>
      <c r="N1447">
        <v>2</v>
      </c>
      <c r="O1447" t="s">
        <v>8663</v>
      </c>
      <c r="P1447" t="s">
        <v>8662</v>
      </c>
      <c r="Q1447" t="s">
        <v>8661</v>
      </c>
      <c r="R1447" s="7">
        <v>39448</v>
      </c>
      <c r="S1447" s="8">
        <f t="shared" si="184"/>
        <v>2008</v>
      </c>
      <c r="T1447" s="8">
        <v>2008</v>
      </c>
      <c r="U1447" s="8">
        <f t="shared" si="185"/>
        <v>14</v>
      </c>
      <c r="V1447" s="7">
        <v>2008</v>
      </c>
      <c r="W1447" t="s">
        <v>8660</v>
      </c>
      <c r="X1447" s="2">
        <v>0.50700000000000001</v>
      </c>
      <c r="Y1447" s="6">
        <f t="shared" si="182"/>
        <v>1.3534075438455995E-2</v>
      </c>
      <c r="AA1447">
        <v>19768354</v>
      </c>
      <c r="AB1447">
        <v>18700156727</v>
      </c>
      <c r="AC1447">
        <v>21512485</v>
      </c>
      <c r="AD1447" t="s">
        <v>8</v>
      </c>
      <c r="AE1447">
        <v>12</v>
      </c>
      <c r="AF1447">
        <v>3</v>
      </c>
      <c r="AH1447" t="s">
        <v>8659</v>
      </c>
      <c r="AI1447" t="s">
        <v>8658</v>
      </c>
      <c r="AJ1447" t="s">
        <v>8657</v>
      </c>
      <c r="AK1447" t="s">
        <v>8656</v>
      </c>
      <c r="AL1447">
        <v>1</v>
      </c>
      <c r="AM1447" s="5">
        <f t="shared" si="186"/>
        <v>7.1428571428571425E-2</v>
      </c>
      <c r="AN1447" s="4">
        <f t="shared" si="183"/>
        <v>1.0818412938821875E-4</v>
      </c>
      <c r="AO1447" s="3"/>
      <c r="AP1447">
        <v>1</v>
      </c>
      <c r="AQ1447" t="s">
        <v>8655</v>
      </c>
      <c r="AR1447" t="s">
        <v>64</v>
      </c>
      <c r="AS1447" t="s">
        <v>8654</v>
      </c>
      <c r="AT1447" s="2">
        <v>1.8149999999999999</v>
      </c>
      <c r="AU1447" s="1">
        <f t="shared" si="187"/>
        <v>0.95063080457356619</v>
      </c>
      <c r="AV1447" s="1">
        <f t="shared" si="188"/>
        <v>0.68211297839221063</v>
      </c>
      <c r="AW1447" s="1">
        <f t="shared" si="189"/>
        <v>0.41359515221085513</v>
      </c>
    </row>
    <row r="1448" spans="1:49" x14ac:dyDescent="0.2">
      <c r="A1448">
        <v>1446</v>
      </c>
      <c r="B1448" t="s">
        <v>8653</v>
      </c>
      <c r="F1448" t="s">
        <v>8652</v>
      </c>
      <c r="G1448" t="s">
        <v>19</v>
      </c>
      <c r="H1448" t="s">
        <v>18</v>
      </c>
      <c r="I1448" t="s">
        <v>8651</v>
      </c>
      <c r="J1448" t="s">
        <v>8650</v>
      </c>
      <c r="K1448" t="s">
        <v>8649</v>
      </c>
      <c r="L1448" t="s">
        <v>8648</v>
      </c>
      <c r="M1448" t="s">
        <v>8634</v>
      </c>
      <c r="N1448">
        <v>2</v>
      </c>
      <c r="O1448" t="s">
        <v>8647</v>
      </c>
      <c r="P1448" t="s">
        <v>8646</v>
      </c>
      <c r="Q1448" t="s">
        <v>8645</v>
      </c>
      <c r="R1448" s="7">
        <v>39448</v>
      </c>
      <c r="S1448" s="8">
        <f t="shared" si="184"/>
        <v>2008</v>
      </c>
      <c r="T1448" s="8">
        <v>2008</v>
      </c>
      <c r="U1448" s="8">
        <f t="shared" si="185"/>
        <v>14</v>
      </c>
      <c r="V1448" s="7">
        <v>2008</v>
      </c>
      <c r="W1448" t="s">
        <v>8630</v>
      </c>
      <c r="X1448" s="2">
        <v>0.29399999999999998</v>
      </c>
      <c r="Y1448" s="6">
        <f t="shared" si="182"/>
        <v>7.8481620885721155E-3</v>
      </c>
      <c r="AA1448">
        <v>14292955</v>
      </c>
      <c r="AB1448">
        <v>19700176043</v>
      </c>
      <c r="AD1448" t="s">
        <v>8</v>
      </c>
      <c r="AE1448">
        <v>46</v>
      </c>
      <c r="AF1448">
        <v>4</v>
      </c>
      <c r="AH1448" t="s">
        <v>8644</v>
      </c>
      <c r="AI1448" t="s">
        <v>8643</v>
      </c>
      <c r="AJ1448" t="s">
        <v>8642</v>
      </c>
      <c r="AK1448" t="s">
        <v>8641</v>
      </c>
      <c r="AL1448">
        <v>8</v>
      </c>
      <c r="AM1448" s="5">
        <f t="shared" si="186"/>
        <v>0.5714285714285714</v>
      </c>
      <c r="AN1448" s="4">
        <f t="shared" si="183"/>
        <v>8.6547303510574997E-4</v>
      </c>
      <c r="AO1448" s="3"/>
      <c r="AP1448">
        <v>0</v>
      </c>
      <c r="AR1448" t="s">
        <v>64</v>
      </c>
      <c r="AT1448" s="2">
        <v>0.92700000000000005</v>
      </c>
      <c r="AU1448" s="1">
        <f t="shared" si="187"/>
        <v>0.57533553725322051</v>
      </c>
      <c r="AV1448" s="1">
        <f t="shared" si="188"/>
        <v>0.43568175618389327</v>
      </c>
      <c r="AW1448" s="1">
        <f t="shared" si="189"/>
        <v>0.29602797511456597</v>
      </c>
    </row>
    <row r="1449" spans="1:49" x14ac:dyDescent="0.2">
      <c r="A1449">
        <v>1447</v>
      </c>
      <c r="B1449" t="s">
        <v>8640</v>
      </c>
      <c r="F1449" t="s">
        <v>8639</v>
      </c>
      <c r="G1449" t="s">
        <v>19</v>
      </c>
      <c r="H1449" t="s">
        <v>18</v>
      </c>
      <c r="I1449" t="s">
        <v>8638</v>
      </c>
      <c r="J1449" t="s">
        <v>8637</v>
      </c>
      <c r="K1449" t="s">
        <v>8636</v>
      </c>
      <c r="L1449" t="s">
        <v>8635</v>
      </c>
      <c r="M1449" t="s">
        <v>8634</v>
      </c>
      <c r="N1449">
        <v>3</v>
      </c>
      <c r="O1449" t="s">
        <v>8633</v>
      </c>
      <c r="P1449" t="s">
        <v>8632</v>
      </c>
      <c r="Q1449" t="s">
        <v>8631</v>
      </c>
      <c r="R1449" s="7">
        <v>39448</v>
      </c>
      <c r="S1449" s="8">
        <f t="shared" si="184"/>
        <v>2008</v>
      </c>
      <c r="T1449" s="8">
        <v>2008</v>
      </c>
      <c r="U1449" s="8">
        <f t="shared" si="185"/>
        <v>14</v>
      </c>
      <c r="V1449" s="7">
        <v>2008</v>
      </c>
      <c r="W1449" t="s">
        <v>8630</v>
      </c>
      <c r="X1449" s="2">
        <v>0.29399999999999998</v>
      </c>
      <c r="Y1449" s="6">
        <f t="shared" si="182"/>
        <v>7.8481620885721155E-3</v>
      </c>
      <c r="AA1449">
        <v>14292955</v>
      </c>
      <c r="AB1449">
        <v>19700176043</v>
      </c>
      <c r="AD1449" t="s">
        <v>8</v>
      </c>
      <c r="AE1449">
        <v>46</v>
      </c>
      <c r="AF1449">
        <v>4</v>
      </c>
      <c r="AH1449" t="s">
        <v>8629</v>
      </c>
      <c r="AI1449" t="s">
        <v>8628</v>
      </c>
      <c r="AJ1449" t="s">
        <v>8627</v>
      </c>
      <c r="AK1449" t="s">
        <v>8626</v>
      </c>
      <c r="AL1449">
        <v>10</v>
      </c>
      <c r="AM1449" s="5">
        <f t="shared" si="186"/>
        <v>0.7142857142857143</v>
      </c>
      <c r="AN1449" s="4">
        <f t="shared" si="183"/>
        <v>1.0818412938821875E-3</v>
      </c>
      <c r="AO1449" s="3"/>
      <c r="AP1449">
        <v>0</v>
      </c>
      <c r="AR1449" t="s">
        <v>64</v>
      </c>
      <c r="AT1449" s="2">
        <v>0.92700000000000005</v>
      </c>
      <c r="AU1449" s="1">
        <f t="shared" si="187"/>
        <v>0.58182658501651363</v>
      </c>
      <c r="AV1449" s="1">
        <f t="shared" si="188"/>
        <v>0.44650016912271517</v>
      </c>
      <c r="AW1449" s="1">
        <f t="shared" si="189"/>
        <v>0.31117375322891655</v>
      </c>
    </row>
    <row r="1450" spans="1:49" x14ac:dyDescent="0.2">
      <c r="A1450">
        <v>1448</v>
      </c>
      <c r="B1450" t="s">
        <v>8625</v>
      </c>
      <c r="C1450" t="s">
        <v>8624</v>
      </c>
      <c r="F1450" t="s">
        <v>8623</v>
      </c>
      <c r="G1450" t="s">
        <v>19</v>
      </c>
      <c r="H1450" t="s">
        <v>18</v>
      </c>
      <c r="I1450" t="s">
        <v>8622</v>
      </c>
      <c r="J1450" t="s">
        <v>8621</v>
      </c>
      <c r="K1450" t="s">
        <v>8620</v>
      </c>
      <c r="L1450" t="s">
        <v>7848</v>
      </c>
      <c r="M1450" t="s">
        <v>7847</v>
      </c>
      <c r="N1450">
        <v>4</v>
      </c>
      <c r="O1450" t="s">
        <v>8619</v>
      </c>
      <c r="P1450" t="s">
        <v>8618</v>
      </c>
      <c r="Q1450" t="s">
        <v>8617</v>
      </c>
      <c r="R1450" s="7">
        <v>39448</v>
      </c>
      <c r="S1450" s="8">
        <f t="shared" si="184"/>
        <v>2008</v>
      </c>
      <c r="T1450" s="8">
        <v>2008</v>
      </c>
      <c r="U1450" s="8">
        <f t="shared" si="185"/>
        <v>14</v>
      </c>
      <c r="V1450" s="7">
        <v>2008</v>
      </c>
      <c r="W1450" t="s">
        <v>8156</v>
      </c>
      <c r="X1450" s="2">
        <v>0.188</v>
      </c>
      <c r="Y1450" s="6">
        <f t="shared" si="182"/>
        <v>5.0185526280665223E-3</v>
      </c>
      <c r="AA1450">
        <v>9168508</v>
      </c>
      <c r="AB1450">
        <v>26076</v>
      </c>
      <c r="AC1450">
        <v>17451337</v>
      </c>
      <c r="AD1450" t="s">
        <v>8</v>
      </c>
      <c r="AE1450" t="s">
        <v>8155</v>
      </c>
      <c r="AF1450">
        <v>3</v>
      </c>
      <c r="AH1450" t="s">
        <v>8616</v>
      </c>
      <c r="AI1450" t="s">
        <v>8615</v>
      </c>
      <c r="AJ1450" t="s">
        <v>8614</v>
      </c>
      <c r="AK1450" t="s">
        <v>8613</v>
      </c>
      <c r="AL1450">
        <v>1</v>
      </c>
      <c r="AM1450" s="5">
        <f t="shared" si="186"/>
        <v>7.1428571428571425E-2</v>
      </c>
      <c r="AN1450" s="4">
        <f t="shared" si="183"/>
        <v>1.0818412938821875E-4</v>
      </c>
      <c r="AO1450" s="3"/>
      <c r="AP1450">
        <v>0</v>
      </c>
      <c r="AR1450" t="s">
        <v>64</v>
      </c>
      <c r="AT1450" s="2" t="s">
        <v>0</v>
      </c>
      <c r="AU1450" s="1">
        <f t="shared" si="187"/>
        <v>0.35454420784630308</v>
      </c>
      <c r="AV1450" s="1">
        <f t="shared" si="188"/>
        <v>0.25633683787273703</v>
      </c>
      <c r="AW1450" s="1">
        <f t="shared" si="189"/>
        <v>0.15812946789917096</v>
      </c>
    </row>
    <row r="1451" spans="1:49" x14ac:dyDescent="0.2">
      <c r="A1451">
        <v>1449</v>
      </c>
      <c r="B1451" t="s">
        <v>8612</v>
      </c>
      <c r="C1451" t="s">
        <v>8611</v>
      </c>
      <c r="F1451" t="s">
        <v>8610</v>
      </c>
      <c r="G1451" t="s">
        <v>19</v>
      </c>
      <c r="H1451" t="s">
        <v>18</v>
      </c>
      <c r="I1451" t="s">
        <v>8609</v>
      </c>
      <c r="J1451">
        <v>60004750</v>
      </c>
      <c r="K1451" t="s">
        <v>4844</v>
      </c>
      <c r="L1451" t="s">
        <v>4843</v>
      </c>
      <c r="M1451" t="s">
        <v>2776</v>
      </c>
      <c r="N1451">
        <v>3</v>
      </c>
      <c r="O1451" t="s">
        <v>8608</v>
      </c>
      <c r="P1451" t="s">
        <v>8607</v>
      </c>
      <c r="Q1451" t="s">
        <v>8606</v>
      </c>
      <c r="R1451" s="7">
        <v>39448</v>
      </c>
      <c r="S1451" s="8">
        <f t="shared" si="184"/>
        <v>2008</v>
      </c>
      <c r="T1451" s="8">
        <v>2008</v>
      </c>
      <c r="U1451" s="8">
        <f t="shared" si="185"/>
        <v>14</v>
      </c>
      <c r="V1451" s="7">
        <v>2008</v>
      </c>
      <c r="W1451" t="s">
        <v>3359</v>
      </c>
      <c r="X1451" s="2">
        <v>0.20799999999999999</v>
      </c>
      <c r="Y1451" s="6">
        <f t="shared" si="182"/>
        <v>5.552441205520408E-3</v>
      </c>
      <c r="AA1451">
        <v>19376472</v>
      </c>
      <c r="AB1451">
        <v>16800154725</v>
      </c>
      <c r="AD1451" t="s">
        <v>8</v>
      </c>
      <c r="AE1451">
        <v>8</v>
      </c>
      <c r="AF1451">
        <v>1</v>
      </c>
      <c r="AH1451" t="s">
        <v>8605</v>
      </c>
      <c r="AI1451" t="s">
        <v>8604</v>
      </c>
      <c r="AK1451" t="s">
        <v>8603</v>
      </c>
      <c r="AL1451">
        <v>15</v>
      </c>
      <c r="AM1451" s="5">
        <f t="shared" si="186"/>
        <v>1.0714285714285714</v>
      </c>
      <c r="AN1451" s="4">
        <f t="shared" si="183"/>
        <v>1.6227619408232812E-3</v>
      </c>
      <c r="AO1451" s="3"/>
      <c r="AP1451">
        <v>0</v>
      </c>
      <c r="AR1451" t="s">
        <v>64</v>
      </c>
      <c r="AT1451" s="2" t="s">
        <v>0</v>
      </c>
      <c r="AU1451" s="1">
        <f t="shared" si="187"/>
        <v>0.43735374261112697</v>
      </c>
      <c r="AV1451" s="1">
        <f t="shared" si="188"/>
        <v>0.35876015731718441</v>
      </c>
      <c r="AW1451" s="1">
        <f t="shared" si="189"/>
        <v>0.28016657202324191</v>
      </c>
    </row>
    <row r="1452" spans="1:49" x14ac:dyDescent="0.2">
      <c r="A1452">
        <v>1450</v>
      </c>
      <c r="B1452" t="s">
        <v>8602</v>
      </c>
      <c r="F1452" t="s">
        <v>8601</v>
      </c>
      <c r="G1452" t="s">
        <v>19</v>
      </c>
      <c r="H1452" t="s">
        <v>18</v>
      </c>
      <c r="I1452" t="s">
        <v>8600</v>
      </c>
      <c r="J1452">
        <v>60020261</v>
      </c>
      <c r="K1452" t="s">
        <v>4891</v>
      </c>
      <c r="L1452" t="s">
        <v>4890</v>
      </c>
      <c r="M1452" t="s">
        <v>354</v>
      </c>
      <c r="N1452">
        <v>3</v>
      </c>
      <c r="O1452" t="s">
        <v>8599</v>
      </c>
      <c r="P1452" t="s">
        <v>8598</v>
      </c>
      <c r="Q1452" t="s">
        <v>8597</v>
      </c>
      <c r="R1452" s="7">
        <v>39448</v>
      </c>
      <c r="S1452" s="8">
        <f t="shared" si="184"/>
        <v>2008</v>
      </c>
      <c r="T1452" s="8">
        <v>2008</v>
      </c>
      <c r="U1452" s="8">
        <f t="shared" si="185"/>
        <v>14</v>
      </c>
      <c r="V1452" s="7">
        <v>2008</v>
      </c>
      <c r="W1452" t="s">
        <v>4935</v>
      </c>
      <c r="X1452" s="2">
        <v>0.34100000000000003</v>
      </c>
      <c r="Y1452" s="6">
        <f t="shared" si="182"/>
        <v>9.1028002455887467E-3</v>
      </c>
      <c r="AA1452">
        <v>19378718</v>
      </c>
      <c r="AB1452">
        <v>19700186839</v>
      </c>
      <c r="AC1452">
        <v>15309681</v>
      </c>
      <c r="AD1452" t="s">
        <v>8</v>
      </c>
      <c r="AE1452">
        <v>4</v>
      </c>
      <c r="AH1452" s="9">
        <v>44531</v>
      </c>
      <c r="AI1452" t="s">
        <v>8596</v>
      </c>
      <c r="AK1452" t="s">
        <v>8595</v>
      </c>
      <c r="AL1452">
        <v>8</v>
      </c>
      <c r="AM1452" s="5">
        <f t="shared" si="186"/>
        <v>0.5714285714285714</v>
      </c>
      <c r="AN1452" s="4">
        <f t="shared" si="183"/>
        <v>8.6547303510574997E-4</v>
      </c>
      <c r="AO1452" s="3"/>
      <c r="AP1452">
        <v>0</v>
      </c>
      <c r="AR1452" t="s">
        <v>64</v>
      </c>
      <c r="AT1452" s="2" t="s">
        <v>0</v>
      </c>
      <c r="AU1452" s="1">
        <f t="shared" si="187"/>
        <v>0.66316020824438471</v>
      </c>
      <c r="AV1452" s="1">
        <f t="shared" si="188"/>
        <v>0.49841366403472487</v>
      </c>
      <c r="AW1452" s="1">
        <f t="shared" si="189"/>
        <v>0.33366711982506486</v>
      </c>
    </row>
    <row r="1453" spans="1:49" x14ac:dyDescent="0.2">
      <c r="A1453">
        <v>1451</v>
      </c>
      <c r="B1453" t="s">
        <v>8594</v>
      </c>
      <c r="C1453" t="s">
        <v>8593</v>
      </c>
      <c r="F1453" t="s">
        <v>8592</v>
      </c>
      <c r="G1453" t="s">
        <v>19</v>
      </c>
      <c r="H1453" t="s">
        <v>18</v>
      </c>
      <c r="I1453" t="s">
        <v>8591</v>
      </c>
      <c r="J1453" t="s">
        <v>8590</v>
      </c>
      <c r="K1453" t="s">
        <v>8589</v>
      </c>
      <c r="L1453" t="s">
        <v>8588</v>
      </c>
      <c r="M1453" t="s">
        <v>2212</v>
      </c>
      <c r="N1453">
        <v>7</v>
      </c>
      <c r="O1453" t="s">
        <v>8587</v>
      </c>
      <c r="P1453" t="s">
        <v>8586</v>
      </c>
      <c r="Q1453" t="s">
        <v>8585</v>
      </c>
      <c r="R1453" s="7">
        <v>39448</v>
      </c>
      <c r="S1453" s="8">
        <f t="shared" si="184"/>
        <v>2008</v>
      </c>
      <c r="T1453" s="8">
        <v>2008</v>
      </c>
      <c r="U1453" s="8">
        <f t="shared" si="185"/>
        <v>14</v>
      </c>
      <c r="V1453" s="7">
        <v>39539</v>
      </c>
      <c r="W1453" t="s">
        <v>6884</v>
      </c>
      <c r="X1453" s="2">
        <v>0.182</v>
      </c>
      <c r="Y1453" s="6">
        <f t="shared" si="182"/>
        <v>4.8583860548303574E-3</v>
      </c>
      <c r="AA1453">
        <v>9168524</v>
      </c>
      <c r="AB1453">
        <v>26075</v>
      </c>
      <c r="AC1453">
        <v>17451353</v>
      </c>
      <c r="AD1453" t="s">
        <v>8</v>
      </c>
      <c r="AE1453" t="s">
        <v>6883</v>
      </c>
      <c r="AF1453">
        <v>4</v>
      </c>
      <c r="AH1453" t="s">
        <v>8584</v>
      </c>
      <c r="AI1453" t="s">
        <v>8583</v>
      </c>
      <c r="AJ1453" t="s">
        <v>8582</v>
      </c>
      <c r="AK1453" t="s">
        <v>8581</v>
      </c>
      <c r="AL1453">
        <v>6</v>
      </c>
      <c r="AM1453" s="5">
        <f t="shared" si="186"/>
        <v>0.42857142857142855</v>
      </c>
      <c r="AN1453" s="4">
        <f t="shared" si="183"/>
        <v>6.4910477632931242E-4</v>
      </c>
      <c r="AO1453" s="3"/>
      <c r="AP1453">
        <v>0</v>
      </c>
      <c r="AR1453" t="s">
        <v>64</v>
      </c>
      <c r="AT1453" s="2">
        <v>0.35199999999999998</v>
      </c>
      <c r="AU1453" s="1">
        <f t="shared" si="187"/>
        <v>0.35956016712800437</v>
      </c>
      <c r="AV1453" s="1">
        <f t="shared" si="188"/>
        <v>0.27537454155798352</v>
      </c>
      <c r="AW1453" s="1">
        <f t="shared" si="189"/>
        <v>0.19118891598796259</v>
      </c>
    </row>
    <row r="1454" spans="1:49" x14ac:dyDescent="0.2">
      <c r="A1454">
        <v>1452</v>
      </c>
      <c r="B1454" t="s">
        <v>8580</v>
      </c>
      <c r="C1454" t="s">
        <v>8579</v>
      </c>
      <c r="F1454" t="s">
        <v>8578</v>
      </c>
      <c r="G1454" t="s">
        <v>19</v>
      </c>
      <c r="H1454" t="s">
        <v>18</v>
      </c>
      <c r="I1454" t="s">
        <v>8577</v>
      </c>
      <c r="J1454">
        <v>60018279</v>
      </c>
      <c r="K1454" t="s">
        <v>7731</v>
      </c>
      <c r="L1454" t="s">
        <v>7730</v>
      </c>
      <c r="M1454" t="s">
        <v>293</v>
      </c>
      <c r="N1454">
        <v>4</v>
      </c>
      <c r="O1454" t="s">
        <v>8576</v>
      </c>
      <c r="P1454" t="s">
        <v>8575</v>
      </c>
      <c r="Q1454" t="s">
        <v>8574</v>
      </c>
      <c r="R1454" s="7">
        <v>39448</v>
      </c>
      <c r="S1454" s="8">
        <f t="shared" si="184"/>
        <v>2008</v>
      </c>
      <c r="T1454" s="8">
        <v>2008</v>
      </c>
      <c r="U1454" s="8">
        <f t="shared" si="185"/>
        <v>14</v>
      </c>
      <c r="V1454" s="7">
        <v>39661</v>
      </c>
      <c r="W1454" t="s">
        <v>6884</v>
      </c>
      <c r="X1454" s="2">
        <v>0.182</v>
      </c>
      <c r="Y1454" s="6">
        <f t="shared" si="182"/>
        <v>4.8583860548303574E-3</v>
      </c>
      <c r="AA1454">
        <v>9168524</v>
      </c>
      <c r="AB1454">
        <v>26075</v>
      </c>
      <c r="AC1454">
        <v>17451353</v>
      </c>
      <c r="AD1454" t="s">
        <v>8</v>
      </c>
      <c r="AE1454" t="s">
        <v>6883</v>
      </c>
      <c r="AF1454">
        <v>8</v>
      </c>
      <c r="AH1454" t="s">
        <v>8573</v>
      </c>
      <c r="AI1454" t="s">
        <v>8572</v>
      </c>
      <c r="AJ1454" t="s">
        <v>8571</v>
      </c>
      <c r="AK1454" t="s">
        <v>8570</v>
      </c>
      <c r="AL1454">
        <v>0</v>
      </c>
      <c r="AM1454" s="5">
        <f t="shared" si="186"/>
        <v>0</v>
      </c>
      <c r="AN1454" s="4">
        <f t="shared" si="183"/>
        <v>0</v>
      </c>
      <c r="AO1454" s="3"/>
      <c r="AP1454">
        <v>0</v>
      </c>
      <c r="AR1454" t="s">
        <v>64</v>
      </c>
      <c r="AT1454" s="2">
        <v>0.35199999999999998</v>
      </c>
      <c r="AU1454" s="1">
        <f t="shared" si="187"/>
        <v>0.340087023838125</v>
      </c>
      <c r="AV1454" s="1">
        <f t="shared" si="188"/>
        <v>0.24291930274151788</v>
      </c>
      <c r="AW1454" s="1">
        <f t="shared" si="189"/>
        <v>0.14575158164491073</v>
      </c>
    </row>
    <row r="1455" spans="1:49" x14ac:dyDescent="0.2">
      <c r="A1455">
        <v>1453</v>
      </c>
      <c r="B1455" t="s">
        <v>8569</v>
      </c>
      <c r="C1455" t="s">
        <v>8568</v>
      </c>
      <c r="F1455" t="s">
        <v>8567</v>
      </c>
      <c r="G1455" t="s">
        <v>19</v>
      </c>
      <c r="H1455" t="s">
        <v>18</v>
      </c>
      <c r="I1455" t="s">
        <v>8566</v>
      </c>
      <c r="J1455" t="s">
        <v>8565</v>
      </c>
      <c r="K1455" t="s">
        <v>8564</v>
      </c>
      <c r="L1455" t="s">
        <v>8563</v>
      </c>
      <c r="M1455" t="s">
        <v>5912</v>
      </c>
      <c r="N1455">
        <v>8</v>
      </c>
      <c r="O1455" t="s">
        <v>8562</v>
      </c>
      <c r="P1455" t="s">
        <v>8561</v>
      </c>
      <c r="Q1455" t="s">
        <v>8560</v>
      </c>
      <c r="R1455" s="7">
        <v>39448</v>
      </c>
      <c r="S1455" s="8">
        <f t="shared" si="184"/>
        <v>2008</v>
      </c>
      <c r="T1455" s="8">
        <v>2008</v>
      </c>
      <c r="U1455" s="8">
        <f t="shared" si="185"/>
        <v>14</v>
      </c>
      <c r="V1455" s="7">
        <v>39630</v>
      </c>
      <c r="W1455" t="s">
        <v>6884</v>
      </c>
      <c r="X1455" s="2">
        <v>0.182</v>
      </c>
      <c r="Y1455" s="6">
        <f t="shared" si="182"/>
        <v>4.8583860548303574E-3</v>
      </c>
      <c r="AA1455">
        <v>9168524</v>
      </c>
      <c r="AB1455">
        <v>26075</v>
      </c>
      <c r="AC1455">
        <v>17451353</v>
      </c>
      <c r="AD1455" t="s">
        <v>8</v>
      </c>
      <c r="AE1455" t="s">
        <v>6883</v>
      </c>
      <c r="AF1455">
        <v>7</v>
      </c>
      <c r="AH1455" t="s">
        <v>8559</v>
      </c>
      <c r="AI1455" t="s">
        <v>8558</v>
      </c>
      <c r="AJ1455" t="s">
        <v>8557</v>
      </c>
      <c r="AK1455" t="s">
        <v>8556</v>
      </c>
      <c r="AL1455">
        <v>2</v>
      </c>
      <c r="AM1455" s="5">
        <f t="shared" si="186"/>
        <v>0.14285714285714285</v>
      </c>
      <c r="AN1455" s="4">
        <f t="shared" si="183"/>
        <v>2.1636825877643749E-4</v>
      </c>
      <c r="AO1455" s="3"/>
      <c r="AP1455">
        <v>0</v>
      </c>
      <c r="AR1455" t="s">
        <v>64</v>
      </c>
      <c r="AT1455" s="2">
        <v>0.35199999999999998</v>
      </c>
      <c r="AU1455" s="1">
        <f t="shared" si="187"/>
        <v>0.34657807160141813</v>
      </c>
      <c r="AV1455" s="1">
        <f t="shared" si="188"/>
        <v>0.25373771568033976</v>
      </c>
      <c r="AW1455" s="1">
        <f t="shared" si="189"/>
        <v>0.16089735975926134</v>
      </c>
    </row>
    <row r="1456" spans="1:49" x14ac:dyDescent="0.2">
      <c r="A1456">
        <v>1454</v>
      </c>
      <c r="B1456" t="s">
        <v>8555</v>
      </c>
      <c r="C1456" t="s">
        <v>8554</v>
      </c>
      <c r="F1456" t="s">
        <v>8553</v>
      </c>
      <c r="G1456" t="s">
        <v>19</v>
      </c>
      <c r="H1456" t="s">
        <v>18</v>
      </c>
      <c r="I1456" t="s">
        <v>8552</v>
      </c>
      <c r="J1456">
        <v>109158589</v>
      </c>
      <c r="K1456" t="s">
        <v>8551</v>
      </c>
      <c r="L1456" t="s">
        <v>201</v>
      </c>
      <c r="M1456" t="s">
        <v>200</v>
      </c>
      <c r="N1456">
        <v>2</v>
      </c>
      <c r="O1456" t="s">
        <v>8550</v>
      </c>
      <c r="P1456" t="s">
        <v>8549</v>
      </c>
      <c r="Q1456" t="s">
        <v>8548</v>
      </c>
      <c r="R1456" s="7">
        <v>39448</v>
      </c>
      <c r="S1456" s="8">
        <f t="shared" si="184"/>
        <v>2008</v>
      </c>
      <c r="T1456" s="8">
        <v>2008</v>
      </c>
      <c r="U1456" s="8">
        <f t="shared" si="185"/>
        <v>14</v>
      </c>
      <c r="V1456" s="7">
        <v>2008</v>
      </c>
      <c r="W1456" t="s">
        <v>3359</v>
      </c>
      <c r="X1456" s="2">
        <v>0.20799999999999999</v>
      </c>
      <c r="Y1456" s="6">
        <f t="shared" si="182"/>
        <v>5.552441205520408E-3</v>
      </c>
      <c r="AA1456">
        <v>19376472</v>
      </c>
      <c r="AB1456">
        <v>16800154725</v>
      </c>
      <c r="AD1456" t="s">
        <v>8</v>
      </c>
      <c r="AE1456">
        <v>10</v>
      </c>
      <c r="AH1456" t="s">
        <v>8547</v>
      </c>
      <c r="AI1456" t="s">
        <v>8546</v>
      </c>
      <c r="AK1456" t="s">
        <v>8545</v>
      </c>
      <c r="AL1456">
        <v>2</v>
      </c>
      <c r="AM1456" s="5">
        <f t="shared" si="186"/>
        <v>0.14285714285714285</v>
      </c>
      <c r="AN1456" s="4">
        <f t="shared" si="183"/>
        <v>2.1636825877643749E-4</v>
      </c>
      <c r="AO1456" s="3"/>
      <c r="AP1456">
        <v>0</v>
      </c>
      <c r="AQ1456" t="s">
        <v>193</v>
      </c>
      <c r="AR1456">
        <v>60671001</v>
      </c>
      <c r="AS1456" t="s">
        <v>192</v>
      </c>
      <c r="AT1456" s="2" t="s">
        <v>0</v>
      </c>
      <c r="AU1456" s="1">
        <f t="shared" si="187"/>
        <v>0.39516193214972167</v>
      </c>
      <c r="AV1456" s="1">
        <f t="shared" si="188"/>
        <v>0.28844047321484229</v>
      </c>
      <c r="AW1456" s="1">
        <f t="shared" si="189"/>
        <v>0.18171901427996287</v>
      </c>
    </row>
    <row r="1457" spans="1:49" x14ac:dyDescent="0.2">
      <c r="A1457">
        <v>1455</v>
      </c>
      <c r="B1457" t="s">
        <v>8544</v>
      </c>
      <c r="C1457" t="s">
        <v>8543</v>
      </c>
      <c r="F1457" t="s">
        <v>8542</v>
      </c>
      <c r="G1457" t="s">
        <v>19</v>
      </c>
      <c r="H1457" t="s">
        <v>18</v>
      </c>
      <c r="I1457" t="s">
        <v>8541</v>
      </c>
      <c r="J1457">
        <v>60004853</v>
      </c>
      <c r="K1457" t="s">
        <v>8540</v>
      </c>
      <c r="L1457" t="s">
        <v>8539</v>
      </c>
      <c r="M1457" t="s">
        <v>293</v>
      </c>
      <c r="N1457">
        <v>6</v>
      </c>
      <c r="O1457" t="s">
        <v>8538</v>
      </c>
      <c r="P1457" t="s">
        <v>8537</v>
      </c>
      <c r="Q1457" t="s">
        <v>8536</v>
      </c>
      <c r="R1457" s="7">
        <v>39448</v>
      </c>
      <c r="S1457" s="8">
        <f t="shared" si="184"/>
        <v>2008</v>
      </c>
      <c r="T1457" s="8">
        <v>2008</v>
      </c>
      <c r="U1457" s="8">
        <f t="shared" si="185"/>
        <v>14</v>
      </c>
      <c r="V1457" s="7">
        <v>39661</v>
      </c>
      <c r="W1457" t="s">
        <v>8156</v>
      </c>
      <c r="X1457" s="2">
        <v>0.188</v>
      </c>
      <c r="Y1457" s="6">
        <f t="shared" si="182"/>
        <v>5.0185526280665223E-3</v>
      </c>
      <c r="AA1457">
        <v>9168508</v>
      </c>
      <c r="AB1457">
        <v>26076</v>
      </c>
      <c r="AC1457">
        <v>17451337</v>
      </c>
      <c r="AD1457" t="s">
        <v>8</v>
      </c>
      <c r="AE1457" t="s">
        <v>8155</v>
      </c>
      <c r="AF1457">
        <v>8</v>
      </c>
      <c r="AH1457" t="s">
        <v>8535</v>
      </c>
      <c r="AI1457" t="s">
        <v>8534</v>
      </c>
      <c r="AJ1457" t="s">
        <v>8533</v>
      </c>
      <c r="AK1457" t="s">
        <v>8532</v>
      </c>
      <c r="AL1457">
        <v>0</v>
      </c>
      <c r="AM1457" s="5">
        <f t="shared" si="186"/>
        <v>0</v>
      </c>
      <c r="AN1457" s="4">
        <f t="shared" si="183"/>
        <v>0</v>
      </c>
      <c r="AO1457" s="3"/>
      <c r="AP1457">
        <v>0</v>
      </c>
      <c r="AR1457" t="s">
        <v>64</v>
      </c>
      <c r="AT1457" s="2" t="s">
        <v>0</v>
      </c>
      <c r="AU1457" s="1">
        <f t="shared" si="187"/>
        <v>0.35129868396465652</v>
      </c>
      <c r="AV1457" s="1">
        <f t="shared" si="188"/>
        <v>0.25092763140332613</v>
      </c>
      <c r="AW1457" s="1">
        <f t="shared" si="189"/>
        <v>0.15055657884199566</v>
      </c>
    </row>
    <row r="1458" spans="1:49" x14ac:dyDescent="0.2">
      <c r="A1458">
        <v>1456</v>
      </c>
      <c r="B1458" t="s">
        <v>8531</v>
      </c>
      <c r="C1458" t="s">
        <v>8530</v>
      </c>
      <c r="F1458" t="s">
        <v>8529</v>
      </c>
      <c r="G1458" t="s">
        <v>19</v>
      </c>
      <c r="H1458" t="s">
        <v>18</v>
      </c>
      <c r="I1458" t="s">
        <v>8528</v>
      </c>
      <c r="J1458" t="s">
        <v>8527</v>
      </c>
      <c r="K1458" t="s">
        <v>8526</v>
      </c>
      <c r="L1458" t="s">
        <v>8525</v>
      </c>
      <c r="M1458" t="s">
        <v>8524</v>
      </c>
      <c r="N1458">
        <v>3</v>
      </c>
      <c r="O1458" t="s">
        <v>8523</v>
      </c>
      <c r="P1458" t="s">
        <v>8522</v>
      </c>
      <c r="Q1458" t="s">
        <v>8521</v>
      </c>
      <c r="R1458" s="7">
        <v>39448</v>
      </c>
      <c r="S1458" s="8">
        <f t="shared" si="184"/>
        <v>2008</v>
      </c>
      <c r="T1458" s="8">
        <v>2008</v>
      </c>
      <c r="U1458" s="8">
        <f t="shared" si="185"/>
        <v>14</v>
      </c>
      <c r="V1458" s="7">
        <v>39722</v>
      </c>
      <c r="W1458" t="s">
        <v>8156</v>
      </c>
      <c r="X1458" s="2">
        <v>0.188</v>
      </c>
      <c r="Y1458" s="6">
        <f t="shared" si="182"/>
        <v>5.0185526280665223E-3</v>
      </c>
      <c r="AA1458">
        <v>9168508</v>
      </c>
      <c r="AB1458">
        <v>26076</v>
      </c>
      <c r="AC1458">
        <v>17451337</v>
      </c>
      <c r="AD1458" t="s">
        <v>8</v>
      </c>
      <c r="AE1458" t="s">
        <v>8155</v>
      </c>
      <c r="AF1458">
        <v>10</v>
      </c>
      <c r="AH1458" t="s">
        <v>8520</v>
      </c>
      <c r="AI1458" t="s">
        <v>8519</v>
      </c>
      <c r="AJ1458" t="s">
        <v>8518</v>
      </c>
      <c r="AK1458" t="s">
        <v>8517</v>
      </c>
      <c r="AL1458">
        <v>2</v>
      </c>
      <c r="AM1458" s="5">
        <f t="shared" si="186"/>
        <v>0.14285714285714285</v>
      </c>
      <c r="AN1458" s="4">
        <f t="shared" si="183"/>
        <v>2.1636825877643749E-4</v>
      </c>
      <c r="AO1458" s="3"/>
      <c r="AP1458">
        <v>0</v>
      </c>
      <c r="AR1458" t="s">
        <v>64</v>
      </c>
      <c r="AT1458" s="2" t="s">
        <v>0</v>
      </c>
      <c r="AU1458" s="1">
        <f t="shared" si="187"/>
        <v>0.35778973172794964</v>
      </c>
      <c r="AV1458" s="1">
        <f t="shared" si="188"/>
        <v>0.26174604434214799</v>
      </c>
      <c r="AW1458" s="1">
        <f t="shared" si="189"/>
        <v>0.16570235695634628</v>
      </c>
    </row>
    <row r="1459" spans="1:49" x14ac:dyDescent="0.2">
      <c r="A1459">
        <v>1457</v>
      </c>
      <c r="B1459" t="s">
        <v>8516</v>
      </c>
      <c r="C1459" t="s">
        <v>8515</v>
      </c>
      <c r="F1459" t="s">
        <v>8514</v>
      </c>
      <c r="G1459" t="s">
        <v>19</v>
      </c>
      <c r="H1459" t="s">
        <v>18</v>
      </c>
      <c r="I1459" t="s">
        <v>8513</v>
      </c>
      <c r="J1459" t="s">
        <v>8512</v>
      </c>
      <c r="K1459" t="s">
        <v>8511</v>
      </c>
      <c r="L1459" t="s">
        <v>1484</v>
      </c>
      <c r="M1459" t="s">
        <v>212</v>
      </c>
      <c r="N1459">
        <v>3</v>
      </c>
      <c r="O1459" t="s">
        <v>8510</v>
      </c>
      <c r="P1459" t="s">
        <v>8509</v>
      </c>
      <c r="Q1459" t="s">
        <v>8508</v>
      </c>
      <c r="R1459" s="7">
        <v>39448</v>
      </c>
      <c r="S1459" s="8">
        <f t="shared" si="184"/>
        <v>2008</v>
      </c>
      <c r="T1459" s="8">
        <v>2008</v>
      </c>
      <c r="U1459" s="8">
        <f t="shared" si="185"/>
        <v>14</v>
      </c>
      <c r="V1459" s="7">
        <v>39692</v>
      </c>
      <c r="W1459" t="s">
        <v>8156</v>
      </c>
      <c r="X1459" s="2">
        <v>0.188</v>
      </c>
      <c r="Y1459" s="6">
        <f t="shared" si="182"/>
        <v>5.0185526280665223E-3</v>
      </c>
      <c r="AA1459">
        <v>9168508</v>
      </c>
      <c r="AB1459">
        <v>26076</v>
      </c>
      <c r="AC1459">
        <v>17451337</v>
      </c>
      <c r="AD1459" t="s">
        <v>8</v>
      </c>
      <c r="AE1459" t="s">
        <v>8155</v>
      </c>
      <c r="AF1459">
        <v>9</v>
      </c>
      <c r="AH1459" t="s">
        <v>8507</v>
      </c>
      <c r="AI1459" t="s">
        <v>8506</v>
      </c>
      <c r="AJ1459" t="s">
        <v>8505</v>
      </c>
      <c r="AK1459" t="s">
        <v>8504</v>
      </c>
      <c r="AL1459">
        <v>0</v>
      </c>
      <c r="AM1459" s="5">
        <f t="shared" si="186"/>
        <v>0</v>
      </c>
      <c r="AN1459" s="4">
        <f t="shared" si="183"/>
        <v>0</v>
      </c>
      <c r="AO1459" s="3"/>
      <c r="AP1459">
        <v>0</v>
      </c>
      <c r="AR1459" t="s">
        <v>64</v>
      </c>
      <c r="AT1459" s="2" t="s">
        <v>0</v>
      </c>
      <c r="AU1459" s="1">
        <f t="shared" si="187"/>
        <v>0.35129868396465652</v>
      </c>
      <c r="AV1459" s="1">
        <f t="shared" si="188"/>
        <v>0.25092763140332613</v>
      </c>
      <c r="AW1459" s="1">
        <f t="shared" si="189"/>
        <v>0.15055657884199566</v>
      </c>
    </row>
    <row r="1460" spans="1:49" x14ac:dyDescent="0.2">
      <c r="A1460">
        <v>1458</v>
      </c>
      <c r="B1460" t="s">
        <v>8503</v>
      </c>
      <c r="C1460" t="s">
        <v>8502</v>
      </c>
      <c r="F1460" t="s">
        <v>8501</v>
      </c>
      <c r="G1460" t="s">
        <v>19</v>
      </c>
      <c r="H1460" t="s">
        <v>18</v>
      </c>
      <c r="I1460" t="s">
        <v>7512</v>
      </c>
      <c r="J1460">
        <v>60007215</v>
      </c>
      <c r="K1460" t="s">
        <v>877</v>
      </c>
      <c r="L1460" t="s">
        <v>876</v>
      </c>
      <c r="M1460" t="s">
        <v>776</v>
      </c>
      <c r="N1460">
        <v>3</v>
      </c>
      <c r="O1460" t="s">
        <v>8500</v>
      </c>
      <c r="P1460" t="s">
        <v>8499</v>
      </c>
      <c r="Q1460" t="s">
        <v>7560</v>
      </c>
      <c r="R1460" s="7">
        <v>39448</v>
      </c>
      <c r="S1460" s="8">
        <f t="shared" si="184"/>
        <v>2008</v>
      </c>
      <c r="T1460" s="8">
        <v>2008</v>
      </c>
      <c r="U1460" s="8">
        <f t="shared" si="185"/>
        <v>14</v>
      </c>
      <c r="V1460" s="7">
        <v>39722</v>
      </c>
      <c r="W1460" t="s">
        <v>8156</v>
      </c>
      <c r="X1460" s="2">
        <v>0.188</v>
      </c>
      <c r="Y1460" s="6">
        <f t="shared" si="182"/>
        <v>5.0185526280665223E-3</v>
      </c>
      <c r="AA1460">
        <v>9168508</v>
      </c>
      <c r="AB1460">
        <v>26076</v>
      </c>
      <c r="AC1460">
        <v>17451337</v>
      </c>
      <c r="AD1460" t="s">
        <v>8</v>
      </c>
      <c r="AE1460" t="s">
        <v>8155</v>
      </c>
      <c r="AF1460">
        <v>10</v>
      </c>
      <c r="AH1460" t="s">
        <v>8498</v>
      </c>
      <c r="AI1460" t="s">
        <v>8497</v>
      </c>
      <c r="AJ1460" t="s">
        <v>8496</v>
      </c>
      <c r="AK1460" t="s">
        <v>8495</v>
      </c>
      <c r="AL1460">
        <v>0</v>
      </c>
      <c r="AM1460" s="5">
        <f t="shared" si="186"/>
        <v>0</v>
      </c>
      <c r="AN1460" s="4">
        <f t="shared" si="183"/>
        <v>0</v>
      </c>
      <c r="AO1460" s="3"/>
      <c r="AP1460">
        <v>0</v>
      </c>
      <c r="AR1460" t="s">
        <v>64</v>
      </c>
      <c r="AT1460" s="2" t="s">
        <v>0</v>
      </c>
      <c r="AU1460" s="1">
        <f t="shared" si="187"/>
        <v>0.35129868396465652</v>
      </c>
      <c r="AV1460" s="1">
        <f t="shared" si="188"/>
        <v>0.25092763140332613</v>
      </c>
      <c r="AW1460" s="1">
        <f t="shared" si="189"/>
        <v>0.15055657884199566</v>
      </c>
    </row>
    <row r="1461" spans="1:49" x14ac:dyDescent="0.2">
      <c r="A1461">
        <v>1459</v>
      </c>
      <c r="B1461" t="s">
        <v>8494</v>
      </c>
      <c r="C1461" t="s">
        <v>8493</v>
      </c>
      <c r="F1461" t="s">
        <v>8492</v>
      </c>
      <c r="G1461" t="s">
        <v>19</v>
      </c>
      <c r="H1461" t="s">
        <v>18</v>
      </c>
      <c r="I1461" t="s">
        <v>8491</v>
      </c>
      <c r="J1461">
        <v>60000099</v>
      </c>
      <c r="K1461" t="s">
        <v>8490</v>
      </c>
      <c r="L1461" t="s">
        <v>8489</v>
      </c>
      <c r="M1461" t="s">
        <v>293</v>
      </c>
      <c r="N1461">
        <v>2</v>
      </c>
      <c r="O1461" t="s">
        <v>8488</v>
      </c>
      <c r="P1461" t="s">
        <v>8487</v>
      </c>
      <c r="Q1461" t="s">
        <v>8486</v>
      </c>
      <c r="R1461" s="7">
        <v>39448</v>
      </c>
      <c r="S1461" s="8">
        <f t="shared" si="184"/>
        <v>2008</v>
      </c>
      <c r="T1461" s="8">
        <v>2008</v>
      </c>
      <c r="U1461" s="8">
        <f t="shared" si="185"/>
        <v>14</v>
      </c>
      <c r="V1461" s="7">
        <v>39661</v>
      </c>
      <c r="W1461" t="s">
        <v>8156</v>
      </c>
      <c r="X1461" s="2">
        <v>0.188</v>
      </c>
      <c r="Y1461" s="6">
        <f t="shared" si="182"/>
        <v>5.0185526280665223E-3</v>
      </c>
      <c r="AA1461">
        <v>9168508</v>
      </c>
      <c r="AB1461">
        <v>26076</v>
      </c>
      <c r="AC1461">
        <v>17451337</v>
      </c>
      <c r="AD1461" t="s">
        <v>8</v>
      </c>
      <c r="AE1461" t="s">
        <v>8155</v>
      </c>
      <c r="AF1461">
        <v>8</v>
      </c>
      <c r="AH1461" t="s">
        <v>8485</v>
      </c>
      <c r="AI1461" t="s">
        <v>8484</v>
      </c>
      <c r="AJ1461" t="s">
        <v>8483</v>
      </c>
      <c r="AK1461" t="s">
        <v>8482</v>
      </c>
      <c r="AL1461">
        <v>0</v>
      </c>
      <c r="AM1461" s="5">
        <f t="shared" si="186"/>
        <v>0</v>
      </c>
      <c r="AN1461" s="4">
        <f t="shared" si="183"/>
        <v>0</v>
      </c>
      <c r="AO1461" s="3"/>
      <c r="AP1461">
        <v>0</v>
      </c>
      <c r="AR1461" t="s">
        <v>64</v>
      </c>
      <c r="AT1461" s="2" t="s">
        <v>0</v>
      </c>
      <c r="AU1461" s="1">
        <f t="shared" si="187"/>
        <v>0.35129868396465652</v>
      </c>
      <c r="AV1461" s="1">
        <f t="shared" si="188"/>
        <v>0.25092763140332613</v>
      </c>
      <c r="AW1461" s="1">
        <f t="shared" si="189"/>
        <v>0.15055657884199566</v>
      </c>
    </row>
    <row r="1462" spans="1:49" x14ac:dyDescent="0.2">
      <c r="A1462">
        <v>1460</v>
      </c>
      <c r="B1462" t="s">
        <v>8481</v>
      </c>
      <c r="C1462" t="s">
        <v>8480</v>
      </c>
      <c r="F1462" t="s">
        <v>8479</v>
      </c>
      <c r="G1462" t="s">
        <v>19</v>
      </c>
      <c r="H1462" t="s">
        <v>18</v>
      </c>
      <c r="I1462" t="s">
        <v>8478</v>
      </c>
      <c r="J1462">
        <v>60018308</v>
      </c>
      <c r="K1462" t="s">
        <v>7743</v>
      </c>
      <c r="L1462" t="s">
        <v>201</v>
      </c>
      <c r="M1462" t="s">
        <v>200</v>
      </c>
      <c r="N1462">
        <v>3</v>
      </c>
      <c r="O1462" t="s">
        <v>8477</v>
      </c>
      <c r="P1462" t="s">
        <v>8476</v>
      </c>
      <c r="Q1462" t="s">
        <v>8475</v>
      </c>
      <c r="R1462" s="7">
        <v>39448</v>
      </c>
      <c r="S1462" s="8">
        <f t="shared" si="184"/>
        <v>2008</v>
      </c>
      <c r="T1462" s="8">
        <v>2008</v>
      </c>
      <c r="U1462" s="8">
        <f t="shared" si="185"/>
        <v>14</v>
      </c>
      <c r="V1462" s="7">
        <v>39722</v>
      </c>
      <c r="W1462" t="s">
        <v>8156</v>
      </c>
      <c r="X1462" s="2">
        <v>0.188</v>
      </c>
      <c r="Y1462" s="6">
        <f t="shared" si="182"/>
        <v>5.0185526280665223E-3</v>
      </c>
      <c r="AA1462">
        <v>9168508</v>
      </c>
      <c r="AB1462">
        <v>26076</v>
      </c>
      <c r="AC1462">
        <v>17451337</v>
      </c>
      <c r="AD1462" t="s">
        <v>8</v>
      </c>
      <c r="AE1462" t="s">
        <v>8155</v>
      </c>
      <c r="AF1462">
        <v>10</v>
      </c>
      <c r="AH1462" t="s">
        <v>8474</v>
      </c>
      <c r="AI1462" t="s">
        <v>8473</v>
      </c>
      <c r="AJ1462" t="s">
        <v>8472</v>
      </c>
      <c r="AK1462" t="s">
        <v>8471</v>
      </c>
      <c r="AL1462">
        <v>0</v>
      </c>
      <c r="AM1462" s="5">
        <f t="shared" si="186"/>
        <v>0</v>
      </c>
      <c r="AN1462" s="4">
        <f t="shared" si="183"/>
        <v>0</v>
      </c>
      <c r="AO1462" s="3"/>
      <c r="AP1462">
        <v>0</v>
      </c>
      <c r="AR1462" t="s">
        <v>64</v>
      </c>
      <c r="AT1462" s="2" t="s">
        <v>0</v>
      </c>
      <c r="AU1462" s="1">
        <f t="shared" si="187"/>
        <v>0.35129868396465652</v>
      </c>
      <c r="AV1462" s="1">
        <f t="shared" si="188"/>
        <v>0.25092763140332613</v>
      </c>
      <c r="AW1462" s="1">
        <f t="shared" si="189"/>
        <v>0.15055657884199566</v>
      </c>
    </row>
    <row r="1463" spans="1:49" x14ac:dyDescent="0.2">
      <c r="A1463">
        <v>1461</v>
      </c>
      <c r="B1463" t="s">
        <v>8470</v>
      </c>
      <c r="C1463" t="s">
        <v>8469</v>
      </c>
      <c r="F1463" t="s">
        <v>8468</v>
      </c>
      <c r="G1463" t="s">
        <v>19</v>
      </c>
      <c r="H1463" t="s">
        <v>18</v>
      </c>
      <c r="I1463" t="s">
        <v>8467</v>
      </c>
      <c r="J1463" t="s">
        <v>8466</v>
      </c>
      <c r="K1463" t="s">
        <v>8465</v>
      </c>
      <c r="L1463" t="s">
        <v>8464</v>
      </c>
      <c r="M1463" t="s">
        <v>8463</v>
      </c>
      <c r="N1463">
        <v>3</v>
      </c>
      <c r="O1463" t="s">
        <v>8462</v>
      </c>
      <c r="P1463" t="s">
        <v>8461</v>
      </c>
      <c r="Q1463" t="s">
        <v>8460</v>
      </c>
      <c r="R1463" s="7">
        <v>39448</v>
      </c>
      <c r="S1463" s="8">
        <f t="shared" si="184"/>
        <v>2008</v>
      </c>
      <c r="T1463" s="8">
        <v>2008</v>
      </c>
      <c r="U1463" s="8">
        <f t="shared" si="185"/>
        <v>14</v>
      </c>
      <c r="V1463" s="7">
        <v>39753</v>
      </c>
      <c r="W1463" t="s">
        <v>8156</v>
      </c>
      <c r="X1463" s="2">
        <v>0.188</v>
      </c>
      <c r="Y1463" s="6">
        <f t="shared" si="182"/>
        <v>5.0185526280665223E-3</v>
      </c>
      <c r="AA1463">
        <v>9168508</v>
      </c>
      <c r="AB1463">
        <v>26076</v>
      </c>
      <c r="AC1463">
        <v>17451337</v>
      </c>
      <c r="AD1463" t="s">
        <v>8</v>
      </c>
      <c r="AE1463" t="s">
        <v>8155</v>
      </c>
      <c r="AF1463">
        <v>11</v>
      </c>
      <c r="AH1463" t="s">
        <v>8459</v>
      </c>
      <c r="AI1463" t="s">
        <v>8458</v>
      </c>
      <c r="AJ1463" t="s">
        <v>8457</v>
      </c>
      <c r="AK1463" t="s">
        <v>8456</v>
      </c>
      <c r="AL1463">
        <v>1</v>
      </c>
      <c r="AM1463" s="5">
        <f t="shared" si="186"/>
        <v>7.1428571428571425E-2</v>
      </c>
      <c r="AN1463" s="4">
        <f t="shared" si="183"/>
        <v>1.0818412938821875E-4</v>
      </c>
      <c r="AO1463" s="3"/>
      <c r="AP1463">
        <v>0</v>
      </c>
      <c r="AR1463" t="s">
        <v>64</v>
      </c>
      <c r="AT1463" s="2" t="s">
        <v>0</v>
      </c>
      <c r="AU1463" s="1">
        <f t="shared" si="187"/>
        <v>0.35454420784630308</v>
      </c>
      <c r="AV1463" s="1">
        <f t="shared" si="188"/>
        <v>0.25633683787273703</v>
      </c>
      <c r="AW1463" s="1">
        <f t="shared" si="189"/>
        <v>0.15812946789917096</v>
      </c>
    </row>
    <row r="1464" spans="1:49" x14ac:dyDescent="0.2">
      <c r="A1464">
        <v>1462</v>
      </c>
      <c r="B1464" t="s">
        <v>8455</v>
      </c>
      <c r="C1464" t="s">
        <v>8454</v>
      </c>
      <c r="F1464" t="s">
        <v>8453</v>
      </c>
      <c r="G1464" t="s">
        <v>19</v>
      </c>
      <c r="H1464" t="s">
        <v>18</v>
      </c>
      <c r="I1464" t="s">
        <v>8452</v>
      </c>
      <c r="J1464">
        <v>60032345</v>
      </c>
      <c r="K1464" t="s">
        <v>8451</v>
      </c>
      <c r="L1464" t="s">
        <v>8450</v>
      </c>
      <c r="M1464" t="s">
        <v>293</v>
      </c>
      <c r="N1464">
        <v>1</v>
      </c>
      <c r="O1464" t="s">
        <v>8449</v>
      </c>
      <c r="P1464">
        <v>7201986632</v>
      </c>
      <c r="Q1464">
        <v>60032345</v>
      </c>
      <c r="R1464" s="7">
        <v>39448</v>
      </c>
      <c r="S1464" s="8">
        <f t="shared" si="184"/>
        <v>2008</v>
      </c>
      <c r="T1464" s="8">
        <v>2008</v>
      </c>
      <c r="U1464" s="8">
        <f t="shared" si="185"/>
        <v>14</v>
      </c>
      <c r="V1464" s="7">
        <v>39661</v>
      </c>
      <c r="W1464" t="s">
        <v>8156</v>
      </c>
      <c r="X1464" s="2">
        <v>0.188</v>
      </c>
      <c r="Y1464" s="6">
        <f t="shared" si="182"/>
        <v>5.0185526280665223E-3</v>
      </c>
      <c r="AA1464">
        <v>9168508</v>
      </c>
      <c r="AB1464">
        <v>26076</v>
      </c>
      <c r="AC1464">
        <v>17451337</v>
      </c>
      <c r="AD1464" t="s">
        <v>8</v>
      </c>
      <c r="AE1464" t="s">
        <v>8155</v>
      </c>
      <c r="AF1464">
        <v>8</v>
      </c>
      <c r="AH1464" t="s">
        <v>8448</v>
      </c>
      <c r="AI1464" t="s">
        <v>8447</v>
      </c>
      <c r="AJ1464" t="s">
        <v>8446</v>
      </c>
      <c r="AK1464" t="s">
        <v>8445</v>
      </c>
      <c r="AL1464">
        <v>0</v>
      </c>
      <c r="AM1464" s="5">
        <f t="shared" si="186"/>
        <v>0</v>
      </c>
      <c r="AN1464" s="4">
        <f t="shared" si="183"/>
        <v>0</v>
      </c>
      <c r="AO1464" s="3"/>
      <c r="AP1464">
        <v>0</v>
      </c>
      <c r="AR1464" t="s">
        <v>64</v>
      </c>
      <c r="AT1464" s="2" t="s">
        <v>0</v>
      </c>
      <c r="AU1464" s="1">
        <f t="shared" si="187"/>
        <v>0.35129868396465652</v>
      </c>
      <c r="AV1464" s="1">
        <f t="shared" si="188"/>
        <v>0.25092763140332613</v>
      </c>
      <c r="AW1464" s="1">
        <f t="shared" si="189"/>
        <v>0.15055657884199566</v>
      </c>
    </row>
    <row r="1465" spans="1:49" x14ac:dyDescent="0.2">
      <c r="A1465">
        <v>1463</v>
      </c>
      <c r="B1465" t="s">
        <v>8444</v>
      </c>
      <c r="C1465" t="s">
        <v>8443</v>
      </c>
      <c r="F1465" t="s">
        <v>8442</v>
      </c>
      <c r="G1465" t="s">
        <v>19</v>
      </c>
      <c r="H1465" t="s">
        <v>18</v>
      </c>
      <c r="I1465" t="s">
        <v>8441</v>
      </c>
      <c r="J1465" t="s">
        <v>8440</v>
      </c>
      <c r="K1465" t="s">
        <v>8439</v>
      </c>
      <c r="L1465" t="s">
        <v>7331</v>
      </c>
      <c r="M1465" t="s">
        <v>2212</v>
      </c>
      <c r="N1465">
        <v>3</v>
      </c>
      <c r="O1465" t="s">
        <v>8438</v>
      </c>
      <c r="P1465" t="s">
        <v>8437</v>
      </c>
      <c r="Q1465" t="s">
        <v>8436</v>
      </c>
      <c r="R1465" s="7">
        <v>39448</v>
      </c>
      <c r="S1465" s="8">
        <f t="shared" si="184"/>
        <v>2008</v>
      </c>
      <c r="T1465" s="8">
        <v>2008</v>
      </c>
      <c r="U1465" s="8">
        <f t="shared" si="185"/>
        <v>14</v>
      </c>
      <c r="V1465" s="7">
        <v>39753</v>
      </c>
      <c r="W1465" t="s">
        <v>8156</v>
      </c>
      <c r="X1465" s="2">
        <v>0.188</v>
      </c>
      <c r="Y1465" s="6">
        <f t="shared" si="182"/>
        <v>5.0185526280665223E-3</v>
      </c>
      <c r="AA1465">
        <v>9168508</v>
      </c>
      <c r="AB1465">
        <v>26076</v>
      </c>
      <c r="AC1465">
        <v>17451337</v>
      </c>
      <c r="AD1465" t="s">
        <v>8</v>
      </c>
      <c r="AE1465" t="s">
        <v>8155</v>
      </c>
      <c r="AF1465">
        <v>11</v>
      </c>
      <c r="AH1465" t="s">
        <v>8435</v>
      </c>
      <c r="AI1465" t="s">
        <v>8434</v>
      </c>
      <c r="AJ1465" t="s">
        <v>8433</v>
      </c>
      <c r="AK1465" t="s">
        <v>8432</v>
      </c>
      <c r="AL1465">
        <v>18</v>
      </c>
      <c r="AM1465" s="5">
        <f t="shared" si="186"/>
        <v>1.2857142857142858</v>
      </c>
      <c r="AN1465" s="4">
        <f t="shared" si="183"/>
        <v>1.9473143289879377E-3</v>
      </c>
      <c r="AO1465" s="3"/>
      <c r="AP1465">
        <v>0</v>
      </c>
      <c r="AR1465" t="s">
        <v>64</v>
      </c>
      <c r="AT1465" s="2" t="s">
        <v>0</v>
      </c>
      <c r="AU1465" s="1">
        <f t="shared" si="187"/>
        <v>0.40971811383429468</v>
      </c>
      <c r="AV1465" s="1">
        <f t="shared" si="188"/>
        <v>0.34829334785272303</v>
      </c>
      <c r="AW1465" s="1">
        <f t="shared" si="189"/>
        <v>0.28686858187115127</v>
      </c>
    </row>
    <row r="1466" spans="1:49" x14ac:dyDescent="0.2">
      <c r="A1466">
        <v>1464</v>
      </c>
      <c r="B1466" t="s">
        <v>8431</v>
      </c>
      <c r="C1466" t="s">
        <v>8430</v>
      </c>
      <c r="F1466" t="s">
        <v>8429</v>
      </c>
      <c r="G1466" t="s">
        <v>19</v>
      </c>
      <c r="H1466" t="s">
        <v>18</v>
      </c>
      <c r="I1466" t="s">
        <v>8428</v>
      </c>
      <c r="J1466">
        <v>60018279</v>
      </c>
      <c r="K1466" t="s">
        <v>7731</v>
      </c>
      <c r="L1466" t="s">
        <v>7730</v>
      </c>
      <c r="M1466" t="s">
        <v>293</v>
      </c>
      <c r="N1466">
        <v>3</v>
      </c>
      <c r="O1466" t="s">
        <v>8427</v>
      </c>
      <c r="P1466" t="s">
        <v>8426</v>
      </c>
      <c r="Q1466" t="s">
        <v>8425</v>
      </c>
      <c r="R1466" s="7">
        <v>39448</v>
      </c>
      <c r="S1466" s="8">
        <f t="shared" si="184"/>
        <v>2008</v>
      </c>
      <c r="T1466" s="8">
        <v>2008</v>
      </c>
      <c r="U1466" s="8">
        <f t="shared" si="185"/>
        <v>14</v>
      </c>
      <c r="V1466" s="7">
        <v>39661</v>
      </c>
      <c r="W1466" t="s">
        <v>8156</v>
      </c>
      <c r="X1466" s="2">
        <v>0.188</v>
      </c>
      <c r="Y1466" s="6">
        <f t="shared" si="182"/>
        <v>5.0185526280665223E-3</v>
      </c>
      <c r="AA1466">
        <v>9168508</v>
      </c>
      <c r="AB1466">
        <v>26076</v>
      </c>
      <c r="AC1466">
        <v>17451337</v>
      </c>
      <c r="AD1466" t="s">
        <v>8</v>
      </c>
      <c r="AE1466" t="s">
        <v>8155</v>
      </c>
      <c r="AF1466">
        <v>8</v>
      </c>
      <c r="AH1466" t="s">
        <v>8424</v>
      </c>
      <c r="AI1466" t="s">
        <v>8423</v>
      </c>
      <c r="AJ1466" t="s">
        <v>8422</v>
      </c>
      <c r="AK1466" t="s">
        <v>8421</v>
      </c>
      <c r="AL1466">
        <v>11</v>
      </c>
      <c r="AM1466" s="5">
        <f t="shared" si="186"/>
        <v>0.7857142857142857</v>
      </c>
      <c r="AN1466" s="4">
        <f t="shared" si="183"/>
        <v>1.1900254232704063E-3</v>
      </c>
      <c r="AO1466" s="3"/>
      <c r="AP1466">
        <v>0</v>
      </c>
      <c r="AR1466" t="s">
        <v>64</v>
      </c>
      <c r="AT1466" s="2" t="s">
        <v>0</v>
      </c>
      <c r="AU1466" s="1">
        <f t="shared" si="187"/>
        <v>0.38699944666276875</v>
      </c>
      <c r="AV1466" s="1">
        <f t="shared" si="188"/>
        <v>0.31042890256684647</v>
      </c>
      <c r="AW1466" s="1">
        <f t="shared" si="189"/>
        <v>0.23385835847092412</v>
      </c>
    </row>
    <row r="1467" spans="1:49" x14ac:dyDescent="0.2">
      <c r="A1467">
        <v>1465</v>
      </c>
      <c r="B1467" t="s">
        <v>8420</v>
      </c>
      <c r="C1467" t="s">
        <v>8419</v>
      </c>
      <c r="F1467" t="s">
        <v>8418</v>
      </c>
      <c r="G1467" t="s">
        <v>19</v>
      </c>
      <c r="H1467" t="s">
        <v>18</v>
      </c>
      <c r="I1467" t="s">
        <v>8417</v>
      </c>
      <c r="J1467" t="s">
        <v>8412</v>
      </c>
      <c r="K1467" t="s">
        <v>8416</v>
      </c>
      <c r="L1467" t="s">
        <v>8415</v>
      </c>
      <c r="M1467" t="s">
        <v>1388</v>
      </c>
      <c r="N1467">
        <v>2</v>
      </c>
      <c r="O1467" t="s">
        <v>8414</v>
      </c>
      <c r="P1467" t="s">
        <v>8413</v>
      </c>
      <c r="Q1467" t="s">
        <v>8412</v>
      </c>
      <c r="R1467" s="7">
        <v>39448</v>
      </c>
      <c r="S1467" s="8">
        <f t="shared" si="184"/>
        <v>2008</v>
      </c>
      <c r="T1467" s="8">
        <v>2008</v>
      </c>
      <c r="U1467" s="8">
        <f t="shared" si="185"/>
        <v>14</v>
      </c>
      <c r="V1467" s="7">
        <v>2008</v>
      </c>
      <c r="W1467" t="s">
        <v>3359</v>
      </c>
      <c r="X1467" s="2">
        <v>0.20799999999999999</v>
      </c>
      <c r="Y1467" s="6">
        <f t="shared" si="182"/>
        <v>5.552441205520408E-3</v>
      </c>
      <c r="AA1467">
        <v>19376472</v>
      </c>
      <c r="AB1467">
        <v>16800154725</v>
      </c>
      <c r="AD1467" t="s">
        <v>8</v>
      </c>
      <c r="AE1467">
        <v>6</v>
      </c>
      <c r="AH1467" t="s">
        <v>8411</v>
      </c>
      <c r="AI1467" t="s">
        <v>8410</v>
      </c>
      <c r="AK1467" t="s">
        <v>8409</v>
      </c>
      <c r="AL1467">
        <v>1</v>
      </c>
      <c r="AM1467" s="5">
        <f t="shared" si="186"/>
        <v>7.1428571428571425E-2</v>
      </c>
      <c r="AN1467" s="4">
        <f t="shared" si="183"/>
        <v>1.0818412938821875E-4</v>
      </c>
      <c r="AO1467" s="3"/>
      <c r="AP1467">
        <v>0</v>
      </c>
      <c r="AR1467" t="s">
        <v>64</v>
      </c>
      <c r="AT1467" s="2" t="s">
        <v>0</v>
      </c>
      <c r="AU1467" s="1">
        <f t="shared" si="187"/>
        <v>0.39191640826807511</v>
      </c>
      <c r="AV1467" s="1">
        <f t="shared" si="188"/>
        <v>0.28303126674543133</v>
      </c>
      <c r="AW1467" s="1">
        <f t="shared" si="189"/>
        <v>0.17414612522278755</v>
      </c>
    </row>
    <row r="1468" spans="1:49" x14ac:dyDescent="0.2">
      <c r="A1468">
        <v>1466</v>
      </c>
      <c r="B1468" t="s">
        <v>8408</v>
      </c>
      <c r="F1468" t="s">
        <v>8407</v>
      </c>
      <c r="G1468" t="s">
        <v>19</v>
      </c>
      <c r="H1468" t="s">
        <v>18</v>
      </c>
      <c r="I1468" t="s">
        <v>8406</v>
      </c>
      <c r="J1468">
        <v>60005630</v>
      </c>
      <c r="K1468" t="s">
        <v>8405</v>
      </c>
      <c r="L1468" t="s">
        <v>8404</v>
      </c>
      <c r="M1468" t="s">
        <v>2776</v>
      </c>
      <c r="N1468">
        <v>3</v>
      </c>
      <c r="O1468" t="s">
        <v>8403</v>
      </c>
      <c r="P1468" t="s">
        <v>8402</v>
      </c>
      <c r="Q1468" t="s">
        <v>8401</v>
      </c>
      <c r="R1468" s="7">
        <v>39448</v>
      </c>
      <c r="S1468" s="8">
        <f t="shared" si="184"/>
        <v>2008</v>
      </c>
      <c r="T1468" s="8">
        <v>2008</v>
      </c>
      <c r="U1468" s="8">
        <f t="shared" si="185"/>
        <v>14</v>
      </c>
      <c r="V1468" s="7">
        <v>39448</v>
      </c>
      <c r="W1468" t="s">
        <v>8400</v>
      </c>
      <c r="X1468" s="2">
        <v>0.127</v>
      </c>
      <c r="Y1468" s="6">
        <f t="shared" si="182"/>
        <v>3.3901924668321725E-3</v>
      </c>
      <c r="AB1468">
        <v>21100200818</v>
      </c>
      <c r="AC1468">
        <v>15530396</v>
      </c>
      <c r="AD1468" t="s">
        <v>8</v>
      </c>
      <c r="AE1468">
        <v>3</v>
      </c>
      <c r="AF1468">
        <v>1</v>
      </c>
      <c r="AH1468" t="s">
        <v>8399</v>
      </c>
      <c r="AI1468" t="s">
        <v>8398</v>
      </c>
      <c r="AJ1468" t="s">
        <v>8397</v>
      </c>
      <c r="AK1468" t="s">
        <v>8396</v>
      </c>
      <c r="AL1468">
        <v>2</v>
      </c>
      <c r="AM1468" s="5">
        <f t="shared" si="186"/>
        <v>0.14285714285714285</v>
      </c>
      <c r="AN1468" s="4">
        <f t="shared" si="183"/>
        <v>2.1636825877643749E-4</v>
      </c>
      <c r="AO1468" s="3"/>
      <c r="AP1468">
        <v>0</v>
      </c>
      <c r="AQ1468" t="s">
        <v>8395</v>
      </c>
      <c r="AR1468" t="s">
        <v>64</v>
      </c>
      <c r="AS1468" t="s">
        <v>8394</v>
      </c>
      <c r="AT1468" s="2" t="s">
        <v>0</v>
      </c>
      <c r="AU1468" s="1">
        <f t="shared" si="187"/>
        <v>0.24380452044154519</v>
      </c>
      <c r="AV1468" s="1">
        <f t="shared" si="188"/>
        <v>0.18032803628043051</v>
      </c>
      <c r="AW1468" s="1">
        <f t="shared" si="189"/>
        <v>0.1168515521193158</v>
      </c>
    </row>
    <row r="1469" spans="1:49" x14ac:dyDescent="0.2">
      <c r="A1469">
        <v>1467</v>
      </c>
      <c r="B1469" t="s">
        <v>8393</v>
      </c>
      <c r="C1469" t="s">
        <v>8392</v>
      </c>
      <c r="F1469" t="s">
        <v>8391</v>
      </c>
      <c r="G1469" t="s">
        <v>19</v>
      </c>
      <c r="H1469" t="s">
        <v>18</v>
      </c>
      <c r="I1469" t="s">
        <v>8390</v>
      </c>
      <c r="J1469" t="s">
        <v>8385</v>
      </c>
      <c r="K1469" t="s">
        <v>8389</v>
      </c>
      <c r="L1469" t="s">
        <v>8388</v>
      </c>
      <c r="M1469" t="s">
        <v>4949</v>
      </c>
      <c r="N1469">
        <v>2</v>
      </c>
      <c r="O1469" t="s">
        <v>8387</v>
      </c>
      <c r="P1469" t="s">
        <v>8386</v>
      </c>
      <c r="Q1469" t="s">
        <v>8385</v>
      </c>
      <c r="R1469" s="7">
        <v>39448</v>
      </c>
      <c r="S1469" s="8">
        <f t="shared" si="184"/>
        <v>2008</v>
      </c>
      <c r="T1469" s="8">
        <v>2008</v>
      </c>
      <c r="U1469" s="8">
        <f t="shared" si="185"/>
        <v>14</v>
      </c>
      <c r="V1469" s="7">
        <v>2008</v>
      </c>
      <c r="W1469" t="s">
        <v>6526</v>
      </c>
      <c r="X1469" s="2">
        <v>0.216</v>
      </c>
      <c r="Y1469" s="6">
        <f t="shared" si="182"/>
        <v>5.765996636501962E-3</v>
      </c>
      <c r="AA1469">
        <v>19378726</v>
      </c>
      <c r="AB1469">
        <v>19700186909</v>
      </c>
      <c r="AC1469">
        <v>10988963</v>
      </c>
      <c r="AD1469" t="s">
        <v>8</v>
      </c>
      <c r="AE1469">
        <v>1</v>
      </c>
      <c r="AH1469" t="s">
        <v>8384</v>
      </c>
      <c r="AI1469" t="s">
        <v>8383</v>
      </c>
      <c r="AK1469" t="s">
        <v>8382</v>
      </c>
      <c r="AL1469">
        <v>2</v>
      </c>
      <c r="AM1469" s="5">
        <f t="shared" si="186"/>
        <v>0.14285714285714285</v>
      </c>
      <c r="AN1469" s="4">
        <f t="shared" si="183"/>
        <v>2.1636825877643749E-4</v>
      </c>
      <c r="AO1469" s="3"/>
      <c r="AP1469">
        <v>0</v>
      </c>
      <c r="AR1469" t="s">
        <v>64</v>
      </c>
      <c r="AT1469" s="2" t="s">
        <v>0</v>
      </c>
      <c r="AU1469" s="1">
        <f t="shared" si="187"/>
        <v>0.41011081231843038</v>
      </c>
      <c r="AV1469" s="1">
        <f t="shared" si="188"/>
        <v>0.29911824476391996</v>
      </c>
      <c r="AW1469" s="1">
        <f t="shared" si="189"/>
        <v>0.18812567720940948</v>
      </c>
    </row>
    <row r="1470" spans="1:49" x14ac:dyDescent="0.2">
      <c r="A1470">
        <v>1468</v>
      </c>
      <c r="B1470" t="s">
        <v>8381</v>
      </c>
      <c r="C1470" t="s">
        <v>8380</v>
      </c>
      <c r="F1470" t="s">
        <v>8379</v>
      </c>
      <c r="G1470" t="s">
        <v>19</v>
      </c>
      <c r="H1470" t="s">
        <v>18</v>
      </c>
      <c r="I1470" t="s">
        <v>7744</v>
      </c>
      <c r="J1470">
        <v>60018308</v>
      </c>
      <c r="K1470" t="s">
        <v>7743</v>
      </c>
      <c r="L1470" t="s">
        <v>201</v>
      </c>
      <c r="M1470" t="s">
        <v>200</v>
      </c>
      <c r="N1470">
        <v>5</v>
      </c>
      <c r="O1470" t="s">
        <v>8378</v>
      </c>
      <c r="P1470" t="s">
        <v>8377</v>
      </c>
      <c r="Q1470" t="s">
        <v>8376</v>
      </c>
      <c r="R1470" s="7">
        <v>39448</v>
      </c>
      <c r="S1470" s="8">
        <f t="shared" si="184"/>
        <v>2008</v>
      </c>
      <c r="T1470" s="8">
        <v>2008</v>
      </c>
      <c r="U1470" s="8">
        <f t="shared" si="185"/>
        <v>14</v>
      </c>
      <c r="V1470" s="7">
        <v>2008</v>
      </c>
      <c r="W1470" t="s">
        <v>8156</v>
      </c>
      <c r="X1470" s="2">
        <v>0.188</v>
      </c>
      <c r="Y1470" s="6">
        <f t="shared" si="182"/>
        <v>5.0185526280665223E-3</v>
      </c>
      <c r="AA1470">
        <v>9168508</v>
      </c>
      <c r="AB1470">
        <v>26076</v>
      </c>
      <c r="AC1470">
        <v>17451337</v>
      </c>
      <c r="AD1470" t="s">
        <v>8</v>
      </c>
      <c r="AE1470" t="s">
        <v>8155</v>
      </c>
      <c r="AF1470">
        <v>7</v>
      </c>
      <c r="AH1470" t="s">
        <v>8375</v>
      </c>
      <c r="AI1470" t="s">
        <v>8374</v>
      </c>
      <c r="AJ1470" t="s">
        <v>8373</v>
      </c>
      <c r="AK1470" t="s">
        <v>8372</v>
      </c>
      <c r="AL1470">
        <v>0</v>
      </c>
      <c r="AM1470" s="5">
        <f t="shared" si="186"/>
        <v>0</v>
      </c>
      <c r="AN1470" s="4">
        <f t="shared" si="183"/>
        <v>0</v>
      </c>
      <c r="AO1470" s="3"/>
      <c r="AP1470">
        <v>0</v>
      </c>
      <c r="AR1470" t="s">
        <v>64</v>
      </c>
      <c r="AT1470" s="2" t="s">
        <v>0</v>
      </c>
      <c r="AU1470" s="1">
        <f t="shared" si="187"/>
        <v>0.35129868396465652</v>
      </c>
      <c r="AV1470" s="1">
        <f t="shared" si="188"/>
        <v>0.25092763140332613</v>
      </c>
      <c r="AW1470" s="1">
        <f t="shared" si="189"/>
        <v>0.15055657884199566</v>
      </c>
    </row>
    <row r="1471" spans="1:49" x14ac:dyDescent="0.2">
      <c r="A1471">
        <v>1469</v>
      </c>
      <c r="B1471" t="s">
        <v>8371</v>
      </c>
      <c r="C1471" t="s">
        <v>8370</v>
      </c>
      <c r="F1471" t="s">
        <v>8369</v>
      </c>
      <c r="G1471" t="s">
        <v>19</v>
      </c>
      <c r="H1471" t="s">
        <v>18</v>
      </c>
      <c r="I1471" t="s">
        <v>8368</v>
      </c>
      <c r="J1471">
        <v>60019762</v>
      </c>
      <c r="K1471" t="s">
        <v>8367</v>
      </c>
      <c r="L1471" t="s">
        <v>8366</v>
      </c>
      <c r="M1471" t="s">
        <v>2182</v>
      </c>
      <c r="N1471">
        <v>4</v>
      </c>
      <c r="O1471" t="s">
        <v>8365</v>
      </c>
      <c r="P1471" t="s">
        <v>8364</v>
      </c>
      <c r="Q1471" t="s">
        <v>8363</v>
      </c>
      <c r="R1471" s="7">
        <v>39448</v>
      </c>
      <c r="S1471" s="8">
        <f t="shared" si="184"/>
        <v>2008</v>
      </c>
      <c r="T1471" s="8">
        <v>2008</v>
      </c>
      <c r="U1471" s="8">
        <f t="shared" si="185"/>
        <v>14</v>
      </c>
      <c r="V1471" s="7">
        <v>2008</v>
      </c>
      <c r="W1471" t="s">
        <v>8156</v>
      </c>
      <c r="X1471" s="2">
        <v>0.188</v>
      </c>
      <c r="Y1471" s="6">
        <f t="shared" si="182"/>
        <v>5.0185526280665223E-3</v>
      </c>
      <c r="AA1471">
        <v>9168508</v>
      </c>
      <c r="AB1471">
        <v>26076</v>
      </c>
      <c r="AC1471">
        <v>17451337</v>
      </c>
      <c r="AD1471" t="s">
        <v>8</v>
      </c>
      <c r="AE1471" t="s">
        <v>8155</v>
      </c>
      <c r="AF1471">
        <v>7</v>
      </c>
      <c r="AH1471" t="s">
        <v>8362</v>
      </c>
      <c r="AI1471" t="s">
        <v>8361</v>
      </c>
      <c r="AJ1471" t="s">
        <v>8360</v>
      </c>
      <c r="AK1471" t="s">
        <v>8359</v>
      </c>
      <c r="AL1471">
        <v>1</v>
      </c>
      <c r="AM1471" s="5">
        <f t="shared" si="186"/>
        <v>7.1428571428571425E-2</v>
      </c>
      <c r="AN1471" s="4">
        <f t="shared" si="183"/>
        <v>1.0818412938821875E-4</v>
      </c>
      <c r="AO1471" s="3"/>
      <c r="AP1471">
        <v>0</v>
      </c>
      <c r="AR1471" t="s">
        <v>64</v>
      </c>
      <c r="AT1471" s="2" t="s">
        <v>0</v>
      </c>
      <c r="AU1471" s="1">
        <f t="shared" si="187"/>
        <v>0.35454420784630308</v>
      </c>
      <c r="AV1471" s="1">
        <f t="shared" si="188"/>
        <v>0.25633683787273703</v>
      </c>
      <c r="AW1471" s="1">
        <f t="shared" si="189"/>
        <v>0.15812946789917096</v>
      </c>
    </row>
    <row r="1472" spans="1:49" x14ac:dyDescent="0.2">
      <c r="A1472">
        <v>1470</v>
      </c>
      <c r="B1472" t="s">
        <v>8358</v>
      </c>
      <c r="C1472" t="s">
        <v>8357</v>
      </c>
      <c r="F1472" t="s">
        <v>8356</v>
      </c>
      <c r="G1472" t="s">
        <v>19</v>
      </c>
      <c r="H1472" t="s">
        <v>18</v>
      </c>
      <c r="I1472" t="s">
        <v>8355</v>
      </c>
      <c r="J1472">
        <v>60032442</v>
      </c>
      <c r="K1472" t="s">
        <v>8354</v>
      </c>
      <c r="L1472" t="s">
        <v>8353</v>
      </c>
      <c r="M1472" t="s">
        <v>4090</v>
      </c>
      <c r="N1472">
        <v>2</v>
      </c>
      <c r="O1472" t="s">
        <v>8352</v>
      </c>
      <c r="P1472" t="s">
        <v>8351</v>
      </c>
      <c r="Q1472" t="s">
        <v>8350</v>
      </c>
      <c r="R1472" s="7">
        <v>39448</v>
      </c>
      <c r="S1472" s="8">
        <f t="shared" si="184"/>
        <v>2008</v>
      </c>
      <c r="T1472" s="8">
        <v>2008</v>
      </c>
      <c r="U1472" s="8">
        <f t="shared" si="185"/>
        <v>14</v>
      </c>
      <c r="V1472" s="7">
        <v>39448</v>
      </c>
      <c r="W1472" t="s">
        <v>4359</v>
      </c>
      <c r="X1472" s="2">
        <v>0.41299999999999998</v>
      </c>
      <c r="Y1472" s="6">
        <f t="shared" si="182"/>
        <v>1.1024799124422733E-2</v>
      </c>
      <c r="AA1472">
        <v>138797</v>
      </c>
      <c r="AB1472">
        <v>19840</v>
      </c>
      <c r="AD1472" t="s">
        <v>8</v>
      </c>
      <c r="AE1472">
        <v>110</v>
      </c>
      <c r="AF1472">
        <v>1</v>
      </c>
      <c r="AH1472" t="s">
        <v>8349</v>
      </c>
      <c r="AI1472" t="s">
        <v>8348</v>
      </c>
      <c r="AJ1472" t="s">
        <v>8347</v>
      </c>
      <c r="AK1472" t="s">
        <v>8346</v>
      </c>
      <c r="AL1472">
        <v>0</v>
      </c>
      <c r="AM1472" s="5">
        <f t="shared" si="186"/>
        <v>0</v>
      </c>
      <c r="AN1472" s="4">
        <f t="shared" si="183"/>
        <v>0</v>
      </c>
      <c r="AO1472" s="3"/>
      <c r="AP1472">
        <v>0</v>
      </c>
      <c r="AR1472" t="s">
        <v>64</v>
      </c>
      <c r="AT1472" s="2" t="s">
        <v>0</v>
      </c>
      <c r="AU1472" s="1">
        <f t="shared" si="187"/>
        <v>0.77173593870959123</v>
      </c>
      <c r="AV1472" s="1">
        <f t="shared" si="188"/>
        <v>0.55123995622113664</v>
      </c>
      <c r="AW1472" s="1">
        <f t="shared" si="189"/>
        <v>0.33074397373268194</v>
      </c>
    </row>
    <row r="1473" spans="1:49" x14ac:dyDescent="0.2">
      <c r="A1473">
        <v>1471</v>
      </c>
      <c r="B1473" t="s">
        <v>8345</v>
      </c>
      <c r="C1473" t="s">
        <v>8344</v>
      </c>
      <c r="F1473" t="s">
        <v>8343</v>
      </c>
      <c r="G1473" t="s">
        <v>19</v>
      </c>
      <c r="H1473" t="s">
        <v>18</v>
      </c>
      <c r="I1473" t="s">
        <v>8342</v>
      </c>
      <c r="J1473" t="s">
        <v>8341</v>
      </c>
      <c r="K1473" t="s">
        <v>8340</v>
      </c>
      <c r="L1473" t="s">
        <v>8339</v>
      </c>
      <c r="M1473" t="s">
        <v>2212</v>
      </c>
      <c r="N1473">
        <v>3</v>
      </c>
      <c r="O1473" t="s">
        <v>8338</v>
      </c>
      <c r="P1473" t="s">
        <v>8337</v>
      </c>
      <c r="Q1473" t="s">
        <v>8336</v>
      </c>
      <c r="R1473" s="7">
        <v>39448</v>
      </c>
      <c r="S1473" s="8">
        <f t="shared" si="184"/>
        <v>2008</v>
      </c>
      <c r="T1473" s="8">
        <v>2008</v>
      </c>
      <c r="U1473" s="8">
        <f t="shared" si="185"/>
        <v>14</v>
      </c>
      <c r="V1473" s="7">
        <v>39448</v>
      </c>
      <c r="W1473" t="s">
        <v>6884</v>
      </c>
      <c r="X1473" s="2">
        <v>0.182</v>
      </c>
      <c r="Y1473" s="6">
        <f t="shared" si="182"/>
        <v>4.8583860548303574E-3</v>
      </c>
      <c r="AA1473">
        <v>9168524</v>
      </c>
      <c r="AB1473">
        <v>26075</v>
      </c>
      <c r="AC1473">
        <v>17451353</v>
      </c>
      <c r="AD1473" t="s">
        <v>8</v>
      </c>
      <c r="AE1473" t="s">
        <v>6883</v>
      </c>
      <c r="AF1473">
        <v>1</v>
      </c>
      <c r="AH1473" s="9">
        <v>44411</v>
      </c>
      <c r="AI1473" t="s">
        <v>8335</v>
      </c>
      <c r="AJ1473" t="s">
        <v>8334</v>
      </c>
      <c r="AK1473" t="s">
        <v>8333</v>
      </c>
      <c r="AL1473">
        <v>5</v>
      </c>
      <c r="AM1473" s="5">
        <f t="shared" si="186"/>
        <v>0.35714285714285715</v>
      </c>
      <c r="AN1473" s="4">
        <f t="shared" si="183"/>
        <v>5.4092064694109376E-4</v>
      </c>
      <c r="AO1473" s="3"/>
      <c r="AP1473">
        <v>0</v>
      </c>
      <c r="AR1473" t="s">
        <v>64</v>
      </c>
      <c r="AT1473" s="2">
        <v>0.35199999999999998</v>
      </c>
      <c r="AU1473" s="1">
        <f t="shared" si="187"/>
        <v>0.35631464324635781</v>
      </c>
      <c r="AV1473" s="1">
        <f t="shared" si="188"/>
        <v>0.26996533508857257</v>
      </c>
      <c r="AW1473" s="1">
        <f t="shared" si="189"/>
        <v>0.18361602693078727</v>
      </c>
    </row>
    <row r="1474" spans="1:49" x14ac:dyDescent="0.2">
      <c r="A1474">
        <v>1472</v>
      </c>
      <c r="B1474" t="s">
        <v>8332</v>
      </c>
      <c r="C1474" t="s">
        <v>8331</v>
      </c>
      <c r="F1474" t="s">
        <v>8330</v>
      </c>
      <c r="G1474" t="s">
        <v>19</v>
      </c>
      <c r="H1474" t="s">
        <v>18</v>
      </c>
      <c r="I1474" t="s">
        <v>8329</v>
      </c>
      <c r="J1474">
        <v>60025997</v>
      </c>
      <c r="K1474" t="s">
        <v>8328</v>
      </c>
      <c r="L1474" t="s">
        <v>2679</v>
      </c>
      <c r="M1474" t="s">
        <v>293</v>
      </c>
      <c r="N1474">
        <v>2</v>
      </c>
      <c r="O1474" t="s">
        <v>8327</v>
      </c>
      <c r="P1474" t="s">
        <v>8326</v>
      </c>
      <c r="Q1474" t="s">
        <v>8325</v>
      </c>
      <c r="R1474" s="7">
        <v>39448</v>
      </c>
      <c r="S1474" s="8">
        <f t="shared" si="184"/>
        <v>2008</v>
      </c>
      <c r="T1474" s="8">
        <v>2008</v>
      </c>
      <c r="U1474" s="8">
        <f t="shared" si="185"/>
        <v>14</v>
      </c>
      <c r="V1474" s="7">
        <v>39753</v>
      </c>
      <c r="W1474" t="s">
        <v>8156</v>
      </c>
      <c r="X1474" s="2">
        <v>0.188</v>
      </c>
      <c r="Y1474" s="6">
        <f t="shared" ref="Y1474:Y1537" si="190">(X1474-$Z$4)/($Z$3-$Z$4)</f>
        <v>5.0185526280665223E-3</v>
      </c>
      <c r="AA1474">
        <v>9168508</v>
      </c>
      <c r="AB1474">
        <v>26076</v>
      </c>
      <c r="AC1474">
        <v>17451337</v>
      </c>
      <c r="AD1474" t="s">
        <v>8</v>
      </c>
      <c r="AE1474" t="s">
        <v>8155</v>
      </c>
      <c r="AF1474">
        <v>11</v>
      </c>
      <c r="AH1474" t="s">
        <v>8324</v>
      </c>
      <c r="AI1474" t="s">
        <v>8323</v>
      </c>
      <c r="AJ1474" t="s">
        <v>8322</v>
      </c>
      <c r="AK1474" t="s">
        <v>8321</v>
      </c>
      <c r="AL1474">
        <v>8</v>
      </c>
      <c r="AM1474" s="5">
        <f t="shared" si="186"/>
        <v>0.5714285714285714</v>
      </c>
      <c r="AN1474" s="4">
        <f t="shared" ref="AN1474:AN1537" si="191">(AM1474-$AO$4)/($AO$3-$AO$4)</f>
        <v>8.6547303510574997E-4</v>
      </c>
      <c r="AO1474" s="3"/>
      <c r="AP1474">
        <v>0</v>
      </c>
      <c r="AR1474" t="s">
        <v>64</v>
      </c>
      <c r="AT1474" s="2" t="s">
        <v>0</v>
      </c>
      <c r="AU1474" s="1">
        <f t="shared" si="187"/>
        <v>0.37726287501782901</v>
      </c>
      <c r="AV1474" s="1">
        <f t="shared" si="188"/>
        <v>0.2942012831586136</v>
      </c>
      <c r="AW1474" s="1">
        <f t="shared" si="189"/>
        <v>0.21113969129939814</v>
      </c>
    </row>
    <row r="1475" spans="1:49" x14ac:dyDescent="0.2">
      <c r="A1475">
        <v>1473</v>
      </c>
      <c r="B1475" t="s">
        <v>8320</v>
      </c>
      <c r="C1475" t="s">
        <v>8319</v>
      </c>
      <c r="F1475" t="s">
        <v>8318</v>
      </c>
      <c r="G1475" t="s">
        <v>19</v>
      </c>
      <c r="H1475" t="s">
        <v>18</v>
      </c>
      <c r="I1475" t="s">
        <v>8317</v>
      </c>
      <c r="J1475">
        <v>60002668</v>
      </c>
      <c r="K1475" t="s">
        <v>316</v>
      </c>
      <c r="L1475" t="s">
        <v>315</v>
      </c>
      <c r="M1475" t="s">
        <v>314</v>
      </c>
      <c r="N1475">
        <v>3</v>
      </c>
      <c r="O1475" t="s">
        <v>8316</v>
      </c>
      <c r="P1475" t="s">
        <v>8315</v>
      </c>
      <c r="Q1475" t="s">
        <v>8314</v>
      </c>
      <c r="R1475" s="7">
        <v>39448</v>
      </c>
      <c r="S1475" s="8">
        <f t="shared" si="184"/>
        <v>2008</v>
      </c>
      <c r="T1475" s="8">
        <v>2008</v>
      </c>
      <c r="U1475" s="8">
        <f t="shared" si="185"/>
        <v>14</v>
      </c>
      <c r="V1475" s="7">
        <v>2008</v>
      </c>
      <c r="W1475" t="s">
        <v>6607</v>
      </c>
      <c r="X1475" s="2">
        <v>0.185</v>
      </c>
      <c r="Y1475" s="6">
        <f t="shared" si="190"/>
        <v>4.9384693414484399E-3</v>
      </c>
      <c r="AA1475">
        <v>17962021</v>
      </c>
      <c r="AB1475">
        <v>21100230800</v>
      </c>
      <c r="AD1475" t="s">
        <v>8</v>
      </c>
      <c r="AE1475">
        <v>3</v>
      </c>
      <c r="AF1475">
        <v>4</v>
      </c>
      <c r="AH1475" s="9">
        <v>44378</v>
      </c>
      <c r="AI1475" t="s">
        <v>8313</v>
      </c>
      <c r="AJ1475" t="s">
        <v>8312</v>
      </c>
      <c r="AK1475" t="s">
        <v>8311</v>
      </c>
      <c r="AL1475">
        <v>11</v>
      </c>
      <c r="AM1475" s="5">
        <f t="shared" si="186"/>
        <v>0.7857142857142857</v>
      </c>
      <c r="AN1475" s="4">
        <f t="shared" si="191"/>
        <v>1.1900254232704063E-3</v>
      </c>
      <c r="AO1475" s="3"/>
      <c r="AP1475">
        <v>0</v>
      </c>
      <c r="AR1475" t="s">
        <v>64</v>
      </c>
      <c r="AT1475" s="2" t="s">
        <v>0</v>
      </c>
      <c r="AU1475" s="1">
        <f t="shared" si="187"/>
        <v>0.38139361659950294</v>
      </c>
      <c r="AV1475" s="1">
        <f t="shared" si="188"/>
        <v>0.3064247382359423</v>
      </c>
      <c r="AW1475" s="1">
        <f t="shared" si="189"/>
        <v>0.23145585987238163</v>
      </c>
    </row>
    <row r="1476" spans="1:49" x14ac:dyDescent="0.2">
      <c r="A1476">
        <v>1474</v>
      </c>
      <c r="B1476" t="s">
        <v>8310</v>
      </c>
      <c r="C1476" t="s">
        <v>8309</v>
      </c>
      <c r="F1476" t="s">
        <v>8308</v>
      </c>
      <c r="G1476" t="s">
        <v>19</v>
      </c>
      <c r="H1476" t="s">
        <v>18</v>
      </c>
      <c r="I1476" t="s">
        <v>8307</v>
      </c>
      <c r="J1476" t="s">
        <v>8306</v>
      </c>
      <c r="K1476" t="s">
        <v>8305</v>
      </c>
      <c r="L1476" t="s">
        <v>8304</v>
      </c>
      <c r="M1476" t="s">
        <v>3349</v>
      </c>
      <c r="N1476">
        <v>4</v>
      </c>
      <c r="O1476" t="s">
        <v>8303</v>
      </c>
      <c r="P1476" t="s">
        <v>8302</v>
      </c>
      <c r="Q1476" t="s">
        <v>8301</v>
      </c>
      <c r="R1476" s="7">
        <v>39448</v>
      </c>
      <c r="S1476" s="8">
        <f t="shared" si="184"/>
        <v>2008</v>
      </c>
      <c r="T1476" s="8">
        <v>2008</v>
      </c>
      <c r="U1476" s="8">
        <f t="shared" si="185"/>
        <v>14</v>
      </c>
      <c r="V1476" s="7">
        <v>2008</v>
      </c>
      <c r="W1476" t="s">
        <v>6526</v>
      </c>
      <c r="X1476" s="2">
        <v>0.216</v>
      </c>
      <c r="Y1476" s="6">
        <f t="shared" si="190"/>
        <v>5.765996636501962E-3</v>
      </c>
      <c r="AA1476">
        <v>19378726</v>
      </c>
      <c r="AB1476">
        <v>19700186909</v>
      </c>
      <c r="AC1476">
        <v>10988963</v>
      </c>
      <c r="AD1476" t="s">
        <v>8</v>
      </c>
      <c r="AE1476">
        <v>4</v>
      </c>
      <c r="AH1476" t="s">
        <v>8300</v>
      </c>
      <c r="AI1476" t="s">
        <v>8299</v>
      </c>
      <c r="AK1476" t="s">
        <v>8298</v>
      </c>
      <c r="AL1476">
        <v>4</v>
      </c>
      <c r="AM1476" s="5">
        <f t="shared" si="186"/>
        <v>0.2857142857142857</v>
      </c>
      <c r="AN1476" s="4">
        <f t="shared" si="191"/>
        <v>4.3273651755287499E-4</v>
      </c>
      <c r="AO1476" s="3"/>
      <c r="AP1476">
        <v>0</v>
      </c>
      <c r="AR1476" t="s">
        <v>64</v>
      </c>
      <c r="AT1476" s="2" t="s">
        <v>0</v>
      </c>
      <c r="AU1476" s="1">
        <f t="shared" si="187"/>
        <v>0.41660186008172351</v>
      </c>
      <c r="AV1476" s="1">
        <f t="shared" si="188"/>
        <v>0.30993665770274187</v>
      </c>
      <c r="AW1476" s="1">
        <f t="shared" si="189"/>
        <v>0.20327145532376012</v>
      </c>
    </row>
    <row r="1477" spans="1:49" x14ac:dyDescent="0.2">
      <c r="A1477">
        <v>1475</v>
      </c>
      <c r="B1477" t="s">
        <v>8297</v>
      </c>
      <c r="C1477" t="s">
        <v>8296</v>
      </c>
      <c r="F1477" t="s">
        <v>8295</v>
      </c>
      <c r="G1477" t="s">
        <v>19</v>
      </c>
      <c r="H1477" t="s">
        <v>18</v>
      </c>
      <c r="I1477" t="s">
        <v>8294</v>
      </c>
      <c r="J1477">
        <v>60015481</v>
      </c>
      <c r="K1477" t="s">
        <v>8293</v>
      </c>
      <c r="L1477" t="s">
        <v>8292</v>
      </c>
      <c r="M1477" t="s">
        <v>35</v>
      </c>
      <c r="N1477">
        <v>6</v>
      </c>
      <c r="O1477" t="s">
        <v>8291</v>
      </c>
      <c r="P1477" t="s">
        <v>8290</v>
      </c>
      <c r="Q1477" t="s">
        <v>8289</v>
      </c>
      <c r="R1477" s="7">
        <v>39448</v>
      </c>
      <c r="S1477" s="8">
        <f t="shared" si="184"/>
        <v>2008</v>
      </c>
      <c r="T1477" s="8">
        <v>2008</v>
      </c>
      <c r="U1477" s="8">
        <f t="shared" si="185"/>
        <v>14</v>
      </c>
      <c r="V1477" s="7" t="s">
        <v>8288</v>
      </c>
      <c r="W1477" t="s">
        <v>8287</v>
      </c>
      <c r="X1477" s="2">
        <v>0.84699999999999998</v>
      </c>
      <c r="Y1477" s="6">
        <f t="shared" si="190"/>
        <v>2.2610181255172047E-2</v>
      </c>
      <c r="AA1477">
        <v>281522</v>
      </c>
      <c r="AB1477">
        <v>12174</v>
      </c>
      <c r="AD1477" t="s">
        <v>8</v>
      </c>
      <c r="AE1477">
        <v>55</v>
      </c>
      <c r="AF1477">
        <v>4</v>
      </c>
      <c r="AH1477" t="s">
        <v>8286</v>
      </c>
      <c r="AI1477" t="s">
        <v>8285</v>
      </c>
      <c r="AK1477" t="s">
        <v>8284</v>
      </c>
      <c r="AL1477">
        <v>2</v>
      </c>
      <c r="AM1477" s="5">
        <f t="shared" si="186"/>
        <v>0.14285714285714285</v>
      </c>
      <c r="AN1477" s="4">
        <f t="shared" si="191"/>
        <v>2.1636825877643749E-4</v>
      </c>
      <c r="AO1477" s="3"/>
      <c r="AP1477">
        <v>0</v>
      </c>
      <c r="AR1477" t="s">
        <v>64</v>
      </c>
      <c r="AT1477" s="2" t="s">
        <v>0</v>
      </c>
      <c r="AU1477" s="1">
        <f t="shared" si="187"/>
        <v>1.5892037356253361</v>
      </c>
      <c r="AV1477" s="1">
        <f t="shared" si="188"/>
        <v>1.1413274756974241</v>
      </c>
      <c r="AW1477" s="1">
        <f t="shared" si="189"/>
        <v>0.69345121576951207</v>
      </c>
    </row>
    <row r="1478" spans="1:49" x14ac:dyDescent="0.2">
      <c r="A1478">
        <v>1476</v>
      </c>
      <c r="B1478" t="s">
        <v>8283</v>
      </c>
      <c r="C1478" t="s">
        <v>8282</v>
      </c>
      <c r="F1478" t="s">
        <v>8281</v>
      </c>
      <c r="G1478" t="s">
        <v>19</v>
      </c>
      <c r="H1478" t="s">
        <v>18</v>
      </c>
      <c r="I1478" t="s">
        <v>8280</v>
      </c>
      <c r="J1478">
        <v>60005465</v>
      </c>
      <c r="K1478" t="s">
        <v>1021</v>
      </c>
      <c r="L1478" t="s">
        <v>1020</v>
      </c>
      <c r="M1478" t="s">
        <v>200</v>
      </c>
      <c r="N1478">
        <v>4</v>
      </c>
      <c r="O1478" t="s">
        <v>8279</v>
      </c>
      <c r="P1478" t="s">
        <v>8278</v>
      </c>
      <c r="Q1478" t="s">
        <v>3721</v>
      </c>
      <c r="R1478" s="7">
        <v>39448</v>
      </c>
      <c r="S1478" s="8">
        <f t="shared" ref="S1478:S1541" si="192">YEAR(R1478)</f>
        <v>2008</v>
      </c>
      <c r="T1478" s="8">
        <v>2008</v>
      </c>
      <c r="U1478" s="8">
        <f t="shared" ref="U1478:U1541" si="193">2022-T1478</f>
        <v>14</v>
      </c>
      <c r="V1478" s="7">
        <v>2008</v>
      </c>
      <c r="W1478" t="s">
        <v>6526</v>
      </c>
      <c r="X1478" s="2">
        <v>0.216</v>
      </c>
      <c r="Y1478" s="6">
        <f t="shared" si="190"/>
        <v>5.765996636501962E-3</v>
      </c>
      <c r="AA1478">
        <v>19378726</v>
      </c>
      <c r="AB1478">
        <v>19700186909</v>
      </c>
      <c r="AC1478">
        <v>10988963</v>
      </c>
      <c r="AD1478" t="s">
        <v>8</v>
      </c>
      <c r="AE1478">
        <v>2</v>
      </c>
      <c r="AH1478" t="s">
        <v>8277</v>
      </c>
      <c r="AI1478" t="s">
        <v>8276</v>
      </c>
      <c r="AK1478" t="s">
        <v>8275</v>
      </c>
      <c r="AL1478">
        <v>23</v>
      </c>
      <c r="AM1478" s="5">
        <f t="shared" ref="AM1478:AM1541" si="194">AL1478/U1478</f>
        <v>1.6428571428571428</v>
      </c>
      <c r="AN1478" s="4">
        <f t="shared" si="191"/>
        <v>2.4882349759290309E-3</v>
      </c>
      <c r="AO1478" s="3"/>
      <c r="AP1478">
        <v>0</v>
      </c>
      <c r="AR1478" t="s">
        <v>64</v>
      </c>
      <c r="AT1478" s="2" t="s">
        <v>0</v>
      </c>
      <c r="AU1478" s="1">
        <f t="shared" ref="AU1478:AU1541" si="195">(Y1478*0.7+AN1478*0.3)*100</f>
        <v>0.47826681383300823</v>
      </c>
      <c r="AV1478" s="1">
        <f t="shared" ref="AV1478:AV1541" si="196">(Y1478*0.5+AN1478*0.5)*100</f>
        <v>0.41271158062154961</v>
      </c>
      <c r="AW1478" s="1">
        <f t="shared" ref="AW1478:AW1541" si="197">(Y1478*0.3+AN1478*0.7)*100</f>
        <v>0.34715634741009099</v>
      </c>
    </row>
    <row r="1479" spans="1:49" x14ac:dyDescent="0.2">
      <c r="A1479">
        <v>1477</v>
      </c>
      <c r="B1479" t="s">
        <v>8274</v>
      </c>
      <c r="C1479" t="s">
        <v>8273</v>
      </c>
      <c r="F1479" t="s">
        <v>8272</v>
      </c>
      <c r="G1479" t="s">
        <v>19</v>
      </c>
      <c r="H1479" t="s">
        <v>18</v>
      </c>
      <c r="I1479" t="s">
        <v>8271</v>
      </c>
      <c r="J1479" t="s">
        <v>8270</v>
      </c>
      <c r="K1479" t="s">
        <v>8269</v>
      </c>
      <c r="L1479" t="s">
        <v>8268</v>
      </c>
      <c r="M1479" t="s">
        <v>2212</v>
      </c>
      <c r="N1479">
        <v>3</v>
      </c>
      <c r="O1479" t="s">
        <v>8267</v>
      </c>
      <c r="P1479" t="s">
        <v>8266</v>
      </c>
      <c r="Q1479" t="s">
        <v>8265</v>
      </c>
      <c r="R1479" s="7">
        <v>39448</v>
      </c>
      <c r="S1479" s="8">
        <f t="shared" si="192"/>
        <v>2008</v>
      </c>
      <c r="T1479" s="8">
        <v>2008</v>
      </c>
      <c r="U1479" s="8">
        <f t="shared" si="193"/>
        <v>14</v>
      </c>
      <c r="V1479" s="7">
        <v>2008</v>
      </c>
      <c r="W1479" t="s">
        <v>4935</v>
      </c>
      <c r="X1479" s="2">
        <v>0.34100000000000003</v>
      </c>
      <c r="Y1479" s="6">
        <f t="shared" si="190"/>
        <v>9.1028002455887467E-3</v>
      </c>
      <c r="AA1479">
        <v>19378718</v>
      </c>
      <c r="AB1479">
        <v>19700186839</v>
      </c>
      <c r="AC1479">
        <v>15309681</v>
      </c>
      <c r="AD1479" t="s">
        <v>8</v>
      </c>
      <c r="AE1479">
        <v>3</v>
      </c>
      <c r="AH1479" t="s">
        <v>8264</v>
      </c>
      <c r="AI1479" t="s">
        <v>8263</v>
      </c>
      <c r="AK1479" t="s">
        <v>8262</v>
      </c>
      <c r="AL1479">
        <v>4</v>
      </c>
      <c r="AM1479" s="5">
        <f t="shared" si="194"/>
        <v>0.2857142857142857</v>
      </c>
      <c r="AN1479" s="4">
        <f t="shared" si="191"/>
        <v>4.3273651755287499E-4</v>
      </c>
      <c r="AO1479" s="3"/>
      <c r="AP1479">
        <v>0</v>
      </c>
      <c r="AR1479">
        <v>20560359</v>
      </c>
      <c r="AS1479" t="s">
        <v>499</v>
      </c>
      <c r="AT1479" s="2" t="s">
        <v>0</v>
      </c>
      <c r="AU1479" s="1">
        <f t="shared" si="195"/>
        <v>0.65017811271779846</v>
      </c>
      <c r="AV1479" s="1">
        <f t="shared" si="196"/>
        <v>0.47677683815708111</v>
      </c>
      <c r="AW1479" s="1">
        <f t="shared" si="197"/>
        <v>0.30337556359636364</v>
      </c>
    </row>
    <row r="1480" spans="1:49" x14ac:dyDescent="0.2">
      <c r="A1480">
        <v>1478</v>
      </c>
      <c r="B1480" t="s">
        <v>8261</v>
      </c>
      <c r="C1480" t="s">
        <v>8260</v>
      </c>
      <c r="F1480" t="s">
        <v>8259</v>
      </c>
      <c r="G1480" t="s">
        <v>19</v>
      </c>
      <c r="H1480" t="s">
        <v>18</v>
      </c>
      <c r="I1480" t="s">
        <v>8258</v>
      </c>
      <c r="J1480">
        <v>60031581</v>
      </c>
      <c r="K1480" t="s">
        <v>8257</v>
      </c>
      <c r="L1480" t="s">
        <v>5728</v>
      </c>
      <c r="M1480" t="s">
        <v>35</v>
      </c>
      <c r="N1480">
        <v>1</v>
      </c>
      <c r="O1480" t="s">
        <v>8256</v>
      </c>
      <c r="P1480">
        <v>7003785547</v>
      </c>
      <c r="Q1480">
        <v>60031581</v>
      </c>
      <c r="R1480" s="7">
        <v>39448</v>
      </c>
      <c r="S1480" s="8">
        <f t="shared" si="192"/>
        <v>2008</v>
      </c>
      <c r="T1480" s="8">
        <v>2008</v>
      </c>
      <c r="U1480" s="8">
        <f t="shared" si="193"/>
        <v>14</v>
      </c>
      <c r="V1480" s="7">
        <v>39600</v>
      </c>
      <c r="W1480" t="s">
        <v>6884</v>
      </c>
      <c r="X1480" s="2">
        <v>0.182</v>
      </c>
      <c r="Y1480" s="6">
        <f t="shared" si="190"/>
        <v>4.8583860548303574E-3</v>
      </c>
      <c r="AA1480">
        <v>9168524</v>
      </c>
      <c r="AB1480">
        <v>26075</v>
      </c>
      <c r="AC1480">
        <v>17451353</v>
      </c>
      <c r="AD1480" t="s">
        <v>8</v>
      </c>
      <c r="AE1480" t="s">
        <v>6883</v>
      </c>
      <c r="AF1480">
        <v>6</v>
      </c>
      <c r="AH1480" t="s">
        <v>8255</v>
      </c>
      <c r="AI1480" t="s">
        <v>8254</v>
      </c>
      <c r="AJ1480" t="s">
        <v>8253</v>
      </c>
      <c r="AK1480" t="s">
        <v>8252</v>
      </c>
      <c r="AL1480">
        <v>11</v>
      </c>
      <c r="AM1480" s="5">
        <f t="shared" si="194"/>
        <v>0.7857142857142857</v>
      </c>
      <c r="AN1480" s="4">
        <f t="shared" si="191"/>
        <v>1.1900254232704063E-3</v>
      </c>
      <c r="AO1480" s="3"/>
      <c r="AP1480">
        <v>0</v>
      </c>
      <c r="AR1480" t="s">
        <v>64</v>
      </c>
      <c r="AT1480" s="2">
        <v>0.35199999999999998</v>
      </c>
      <c r="AU1480" s="1">
        <f t="shared" si="195"/>
        <v>0.37578778653623718</v>
      </c>
      <c r="AV1480" s="1">
        <f t="shared" si="196"/>
        <v>0.30242057390503818</v>
      </c>
      <c r="AW1480" s="1">
        <f t="shared" si="197"/>
        <v>0.22905336127383916</v>
      </c>
    </row>
    <row r="1481" spans="1:49" x14ac:dyDescent="0.2">
      <c r="A1481">
        <v>1479</v>
      </c>
      <c r="B1481" t="s">
        <v>8251</v>
      </c>
      <c r="C1481" t="s">
        <v>8250</v>
      </c>
      <c r="F1481" t="s">
        <v>8249</v>
      </c>
      <c r="G1481" t="s">
        <v>19</v>
      </c>
      <c r="H1481" t="s">
        <v>18</v>
      </c>
      <c r="I1481" t="s">
        <v>8248</v>
      </c>
      <c r="J1481">
        <v>60194538</v>
      </c>
      <c r="K1481" t="s">
        <v>8247</v>
      </c>
      <c r="L1481" t="s">
        <v>8246</v>
      </c>
      <c r="M1481" t="s">
        <v>293</v>
      </c>
      <c r="N1481">
        <v>1</v>
      </c>
      <c r="O1481" t="s">
        <v>8245</v>
      </c>
      <c r="P1481">
        <v>35273927500</v>
      </c>
      <c r="Q1481">
        <v>60194538</v>
      </c>
      <c r="R1481" s="7">
        <v>39448</v>
      </c>
      <c r="S1481" s="8">
        <f t="shared" si="192"/>
        <v>2008</v>
      </c>
      <c r="T1481" s="8">
        <v>2008</v>
      </c>
      <c r="U1481" s="8">
        <f t="shared" si="193"/>
        <v>14</v>
      </c>
      <c r="V1481" s="7">
        <v>2008</v>
      </c>
      <c r="W1481" t="s">
        <v>8244</v>
      </c>
      <c r="X1481" s="2">
        <v>0.16200000000000001</v>
      </c>
      <c r="Y1481" s="6">
        <f t="shared" si="190"/>
        <v>4.3244974773764717E-3</v>
      </c>
      <c r="AA1481">
        <v>3854221</v>
      </c>
      <c r="AB1481">
        <v>3300147412</v>
      </c>
      <c r="AC1481">
        <v>13488155</v>
      </c>
      <c r="AD1481" t="s">
        <v>8</v>
      </c>
      <c r="AE1481">
        <v>128</v>
      </c>
      <c r="AF1481">
        <v>6</v>
      </c>
      <c r="AI1481" t="s">
        <v>8243</v>
      </c>
      <c r="AJ1481" t="s">
        <v>8242</v>
      </c>
      <c r="AK1481" t="s">
        <v>8241</v>
      </c>
      <c r="AL1481">
        <v>0</v>
      </c>
      <c r="AM1481" s="5">
        <f t="shared" si="194"/>
        <v>0</v>
      </c>
      <c r="AN1481" s="4">
        <f t="shared" si="191"/>
        <v>0</v>
      </c>
      <c r="AO1481" s="3"/>
      <c r="AP1481">
        <v>1</v>
      </c>
      <c r="AR1481" t="s">
        <v>64</v>
      </c>
      <c r="AT1481" s="2" t="s">
        <v>0</v>
      </c>
      <c r="AU1481" s="1">
        <f t="shared" si="195"/>
        <v>0.30271482341635303</v>
      </c>
      <c r="AV1481" s="1">
        <f t="shared" si="196"/>
        <v>0.21622487386882358</v>
      </c>
      <c r="AW1481" s="1">
        <f t="shared" si="197"/>
        <v>0.12973492432129416</v>
      </c>
    </row>
    <row r="1482" spans="1:49" x14ac:dyDescent="0.2">
      <c r="A1482">
        <v>1480</v>
      </c>
      <c r="B1482" t="s">
        <v>8240</v>
      </c>
      <c r="C1482" t="s">
        <v>8239</v>
      </c>
      <c r="F1482" t="s">
        <v>8238</v>
      </c>
      <c r="G1482" t="s">
        <v>19</v>
      </c>
      <c r="H1482" t="s">
        <v>18</v>
      </c>
      <c r="I1482" t="s">
        <v>8237</v>
      </c>
      <c r="J1482">
        <v>108121057</v>
      </c>
      <c r="K1482" t="s">
        <v>8236</v>
      </c>
      <c r="L1482" t="s">
        <v>8235</v>
      </c>
      <c r="M1482" t="s">
        <v>2776</v>
      </c>
      <c r="N1482">
        <v>2</v>
      </c>
      <c r="O1482" t="s">
        <v>8234</v>
      </c>
      <c r="P1482" t="s">
        <v>8233</v>
      </c>
      <c r="Q1482" t="s">
        <v>8232</v>
      </c>
      <c r="R1482" s="7">
        <v>39448</v>
      </c>
      <c r="S1482" s="8">
        <f t="shared" si="192"/>
        <v>2008</v>
      </c>
      <c r="T1482" s="8">
        <v>2008</v>
      </c>
      <c r="U1482" s="8">
        <f t="shared" si="193"/>
        <v>14</v>
      </c>
      <c r="V1482" s="7">
        <v>2008</v>
      </c>
      <c r="W1482" t="s">
        <v>8182</v>
      </c>
      <c r="X1482" s="2">
        <v>0.218</v>
      </c>
      <c r="Y1482" s="6">
        <f t="shared" si="190"/>
        <v>5.8193854942473512E-3</v>
      </c>
      <c r="AA1482">
        <v>3772063</v>
      </c>
      <c r="AB1482">
        <v>130012</v>
      </c>
      <c r="AC1482" t="s">
        <v>8181</v>
      </c>
      <c r="AD1482" t="s">
        <v>8</v>
      </c>
      <c r="AE1482">
        <v>54</v>
      </c>
      <c r="AF1482">
        <v>2</v>
      </c>
      <c r="AH1482" t="s">
        <v>3486</v>
      </c>
      <c r="AI1482" t="s">
        <v>8231</v>
      </c>
      <c r="AK1482" t="s">
        <v>8230</v>
      </c>
      <c r="AL1482">
        <v>0</v>
      </c>
      <c r="AM1482" s="5">
        <f t="shared" si="194"/>
        <v>0</v>
      </c>
      <c r="AN1482" s="4">
        <f t="shared" si="191"/>
        <v>0</v>
      </c>
      <c r="AO1482" s="3"/>
      <c r="AP1482">
        <v>0</v>
      </c>
      <c r="AR1482" t="s">
        <v>64</v>
      </c>
      <c r="AT1482" s="2">
        <v>2.3330000000000002</v>
      </c>
      <c r="AU1482" s="1">
        <f t="shared" si="195"/>
        <v>0.40735698459731456</v>
      </c>
      <c r="AV1482" s="1">
        <f t="shared" si="196"/>
        <v>0.29096927471236755</v>
      </c>
      <c r="AW1482" s="1">
        <f t="shared" si="197"/>
        <v>0.17458156482742054</v>
      </c>
    </row>
    <row r="1483" spans="1:49" x14ac:dyDescent="0.2">
      <c r="A1483">
        <v>1481</v>
      </c>
      <c r="B1483" t="s">
        <v>8229</v>
      </c>
      <c r="C1483" t="s">
        <v>8228</v>
      </c>
      <c r="F1483" t="s">
        <v>8227</v>
      </c>
      <c r="G1483" t="s">
        <v>19</v>
      </c>
      <c r="H1483" t="s">
        <v>18</v>
      </c>
      <c r="I1483" t="s">
        <v>8226</v>
      </c>
      <c r="J1483" t="s">
        <v>8225</v>
      </c>
      <c r="K1483" t="s">
        <v>8224</v>
      </c>
      <c r="L1483" t="s">
        <v>8223</v>
      </c>
      <c r="M1483" t="s">
        <v>3349</v>
      </c>
      <c r="N1483">
        <v>3</v>
      </c>
      <c r="O1483" t="s">
        <v>8222</v>
      </c>
      <c r="P1483" t="s">
        <v>8221</v>
      </c>
      <c r="Q1483" t="s">
        <v>8220</v>
      </c>
      <c r="R1483" s="7">
        <v>39448</v>
      </c>
      <c r="S1483" s="8">
        <f t="shared" si="192"/>
        <v>2008</v>
      </c>
      <c r="T1483" s="8">
        <v>2008</v>
      </c>
      <c r="U1483" s="8">
        <f t="shared" si="193"/>
        <v>14</v>
      </c>
      <c r="V1483" s="7">
        <v>2008</v>
      </c>
      <c r="W1483" t="s">
        <v>8182</v>
      </c>
      <c r="X1483" s="2">
        <v>0.218</v>
      </c>
      <c r="Y1483" s="6">
        <f t="shared" si="190"/>
        <v>5.8193854942473512E-3</v>
      </c>
      <c r="AA1483">
        <v>3772063</v>
      </c>
      <c r="AB1483">
        <v>130012</v>
      </c>
      <c r="AC1483" t="s">
        <v>8181</v>
      </c>
      <c r="AD1483" t="s">
        <v>8</v>
      </c>
      <c r="AE1483">
        <v>54</v>
      </c>
      <c r="AF1483">
        <v>2</v>
      </c>
      <c r="AH1483" t="s">
        <v>8219</v>
      </c>
      <c r="AI1483" t="s">
        <v>8218</v>
      </c>
      <c r="AK1483" t="s">
        <v>8217</v>
      </c>
      <c r="AL1483">
        <v>1</v>
      </c>
      <c r="AM1483" s="5">
        <f t="shared" si="194"/>
        <v>7.1428571428571425E-2</v>
      </c>
      <c r="AN1483" s="4">
        <f t="shared" si="191"/>
        <v>1.0818412938821875E-4</v>
      </c>
      <c r="AO1483" s="3"/>
      <c r="AP1483">
        <v>0</v>
      </c>
      <c r="AR1483" t="s">
        <v>64</v>
      </c>
      <c r="AT1483" s="2">
        <v>2.3330000000000002</v>
      </c>
      <c r="AU1483" s="1">
        <f t="shared" si="195"/>
        <v>0.41060250847896113</v>
      </c>
      <c r="AV1483" s="1">
        <f t="shared" si="196"/>
        <v>0.29637848118177851</v>
      </c>
      <c r="AW1483" s="1">
        <f t="shared" si="197"/>
        <v>0.18215445388459583</v>
      </c>
    </row>
    <row r="1484" spans="1:49" x14ac:dyDescent="0.2">
      <c r="A1484">
        <v>1482</v>
      </c>
      <c r="B1484" t="s">
        <v>8216</v>
      </c>
      <c r="C1484" t="s">
        <v>8215</v>
      </c>
      <c r="F1484" t="s">
        <v>8214</v>
      </c>
      <c r="G1484" t="s">
        <v>19</v>
      </c>
      <c r="H1484" t="s">
        <v>18</v>
      </c>
      <c r="I1484" t="s">
        <v>8213</v>
      </c>
      <c r="J1484">
        <v>60079446</v>
      </c>
      <c r="K1484" t="s">
        <v>8212</v>
      </c>
      <c r="L1484" t="s">
        <v>8211</v>
      </c>
      <c r="M1484" t="s">
        <v>2776</v>
      </c>
      <c r="N1484">
        <v>2</v>
      </c>
      <c r="O1484" t="s">
        <v>8210</v>
      </c>
      <c r="P1484" t="s">
        <v>8209</v>
      </c>
      <c r="Q1484" t="s">
        <v>8208</v>
      </c>
      <c r="R1484" s="7">
        <v>39448</v>
      </c>
      <c r="S1484" s="8">
        <f t="shared" si="192"/>
        <v>2008</v>
      </c>
      <c r="T1484" s="8">
        <v>2008</v>
      </c>
      <c r="U1484" s="8">
        <f t="shared" si="193"/>
        <v>14</v>
      </c>
      <c r="V1484" s="7">
        <v>2008</v>
      </c>
      <c r="W1484" t="s">
        <v>8182</v>
      </c>
      <c r="X1484" s="2">
        <v>0.218</v>
      </c>
      <c r="Y1484" s="6">
        <f t="shared" si="190"/>
        <v>5.8193854942473512E-3</v>
      </c>
      <c r="AA1484">
        <v>3772063</v>
      </c>
      <c r="AB1484">
        <v>130012</v>
      </c>
      <c r="AC1484" t="s">
        <v>8181</v>
      </c>
      <c r="AD1484" t="s">
        <v>8</v>
      </c>
      <c r="AE1484">
        <v>54</v>
      </c>
      <c r="AF1484">
        <v>2</v>
      </c>
      <c r="AH1484" t="s">
        <v>8207</v>
      </c>
      <c r="AI1484" t="s">
        <v>8206</v>
      </c>
      <c r="AK1484" t="s">
        <v>8205</v>
      </c>
      <c r="AL1484">
        <v>2</v>
      </c>
      <c r="AM1484" s="5">
        <f t="shared" si="194"/>
        <v>0.14285714285714285</v>
      </c>
      <c r="AN1484" s="4">
        <f t="shared" si="191"/>
        <v>2.1636825877643749E-4</v>
      </c>
      <c r="AO1484" s="3"/>
      <c r="AP1484">
        <v>0</v>
      </c>
      <c r="AR1484" t="s">
        <v>64</v>
      </c>
      <c r="AT1484" s="2">
        <v>2.3330000000000002</v>
      </c>
      <c r="AU1484" s="1">
        <f t="shared" si="195"/>
        <v>0.41384803236060769</v>
      </c>
      <c r="AV1484" s="1">
        <f t="shared" si="196"/>
        <v>0.30178768765118946</v>
      </c>
      <c r="AW1484" s="1">
        <f t="shared" si="197"/>
        <v>0.18972734294177115</v>
      </c>
    </row>
    <row r="1485" spans="1:49" x14ac:dyDescent="0.2">
      <c r="A1485">
        <v>1483</v>
      </c>
      <c r="B1485" t="s">
        <v>8204</v>
      </c>
      <c r="C1485" t="s">
        <v>8203</v>
      </c>
      <c r="F1485" t="s">
        <v>8202</v>
      </c>
      <c r="G1485" t="s">
        <v>19</v>
      </c>
      <c r="H1485" t="s">
        <v>18</v>
      </c>
      <c r="I1485" t="s">
        <v>8201</v>
      </c>
      <c r="J1485" t="s">
        <v>8200</v>
      </c>
      <c r="K1485" t="s">
        <v>8199</v>
      </c>
      <c r="L1485" t="s">
        <v>8198</v>
      </c>
      <c r="M1485" t="s">
        <v>1335</v>
      </c>
      <c r="N1485">
        <v>3</v>
      </c>
      <c r="O1485" t="s">
        <v>8197</v>
      </c>
      <c r="P1485" t="s">
        <v>8196</v>
      </c>
      <c r="Q1485" t="s">
        <v>8195</v>
      </c>
      <c r="R1485" s="7">
        <v>39448</v>
      </c>
      <c r="S1485" s="8">
        <f t="shared" si="192"/>
        <v>2008</v>
      </c>
      <c r="T1485" s="8">
        <v>2008</v>
      </c>
      <c r="U1485" s="8">
        <f t="shared" si="193"/>
        <v>14</v>
      </c>
      <c r="V1485" s="7">
        <v>2008</v>
      </c>
      <c r="W1485" t="s">
        <v>8182</v>
      </c>
      <c r="X1485" s="2">
        <v>0.218</v>
      </c>
      <c r="Y1485" s="6">
        <f t="shared" si="190"/>
        <v>5.8193854942473512E-3</v>
      </c>
      <c r="AA1485">
        <v>3772063</v>
      </c>
      <c r="AB1485">
        <v>130012</v>
      </c>
      <c r="AC1485" t="s">
        <v>8181</v>
      </c>
      <c r="AD1485" t="s">
        <v>8</v>
      </c>
      <c r="AE1485">
        <v>54</v>
      </c>
      <c r="AF1485">
        <v>2</v>
      </c>
      <c r="AH1485" t="s">
        <v>8194</v>
      </c>
      <c r="AI1485" t="s">
        <v>8193</v>
      </c>
      <c r="AK1485" t="s">
        <v>8192</v>
      </c>
      <c r="AL1485">
        <v>1</v>
      </c>
      <c r="AM1485" s="5">
        <f t="shared" si="194"/>
        <v>7.1428571428571425E-2</v>
      </c>
      <c r="AN1485" s="4">
        <f t="shared" si="191"/>
        <v>1.0818412938821875E-4</v>
      </c>
      <c r="AO1485" s="3"/>
      <c r="AP1485">
        <v>0</v>
      </c>
      <c r="AR1485" t="s">
        <v>64</v>
      </c>
      <c r="AT1485" s="2">
        <v>2.3330000000000002</v>
      </c>
      <c r="AU1485" s="1">
        <f t="shared" si="195"/>
        <v>0.41060250847896113</v>
      </c>
      <c r="AV1485" s="1">
        <f t="shared" si="196"/>
        <v>0.29637848118177851</v>
      </c>
      <c r="AW1485" s="1">
        <f t="shared" si="197"/>
        <v>0.18215445388459583</v>
      </c>
    </row>
    <row r="1486" spans="1:49" x14ac:dyDescent="0.2">
      <c r="A1486">
        <v>1484</v>
      </c>
      <c r="B1486" t="s">
        <v>8191</v>
      </c>
      <c r="C1486" t="s">
        <v>8190</v>
      </c>
      <c r="F1486" t="s">
        <v>8189</v>
      </c>
      <c r="G1486" t="s">
        <v>19</v>
      </c>
      <c r="H1486" t="s">
        <v>18</v>
      </c>
      <c r="I1486" t="s">
        <v>8188</v>
      </c>
      <c r="J1486">
        <v>60033058</v>
      </c>
      <c r="K1486" t="s">
        <v>8187</v>
      </c>
      <c r="L1486" t="s">
        <v>8186</v>
      </c>
      <c r="M1486" t="s">
        <v>2776</v>
      </c>
      <c r="N1486">
        <v>3</v>
      </c>
      <c r="O1486" t="s">
        <v>8185</v>
      </c>
      <c r="P1486" t="s">
        <v>8184</v>
      </c>
      <c r="Q1486" t="s">
        <v>8183</v>
      </c>
      <c r="R1486" s="7">
        <v>39448</v>
      </c>
      <c r="S1486" s="8">
        <f t="shared" si="192"/>
        <v>2008</v>
      </c>
      <c r="T1486" s="8">
        <v>2008</v>
      </c>
      <c r="U1486" s="8">
        <f t="shared" si="193"/>
        <v>14</v>
      </c>
      <c r="V1486" s="7">
        <v>2008</v>
      </c>
      <c r="W1486" t="s">
        <v>8182</v>
      </c>
      <c r="X1486" s="2">
        <v>0.218</v>
      </c>
      <c r="Y1486" s="6">
        <f t="shared" si="190"/>
        <v>5.8193854942473512E-3</v>
      </c>
      <c r="AA1486">
        <v>3772063</v>
      </c>
      <c r="AB1486">
        <v>130012</v>
      </c>
      <c r="AC1486" t="s">
        <v>8181</v>
      </c>
      <c r="AD1486" t="s">
        <v>8</v>
      </c>
      <c r="AE1486">
        <v>54</v>
      </c>
      <c r="AF1486">
        <v>2</v>
      </c>
      <c r="AH1486" t="s">
        <v>8180</v>
      </c>
      <c r="AI1486" t="s">
        <v>8179</v>
      </c>
      <c r="AK1486" t="s">
        <v>8178</v>
      </c>
      <c r="AL1486">
        <v>2</v>
      </c>
      <c r="AM1486" s="5">
        <f t="shared" si="194"/>
        <v>0.14285714285714285</v>
      </c>
      <c r="AN1486" s="4">
        <f t="shared" si="191"/>
        <v>2.1636825877643749E-4</v>
      </c>
      <c r="AO1486" s="3"/>
      <c r="AP1486">
        <v>0</v>
      </c>
      <c r="AR1486" t="s">
        <v>64</v>
      </c>
      <c r="AT1486" s="2">
        <v>2.3330000000000002</v>
      </c>
      <c r="AU1486" s="1">
        <f t="shared" si="195"/>
        <v>0.41384803236060769</v>
      </c>
      <c r="AV1486" s="1">
        <f t="shared" si="196"/>
        <v>0.30178768765118946</v>
      </c>
      <c r="AW1486" s="1">
        <f t="shared" si="197"/>
        <v>0.18972734294177115</v>
      </c>
    </row>
    <row r="1487" spans="1:49" x14ac:dyDescent="0.2">
      <c r="A1487">
        <v>1485</v>
      </c>
      <c r="B1487" t="s">
        <v>8177</v>
      </c>
      <c r="C1487" t="s">
        <v>8176</v>
      </c>
      <c r="F1487" t="s">
        <v>8175</v>
      </c>
      <c r="G1487" t="s">
        <v>19</v>
      </c>
      <c r="H1487" t="s">
        <v>18</v>
      </c>
      <c r="I1487" t="s">
        <v>8174</v>
      </c>
      <c r="J1487">
        <v>60105585</v>
      </c>
      <c r="K1487" t="s">
        <v>8173</v>
      </c>
      <c r="L1487" t="s">
        <v>2183</v>
      </c>
      <c r="M1487" t="s">
        <v>2182</v>
      </c>
      <c r="N1487">
        <v>4</v>
      </c>
      <c r="O1487" t="s">
        <v>8172</v>
      </c>
      <c r="P1487" t="s">
        <v>8171</v>
      </c>
      <c r="Q1487" t="s">
        <v>8170</v>
      </c>
      <c r="R1487" s="7">
        <v>39448</v>
      </c>
      <c r="S1487" s="8">
        <f t="shared" si="192"/>
        <v>2008</v>
      </c>
      <c r="T1487" s="8">
        <v>2008</v>
      </c>
      <c r="U1487" s="8">
        <f t="shared" si="193"/>
        <v>14</v>
      </c>
      <c r="V1487" s="7">
        <v>2008</v>
      </c>
      <c r="W1487" t="s">
        <v>6607</v>
      </c>
      <c r="X1487" s="2">
        <v>0.185</v>
      </c>
      <c r="Y1487" s="6">
        <f t="shared" si="190"/>
        <v>4.9384693414484399E-3</v>
      </c>
      <c r="AA1487">
        <v>17962021</v>
      </c>
      <c r="AB1487">
        <v>21100230800</v>
      </c>
      <c r="AD1487" t="s">
        <v>8</v>
      </c>
      <c r="AE1487">
        <v>3</v>
      </c>
      <c r="AF1487">
        <v>5</v>
      </c>
      <c r="AH1487" t="s">
        <v>8169</v>
      </c>
      <c r="AI1487" t="s">
        <v>8168</v>
      </c>
      <c r="AJ1487" t="s">
        <v>8167</v>
      </c>
      <c r="AK1487" t="s">
        <v>8166</v>
      </c>
      <c r="AL1487">
        <v>4</v>
      </c>
      <c r="AM1487" s="5">
        <f t="shared" si="194"/>
        <v>0.2857142857142857</v>
      </c>
      <c r="AN1487" s="4">
        <f t="shared" si="191"/>
        <v>4.3273651755287499E-4</v>
      </c>
      <c r="AO1487" s="3"/>
      <c r="AP1487">
        <v>0</v>
      </c>
      <c r="AR1487" t="s">
        <v>64</v>
      </c>
      <c r="AT1487" s="2" t="s">
        <v>0</v>
      </c>
      <c r="AU1487" s="1">
        <f t="shared" si="195"/>
        <v>0.35867494942797701</v>
      </c>
      <c r="AV1487" s="1">
        <f t="shared" si="196"/>
        <v>0.26856029295006573</v>
      </c>
      <c r="AW1487" s="1">
        <f t="shared" si="197"/>
        <v>0.17844563647215445</v>
      </c>
    </row>
    <row r="1488" spans="1:49" x14ac:dyDescent="0.2">
      <c r="A1488">
        <v>1486</v>
      </c>
      <c r="B1488" t="s">
        <v>8165</v>
      </c>
      <c r="C1488" t="s">
        <v>8164</v>
      </c>
      <c r="F1488" t="s">
        <v>8163</v>
      </c>
      <c r="G1488" t="s">
        <v>19</v>
      </c>
      <c r="H1488" t="s">
        <v>18</v>
      </c>
      <c r="I1488" t="s">
        <v>8162</v>
      </c>
      <c r="J1488">
        <v>60004176</v>
      </c>
      <c r="K1488" t="s">
        <v>8161</v>
      </c>
      <c r="L1488" t="s">
        <v>8160</v>
      </c>
      <c r="M1488" t="s">
        <v>293</v>
      </c>
      <c r="N1488">
        <v>2</v>
      </c>
      <c r="O1488" t="s">
        <v>8159</v>
      </c>
      <c r="P1488" t="s">
        <v>8158</v>
      </c>
      <c r="Q1488" t="s">
        <v>8157</v>
      </c>
      <c r="R1488" s="7">
        <v>39448</v>
      </c>
      <c r="S1488" s="8">
        <f t="shared" si="192"/>
        <v>2008</v>
      </c>
      <c r="T1488" s="8">
        <v>2008</v>
      </c>
      <c r="U1488" s="8">
        <f t="shared" si="193"/>
        <v>14</v>
      </c>
      <c r="V1488" s="7">
        <v>2008</v>
      </c>
      <c r="W1488" t="s">
        <v>8156</v>
      </c>
      <c r="X1488" s="2">
        <v>0.188</v>
      </c>
      <c r="Y1488" s="6">
        <f t="shared" si="190"/>
        <v>5.0185526280665223E-3</v>
      </c>
      <c r="AA1488">
        <v>9168508</v>
      </c>
      <c r="AB1488">
        <v>26076</v>
      </c>
      <c r="AC1488">
        <v>17451337</v>
      </c>
      <c r="AD1488" t="s">
        <v>8</v>
      </c>
      <c r="AE1488" t="s">
        <v>8155</v>
      </c>
      <c r="AF1488">
        <v>7</v>
      </c>
      <c r="AH1488" t="s">
        <v>8154</v>
      </c>
      <c r="AI1488" t="s">
        <v>8153</v>
      </c>
      <c r="AJ1488" t="s">
        <v>8152</v>
      </c>
      <c r="AK1488" t="s">
        <v>8151</v>
      </c>
      <c r="AL1488">
        <v>8</v>
      </c>
      <c r="AM1488" s="5">
        <f t="shared" si="194"/>
        <v>0.5714285714285714</v>
      </c>
      <c r="AN1488" s="4">
        <f t="shared" si="191"/>
        <v>8.6547303510574997E-4</v>
      </c>
      <c r="AO1488" s="3"/>
      <c r="AP1488">
        <v>0</v>
      </c>
      <c r="AR1488" t="s">
        <v>64</v>
      </c>
      <c r="AT1488" s="2" t="s">
        <v>0</v>
      </c>
      <c r="AU1488" s="1">
        <f t="shared" si="195"/>
        <v>0.37726287501782901</v>
      </c>
      <c r="AV1488" s="1">
        <f t="shared" si="196"/>
        <v>0.2942012831586136</v>
      </c>
      <c r="AW1488" s="1">
        <f t="shared" si="197"/>
        <v>0.21113969129939814</v>
      </c>
    </row>
    <row r="1489" spans="1:49" x14ac:dyDescent="0.2">
      <c r="A1489">
        <v>1487</v>
      </c>
      <c r="B1489" t="s">
        <v>8150</v>
      </c>
      <c r="C1489" t="s">
        <v>8149</v>
      </c>
      <c r="F1489" t="s">
        <v>8148</v>
      </c>
      <c r="G1489" t="s">
        <v>19</v>
      </c>
      <c r="H1489" t="s">
        <v>18</v>
      </c>
      <c r="I1489" t="s">
        <v>8147</v>
      </c>
      <c r="J1489" t="s">
        <v>8146</v>
      </c>
      <c r="K1489" t="s">
        <v>8145</v>
      </c>
      <c r="L1489" t="s">
        <v>8144</v>
      </c>
      <c r="M1489" t="s">
        <v>170</v>
      </c>
      <c r="N1489">
        <v>4</v>
      </c>
      <c r="O1489" t="s">
        <v>8143</v>
      </c>
      <c r="P1489" t="s">
        <v>8142</v>
      </c>
      <c r="Q1489" t="s">
        <v>8141</v>
      </c>
      <c r="R1489" s="7">
        <v>39448</v>
      </c>
      <c r="S1489" s="8">
        <f t="shared" si="192"/>
        <v>2008</v>
      </c>
      <c r="T1489" s="8">
        <v>2008</v>
      </c>
      <c r="U1489" s="8">
        <f t="shared" si="193"/>
        <v>14</v>
      </c>
      <c r="V1489" s="7">
        <v>2008</v>
      </c>
      <c r="W1489" t="s">
        <v>8140</v>
      </c>
      <c r="X1489" s="2">
        <v>1.246</v>
      </c>
      <c r="Y1489" s="6">
        <f t="shared" si="190"/>
        <v>3.3261258375377058E-2</v>
      </c>
      <c r="AA1489">
        <v>19391404</v>
      </c>
      <c r="AB1489">
        <v>17700155033</v>
      </c>
      <c r="AC1489">
        <v>21511535</v>
      </c>
      <c r="AD1489" t="s">
        <v>8</v>
      </c>
      <c r="AE1489">
        <v>1</v>
      </c>
      <c r="AF1489">
        <v>2</v>
      </c>
      <c r="AH1489" t="s">
        <v>8139</v>
      </c>
      <c r="AI1489" t="s">
        <v>8138</v>
      </c>
      <c r="AJ1489" t="s">
        <v>8137</v>
      </c>
      <c r="AK1489" t="s">
        <v>8136</v>
      </c>
      <c r="AL1489">
        <v>40</v>
      </c>
      <c r="AM1489" s="5">
        <f t="shared" si="194"/>
        <v>2.8571428571428572</v>
      </c>
      <c r="AN1489" s="4">
        <f t="shared" si="191"/>
        <v>4.3273651755287501E-3</v>
      </c>
      <c r="AO1489" s="3"/>
      <c r="AP1489">
        <v>0</v>
      </c>
      <c r="AR1489" t="s">
        <v>64</v>
      </c>
      <c r="AT1489" s="2" t="s">
        <v>0</v>
      </c>
      <c r="AU1489" s="1">
        <f t="shared" si="195"/>
        <v>2.4581090415422566</v>
      </c>
      <c r="AV1489" s="1">
        <f t="shared" si="196"/>
        <v>1.8794311775452903</v>
      </c>
      <c r="AW1489" s="1">
        <f t="shared" si="197"/>
        <v>1.300753313548324</v>
      </c>
    </row>
    <row r="1490" spans="1:49" x14ac:dyDescent="0.2">
      <c r="A1490">
        <v>1488</v>
      </c>
      <c r="B1490" t="s">
        <v>8135</v>
      </c>
      <c r="D1490" t="s">
        <v>8134</v>
      </c>
      <c r="F1490" t="s">
        <v>8133</v>
      </c>
      <c r="G1490" t="s">
        <v>19</v>
      </c>
      <c r="H1490" t="s">
        <v>18</v>
      </c>
      <c r="I1490" t="s">
        <v>8132</v>
      </c>
      <c r="J1490" t="s">
        <v>8131</v>
      </c>
      <c r="K1490" t="s">
        <v>8130</v>
      </c>
      <c r="L1490" t="s">
        <v>8129</v>
      </c>
      <c r="M1490" t="s">
        <v>8128</v>
      </c>
      <c r="N1490">
        <v>4</v>
      </c>
      <c r="O1490" t="s">
        <v>8127</v>
      </c>
      <c r="P1490" t="s">
        <v>8126</v>
      </c>
      <c r="Q1490" t="s">
        <v>8125</v>
      </c>
      <c r="R1490" s="7">
        <v>39448</v>
      </c>
      <c r="S1490" s="8">
        <f t="shared" si="192"/>
        <v>2008</v>
      </c>
      <c r="T1490" s="8">
        <v>2008</v>
      </c>
      <c r="U1490" s="8">
        <f t="shared" si="193"/>
        <v>14</v>
      </c>
      <c r="V1490" s="7">
        <v>2008</v>
      </c>
      <c r="W1490" t="s">
        <v>8124</v>
      </c>
      <c r="X1490" s="2" t="s">
        <v>0</v>
      </c>
      <c r="Y1490" s="6" t="e">
        <f t="shared" si="190"/>
        <v>#VALUE!</v>
      </c>
      <c r="AA1490">
        <v>16820053</v>
      </c>
      <c r="AB1490">
        <v>26712</v>
      </c>
      <c r="AD1490" t="s">
        <v>8</v>
      </c>
      <c r="AE1490">
        <v>7</v>
      </c>
      <c r="AF1490">
        <v>2</v>
      </c>
      <c r="AH1490" t="s">
        <v>8123</v>
      </c>
      <c r="AI1490" t="s">
        <v>8122</v>
      </c>
      <c r="AJ1490" t="s">
        <v>8121</v>
      </c>
      <c r="AK1490" t="s">
        <v>8120</v>
      </c>
      <c r="AL1490">
        <v>0</v>
      </c>
      <c r="AM1490" s="5">
        <f t="shared" si="194"/>
        <v>0</v>
      </c>
      <c r="AN1490" s="4">
        <f t="shared" si="191"/>
        <v>0</v>
      </c>
      <c r="AO1490" s="3"/>
      <c r="AP1490">
        <v>0</v>
      </c>
      <c r="AR1490" t="s">
        <v>64</v>
      </c>
      <c r="AT1490" s="2" t="s">
        <v>0</v>
      </c>
      <c r="AU1490" s="1" t="e">
        <f t="shared" si="195"/>
        <v>#VALUE!</v>
      </c>
      <c r="AV1490" s="1" t="e">
        <f t="shared" si="196"/>
        <v>#VALUE!</v>
      </c>
      <c r="AW1490" s="1" t="e">
        <f t="shared" si="197"/>
        <v>#VALUE!</v>
      </c>
    </row>
    <row r="1491" spans="1:49" x14ac:dyDescent="0.2">
      <c r="A1491">
        <v>1489</v>
      </c>
      <c r="B1491" t="s">
        <v>8119</v>
      </c>
      <c r="C1491" t="s">
        <v>8118</v>
      </c>
      <c r="F1491" t="s">
        <v>8117</v>
      </c>
      <c r="G1491" t="s">
        <v>19</v>
      </c>
      <c r="H1491" t="s">
        <v>18</v>
      </c>
      <c r="I1491" t="s">
        <v>8116</v>
      </c>
      <c r="J1491" t="s">
        <v>8115</v>
      </c>
      <c r="K1491" t="s">
        <v>8114</v>
      </c>
      <c r="L1491" t="s">
        <v>4950</v>
      </c>
      <c r="M1491" t="s">
        <v>4949</v>
      </c>
      <c r="N1491">
        <v>3</v>
      </c>
      <c r="O1491" t="s">
        <v>8113</v>
      </c>
      <c r="P1491" t="s">
        <v>8112</v>
      </c>
      <c r="Q1491" t="s">
        <v>8111</v>
      </c>
      <c r="R1491" s="7">
        <v>39448</v>
      </c>
      <c r="S1491" s="8">
        <f t="shared" si="192"/>
        <v>2008</v>
      </c>
      <c r="T1491" s="8">
        <v>2008</v>
      </c>
      <c r="U1491" s="8">
        <f t="shared" si="193"/>
        <v>14</v>
      </c>
      <c r="V1491" s="7">
        <v>2008</v>
      </c>
      <c r="W1491" t="s">
        <v>6526</v>
      </c>
      <c r="X1491" s="2">
        <v>0.216</v>
      </c>
      <c r="Y1491" s="6">
        <f t="shared" si="190"/>
        <v>5.765996636501962E-3</v>
      </c>
      <c r="AA1491">
        <v>19378726</v>
      </c>
      <c r="AB1491">
        <v>19700186909</v>
      </c>
      <c r="AC1491">
        <v>10988963</v>
      </c>
      <c r="AD1491" t="s">
        <v>8</v>
      </c>
      <c r="AE1491">
        <v>2</v>
      </c>
      <c r="AH1491" t="s">
        <v>4010</v>
      </c>
      <c r="AI1491" t="s">
        <v>8110</v>
      </c>
      <c r="AK1491" t="s">
        <v>8109</v>
      </c>
      <c r="AL1491">
        <v>10</v>
      </c>
      <c r="AM1491" s="5">
        <f t="shared" si="194"/>
        <v>0.7142857142857143</v>
      </c>
      <c r="AN1491" s="4">
        <f t="shared" si="191"/>
        <v>1.0818412938821875E-3</v>
      </c>
      <c r="AO1491" s="3"/>
      <c r="AP1491">
        <v>0</v>
      </c>
      <c r="AR1491" t="s">
        <v>64</v>
      </c>
      <c r="AT1491" s="2" t="s">
        <v>0</v>
      </c>
      <c r="AU1491" s="1">
        <f t="shared" si="195"/>
        <v>0.43607500337160293</v>
      </c>
      <c r="AV1491" s="1">
        <f t="shared" si="196"/>
        <v>0.34239189651920748</v>
      </c>
      <c r="AW1491" s="1">
        <f t="shared" si="197"/>
        <v>0.24870878966681198</v>
      </c>
    </row>
    <row r="1492" spans="1:49" x14ac:dyDescent="0.2">
      <c r="A1492">
        <v>1490</v>
      </c>
      <c r="B1492" t="s">
        <v>8108</v>
      </c>
      <c r="C1492" t="s">
        <v>8107</v>
      </c>
      <c r="F1492" t="s">
        <v>8106</v>
      </c>
      <c r="G1492" t="s">
        <v>19</v>
      </c>
      <c r="H1492" t="s">
        <v>18</v>
      </c>
      <c r="I1492" t="s">
        <v>597</v>
      </c>
      <c r="J1492" t="s">
        <v>596</v>
      </c>
      <c r="K1492" t="s">
        <v>595</v>
      </c>
      <c r="L1492" t="s">
        <v>594</v>
      </c>
      <c r="M1492" t="s">
        <v>593</v>
      </c>
      <c r="N1492">
        <v>6</v>
      </c>
      <c r="O1492" t="s">
        <v>8105</v>
      </c>
      <c r="P1492" t="s">
        <v>8104</v>
      </c>
      <c r="Q1492" t="s">
        <v>8103</v>
      </c>
      <c r="R1492" s="7">
        <v>39448</v>
      </c>
      <c r="S1492" s="8">
        <f t="shared" si="192"/>
        <v>2008</v>
      </c>
      <c r="T1492" s="8">
        <v>2008</v>
      </c>
      <c r="U1492" s="8">
        <f t="shared" si="193"/>
        <v>14</v>
      </c>
      <c r="V1492" s="7">
        <v>2008</v>
      </c>
      <c r="W1492" t="s">
        <v>4935</v>
      </c>
      <c r="X1492" s="2">
        <v>0.34100000000000003</v>
      </c>
      <c r="Y1492" s="6">
        <f t="shared" si="190"/>
        <v>9.1028002455887467E-3</v>
      </c>
      <c r="AA1492">
        <v>19378718</v>
      </c>
      <c r="AB1492">
        <v>19700186839</v>
      </c>
      <c r="AC1492">
        <v>15309681</v>
      </c>
      <c r="AD1492" t="s">
        <v>8</v>
      </c>
      <c r="AE1492">
        <v>2</v>
      </c>
      <c r="AH1492" t="s">
        <v>8102</v>
      </c>
      <c r="AI1492" t="s">
        <v>8101</v>
      </c>
      <c r="AK1492" t="s">
        <v>8100</v>
      </c>
      <c r="AL1492">
        <v>26</v>
      </c>
      <c r="AM1492" s="5">
        <f t="shared" si="194"/>
        <v>1.8571428571428572</v>
      </c>
      <c r="AN1492" s="4">
        <f t="shared" si="191"/>
        <v>2.8127873640936877E-3</v>
      </c>
      <c r="AO1492" s="3"/>
      <c r="AP1492">
        <v>0</v>
      </c>
      <c r="AR1492" t="s">
        <v>64</v>
      </c>
      <c r="AT1492" s="2" t="s">
        <v>0</v>
      </c>
      <c r="AU1492" s="1">
        <f t="shared" si="195"/>
        <v>0.72157963811402281</v>
      </c>
      <c r="AV1492" s="1">
        <f t="shared" si="196"/>
        <v>0.59577938048412171</v>
      </c>
      <c r="AW1492" s="1">
        <f t="shared" si="197"/>
        <v>0.4699791228542205</v>
      </c>
    </row>
    <row r="1493" spans="1:49" x14ac:dyDescent="0.2">
      <c r="A1493">
        <v>1491</v>
      </c>
      <c r="B1493" t="s">
        <v>8099</v>
      </c>
      <c r="C1493" t="s">
        <v>8098</v>
      </c>
      <c r="F1493" t="s">
        <v>8097</v>
      </c>
      <c r="G1493" t="s">
        <v>19</v>
      </c>
      <c r="H1493" t="s">
        <v>18</v>
      </c>
      <c r="I1493" t="s">
        <v>8096</v>
      </c>
      <c r="J1493" t="s">
        <v>8095</v>
      </c>
      <c r="K1493" t="s">
        <v>8094</v>
      </c>
      <c r="L1493" t="s">
        <v>8093</v>
      </c>
      <c r="M1493" t="s">
        <v>1863</v>
      </c>
      <c r="N1493">
        <v>3</v>
      </c>
      <c r="O1493" t="s">
        <v>8092</v>
      </c>
      <c r="P1493" t="s">
        <v>8091</v>
      </c>
      <c r="Q1493" t="s">
        <v>8090</v>
      </c>
      <c r="R1493" s="7">
        <v>39448</v>
      </c>
      <c r="S1493" s="8">
        <f t="shared" si="192"/>
        <v>2008</v>
      </c>
      <c r="T1493" s="8">
        <v>2008</v>
      </c>
      <c r="U1493" s="8">
        <f t="shared" si="193"/>
        <v>14</v>
      </c>
      <c r="V1493" s="7">
        <v>2008</v>
      </c>
      <c r="W1493" t="s">
        <v>4935</v>
      </c>
      <c r="X1493" s="2">
        <v>0.34100000000000003</v>
      </c>
      <c r="Y1493" s="6">
        <f t="shared" si="190"/>
        <v>9.1028002455887467E-3</v>
      </c>
      <c r="AA1493">
        <v>19378718</v>
      </c>
      <c r="AB1493">
        <v>19700186839</v>
      </c>
      <c r="AC1493">
        <v>15309681</v>
      </c>
      <c r="AD1493" t="s">
        <v>8</v>
      </c>
      <c r="AE1493">
        <v>3</v>
      </c>
      <c r="AH1493" t="s">
        <v>8089</v>
      </c>
      <c r="AI1493" t="s">
        <v>8088</v>
      </c>
      <c r="AK1493" t="s">
        <v>8087</v>
      </c>
      <c r="AL1493">
        <v>23</v>
      </c>
      <c r="AM1493" s="5">
        <f t="shared" si="194"/>
        <v>1.6428571428571428</v>
      </c>
      <c r="AN1493" s="4">
        <f t="shared" si="191"/>
        <v>2.4882349759290309E-3</v>
      </c>
      <c r="AO1493" s="3"/>
      <c r="AP1493">
        <v>0</v>
      </c>
      <c r="AQ1493" t="s">
        <v>6523</v>
      </c>
      <c r="AR1493" t="s">
        <v>64</v>
      </c>
      <c r="AS1493" t="s">
        <v>6522</v>
      </c>
      <c r="AT1493" s="2" t="s">
        <v>0</v>
      </c>
      <c r="AU1493" s="1">
        <f t="shared" si="195"/>
        <v>0.71184306646908313</v>
      </c>
      <c r="AV1493" s="1">
        <f t="shared" si="196"/>
        <v>0.5795517610758889</v>
      </c>
      <c r="AW1493" s="1">
        <f t="shared" si="197"/>
        <v>0.44726045568269457</v>
      </c>
    </row>
    <row r="1494" spans="1:49" x14ac:dyDescent="0.2">
      <c r="A1494">
        <v>1492</v>
      </c>
      <c r="B1494" t="s">
        <v>8086</v>
      </c>
      <c r="C1494" t="s">
        <v>8085</v>
      </c>
      <c r="F1494" t="s">
        <v>8084</v>
      </c>
      <c r="G1494" t="s">
        <v>19</v>
      </c>
      <c r="H1494" t="s">
        <v>18</v>
      </c>
      <c r="I1494" t="s">
        <v>8083</v>
      </c>
      <c r="J1494">
        <v>60028186</v>
      </c>
      <c r="K1494" t="s">
        <v>1953</v>
      </c>
      <c r="L1494" t="s">
        <v>1952</v>
      </c>
      <c r="M1494" t="s">
        <v>1951</v>
      </c>
      <c r="N1494">
        <v>2</v>
      </c>
      <c r="O1494" t="s">
        <v>8082</v>
      </c>
      <c r="P1494" t="s">
        <v>8081</v>
      </c>
      <c r="Q1494" t="s">
        <v>8080</v>
      </c>
      <c r="R1494" s="7">
        <v>39448</v>
      </c>
      <c r="S1494" s="8">
        <f t="shared" si="192"/>
        <v>2008</v>
      </c>
      <c r="T1494" s="8">
        <v>2008</v>
      </c>
      <c r="U1494" s="8">
        <f t="shared" si="193"/>
        <v>14</v>
      </c>
      <c r="V1494" s="7">
        <v>2008</v>
      </c>
      <c r="W1494" t="s">
        <v>8079</v>
      </c>
      <c r="X1494" s="2" t="s">
        <v>0</v>
      </c>
      <c r="Y1494" s="6" t="e">
        <f t="shared" si="190"/>
        <v>#VALUE!</v>
      </c>
      <c r="AB1494">
        <v>11600154097</v>
      </c>
      <c r="AC1494">
        <v>19902573</v>
      </c>
      <c r="AD1494" t="s">
        <v>8</v>
      </c>
      <c r="AE1494">
        <v>3</v>
      </c>
      <c r="AG1494">
        <v>8018</v>
      </c>
      <c r="AI1494" t="s">
        <v>8078</v>
      </c>
      <c r="AJ1494" t="s">
        <v>8077</v>
      </c>
      <c r="AK1494" t="s">
        <v>8076</v>
      </c>
      <c r="AL1494">
        <v>12</v>
      </c>
      <c r="AM1494" s="5">
        <f t="shared" si="194"/>
        <v>0.8571428571428571</v>
      </c>
      <c r="AN1494" s="4">
        <f t="shared" si="191"/>
        <v>1.2982095526586248E-3</v>
      </c>
      <c r="AO1494" s="3"/>
      <c r="AP1494">
        <v>1</v>
      </c>
      <c r="AR1494" t="s">
        <v>64</v>
      </c>
      <c r="AT1494" s="2" t="s">
        <v>0</v>
      </c>
      <c r="AU1494" s="1" t="e">
        <f t="shared" si="195"/>
        <v>#VALUE!</v>
      </c>
      <c r="AV1494" s="1" t="e">
        <f t="shared" si="196"/>
        <v>#VALUE!</v>
      </c>
      <c r="AW1494" s="1" t="e">
        <f t="shared" si="197"/>
        <v>#VALUE!</v>
      </c>
    </row>
    <row r="1495" spans="1:49" x14ac:dyDescent="0.2">
      <c r="A1495">
        <v>1493</v>
      </c>
      <c r="B1495" t="s">
        <v>8075</v>
      </c>
      <c r="F1495" t="s">
        <v>8074</v>
      </c>
      <c r="G1495" t="s">
        <v>19</v>
      </c>
      <c r="H1495" t="s">
        <v>18</v>
      </c>
      <c r="I1495" t="s">
        <v>8073</v>
      </c>
      <c r="J1495" t="s">
        <v>8072</v>
      </c>
      <c r="K1495" t="s">
        <v>8071</v>
      </c>
      <c r="L1495" t="s">
        <v>8070</v>
      </c>
      <c r="M1495" t="s">
        <v>491</v>
      </c>
      <c r="N1495">
        <v>5</v>
      </c>
      <c r="O1495" t="s">
        <v>8069</v>
      </c>
      <c r="P1495" t="s">
        <v>8068</v>
      </c>
      <c r="Q1495" t="s">
        <v>8067</v>
      </c>
      <c r="R1495" s="7">
        <v>39448</v>
      </c>
      <c r="S1495" s="8">
        <f t="shared" si="192"/>
        <v>2008</v>
      </c>
      <c r="T1495" s="8">
        <v>2008</v>
      </c>
      <c r="U1495" s="8">
        <f t="shared" si="193"/>
        <v>14</v>
      </c>
      <c r="V1495" s="7">
        <v>39783</v>
      </c>
      <c r="W1495" t="s">
        <v>7092</v>
      </c>
      <c r="X1495" s="2">
        <v>0.26300000000000001</v>
      </c>
      <c r="Y1495" s="6">
        <f t="shared" si="190"/>
        <v>7.0206347935185933E-3</v>
      </c>
      <c r="AA1495">
        <v>18276660</v>
      </c>
      <c r="AB1495">
        <v>17700154922</v>
      </c>
      <c r="AC1495">
        <v>25332244</v>
      </c>
      <c r="AD1495" t="s">
        <v>8</v>
      </c>
      <c r="AE1495">
        <v>3</v>
      </c>
      <c r="AF1495">
        <v>6</v>
      </c>
      <c r="AH1495" t="s">
        <v>8066</v>
      </c>
      <c r="AI1495" t="s">
        <v>8065</v>
      </c>
      <c r="AJ1495" t="s">
        <v>8064</v>
      </c>
      <c r="AK1495" t="s">
        <v>8063</v>
      </c>
      <c r="AL1495">
        <v>3</v>
      </c>
      <c r="AM1495" s="5">
        <f t="shared" si="194"/>
        <v>0.21428571428571427</v>
      </c>
      <c r="AN1495" s="4">
        <f t="shared" si="191"/>
        <v>3.2455238816465621E-4</v>
      </c>
      <c r="AO1495" s="3"/>
      <c r="AP1495">
        <v>0</v>
      </c>
      <c r="AR1495" t="s">
        <v>64</v>
      </c>
      <c r="AT1495" s="2" t="s">
        <v>0</v>
      </c>
      <c r="AU1495" s="1">
        <f t="shared" si="195"/>
        <v>0.50118100719124126</v>
      </c>
      <c r="AV1495" s="1">
        <f t="shared" si="196"/>
        <v>0.36725935908416246</v>
      </c>
      <c r="AW1495" s="1">
        <f t="shared" si="197"/>
        <v>0.23333771097708372</v>
      </c>
    </row>
    <row r="1496" spans="1:49" x14ac:dyDescent="0.2">
      <c r="A1496">
        <v>1494</v>
      </c>
      <c r="B1496" t="s">
        <v>8062</v>
      </c>
      <c r="C1496" t="s">
        <v>8061</v>
      </c>
      <c r="F1496" t="s">
        <v>8060</v>
      </c>
      <c r="G1496" t="s">
        <v>19</v>
      </c>
      <c r="H1496" t="s">
        <v>18</v>
      </c>
      <c r="I1496" t="s">
        <v>8059</v>
      </c>
      <c r="J1496">
        <v>60080732</v>
      </c>
      <c r="K1496" t="s">
        <v>8058</v>
      </c>
      <c r="L1496" t="s">
        <v>8057</v>
      </c>
      <c r="M1496" t="s">
        <v>776</v>
      </c>
      <c r="N1496">
        <v>2</v>
      </c>
      <c r="O1496" t="s">
        <v>8056</v>
      </c>
      <c r="P1496" t="s">
        <v>8055</v>
      </c>
      <c r="Q1496" t="s">
        <v>8054</v>
      </c>
      <c r="R1496" s="7">
        <v>39448</v>
      </c>
      <c r="S1496" s="8">
        <f t="shared" si="192"/>
        <v>2008</v>
      </c>
      <c r="T1496" s="8">
        <v>2008</v>
      </c>
      <c r="U1496" s="8">
        <f t="shared" si="193"/>
        <v>14</v>
      </c>
      <c r="V1496" s="7">
        <v>2008</v>
      </c>
      <c r="W1496" t="s">
        <v>6913</v>
      </c>
      <c r="X1496" s="2">
        <v>0.21099999999999999</v>
      </c>
      <c r="Y1496" s="6">
        <f t="shared" si="190"/>
        <v>5.6325244921384904E-3</v>
      </c>
      <c r="AA1496">
        <v>9168516</v>
      </c>
      <c r="AB1496">
        <v>18936</v>
      </c>
      <c r="AC1496">
        <v>17451345</v>
      </c>
      <c r="AD1496" t="s">
        <v>8</v>
      </c>
      <c r="AE1496" t="s">
        <v>6912</v>
      </c>
      <c r="AF1496">
        <v>5</v>
      </c>
      <c r="AH1496" t="s">
        <v>8053</v>
      </c>
      <c r="AI1496" t="s">
        <v>8052</v>
      </c>
      <c r="AJ1496" t="s">
        <v>8051</v>
      </c>
      <c r="AK1496" t="s">
        <v>8050</v>
      </c>
      <c r="AL1496">
        <v>2</v>
      </c>
      <c r="AM1496" s="5">
        <f t="shared" si="194"/>
        <v>0.14285714285714285</v>
      </c>
      <c r="AN1496" s="4">
        <f t="shared" si="191"/>
        <v>2.1636825877643749E-4</v>
      </c>
      <c r="AO1496" s="3"/>
      <c r="AP1496">
        <v>0</v>
      </c>
      <c r="AR1496" t="s">
        <v>64</v>
      </c>
      <c r="AT1496" s="2">
        <v>0.52500000000000002</v>
      </c>
      <c r="AU1496" s="1">
        <f t="shared" si="195"/>
        <v>0.40076776221298738</v>
      </c>
      <c r="AV1496" s="1">
        <f t="shared" si="196"/>
        <v>0.2924446375457464</v>
      </c>
      <c r="AW1496" s="1">
        <f t="shared" si="197"/>
        <v>0.18412151287850534</v>
      </c>
    </row>
    <row r="1497" spans="1:49" x14ac:dyDescent="0.2">
      <c r="A1497">
        <v>1495</v>
      </c>
      <c r="B1497" t="s">
        <v>8049</v>
      </c>
      <c r="C1497" t="s">
        <v>8048</v>
      </c>
      <c r="F1497" t="s">
        <v>8047</v>
      </c>
      <c r="G1497" t="s">
        <v>19</v>
      </c>
      <c r="H1497" t="s">
        <v>18</v>
      </c>
      <c r="I1497" t="s">
        <v>8046</v>
      </c>
      <c r="J1497" t="s">
        <v>8045</v>
      </c>
      <c r="K1497" t="s">
        <v>8044</v>
      </c>
      <c r="L1497" t="s">
        <v>8043</v>
      </c>
      <c r="M1497" t="s">
        <v>2212</v>
      </c>
      <c r="N1497">
        <v>2</v>
      </c>
      <c r="O1497" t="s">
        <v>8042</v>
      </c>
      <c r="P1497" t="s">
        <v>8041</v>
      </c>
      <c r="Q1497" t="s">
        <v>8040</v>
      </c>
      <c r="R1497" s="7">
        <v>39448</v>
      </c>
      <c r="S1497" s="8">
        <f t="shared" si="192"/>
        <v>2008</v>
      </c>
      <c r="T1497" s="8">
        <v>2008</v>
      </c>
      <c r="U1497" s="8">
        <f t="shared" si="193"/>
        <v>14</v>
      </c>
      <c r="V1497" s="7">
        <v>2008</v>
      </c>
      <c r="W1497" t="s">
        <v>6913</v>
      </c>
      <c r="X1497" s="2">
        <v>0.21099999999999999</v>
      </c>
      <c r="Y1497" s="6">
        <f t="shared" si="190"/>
        <v>5.6325244921384904E-3</v>
      </c>
      <c r="AA1497">
        <v>9168516</v>
      </c>
      <c r="AB1497">
        <v>18936</v>
      </c>
      <c r="AC1497">
        <v>17451345</v>
      </c>
      <c r="AD1497" t="s">
        <v>8</v>
      </c>
      <c r="AE1497" t="s">
        <v>6912</v>
      </c>
      <c r="AF1497">
        <v>5</v>
      </c>
      <c r="AH1497" t="s">
        <v>8039</v>
      </c>
      <c r="AI1497" t="s">
        <v>8038</v>
      </c>
      <c r="AJ1497" t="s">
        <v>8037</v>
      </c>
      <c r="AK1497" t="s">
        <v>8036</v>
      </c>
      <c r="AL1497">
        <v>0</v>
      </c>
      <c r="AM1497" s="5">
        <f t="shared" si="194"/>
        <v>0</v>
      </c>
      <c r="AN1497" s="4">
        <f t="shared" si="191"/>
        <v>0</v>
      </c>
      <c r="AO1497" s="3"/>
      <c r="AP1497">
        <v>0</v>
      </c>
      <c r="AR1497" t="s">
        <v>64</v>
      </c>
      <c r="AT1497" s="2">
        <v>0.52500000000000002</v>
      </c>
      <c r="AU1497" s="1">
        <f t="shared" si="195"/>
        <v>0.39427671444969431</v>
      </c>
      <c r="AV1497" s="1">
        <f t="shared" si="196"/>
        <v>0.28162622460692455</v>
      </c>
      <c r="AW1497" s="1">
        <f t="shared" si="197"/>
        <v>0.1689757347641547</v>
      </c>
    </row>
    <row r="1498" spans="1:49" x14ac:dyDescent="0.2">
      <c r="A1498">
        <v>1496</v>
      </c>
      <c r="B1498" t="s">
        <v>8035</v>
      </c>
      <c r="C1498" t="s">
        <v>8034</v>
      </c>
      <c r="F1498" t="s">
        <v>8033</v>
      </c>
      <c r="G1498" t="s">
        <v>19</v>
      </c>
      <c r="H1498" t="s">
        <v>18</v>
      </c>
      <c r="I1498" t="s">
        <v>8032</v>
      </c>
      <c r="J1498">
        <v>60011846</v>
      </c>
      <c r="K1498" t="s">
        <v>8031</v>
      </c>
      <c r="L1498" t="s">
        <v>8030</v>
      </c>
      <c r="M1498" t="s">
        <v>293</v>
      </c>
      <c r="N1498">
        <v>1</v>
      </c>
      <c r="O1498" t="s">
        <v>8029</v>
      </c>
      <c r="P1498">
        <v>7401913773</v>
      </c>
      <c r="Q1498">
        <v>60011846</v>
      </c>
      <c r="R1498" s="7">
        <v>39448</v>
      </c>
      <c r="S1498" s="8">
        <f t="shared" si="192"/>
        <v>2008</v>
      </c>
      <c r="T1498" s="8">
        <v>2008</v>
      </c>
      <c r="U1498" s="8">
        <f t="shared" si="193"/>
        <v>14</v>
      </c>
      <c r="V1498" s="7">
        <v>2008</v>
      </c>
      <c r="W1498" t="s">
        <v>6913</v>
      </c>
      <c r="X1498" s="2">
        <v>0.21099999999999999</v>
      </c>
      <c r="Y1498" s="6">
        <f t="shared" si="190"/>
        <v>5.6325244921384904E-3</v>
      </c>
      <c r="AA1498">
        <v>9168516</v>
      </c>
      <c r="AB1498">
        <v>18936</v>
      </c>
      <c r="AC1498">
        <v>17451345</v>
      </c>
      <c r="AD1498" t="s">
        <v>8</v>
      </c>
      <c r="AE1498" t="s">
        <v>6912</v>
      </c>
      <c r="AF1498">
        <v>5</v>
      </c>
      <c r="AH1498" t="s">
        <v>8028</v>
      </c>
      <c r="AI1498" t="s">
        <v>8027</v>
      </c>
      <c r="AJ1498" t="s">
        <v>8026</v>
      </c>
      <c r="AK1498" t="s">
        <v>8025</v>
      </c>
      <c r="AL1498">
        <v>5</v>
      </c>
      <c r="AM1498" s="5">
        <f t="shared" si="194"/>
        <v>0.35714285714285715</v>
      </c>
      <c r="AN1498" s="4">
        <f t="shared" si="191"/>
        <v>5.4092064694109376E-4</v>
      </c>
      <c r="AO1498" s="3"/>
      <c r="AP1498">
        <v>0</v>
      </c>
      <c r="AR1498" t="s">
        <v>64</v>
      </c>
      <c r="AT1498" s="2">
        <v>0.52500000000000002</v>
      </c>
      <c r="AU1498" s="1">
        <f t="shared" si="195"/>
        <v>0.41050433385792706</v>
      </c>
      <c r="AV1498" s="1">
        <f t="shared" si="196"/>
        <v>0.30867225695397921</v>
      </c>
      <c r="AW1498" s="1">
        <f t="shared" si="197"/>
        <v>0.2068401800500313</v>
      </c>
    </row>
    <row r="1499" spans="1:49" x14ac:dyDescent="0.2">
      <c r="A1499">
        <v>1497</v>
      </c>
      <c r="B1499" t="s">
        <v>8024</v>
      </c>
      <c r="C1499" t="s">
        <v>8023</v>
      </c>
      <c r="F1499" t="s">
        <v>8022</v>
      </c>
      <c r="G1499" t="s">
        <v>19</v>
      </c>
      <c r="H1499" t="s">
        <v>18</v>
      </c>
      <c r="I1499" t="s">
        <v>8021</v>
      </c>
      <c r="J1499">
        <v>60014237</v>
      </c>
      <c r="K1499" t="s">
        <v>8020</v>
      </c>
      <c r="L1499" t="s">
        <v>777</v>
      </c>
      <c r="M1499" t="s">
        <v>776</v>
      </c>
      <c r="N1499">
        <v>1</v>
      </c>
      <c r="O1499" t="s">
        <v>8019</v>
      </c>
      <c r="P1499">
        <v>55950056100</v>
      </c>
      <c r="Q1499">
        <v>60014237</v>
      </c>
      <c r="R1499" s="7">
        <v>39448</v>
      </c>
      <c r="S1499" s="8">
        <f t="shared" si="192"/>
        <v>2008</v>
      </c>
      <c r="T1499" s="8">
        <v>2008</v>
      </c>
      <c r="U1499" s="8">
        <f t="shared" si="193"/>
        <v>14</v>
      </c>
      <c r="V1499" s="7">
        <v>2008</v>
      </c>
      <c r="W1499" t="s">
        <v>6913</v>
      </c>
      <c r="X1499" s="2">
        <v>0.21099999999999999</v>
      </c>
      <c r="Y1499" s="6">
        <f t="shared" si="190"/>
        <v>5.6325244921384904E-3</v>
      </c>
      <c r="AA1499">
        <v>9168516</v>
      </c>
      <c r="AB1499">
        <v>18936</v>
      </c>
      <c r="AC1499">
        <v>17451345</v>
      </c>
      <c r="AD1499" t="s">
        <v>8</v>
      </c>
      <c r="AE1499" t="s">
        <v>6912</v>
      </c>
      <c r="AF1499">
        <v>5</v>
      </c>
      <c r="AH1499" t="s">
        <v>8018</v>
      </c>
      <c r="AI1499" t="s">
        <v>8017</v>
      </c>
      <c r="AJ1499" t="s">
        <v>8016</v>
      </c>
      <c r="AK1499" t="s">
        <v>8015</v>
      </c>
      <c r="AL1499">
        <v>3</v>
      </c>
      <c r="AM1499" s="5">
        <f t="shared" si="194"/>
        <v>0.21428571428571427</v>
      </c>
      <c r="AN1499" s="4">
        <f t="shared" si="191"/>
        <v>3.2455238816465621E-4</v>
      </c>
      <c r="AO1499" s="3"/>
      <c r="AP1499">
        <v>0</v>
      </c>
      <c r="AR1499" t="s">
        <v>64</v>
      </c>
      <c r="AT1499" s="2">
        <v>0.52500000000000002</v>
      </c>
      <c r="AU1499" s="1">
        <f t="shared" si="195"/>
        <v>0.40401328609463394</v>
      </c>
      <c r="AV1499" s="1">
        <f t="shared" si="196"/>
        <v>0.29785384401515735</v>
      </c>
      <c r="AW1499" s="1">
        <f t="shared" si="197"/>
        <v>0.19169440193568063</v>
      </c>
    </row>
    <row r="1500" spans="1:49" x14ac:dyDescent="0.2">
      <c r="A1500">
        <v>1498</v>
      </c>
      <c r="B1500" t="s">
        <v>8014</v>
      </c>
      <c r="C1500" t="s">
        <v>8013</v>
      </c>
      <c r="F1500" t="s">
        <v>8012</v>
      </c>
      <c r="G1500" t="s">
        <v>19</v>
      </c>
      <c r="H1500" t="s">
        <v>18</v>
      </c>
      <c r="I1500" t="s">
        <v>8011</v>
      </c>
      <c r="J1500">
        <v>60016912</v>
      </c>
      <c r="K1500" t="s">
        <v>8010</v>
      </c>
      <c r="L1500" t="s">
        <v>777</v>
      </c>
      <c r="M1500" t="s">
        <v>776</v>
      </c>
      <c r="N1500">
        <v>3</v>
      </c>
      <c r="O1500" t="s">
        <v>8009</v>
      </c>
      <c r="P1500" t="s">
        <v>8008</v>
      </c>
      <c r="Q1500" t="s">
        <v>8007</v>
      </c>
      <c r="R1500" s="7">
        <v>39448</v>
      </c>
      <c r="S1500" s="8">
        <f t="shared" si="192"/>
        <v>2008</v>
      </c>
      <c r="T1500" s="8">
        <v>2008</v>
      </c>
      <c r="U1500" s="8">
        <f t="shared" si="193"/>
        <v>14</v>
      </c>
      <c r="V1500" s="7">
        <v>2008</v>
      </c>
      <c r="W1500" t="s">
        <v>6913</v>
      </c>
      <c r="X1500" s="2">
        <v>0.21099999999999999</v>
      </c>
      <c r="Y1500" s="6">
        <f t="shared" si="190"/>
        <v>5.6325244921384904E-3</v>
      </c>
      <c r="AA1500">
        <v>9168516</v>
      </c>
      <c r="AB1500">
        <v>18936</v>
      </c>
      <c r="AC1500">
        <v>17451345</v>
      </c>
      <c r="AD1500" t="s">
        <v>8</v>
      </c>
      <c r="AE1500" t="s">
        <v>6912</v>
      </c>
      <c r="AF1500">
        <v>5</v>
      </c>
      <c r="AH1500" t="s">
        <v>8006</v>
      </c>
      <c r="AI1500" t="s">
        <v>8005</v>
      </c>
      <c r="AJ1500" t="s">
        <v>8004</v>
      </c>
      <c r="AK1500" t="s">
        <v>8003</v>
      </c>
      <c r="AL1500">
        <v>0</v>
      </c>
      <c r="AM1500" s="5">
        <f t="shared" si="194"/>
        <v>0</v>
      </c>
      <c r="AN1500" s="4">
        <f t="shared" si="191"/>
        <v>0</v>
      </c>
      <c r="AO1500" s="3"/>
      <c r="AP1500">
        <v>0</v>
      </c>
      <c r="AR1500" t="s">
        <v>64</v>
      </c>
      <c r="AT1500" s="2">
        <v>0.52500000000000002</v>
      </c>
      <c r="AU1500" s="1">
        <f t="shared" si="195"/>
        <v>0.39427671444969431</v>
      </c>
      <c r="AV1500" s="1">
        <f t="shared" si="196"/>
        <v>0.28162622460692455</v>
      </c>
      <c r="AW1500" s="1">
        <f t="shared" si="197"/>
        <v>0.1689757347641547</v>
      </c>
    </row>
    <row r="1501" spans="1:49" x14ac:dyDescent="0.2">
      <c r="A1501">
        <v>1499</v>
      </c>
      <c r="B1501" t="s">
        <v>8002</v>
      </c>
      <c r="C1501" t="s">
        <v>8001</v>
      </c>
      <c r="F1501" t="s">
        <v>8000</v>
      </c>
      <c r="G1501" t="s">
        <v>19</v>
      </c>
      <c r="H1501" t="s">
        <v>18</v>
      </c>
      <c r="I1501" t="s">
        <v>7999</v>
      </c>
      <c r="J1501" t="s">
        <v>7998</v>
      </c>
      <c r="K1501" t="s">
        <v>7997</v>
      </c>
      <c r="L1501" t="s">
        <v>7996</v>
      </c>
      <c r="M1501" t="s">
        <v>2212</v>
      </c>
      <c r="N1501">
        <v>3</v>
      </c>
      <c r="O1501" t="s">
        <v>7995</v>
      </c>
      <c r="P1501" t="s">
        <v>7994</v>
      </c>
      <c r="Q1501" t="s">
        <v>7993</v>
      </c>
      <c r="R1501" s="7">
        <v>39448</v>
      </c>
      <c r="S1501" s="8">
        <f t="shared" si="192"/>
        <v>2008</v>
      </c>
      <c r="T1501" s="8">
        <v>2008</v>
      </c>
      <c r="U1501" s="8">
        <f t="shared" si="193"/>
        <v>14</v>
      </c>
      <c r="V1501" s="7">
        <v>2008</v>
      </c>
      <c r="W1501" t="s">
        <v>6913</v>
      </c>
      <c r="X1501" s="2">
        <v>0.21099999999999999</v>
      </c>
      <c r="Y1501" s="6">
        <f t="shared" si="190"/>
        <v>5.6325244921384904E-3</v>
      </c>
      <c r="AA1501">
        <v>9168516</v>
      </c>
      <c r="AB1501">
        <v>18936</v>
      </c>
      <c r="AC1501">
        <v>17451345</v>
      </c>
      <c r="AD1501" t="s">
        <v>8</v>
      </c>
      <c r="AE1501" t="s">
        <v>6912</v>
      </c>
      <c r="AF1501">
        <v>5</v>
      </c>
      <c r="AH1501" t="s">
        <v>7992</v>
      </c>
      <c r="AI1501" t="s">
        <v>7991</v>
      </c>
      <c r="AJ1501" t="s">
        <v>7990</v>
      </c>
      <c r="AK1501" t="s">
        <v>7989</v>
      </c>
      <c r="AL1501">
        <v>3</v>
      </c>
      <c r="AM1501" s="5">
        <f t="shared" si="194"/>
        <v>0.21428571428571427</v>
      </c>
      <c r="AN1501" s="4">
        <f t="shared" si="191"/>
        <v>3.2455238816465621E-4</v>
      </c>
      <c r="AO1501" s="3"/>
      <c r="AP1501">
        <v>0</v>
      </c>
      <c r="AR1501" t="s">
        <v>64</v>
      </c>
      <c r="AT1501" s="2">
        <v>0.52500000000000002</v>
      </c>
      <c r="AU1501" s="1">
        <f t="shared" si="195"/>
        <v>0.40401328609463394</v>
      </c>
      <c r="AV1501" s="1">
        <f t="shared" si="196"/>
        <v>0.29785384401515735</v>
      </c>
      <c r="AW1501" s="1">
        <f t="shared" si="197"/>
        <v>0.19169440193568063</v>
      </c>
    </row>
    <row r="1502" spans="1:49" x14ac:dyDescent="0.2">
      <c r="A1502">
        <v>1500</v>
      </c>
      <c r="B1502" t="s">
        <v>7988</v>
      </c>
      <c r="C1502" t="s">
        <v>7987</v>
      </c>
      <c r="F1502" t="s">
        <v>7986</v>
      </c>
      <c r="G1502" t="s">
        <v>19</v>
      </c>
      <c r="H1502" t="s">
        <v>18</v>
      </c>
      <c r="I1502" t="s">
        <v>7985</v>
      </c>
      <c r="J1502">
        <v>60008435</v>
      </c>
      <c r="K1502" t="s">
        <v>7862</v>
      </c>
      <c r="L1502" t="s">
        <v>7861</v>
      </c>
      <c r="M1502" t="s">
        <v>293</v>
      </c>
      <c r="N1502">
        <v>3</v>
      </c>
      <c r="O1502" t="s">
        <v>7984</v>
      </c>
      <c r="P1502" t="s">
        <v>7983</v>
      </c>
      <c r="Q1502" t="s">
        <v>7982</v>
      </c>
      <c r="R1502" s="7">
        <v>39448</v>
      </c>
      <c r="S1502" s="8">
        <f t="shared" si="192"/>
        <v>2008</v>
      </c>
      <c r="T1502" s="8">
        <v>2008</v>
      </c>
      <c r="U1502" s="8">
        <f t="shared" si="193"/>
        <v>14</v>
      </c>
      <c r="V1502" s="7">
        <v>2008</v>
      </c>
      <c r="W1502" t="s">
        <v>6913</v>
      </c>
      <c r="X1502" s="2">
        <v>0.21099999999999999</v>
      </c>
      <c r="Y1502" s="6">
        <f t="shared" si="190"/>
        <v>5.6325244921384904E-3</v>
      </c>
      <c r="AA1502">
        <v>9168516</v>
      </c>
      <c r="AB1502">
        <v>18936</v>
      </c>
      <c r="AC1502">
        <v>17451345</v>
      </c>
      <c r="AD1502" t="s">
        <v>8</v>
      </c>
      <c r="AE1502" t="s">
        <v>6912</v>
      </c>
      <c r="AF1502">
        <v>5</v>
      </c>
      <c r="AH1502" t="s">
        <v>7981</v>
      </c>
      <c r="AI1502" t="s">
        <v>7980</v>
      </c>
      <c r="AJ1502" t="s">
        <v>7979</v>
      </c>
      <c r="AK1502" t="s">
        <v>7978</v>
      </c>
      <c r="AL1502">
        <v>0</v>
      </c>
      <c r="AM1502" s="5">
        <f t="shared" si="194"/>
        <v>0</v>
      </c>
      <c r="AN1502" s="4">
        <f t="shared" si="191"/>
        <v>0</v>
      </c>
      <c r="AO1502" s="3"/>
      <c r="AP1502">
        <v>0</v>
      </c>
      <c r="AR1502" t="s">
        <v>64</v>
      </c>
      <c r="AT1502" s="2">
        <v>0.52500000000000002</v>
      </c>
      <c r="AU1502" s="1">
        <f t="shared" si="195"/>
        <v>0.39427671444969431</v>
      </c>
      <c r="AV1502" s="1">
        <f t="shared" si="196"/>
        <v>0.28162622460692455</v>
      </c>
      <c r="AW1502" s="1">
        <f t="shared" si="197"/>
        <v>0.1689757347641547</v>
      </c>
    </row>
    <row r="1503" spans="1:49" x14ac:dyDescent="0.2">
      <c r="A1503">
        <v>1501</v>
      </c>
      <c r="B1503" t="s">
        <v>7977</v>
      </c>
      <c r="C1503" t="s">
        <v>7976</v>
      </c>
      <c r="F1503" t="s">
        <v>7975</v>
      </c>
      <c r="G1503" t="s">
        <v>19</v>
      </c>
      <c r="H1503" t="s">
        <v>18</v>
      </c>
      <c r="I1503" t="s">
        <v>7623</v>
      </c>
      <c r="J1503" t="s">
        <v>7974</v>
      </c>
      <c r="K1503" t="s">
        <v>7973</v>
      </c>
      <c r="L1503" t="s">
        <v>7972</v>
      </c>
      <c r="M1503" t="s">
        <v>86</v>
      </c>
      <c r="N1503">
        <v>6</v>
      </c>
      <c r="O1503" t="s">
        <v>7971</v>
      </c>
      <c r="P1503" t="s">
        <v>7970</v>
      </c>
      <c r="Q1503" t="s">
        <v>7969</v>
      </c>
      <c r="R1503" s="7">
        <v>39448</v>
      </c>
      <c r="S1503" s="8">
        <f t="shared" si="192"/>
        <v>2008</v>
      </c>
      <c r="T1503" s="8">
        <v>2008</v>
      </c>
      <c r="U1503" s="8">
        <f t="shared" si="193"/>
        <v>14</v>
      </c>
      <c r="V1503" s="7">
        <v>2008</v>
      </c>
      <c r="W1503" t="s">
        <v>6913</v>
      </c>
      <c r="X1503" s="2">
        <v>0.21099999999999999</v>
      </c>
      <c r="Y1503" s="6">
        <f t="shared" si="190"/>
        <v>5.6325244921384904E-3</v>
      </c>
      <c r="AA1503">
        <v>9168516</v>
      </c>
      <c r="AB1503">
        <v>18936</v>
      </c>
      <c r="AC1503">
        <v>17451345</v>
      </c>
      <c r="AD1503" t="s">
        <v>8</v>
      </c>
      <c r="AE1503" t="s">
        <v>6912</v>
      </c>
      <c r="AF1503">
        <v>5</v>
      </c>
      <c r="AH1503" t="s">
        <v>7968</v>
      </c>
      <c r="AI1503" t="s">
        <v>7967</v>
      </c>
      <c r="AJ1503" t="s">
        <v>7966</v>
      </c>
      <c r="AK1503" t="s">
        <v>7965</v>
      </c>
      <c r="AL1503">
        <v>0</v>
      </c>
      <c r="AM1503" s="5">
        <f t="shared" si="194"/>
        <v>0</v>
      </c>
      <c r="AN1503" s="4">
        <f t="shared" si="191"/>
        <v>0</v>
      </c>
      <c r="AO1503" s="3"/>
      <c r="AP1503">
        <v>0</v>
      </c>
      <c r="AR1503" t="s">
        <v>64</v>
      </c>
      <c r="AT1503" s="2">
        <v>0.52500000000000002</v>
      </c>
      <c r="AU1503" s="1">
        <f t="shared" si="195"/>
        <v>0.39427671444969431</v>
      </c>
      <c r="AV1503" s="1">
        <f t="shared" si="196"/>
        <v>0.28162622460692455</v>
      </c>
      <c r="AW1503" s="1">
        <f t="shared" si="197"/>
        <v>0.1689757347641547</v>
      </c>
    </row>
    <row r="1504" spans="1:49" x14ac:dyDescent="0.2">
      <c r="A1504">
        <v>1502</v>
      </c>
      <c r="B1504" t="s">
        <v>7964</v>
      </c>
      <c r="C1504" t="s">
        <v>7963</v>
      </c>
      <c r="F1504" t="s">
        <v>7962</v>
      </c>
      <c r="G1504" t="s">
        <v>19</v>
      </c>
      <c r="H1504" t="s">
        <v>18</v>
      </c>
      <c r="I1504" t="s">
        <v>7961</v>
      </c>
      <c r="J1504">
        <v>60014982</v>
      </c>
      <c r="K1504" t="s">
        <v>1180</v>
      </c>
      <c r="L1504" t="s">
        <v>1179</v>
      </c>
      <c r="M1504" t="s">
        <v>342</v>
      </c>
      <c r="N1504">
        <v>2</v>
      </c>
      <c r="O1504" t="s">
        <v>7960</v>
      </c>
      <c r="P1504" t="s">
        <v>7959</v>
      </c>
      <c r="Q1504" t="s">
        <v>4878</v>
      </c>
      <c r="R1504" s="7">
        <v>39448</v>
      </c>
      <c r="S1504" s="8">
        <f t="shared" si="192"/>
        <v>2008</v>
      </c>
      <c r="T1504" s="8">
        <v>2008</v>
      </c>
      <c r="U1504" s="8">
        <f t="shared" si="193"/>
        <v>14</v>
      </c>
      <c r="V1504" s="7">
        <v>2008</v>
      </c>
      <c r="W1504" t="s">
        <v>6913</v>
      </c>
      <c r="X1504" s="2">
        <v>0.21099999999999999</v>
      </c>
      <c r="Y1504" s="6">
        <f t="shared" si="190"/>
        <v>5.6325244921384904E-3</v>
      </c>
      <c r="AA1504">
        <v>9168516</v>
      </c>
      <c r="AB1504">
        <v>18936</v>
      </c>
      <c r="AC1504">
        <v>17451345</v>
      </c>
      <c r="AD1504" t="s">
        <v>8</v>
      </c>
      <c r="AE1504" t="s">
        <v>6912</v>
      </c>
      <c r="AF1504">
        <v>5</v>
      </c>
      <c r="AH1504" t="s">
        <v>7958</v>
      </c>
      <c r="AI1504" t="s">
        <v>7957</v>
      </c>
      <c r="AJ1504" t="s">
        <v>7956</v>
      </c>
      <c r="AK1504" t="s">
        <v>7955</v>
      </c>
      <c r="AL1504">
        <v>2</v>
      </c>
      <c r="AM1504" s="5">
        <f t="shared" si="194"/>
        <v>0.14285714285714285</v>
      </c>
      <c r="AN1504" s="4">
        <f t="shared" si="191"/>
        <v>2.1636825877643749E-4</v>
      </c>
      <c r="AO1504" s="3"/>
      <c r="AP1504">
        <v>0</v>
      </c>
      <c r="AR1504" t="s">
        <v>64</v>
      </c>
      <c r="AT1504" s="2">
        <v>0.52500000000000002</v>
      </c>
      <c r="AU1504" s="1">
        <f t="shared" si="195"/>
        <v>0.40076776221298738</v>
      </c>
      <c r="AV1504" s="1">
        <f t="shared" si="196"/>
        <v>0.2924446375457464</v>
      </c>
      <c r="AW1504" s="1">
        <f t="shared" si="197"/>
        <v>0.18412151287850534</v>
      </c>
    </row>
    <row r="1505" spans="1:49" x14ac:dyDescent="0.2">
      <c r="A1505">
        <v>1503</v>
      </c>
      <c r="B1505" t="s">
        <v>7954</v>
      </c>
      <c r="C1505" t="s">
        <v>7953</v>
      </c>
      <c r="F1505" t="s">
        <v>7952</v>
      </c>
      <c r="G1505" t="s">
        <v>19</v>
      </c>
      <c r="H1505" t="s">
        <v>18</v>
      </c>
      <c r="I1505" t="s">
        <v>7538</v>
      </c>
      <c r="J1505">
        <v>60027709</v>
      </c>
      <c r="K1505" t="s">
        <v>7951</v>
      </c>
      <c r="L1505" t="s">
        <v>1192</v>
      </c>
      <c r="M1505" t="s">
        <v>342</v>
      </c>
      <c r="N1505">
        <v>2</v>
      </c>
      <c r="O1505" t="s">
        <v>7950</v>
      </c>
      <c r="P1505" t="s">
        <v>7949</v>
      </c>
      <c r="Q1505" t="s">
        <v>7948</v>
      </c>
      <c r="R1505" s="7">
        <v>39448</v>
      </c>
      <c r="S1505" s="8">
        <f t="shared" si="192"/>
        <v>2008</v>
      </c>
      <c r="T1505" s="8">
        <v>2008</v>
      </c>
      <c r="U1505" s="8">
        <f t="shared" si="193"/>
        <v>14</v>
      </c>
      <c r="V1505" s="7">
        <v>39539</v>
      </c>
      <c r="W1505" t="s">
        <v>6884</v>
      </c>
      <c r="X1505" s="2">
        <v>0.182</v>
      </c>
      <c r="Y1505" s="6">
        <f t="shared" si="190"/>
        <v>4.8583860548303574E-3</v>
      </c>
      <c r="AA1505">
        <v>9168524</v>
      </c>
      <c r="AB1505">
        <v>26075</v>
      </c>
      <c r="AC1505">
        <v>17451353</v>
      </c>
      <c r="AD1505" t="s">
        <v>8</v>
      </c>
      <c r="AE1505" t="s">
        <v>6883</v>
      </c>
      <c r="AF1505">
        <v>4</v>
      </c>
      <c r="AH1505" t="s">
        <v>7947</v>
      </c>
      <c r="AI1505" t="s">
        <v>7946</v>
      </c>
      <c r="AJ1505" t="s">
        <v>7945</v>
      </c>
      <c r="AK1505" t="s">
        <v>7944</v>
      </c>
      <c r="AL1505">
        <v>6</v>
      </c>
      <c r="AM1505" s="5">
        <f t="shared" si="194"/>
        <v>0.42857142857142855</v>
      </c>
      <c r="AN1505" s="4">
        <f t="shared" si="191"/>
        <v>6.4910477632931242E-4</v>
      </c>
      <c r="AO1505" s="3"/>
      <c r="AP1505">
        <v>0</v>
      </c>
      <c r="AR1505" t="s">
        <v>64</v>
      </c>
      <c r="AT1505" s="2">
        <v>0.35199999999999998</v>
      </c>
      <c r="AU1505" s="1">
        <f t="shared" si="195"/>
        <v>0.35956016712800437</v>
      </c>
      <c r="AV1505" s="1">
        <f t="shared" si="196"/>
        <v>0.27537454155798352</v>
      </c>
      <c r="AW1505" s="1">
        <f t="shared" si="197"/>
        <v>0.19118891598796259</v>
      </c>
    </row>
    <row r="1506" spans="1:49" x14ac:dyDescent="0.2">
      <c r="A1506">
        <v>1504</v>
      </c>
      <c r="B1506" t="s">
        <v>7943</v>
      </c>
      <c r="C1506" t="s">
        <v>7942</v>
      </c>
      <c r="F1506" t="s">
        <v>7941</v>
      </c>
      <c r="G1506" t="s">
        <v>19</v>
      </c>
      <c r="H1506" t="s">
        <v>18</v>
      </c>
      <c r="I1506" t="s">
        <v>7940</v>
      </c>
      <c r="J1506">
        <v>60004935</v>
      </c>
      <c r="K1506" t="s">
        <v>7939</v>
      </c>
      <c r="L1506" t="s">
        <v>7938</v>
      </c>
      <c r="M1506" t="s">
        <v>71</v>
      </c>
      <c r="N1506">
        <v>3</v>
      </c>
      <c r="O1506" t="s">
        <v>7937</v>
      </c>
      <c r="P1506" t="s">
        <v>7936</v>
      </c>
      <c r="Q1506" t="s">
        <v>7935</v>
      </c>
      <c r="R1506" s="7">
        <v>39448</v>
      </c>
      <c r="S1506" s="8">
        <f t="shared" si="192"/>
        <v>2008</v>
      </c>
      <c r="T1506" s="8">
        <v>2008</v>
      </c>
      <c r="U1506" s="8">
        <f t="shared" si="193"/>
        <v>14</v>
      </c>
      <c r="V1506" s="7">
        <v>2008</v>
      </c>
      <c r="W1506" t="s">
        <v>7901</v>
      </c>
      <c r="X1506" s="2">
        <v>0.21099999999999999</v>
      </c>
      <c r="Y1506" s="6">
        <f t="shared" si="190"/>
        <v>5.6325244921384904E-3</v>
      </c>
      <c r="AA1506">
        <v>16849965</v>
      </c>
      <c r="AB1506">
        <v>4800152315</v>
      </c>
      <c r="AC1506">
        <v>16849973</v>
      </c>
      <c r="AD1506" t="s">
        <v>8</v>
      </c>
      <c r="AE1506">
        <v>6</v>
      </c>
      <c r="AH1506" t="s">
        <v>7934</v>
      </c>
      <c r="AI1506" t="s">
        <v>7933</v>
      </c>
      <c r="AK1506" t="s">
        <v>7932</v>
      </c>
      <c r="AL1506">
        <v>2</v>
      </c>
      <c r="AM1506" s="5">
        <f t="shared" si="194"/>
        <v>0.14285714285714285</v>
      </c>
      <c r="AN1506" s="4">
        <f t="shared" si="191"/>
        <v>2.1636825877643749E-4</v>
      </c>
      <c r="AO1506" s="3"/>
      <c r="AP1506">
        <v>1</v>
      </c>
      <c r="AR1506" t="s">
        <v>64</v>
      </c>
      <c r="AT1506" s="2" t="s">
        <v>0</v>
      </c>
      <c r="AU1506" s="1">
        <f t="shared" si="195"/>
        <v>0.40076776221298738</v>
      </c>
      <c r="AV1506" s="1">
        <f t="shared" si="196"/>
        <v>0.2924446375457464</v>
      </c>
      <c r="AW1506" s="1">
        <f t="shared" si="197"/>
        <v>0.18412151287850534</v>
      </c>
    </row>
    <row r="1507" spans="1:49" x14ac:dyDescent="0.2">
      <c r="A1507">
        <v>1505</v>
      </c>
      <c r="B1507" t="s">
        <v>7931</v>
      </c>
      <c r="C1507" t="s">
        <v>7930</v>
      </c>
      <c r="F1507" t="s">
        <v>7929</v>
      </c>
      <c r="G1507" t="s">
        <v>19</v>
      </c>
      <c r="H1507" t="s">
        <v>18</v>
      </c>
      <c r="I1507" t="s">
        <v>7928</v>
      </c>
      <c r="J1507">
        <v>60015815</v>
      </c>
      <c r="K1507" t="s">
        <v>2228</v>
      </c>
      <c r="L1507" t="s">
        <v>2227</v>
      </c>
      <c r="M1507" t="s">
        <v>71</v>
      </c>
      <c r="N1507">
        <v>2</v>
      </c>
      <c r="O1507" t="s">
        <v>7927</v>
      </c>
      <c r="P1507" t="s">
        <v>7926</v>
      </c>
      <c r="Q1507" t="s">
        <v>2224</v>
      </c>
      <c r="R1507" s="7">
        <v>39448</v>
      </c>
      <c r="S1507" s="8">
        <f t="shared" si="192"/>
        <v>2008</v>
      </c>
      <c r="T1507" s="8">
        <v>2008</v>
      </c>
      <c r="U1507" s="8">
        <f t="shared" si="193"/>
        <v>14</v>
      </c>
      <c r="V1507" s="7">
        <v>2008</v>
      </c>
      <c r="W1507" t="s">
        <v>7901</v>
      </c>
      <c r="X1507" s="2">
        <v>0.21099999999999999</v>
      </c>
      <c r="Y1507" s="6">
        <f t="shared" si="190"/>
        <v>5.6325244921384904E-3</v>
      </c>
      <c r="AA1507">
        <v>16849965</v>
      </c>
      <c r="AB1507">
        <v>4800152315</v>
      </c>
      <c r="AC1507">
        <v>16849973</v>
      </c>
      <c r="AD1507" t="s">
        <v>8</v>
      </c>
      <c r="AE1507">
        <v>6</v>
      </c>
      <c r="AH1507" t="s">
        <v>7925</v>
      </c>
      <c r="AI1507" t="s">
        <v>7924</v>
      </c>
      <c r="AK1507" t="s">
        <v>7923</v>
      </c>
      <c r="AL1507">
        <v>18</v>
      </c>
      <c r="AM1507" s="5">
        <f t="shared" si="194"/>
        <v>1.2857142857142858</v>
      </c>
      <c r="AN1507" s="4">
        <f t="shared" si="191"/>
        <v>1.9473143289879377E-3</v>
      </c>
      <c r="AO1507" s="3"/>
      <c r="AP1507">
        <v>1</v>
      </c>
      <c r="AR1507" t="s">
        <v>64</v>
      </c>
      <c r="AT1507" s="2" t="s">
        <v>0</v>
      </c>
      <c r="AU1507" s="1">
        <f t="shared" si="195"/>
        <v>0.45269614431933242</v>
      </c>
      <c r="AV1507" s="1">
        <f t="shared" si="196"/>
        <v>0.37899194105632139</v>
      </c>
      <c r="AW1507" s="1">
        <f t="shared" si="197"/>
        <v>0.30528773779331037</v>
      </c>
    </row>
    <row r="1508" spans="1:49" x14ac:dyDescent="0.2">
      <c r="A1508">
        <v>1506</v>
      </c>
      <c r="B1508" t="s">
        <v>7922</v>
      </c>
      <c r="C1508" t="s">
        <v>7921</v>
      </c>
      <c r="F1508" t="s">
        <v>7920</v>
      </c>
      <c r="G1508" t="s">
        <v>19</v>
      </c>
      <c r="H1508" t="s">
        <v>18</v>
      </c>
      <c r="I1508" t="s">
        <v>7908</v>
      </c>
      <c r="J1508">
        <v>60019722</v>
      </c>
      <c r="K1508" t="s">
        <v>7919</v>
      </c>
      <c r="L1508" t="s">
        <v>7918</v>
      </c>
      <c r="M1508" t="s">
        <v>71</v>
      </c>
      <c r="N1508">
        <v>3</v>
      </c>
      <c r="O1508" t="s">
        <v>7917</v>
      </c>
      <c r="P1508" t="s">
        <v>7916</v>
      </c>
      <c r="Q1508" t="s">
        <v>7915</v>
      </c>
      <c r="R1508" s="7">
        <v>39448</v>
      </c>
      <c r="S1508" s="8">
        <f t="shared" si="192"/>
        <v>2008</v>
      </c>
      <c r="T1508" s="8">
        <v>2008</v>
      </c>
      <c r="U1508" s="8">
        <f t="shared" si="193"/>
        <v>14</v>
      </c>
      <c r="V1508" s="7">
        <v>2008</v>
      </c>
      <c r="W1508" t="s">
        <v>7901</v>
      </c>
      <c r="X1508" s="2">
        <v>0.21099999999999999</v>
      </c>
      <c r="Y1508" s="6">
        <f t="shared" si="190"/>
        <v>5.6325244921384904E-3</v>
      </c>
      <c r="AA1508">
        <v>16849965</v>
      </c>
      <c r="AB1508">
        <v>4800152315</v>
      </c>
      <c r="AC1508">
        <v>16849973</v>
      </c>
      <c r="AD1508" t="s">
        <v>8</v>
      </c>
      <c r="AE1508">
        <v>6</v>
      </c>
      <c r="AH1508" t="s">
        <v>7914</v>
      </c>
      <c r="AI1508" t="s">
        <v>7913</v>
      </c>
      <c r="AK1508" t="s">
        <v>7912</v>
      </c>
      <c r="AL1508">
        <v>20</v>
      </c>
      <c r="AM1508" s="5">
        <f t="shared" si="194"/>
        <v>1.4285714285714286</v>
      </c>
      <c r="AN1508" s="4">
        <f t="shared" si="191"/>
        <v>2.163682587764375E-3</v>
      </c>
      <c r="AO1508" s="3"/>
      <c r="AP1508">
        <v>1</v>
      </c>
      <c r="AR1508" t="s">
        <v>64</v>
      </c>
      <c r="AT1508" s="2" t="s">
        <v>0</v>
      </c>
      <c r="AU1508" s="1">
        <f t="shared" si="195"/>
        <v>0.45918719208262554</v>
      </c>
      <c r="AV1508" s="1">
        <f t="shared" si="196"/>
        <v>0.38981035399514324</v>
      </c>
      <c r="AW1508" s="1">
        <f t="shared" si="197"/>
        <v>0.32043351590766095</v>
      </c>
    </row>
    <row r="1509" spans="1:49" x14ac:dyDescent="0.2">
      <c r="A1509">
        <v>1507</v>
      </c>
      <c r="B1509" t="s">
        <v>7911</v>
      </c>
      <c r="C1509" t="s">
        <v>7910</v>
      </c>
      <c r="F1509" t="s">
        <v>7909</v>
      </c>
      <c r="G1509" t="s">
        <v>19</v>
      </c>
      <c r="H1509" t="s">
        <v>18</v>
      </c>
      <c r="I1509" t="s">
        <v>7908</v>
      </c>
      <c r="J1509" t="s">
        <v>7907</v>
      </c>
      <c r="K1509" t="s">
        <v>7906</v>
      </c>
      <c r="L1509" t="s">
        <v>7905</v>
      </c>
      <c r="M1509" t="s">
        <v>1548</v>
      </c>
      <c r="N1509">
        <v>5</v>
      </c>
      <c r="O1509" t="s">
        <v>7904</v>
      </c>
      <c r="P1509" t="s">
        <v>7903</v>
      </c>
      <c r="Q1509" t="s">
        <v>7902</v>
      </c>
      <c r="R1509" s="7">
        <v>39448</v>
      </c>
      <c r="S1509" s="8">
        <f t="shared" si="192"/>
        <v>2008</v>
      </c>
      <c r="T1509" s="8">
        <v>2008</v>
      </c>
      <c r="U1509" s="8">
        <f t="shared" si="193"/>
        <v>14</v>
      </c>
      <c r="V1509" s="7">
        <v>2008</v>
      </c>
      <c r="W1509" t="s">
        <v>7901</v>
      </c>
      <c r="X1509" s="2">
        <v>0.21099999999999999</v>
      </c>
      <c r="Y1509" s="6">
        <f t="shared" si="190"/>
        <v>5.6325244921384904E-3</v>
      </c>
      <c r="AA1509">
        <v>16849965</v>
      </c>
      <c r="AB1509">
        <v>4800152315</v>
      </c>
      <c r="AC1509">
        <v>16849973</v>
      </c>
      <c r="AD1509" t="s">
        <v>8</v>
      </c>
      <c r="AE1509">
        <v>6</v>
      </c>
      <c r="AH1509" t="s">
        <v>1175</v>
      </c>
      <c r="AI1509" t="s">
        <v>7900</v>
      </c>
      <c r="AK1509" t="s">
        <v>7899</v>
      </c>
      <c r="AL1509">
        <v>1</v>
      </c>
      <c r="AM1509" s="5">
        <f t="shared" si="194"/>
        <v>7.1428571428571425E-2</v>
      </c>
      <c r="AN1509" s="4">
        <f t="shared" si="191"/>
        <v>1.0818412938821875E-4</v>
      </c>
      <c r="AO1509" s="3"/>
      <c r="AP1509">
        <v>1</v>
      </c>
      <c r="AR1509" t="s">
        <v>64</v>
      </c>
      <c r="AT1509" s="2" t="s">
        <v>0</v>
      </c>
      <c r="AU1509" s="1">
        <f t="shared" si="195"/>
        <v>0.39752223833134082</v>
      </c>
      <c r="AV1509" s="1">
        <f t="shared" si="196"/>
        <v>0.28703543107633545</v>
      </c>
      <c r="AW1509" s="1">
        <f t="shared" si="197"/>
        <v>0.17654862382133005</v>
      </c>
    </row>
    <row r="1510" spans="1:49" x14ac:dyDescent="0.2">
      <c r="A1510">
        <v>1508</v>
      </c>
      <c r="B1510" t="s">
        <v>7898</v>
      </c>
      <c r="C1510" t="s">
        <v>7897</v>
      </c>
      <c r="F1510" t="s">
        <v>7896</v>
      </c>
      <c r="G1510" t="s">
        <v>19</v>
      </c>
      <c r="H1510" t="s">
        <v>18</v>
      </c>
      <c r="I1510" t="s">
        <v>7895</v>
      </c>
      <c r="J1510">
        <v>100860139</v>
      </c>
      <c r="K1510" t="s">
        <v>7894</v>
      </c>
      <c r="L1510" t="s">
        <v>7893</v>
      </c>
      <c r="M1510" t="s">
        <v>2182</v>
      </c>
      <c r="N1510">
        <v>2</v>
      </c>
      <c r="O1510" t="s">
        <v>7892</v>
      </c>
      <c r="P1510" t="s">
        <v>7891</v>
      </c>
      <c r="Q1510" t="s">
        <v>7890</v>
      </c>
      <c r="R1510" s="7">
        <v>39448</v>
      </c>
      <c r="S1510" s="8">
        <f t="shared" si="192"/>
        <v>2008</v>
      </c>
      <c r="T1510" s="8">
        <v>2008</v>
      </c>
      <c r="U1510" s="8">
        <f t="shared" si="193"/>
        <v>14</v>
      </c>
      <c r="V1510" s="7">
        <v>2008</v>
      </c>
      <c r="W1510" t="s">
        <v>6526</v>
      </c>
      <c r="X1510" s="2">
        <v>0.216</v>
      </c>
      <c r="Y1510" s="6">
        <f t="shared" si="190"/>
        <v>5.765996636501962E-3</v>
      </c>
      <c r="AA1510">
        <v>19378726</v>
      </c>
      <c r="AB1510">
        <v>19700186909</v>
      </c>
      <c r="AC1510">
        <v>10988963</v>
      </c>
      <c r="AD1510" t="s">
        <v>8</v>
      </c>
      <c r="AE1510">
        <v>2</v>
      </c>
      <c r="AH1510" t="s">
        <v>7889</v>
      </c>
      <c r="AI1510" t="s">
        <v>7888</v>
      </c>
      <c r="AK1510" t="s">
        <v>7887</v>
      </c>
      <c r="AL1510">
        <v>6</v>
      </c>
      <c r="AM1510" s="5">
        <f t="shared" si="194"/>
        <v>0.42857142857142855</v>
      </c>
      <c r="AN1510" s="4">
        <f t="shared" si="191"/>
        <v>6.4910477632931242E-4</v>
      </c>
      <c r="AO1510" s="3"/>
      <c r="AP1510">
        <v>1</v>
      </c>
      <c r="AR1510" t="s">
        <v>64</v>
      </c>
      <c r="AT1510" s="2" t="s">
        <v>0</v>
      </c>
      <c r="AU1510" s="1">
        <f t="shared" si="195"/>
        <v>0.42309290784501669</v>
      </c>
      <c r="AV1510" s="1">
        <f t="shared" si="196"/>
        <v>0.32075507064156372</v>
      </c>
      <c r="AW1510" s="1">
        <f t="shared" si="197"/>
        <v>0.21841723343811073</v>
      </c>
    </row>
    <row r="1511" spans="1:49" x14ac:dyDescent="0.2">
      <c r="A1511">
        <v>1509</v>
      </c>
      <c r="B1511" t="s">
        <v>7886</v>
      </c>
      <c r="C1511" t="s">
        <v>7885</v>
      </c>
      <c r="F1511" t="s">
        <v>7884</v>
      </c>
      <c r="G1511" t="s">
        <v>19</v>
      </c>
      <c r="H1511" t="s">
        <v>18</v>
      </c>
      <c r="I1511" t="s">
        <v>1114</v>
      </c>
      <c r="J1511">
        <v>60025084</v>
      </c>
      <c r="K1511" t="s">
        <v>853</v>
      </c>
      <c r="L1511" t="s">
        <v>686</v>
      </c>
      <c r="M1511" t="s">
        <v>200</v>
      </c>
      <c r="N1511">
        <v>4</v>
      </c>
      <c r="O1511" t="s">
        <v>7883</v>
      </c>
      <c r="P1511" t="s">
        <v>7882</v>
      </c>
      <c r="Q1511" t="s">
        <v>850</v>
      </c>
      <c r="R1511" s="7">
        <v>39448</v>
      </c>
      <c r="S1511" s="8">
        <f t="shared" si="192"/>
        <v>2008</v>
      </c>
      <c r="T1511" s="8">
        <v>2008</v>
      </c>
      <c r="U1511" s="8">
        <f t="shared" si="193"/>
        <v>14</v>
      </c>
      <c r="V1511" s="7">
        <v>2008</v>
      </c>
      <c r="W1511" t="s">
        <v>6913</v>
      </c>
      <c r="X1511" s="2">
        <v>0.21099999999999999</v>
      </c>
      <c r="Y1511" s="6">
        <f t="shared" si="190"/>
        <v>5.6325244921384904E-3</v>
      </c>
      <c r="AA1511">
        <v>9168516</v>
      </c>
      <c r="AB1511">
        <v>18936</v>
      </c>
      <c r="AC1511">
        <v>17451345</v>
      </c>
      <c r="AD1511" t="s">
        <v>8</v>
      </c>
      <c r="AE1511" t="s">
        <v>6912</v>
      </c>
      <c r="AF1511">
        <v>11</v>
      </c>
      <c r="AH1511" t="s">
        <v>7881</v>
      </c>
      <c r="AI1511" t="s">
        <v>7880</v>
      </c>
      <c r="AJ1511" t="s">
        <v>7879</v>
      </c>
      <c r="AK1511" t="s">
        <v>7878</v>
      </c>
      <c r="AL1511">
        <v>1</v>
      </c>
      <c r="AM1511" s="5">
        <f t="shared" si="194"/>
        <v>7.1428571428571425E-2</v>
      </c>
      <c r="AN1511" s="4">
        <f t="shared" si="191"/>
        <v>1.0818412938821875E-4</v>
      </c>
      <c r="AO1511" s="3"/>
      <c r="AP1511">
        <v>0</v>
      </c>
      <c r="AR1511" t="s">
        <v>64</v>
      </c>
      <c r="AT1511" s="2">
        <v>0.52500000000000002</v>
      </c>
      <c r="AU1511" s="1">
        <f t="shared" si="195"/>
        <v>0.39752223833134082</v>
      </c>
      <c r="AV1511" s="1">
        <f t="shared" si="196"/>
        <v>0.28703543107633545</v>
      </c>
      <c r="AW1511" s="1">
        <f t="shared" si="197"/>
        <v>0.17654862382133005</v>
      </c>
    </row>
    <row r="1512" spans="1:49" x14ac:dyDescent="0.2">
      <c r="A1512">
        <v>1510</v>
      </c>
      <c r="B1512" t="s">
        <v>7877</v>
      </c>
      <c r="C1512" t="s">
        <v>7876</v>
      </c>
      <c r="F1512" t="s">
        <v>7875</v>
      </c>
      <c r="G1512" t="s">
        <v>19</v>
      </c>
      <c r="H1512" t="s">
        <v>18</v>
      </c>
      <c r="I1512" t="s">
        <v>7874</v>
      </c>
      <c r="J1512">
        <v>60025555</v>
      </c>
      <c r="K1512" t="s">
        <v>2680</v>
      </c>
      <c r="L1512" t="s">
        <v>2679</v>
      </c>
      <c r="M1512" t="s">
        <v>293</v>
      </c>
      <c r="N1512">
        <v>2</v>
      </c>
      <c r="O1512" t="s">
        <v>7873</v>
      </c>
      <c r="P1512" t="s">
        <v>7872</v>
      </c>
      <c r="Q1512" t="s">
        <v>7871</v>
      </c>
      <c r="R1512" s="7">
        <v>39448</v>
      </c>
      <c r="S1512" s="8">
        <f t="shared" si="192"/>
        <v>2008</v>
      </c>
      <c r="T1512" s="8">
        <v>2008</v>
      </c>
      <c r="U1512" s="8">
        <f t="shared" si="193"/>
        <v>14</v>
      </c>
      <c r="V1512" s="7">
        <v>2008</v>
      </c>
      <c r="W1512" t="s">
        <v>6913</v>
      </c>
      <c r="X1512" s="2">
        <v>0.21099999999999999</v>
      </c>
      <c r="Y1512" s="6">
        <f t="shared" si="190"/>
        <v>5.6325244921384904E-3</v>
      </c>
      <c r="AA1512">
        <v>9168516</v>
      </c>
      <c r="AB1512">
        <v>18936</v>
      </c>
      <c r="AC1512">
        <v>17451345</v>
      </c>
      <c r="AD1512" t="s">
        <v>8</v>
      </c>
      <c r="AE1512" t="s">
        <v>6912</v>
      </c>
      <c r="AF1512">
        <v>9</v>
      </c>
      <c r="AH1512" t="s">
        <v>7870</v>
      </c>
      <c r="AI1512" t="s">
        <v>7869</v>
      </c>
      <c r="AJ1512" t="s">
        <v>7868</v>
      </c>
      <c r="AK1512" t="s">
        <v>7867</v>
      </c>
      <c r="AL1512">
        <v>2</v>
      </c>
      <c r="AM1512" s="5">
        <f t="shared" si="194"/>
        <v>0.14285714285714285</v>
      </c>
      <c r="AN1512" s="4">
        <f t="shared" si="191"/>
        <v>2.1636825877643749E-4</v>
      </c>
      <c r="AO1512" s="3"/>
      <c r="AP1512">
        <v>0</v>
      </c>
      <c r="AR1512" t="s">
        <v>64</v>
      </c>
      <c r="AT1512" s="2">
        <v>0.52500000000000002</v>
      </c>
      <c r="AU1512" s="1">
        <f t="shared" si="195"/>
        <v>0.40076776221298738</v>
      </c>
      <c r="AV1512" s="1">
        <f t="shared" si="196"/>
        <v>0.2924446375457464</v>
      </c>
      <c r="AW1512" s="1">
        <f t="shared" si="197"/>
        <v>0.18412151287850534</v>
      </c>
    </row>
    <row r="1513" spans="1:49" x14ac:dyDescent="0.2">
      <c r="A1513">
        <v>1511</v>
      </c>
      <c r="B1513" t="s">
        <v>7866</v>
      </c>
      <c r="C1513" t="s">
        <v>7865</v>
      </c>
      <c r="F1513" t="s">
        <v>7864</v>
      </c>
      <c r="G1513" t="s">
        <v>19</v>
      </c>
      <c r="H1513" t="s">
        <v>18</v>
      </c>
      <c r="I1513" t="s">
        <v>7863</v>
      </c>
      <c r="J1513">
        <v>60008435</v>
      </c>
      <c r="K1513" t="s">
        <v>7862</v>
      </c>
      <c r="L1513" t="s">
        <v>7861</v>
      </c>
      <c r="M1513" t="s">
        <v>293</v>
      </c>
      <c r="N1513">
        <v>5</v>
      </c>
      <c r="O1513" t="s">
        <v>7860</v>
      </c>
      <c r="P1513" t="s">
        <v>7859</v>
      </c>
      <c r="Q1513" t="s">
        <v>7858</v>
      </c>
      <c r="R1513" s="7">
        <v>39448</v>
      </c>
      <c r="S1513" s="8">
        <f t="shared" si="192"/>
        <v>2008</v>
      </c>
      <c r="T1513" s="8">
        <v>2008</v>
      </c>
      <c r="U1513" s="8">
        <f t="shared" si="193"/>
        <v>14</v>
      </c>
      <c r="V1513" s="7">
        <v>2008</v>
      </c>
      <c r="W1513" t="s">
        <v>6913</v>
      </c>
      <c r="X1513" s="2">
        <v>0.21099999999999999</v>
      </c>
      <c r="Y1513" s="6">
        <f t="shared" si="190"/>
        <v>5.6325244921384904E-3</v>
      </c>
      <c r="AA1513">
        <v>9168516</v>
      </c>
      <c r="AB1513">
        <v>18936</v>
      </c>
      <c r="AC1513">
        <v>17451345</v>
      </c>
      <c r="AD1513" t="s">
        <v>8</v>
      </c>
      <c r="AE1513" t="s">
        <v>6912</v>
      </c>
      <c r="AF1513">
        <v>9</v>
      </c>
      <c r="AH1513" t="s">
        <v>7857</v>
      </c>
      <c r="AI1513" t="s">
        <v>7856</v>
      </c>
      <c r="AJ1513" t="s">
        <v>7855</v>
      </c>
      <c r="AK1513" t="s">
        <v>7854</v>
      </c>
      <c r="AL1513">
        <v>6</v>
      </c>
      <c r="AM1513" s="5">
        <f t="shared" si="194"/>
        <v>0.42857142857142855</v>
      </c>
      <c r="AN1513" s="4">
        <f t="shared" si="191"/>
        <v>6.4910477632931242E-4</v>
      </c>
      <c r="AO1513" s="3"/>
      <c r="AP1513">
        <v>0</v>
      </c>
      <c r="AR1513" t="s">
        <v>64</v>
      </c>
      <c r="AT1513" s="2">
        <v>0.52500000000000002</v>
      </c>
      <c r="AU1513" s="1">
        <f t="shared" si="195"/>
        <v>0.41374985773957368</v>
      </c>
      <c r="AV1513" s="1">
        <f t="shared" si="196"/>
        <v>0.31408146342339016</v>
      </c>
      <c r="AW1513" s="1">
        <f t="shared" si="197"/>
        <v>0.21441306910720656</v>
      </c>
    </row>
    <row r="1514" spans="1:49" x14ac:dyDescent="0.2">
      <c r="A1514">
        <v>1512</v>
      </c>
      <c r="B1514" t="s">
        <v>7853</v>
      </c>
      <c r="C1514" t="s">
        <v>7852</v>
      </c>
      <c r="F1514" t="s">
        <v>7851</v>
      </c>
      <c r="G1514" t="s">
        <v>19</v>
      </c>
      <c r="H1514" t="s">
        <v>18</v>
      </c>
      <c r="I1514" t="s">
        <v>2831</v>
      </c>
      <c r="J1514" t="s">
        <v>7850</v>
      </c>
      <c r="K1514" t="s">
        <v>7849</v>
      </c>
      <c r="L1514" t="s">
        <v>7848</v>
      </c>
      <c r="M1514" t="s">
        <v>7847</v>
      </c>
      <c r="N1514">
        <v>6</v>
      </c>
      <c r="O1514" t="s">
        <v>7846</v>
      </c>
      <c r="P1514" t="s">
        <v>7845</v>
      </c>
      <c r="Q1514" t="s">
        <v>7844</v>
      </c>
      <c r="R1514" s="7">
        <v>39448</v>
      </c>
      <c r="S1514" s="8">
        <f t="shared" si="192"/>
        <v>2008</v>
      </c>
      <c r="T1514" s="8">
        <v>2008</v>
      </c>
      <c r="U1514" s="8">
        <f t="shared" si="193"/>
        <v>14</v>
      </c>
      <c r="V1514" s="7">
        <v>2008</v>
      </c>
      <c r="W1514" t="s">
        <v>6913</v>
      </c>
      <c r="X1514" s="2">
        <v>0.21099999999999999</v>
      </c>
      <c r="Y1514" s="6">
        <f t="shared" si="190"/>
        <v>5.6325244921384904E-3</v>
      </c>
      <c r="AA1514">
        <v>9168516</v>
      </c>
      <c r="AB1514">
        <v>18936</v>
      </c>
      <c r="AC1514">
        <v>17451345</v>
      </c>
      <c r="AD1514" t="s">
        <v>8</v>
      </c>
      <c r="AE1514" t="s">
        <v>6912</v>
      </c>
      <c r="AF1514">
        <v>12</v>
      </c>
      <c r="AH1514" t="s">
        <v>7843</v>
      </c>
      <c r="AI1514" t="s">
        <v>7842</v>
      </c>
      <c r="AJ1514" t="s">
        <v>7841</v>
      </c>
      <c r="AK1514" t="s">
        <v>7840</v>
      </c>
      <c r="AL1514">
        <v>0</v>
      </c>
      <c r="AM1514" s="5">
        <f t="shared" si="194"/>
        <v>0</v>
      </c>
      <c r="AN1514" s="4">
        <f t="shared" si="191"/>
        <v>0</v>
      </c>
      <c r="AO1514" s="3"/>
      <c r="AP1514">
        <v>0</v>
      </c>
      <c r="AR1514" t="s">
        <v>64</v>
      </c>
      <c r="AT1514" s="2">
        <v>0.52500000000000002</v>
      </c>
      <c r="AU1514" s="1">
        <f t="shared" si="195"/>
        <v>0.39427671444969431</v>
      </c>
      <c r="AV1514" s="1">
        <f t="shared" si="196"/>
        <v>0.28162622460692455</v>
      </c>
      <c r="AW1514" s="1">
        <f t="shared" si="197"/>
        <v>0.1689757347641547</v>
      </c>
    </row>
    <row r="1515" spans="1:49" x14ac:dyDescent="0.2">
      <c r="A1515">
        <v>1513</v>
      </c>
      <c r="B1515" t="s">
        <v>7839</v>
      </c>
      <c r="C1515" t="s">
        <v>7838</v>
      </c>
      <c r="F1515" t="s">
        <v>7837</v>
      </c>
      <c r="G1515" t="s">
        <v>19</v>
      </c>
      <c r="H1515" t="s">
        <v>18</v>
      </c>
      <c r="I1515" t="s">
        <v>7836</v>
      </c>
      <c r="J1515">
        <v>60001604</v>
      </c>
      <c r="K1515" t="s">
        <v>7835</v>
      </c>
      <c r="L1515" t="s">
        <v>915</v>
      </c>
      <c r="M1515" t="s">
        <v>200</v>
      </c>
      <c r="N1515">
        <v>3</v>
      </c>
      <c r="O1515" t="s">
        <v>7834</v>
      </c>
      <c r="P1515" t="s">
        <v>7833</v>
      </c>
      <c r="Q1515" t="s">
        <v>7832</v>
      </c>
      <c r="R1515" s="7">
        <v>39448</v>
      </c>
      <c r="S1515" s="8">
        <f t="shared" si="192"/>
        <v>2008</v>
      </c>
      <c r="T1515" s="8">
        <v>2008</v>
      </c>
      <c r="U1515" s="8">
        <f t="shared" si="193"/>
        <v>14</v>
      </c>
      <c r="V1515" s="7">
        <v>2008</v>
      </c>
      <c r="W1515" t="s">
        <v>6913</v>
      </c>
      <c r="X1515" s="2">
        <v>0.21099999999999999</v>
      </c>
      <c r="Y1515" s="6">
        <f t="shared" si="190"/>
        <v>5.6325244921384904E-3</v>
      </c>
      <c r="AA1515">
        <v>9168516</v>
      </c>
      <c r="AB1515">
        <v>18936</v>
      </c>
      <c r="AC1515">
        <v>17451345</v>
      </c>
      <c r="AD1515" t="s">
        <v>8</v>
      </c>
      <c r="AE1515" t="s">
        <v>6912</v>
      </c>
      <c r="AF1515">
        <v>9</v>
      </c>
      <c r="AH1515" t="s">
        <v>7831</v>
      </c>
      <c r="AI1515" t="s">
        <v>7830</v>
      </c>
      <c r="AJ1515" t="s">
        <v>7829</v>
      </c>
      <c r="AK1515" t="s">
        <v>7828</v>
      </c>
      <c r="AL1515">
        <v>7</v>
      </c>
      <c r="AM1515" s="5">
        <f t="shared" si="194"/>
        <v>0.5</v>
      </c>
      <c r="AN1515" s="4">
        <f t="shared" si="191"/>
        <v>7.572889057175312E-4</v>
      </c>
      <c r="AO1515" s="3"/>
      <c r="AP1515">
        <v>0</v>
      </c>
      <c r="AR1515" t="s">
        <v>64</v>
      </c>
      <c r="AT1515" s="2">
        <v>0.52500000000000002</v>
      </c>
      <c r="AU1515" s="1">
        <f t="shared" si="195"/>
        <v>0.41699538162122024</v>
      </c>
      <c r="AV1515" s="1">
        <f t="shared" si="196"/>
        <v>0.31949066989280112</v>
      </c>
      <c r="AW1515" s="1">
        <f t="shared" si="197"/>
        <v>0.22198595816438188</v>
      </c>
    </row>
    <row r="1516" spans="1:49" x14ac:dyDescent="0.2">
      <c r="A1516">
        <v>1514</v>
      </c>
      <c r="B1516" t="s">
        <v>7827</v>
      </c>
      <c r="C1516" t="s">
        <v>7826</v>
      </c>
      <c r="F1516" t="s">
        <v>7825</v>
      </c>
      <c r="G1516" t="s">
        <v>19</v>
      </c>
      <c r="H1516" t="s">
        <v>18</v>
      </c>
      <c r="I1516" t="s">
        <v>7824</v>
      </c>
      <c r="J1516" t="s">
        <v>7820</v>
      </c>
      <c r="K1516" t="s">
        <v>7823</v>
      </c>
      <c r="L1516" t="s">
        <v>7331</v>
      </c>
      <c r="M1516" t="s">
        <v>2212</v>
      </c>
      <c r="N1516">
        <v>2</v>
      </c>
      <c r="O1516" t="s">
        <v>7822</v>
      </c>
      <c r="P1516" t="s">
        <v>7821</v>
      </c>
      <c r="Q1516" t="s">
        <v>7820</v>
      </c>
      <c r="R1516" s="7">
        <v>39448</v>
      </c>
      <c r="S1516" s="8">
        <f t="shared" si="192"/>
        <v>2008</v>
      </c>
      <c r="T1516" s="8">
        <v>2008</v>
      </c>
      <c r="U1516" s="8">
        <f t="shared" si="193"/>
        <v>14</v>
      </c>
      <c r="V1516" s="7">
        <v>2008</v>
      </c>
      <c r="W1516" t="s">
        <v>6913</v>
      </c>
      <c r="X1516" s="2">
        <v>0.21099999999999999</v>
      </c>
      <c r="Y1516" s="6">
        <f t="shared" si="190"/>
        <v>5.6325244921384904E-3</v>
      </c>
      <c r="AA1516">
        <v>9168516</v>
      </c>
      <c r="AB1516">
        <v>18936</v>
      </c>
      <c r="AC1516">
        <v>17451345</v>
      </c>
      <c r="AD1516" t="s">
        <v>8</v>
      </c>
      <c r="AE1516" t="s">
        <v>6912</v>
      </c>
      <c r="AF1516">
        <v>12</v>
      </c>
      <c r="AH1516" t="s">
        <v>7819</v>
      </c>
      <c r="AI1516" t="s">
        <v>7818</v>
      </c>
      <c r="AJ1516" t="s">
        <v>7817</v>
      </c>
      <c r="AK1516" t="s">
        <v>7816</v>
      </c>
      <c r="AL1516">
        <v>0</v>
      </c>
      <c r="AM1516" s="5">
        <f t="shared" si="194"/>
        <v>0</v>
      </c>
      <c r="AN1516" s="4">
        <f t="shared" si="191"/>
        <v>0</v>
      </c>
      <c r="AO1516" s="3"/>
      <c r="AP1516">
        <v>0</v>
      </c>
      <c r="AR1516" t="s">
        <v>64</v>
      </c>
      <c r="AT1516" s="2">
        <v>0.52500000000000002</v>
      </c>
      <c r="AU1516" s="1">
        <f t="shared" si="195"/>
        <v>0.39427671444969431</v>
      </c>
      <c r="AV1516" s="1">
        <f t="shared" si="196"/>
        <v>0.28162622460692455</v>
      </c>
      <c r="AW1516" s="1">
        <f t="shared" si="197"/>
        <v>0.1689757347641547</v>
      </c>
    </row>
    <row r="1517" spans="1:49" x14ac:dyDescent="0.2">
      <c r="A1517">
        <v>1515</v>
      </c>
      <c r="B1517" t="s">
        <v>7815</v>
      </c>
      <c r="C1517" t="s">
        <v>7814</v>
      </c>
      <c r="F1517" t="s">
        <v>7813</v>
      </c>
      <c r="G1517" t="s">
        <v>19</v>
      </c>
      <c r="H1517" t="s">
        <v>18</v>
      </c>
      <c r="I1517" t="s">
        <v>7812</v>
      </c>
      <c r="J1517" t="s">
        <v>7811</v>
      </c>
      <c r="K1517" t="s">
        <v>7810</v>
      </c>
      <c r="L1517" t="s">
        <v>7809</v>
      </c>
      <c r="M1517" t="s">
        <v>637</v>
      </c>
      <c r="N1517">
        <v>4</v>
      </c>
      <c r="O1517" t="s">
        <v>7808</v>
      </c>
      <c r="P1517" t="s">
        <v>7807</v>
      </c>
      <c r="Q1517" t="s">
        <v>7806</v>
      </c>
      <c r="R1517" s="7">
        <v>39448</v>
      </c>
      <c r="S1517" s="8">
        <f t="shared" si="192"/>
        <v>2008</v>
      </c>
      <c r="T1517" s="8">
        <v>2008</v>
      </c>
      <c r="U1517" s="8">
        <f t="shared" si="193"/>
        <v>14</v>
      </c>
      <c r="V1517" s="7">
        <v>2008</v>
      </c>
      <c r="W1517" t="s">
        <v>6913</v>
      </c>
      <c r="X1517" s="2">
        <v>0.21099999999999999</v>
      </c>
      <c r="Y1517" s="6">
        <f t="shared" si="190"/>
        <v>5.6325244921384904E-3</v>
      </c>
      <c r="AA1517">
        <v>9168516</v>
      </c>
      <c r="AB1517">
        <v>18936</v>
      </c>
      <c r="AC1517">
        <v>17451345</v>
      </c>
      <c r="AD1517" t="s">
        <v>8</v>
      </c>
      <c r="AE1517" t="s">
        <v>6912</v>
      </c>
      <c r="AF1517">
        <v>4</v>
      </c>
      <c r="AH1517" t="s">
        <v>7805</v>
      </c>
      <c r="AI1517" t="s">
        <v>7804</v>
      </c>
      <c r="AJ1517" t="s">
        <v>7803</v>
      </c>
      <c r="AK1517" t="s">
        <v>7802</v>
      </c>
      <c r="AL1517">
        <v>0</v>
      </c>
      <c r="AM1517" s="5">
        <f t="shared" si="194"/>
        <v>0</v>
      </c>
      <c r="AN1517" s="4">
        <f t="shared" si="191"/>
        <v>0</v>
      </c>
      <c r="AO1517" s="3"/>
      <c r="AP1517">
        <v>0</v>
      </c>
      <c r="AR1517" t="s">
        <v>64</v>
      </c>
      <c r="AT1517" s="2">
        <v>0.52500000000000002</v>
      </c>
      <c r="AU1517" s="1">
        <f t="shared" si="195"/>
        <v>0.39427671444969431</v>
      </c>
      <c r="AV1517" s="1">
        <f t="shared" si="196"/>
        <v>0.28162622460692455</v>
      </c>
      <c r="AW1517" s="1">
        <f t="shared" si="197"/>
        <v>0.1689757347641547</v>
      </c>
    </row>
    <row r="1518" spans="1:49" x14ac:dyDescent="0.2">
      <c r="A1518">
        <v>1516</v>
      </c>
      <c r="B1518" t="s">
        <v>7801</v>
      </c>
      <c r="C1518" t="s">
        <v>7800</v>
      </c>
      <c r="F1518" t="s">
        <v>7799</v>
      </c>
      <c r="G1518" t="s">
        <v>19</v>
      </c>
      <c r="H1518" t="s">
        <v>18</v>
      </c>
      <c r="I1518" t="s">
        <v>7798</v>
      </c>
      <c r="J1518" t="s">
        <v>7797</v>
      </c>
      <c r="K1518" t="s">
        <v>7796</v>
      </c>
      <c r="L1518" t="s">
        <v>7795</v>
      </c>
      <c r="M1518" t="s">
        <v>2212</v>
      </c>
      <c r="N1518">
        <v>4</v>
      </c>
      <c r="O1518" t="s">
        <v>7794</v>
      </c>
      <c r="P1518" t="s">
        <v>7793</v>
      </c>
      <c r="Q1518" t="s">
        <v>7792</v>
      </c>
      <c r="R1518" s="7">
        <v>39448</v>
      </c>
      <c r="S1518" s="8">
        <f t="shared" si="192"/>
        <v>2008</v>
      </c>
      <c r="T1518" s="8">
        <v>2008</v>
      </c>
      <c r="U1518" s="8">
        <f t="shared" si="193"/>
        <v>14</v>
      </c>
      <c r="V1518" s="7">
        <v>2008</v>
      </c>
      <c r="W1518" t="s">
        <v>6913</v>
      </c>
      <c r="X1518" s="2">
        <v>0.21099999999999999</v>
      </c>
      <c r="Y1518" s="6">
        <f t="shared" si="190"/>
        <v>5.6325244921384904E-3</v>
      </c>
      <c r="AA1518">
        <v>9168516</v>
      </c>
      <c r="AB1518">
        <v>18936</v>
      </c>
      <c r="AC1518">
        <v>17451345</v>
      </c>
      <c r="AD1518" t="s">
        <v>8</v>
      </c>
      <c r="AE1518" t="s">
        <v>6912</v>
      </c>
      <c r="AF1518">
        <v>9</v>
      </c>
      <c r="AH1518" t="s">
        <v>7791</v>
      </c>
      <c r="AI1518" t="s">
        <v>7790</v>
      </c>
      <c r="AJ1518" t="s">
        <v>7789</v>
      </c>
      <c r="AK1518" t="s">
        <v>7788</v>
      </c>
      <c r="AL1518">
        <v>2</v>
      </c>
      <c r="AM1518" s="5">
        <f t="shared" si="194"/>
        <v>0.14285714285714285</v>
      </c>
      <c r="AN1518" s="4">
        <f t="shared" si="191"/>
        <v>2.1636825877643749E-4</v>
      </c>
      <c r="AO1518" s="3"/>
      <c r="AP1518">
        <v>0</v>
      </c>
      <c r="AR1518" t="s">
        <v>64</v>
      </c>
      <c r="AT1518" s="2">
        <v>0.52500000000000002</v>
      </c>
      <c r="AU1518" s="1">
        <f t="shared" si="195"/>
        <v>0.40076776221298738</v>
      </c>
      <c r="AV1518" s="1">
        <f t="shared" si="196"/>
        <v>0.2924446375457464</v>
      </c>
      <c r="AW1518" s="1">
        <f t="shared" si="197"/>
        <v>0.18412151287850534</v>
      </c>
    </row>
    <row r="1519" spans="1:49" x14ac:dyDescent="0.2">
      <c r="A1519">
        <v>1517</v>
      </c>
      <c r="B1519" t="s">
        <v>7787</v>
      </c>
      <c r="C1519" t="s">
        <v>7786</v>
      </c>
      <c r="F1519" t="s">
        <v>7785</v>
      </c>
      <c r="G1519" t="s">
        <v>19</v>
      </c>
      <c r="H1519" t="s">
        <v>18</v>
      </c>
      <c r="I1519" t="s">
        <v>7784</v>
      </c>
      <c r="J1519" t="s">
        <v>7783</v>
      </c>
      <c r="K1519" t="s">
        <v>7782</v>
      </c>
      <c r="L1519" t="s">
        <v>7781</v>
      </c>
      <c r="M1519" t="s">
        <v>2137</v>
      </c>
      <c r="N1519">
        <v>3</v>
      </c>
      <c r="O1519" t="s">
        <v>7780</v>
      </c>
      <c r="P1519" t="s">
        <v>7779</v>
      </c>
      <c r="Q1519" t="s">
        <v>7778</v>
      </c>
      <c r="R1519" s="7">
        <v>39448</v>
      </c>
      <c r="S1519" s="8">
        <f t="shared" si="192"/>
        <v>2008</v>
      </c>
      <c r="T1519" s="8">
        <v>2008</v>
      </c>
      <c r="U1519" s="8">
        <f t="shared" si="193"/>
        <v>14</v>
      </c>
      <c r="V1519" s="7">
        <v>2008</v>
      </c>
      <c r="W1519" t="s">
        <v>6913</v>
      </c>
      <c r="X1519" s="2">
        <v>0.21099999999999999</v>
      </c>
      <c r="Y1519" s="6">
        <f t="shared" si="190"/>
        <v>5.6325244921384904E-3</v>
      </c>
      <c r="AA1519">
        <v>9168516</v>
      </c>
      <c r="AB1519">
        <v>18936</v>
      </c>
      <c r="AC1519">
        <v>17451345</v>
      </c>
      <c r="AD1519" t="s">
        <v>8</v>
      </c>
      <c r="AE1519" t="s">
        <v>6912</v>
      </c>
      <c r="AF1519">
        <v>9</v>
      </c>
      <c r="AH1519" t="s">
        <v>7777</v>
      </c>
      <c r="AI1519" t="s">
        <v>7776</v>
      </c>
      <c r="AJ1519" t="s">
        <v>7775</v>
      </c>
      <c r="AK1519" t="s">
        <v>7774</v>
      </c>
      <c r="AL1519">
        <v>1</v>
      </c>
      <c r="AM1519" s="5">
        <f t="shared" si="194"/>
        <v>7.1428571428571425E-2</v>
      </c>
      <c r="AN1519" s="4">
        <f t="shared" si="191"/>
        <v>1.0818412938821875E-4</v>
      </c>
      <c r="AO1519" s="3"/>
      <c r="AP1519">
        <v>0</v>
      </c>
      <c r="AR1519" t="s">
        <v>64</v>
      </c>
      <c r="AT1519" s="2">
        <v>0.52500000000000002</v>
      </c>
      <c r="AU1519" s="1">
        <f t="shared" si="195"/>
        <v>0.39752223833134082</v>
      </c>
      <c r="AV1519" s="1">
        <f t="shared" si="196"/>
        <v>0.28703543107633545</v>
      </c>
      <c r="AW1519" s="1">
        <f t="shared" si="197"/>
        <v>0.17654862382133005</v>
      </c>
    </row>
    <row r="1520" spans="1:49" x14ac:dyDescent="0.2">
      <c r="A1520">
        <v>1518</v>
      </c>
      <c r="B1520" t="s">
        <v>7773</v>
      </c>
      <c r="C1520" t="s">
        <v>7772</v>
      </c>
      <c r="F1520" t="s">
        <v>7771</v>
      </c>
      <c r="G1520" t="s">
        <v>19</v>
      </c>
      <c r="H1520" t="s">
        <v>18</v>
      </c>
      <c r="I1520" t="s">
        <v>7770</v>
      </c>
      <c r="J1520" t="s">
        <v>7769</v>
      </c>
      <c r="K1520" t="s">
        <v>7768</v>
      </c>
      <c r="L1520" t="s">
        <v>7767</v>
      </c>
      <c r="M1520" t="s">
        <v>7766</v>
      </c>
      <c r="N1520">
        <v>4</v>
      </c>
      <c r="O1520" t="s">
        <v>7765</v>
      </c>
      <c r="P1520" t="s">
        <v>7764</v>
      </c>
      <c r="Q1520" t="s">
        <v>7763</v>
      </c>
      <c r="R1520" s="7">
        <v>39448</v>
      </c>
      <c r="S1520" s="8">
        <f t="shared" si="192"/>
        <v>2008</v>
      </c>
      <c r="T1520" s="8">
        <v>2008</v>
      </c>
      <c r="U1520" s="8">
        <f t="shared" si="193"/>
        <v>14</v>
      </c>
      <c r="V1520" s="7">
        <v>2008</v>
      </c>
      <c r="W1520" t="s">
        <v>6913</v>
      </c>
      <c r="X1520" s="2">
        <v>0.21099999999999999</v>
      </c>
      <c r="Y1520" s="6">
        <f t="shared" si="190"/>
        <v>5.6325244921384904E-3</v>
      </c>
      <c r="AA1520">
        <v>9168516</v>
      </c>
      <c r="AB1520">
        <v>18936</v>
      </c>
      <c r="AC1520">
        <v>17451345</v>
      </c>
      <c r="AD1520" t="s">
        <v>8</v>
      </c>
      <c r="AE1520" t="s">
        <v>6912</v>
      </c>
      <c r="AF1520">
        <v>9</v>
      </c>
      <c r="AH1520" t="s">
        <v>7762</v>
      </c>
      <c r="AI1520" t="s">
        <v>7761</v>
      </c>
      <c r="AJ1520" t="s">
        <v>7760</v>
      </c>
      <c r="AK1520" t="s">
        <v>7759</v>
      </c>
      <c r="AL1520">
        <v>0</v>
      </c>
      <c r="AM1520" s="5">
        <f t="shared" si="194"/>
        <v>0</v>
      </c>
      <c r="AN1520" s="4">
        <f t="shared" si="191"/>
        <v>0</v>
      </c>
      <c r="AO1520" s="3"/>
      <c r="AP1520">
        <v>0</v>
      </c>
      <c r="AR1520" t="s">
        <v>64</v>
      </c>
      <c r="AT1520" s="2">
        <v>0.52500000000000002</v>
      </c>
      <c r="AU1520" s="1">
        <f t="shared" si="195"/>
        <v>0.39427671444969431</v>
      </c>
      <c r="AV1520" s="1">
        <f t="shared" si="196"/>
        <v>0.28162622460692455</v>
      </c>
      <c r="AW1520" s="1">
        <f t="shared" si="197"/>
        <v>0.1689757347641547</v>
      </c>
    </row>
    <row r="1521" spans="1:49" x14ac:dyDescent="0.2">
      <c r="A1521">
        <v>1519</v>
      </c>
      <c r="B1521" t="s">
        <v>7758</v>
      </c>
      <c r="C1521" t="s">
        <v>7757</v>
      </c>
      <c r="F1521" t="s">
        <v>7756</v>
      </c>
      <c r="G1521" t="s">
        <v>19</v>
      </c>
      <c r="H1521" t="s">
        <v>18</v>
      </c>
      <c r="I1521" t="s">
        <v>7755</v>
      </c>
      <c r="J1521">
        <v>60011001</v>
      </c>
      <c r="K1521" t="s">
        <v>6918</v>
      </c>
      <c r="L1521" t="s">
        <v>6917</v>
      </c>
      <c r="M1521" t="s">
        <v>293</v>
      </c>
      <c r="N1521">
        <v>2</v>
      </c>
      <c r="O1521" t="s">
        <v>7754</v>
      </c>
      <c r="P1521" t="s">
        <v>7753</v>
      </c>
      <c r="Q1521" t="s">
        <v>7752</v>
      </c>
      <c r="R1521" s="7">
        <v>39448</v>
      </c>
      <c r="S1521" s="8">
        <f t="shared" si="192"/>
        <v>2008</v>
      </c>
      <c r="T1521" s="8">
        <v>2008</v>
      </c>
      <c r="U1521" s="8">
        <f t="shared" si="193"/>
        <v>14</v>
      </c>
      <c r="V1521" s="7">
        <v>2008</v>
      </c>
      <c r="W1521" t="s">
        <v>6913</v>
      </c>
      <c r="X1521" s="2">
        <v>0.21099999999999999</v>
      </c>
      <c r="Y1521" s="6">
        <f t="shared" si="190"/>
        <v>5.6325244921384904E-3</v>
      </c>
      <c r="AA1521">
        <v>9168516</v>
      </c>
      <c r="AB1521">
        <v>18936</v>
      </c>
      <c r="AC1521">
        <v>17451345</v>
      </c>
      <c r="AD1521" t="s">
        <v>8</v>
      </c>
      <c r="AE1521" t="s">
        <v>6912</v>
      </c>
      <c r="AF1521">
        <v>11</v>
      </c>
      <c r="AH1521" t="s">
        <v>7751</v>
      </c>
      <c r="AI1521" t="s">
        <v>7750</v>
      </c>
      <c r="AJ1521" t="s">
        <v>7749</v>
      </c>
      <c r="AK1521" t="s">
        <v>7748</v>
      </c>
      <c r="AL1521">
        <v>5</v>
      </c>
      <c r="AM1521" s="5">
        <f t="shared" si="194"/>
        <v>0.35714285714285715</v>
      </c>
      <c r="AN1521" s="4">
        <f t="shared" si="191"/>
        <v>5.4092064694109376E-4</v>
      </c>
      <c r="AO1521" s="3"/>
      <c r="AP1521">
        <v>0</v>
      </c>
      <c r="AR1521" t="s">
        <v>64</v>
      </c>
      <c r="AT1521" s="2">
        <v>0.52500000000000002</v>
      </c>
      <c r="AU1521" s="1">
        <f t="shared" si="195"/>
        <v>0.41050433385792706</v>
      </c>
      <c r="AV1521" s="1">
        <f t="shared" si="196"/>
        <v>0.30867225695397921</v>
      </c>
      <c r="AW1521" s="1">
        <f t="shared" si="197"/>
        <v>0.2068401800500313</v>
      </c>
    </row>
    <row r="1522" spans="1:49" x14ac:dyDescent="0.2">
      <c r="A1522">
        <v>1520</v>
      </c>
      <c r="B1522" t="s">
        <v>7747</v>
      </c>
      <c r="C1522" t="s">
        <v>7746</v>
      </c>
      <c r="F1522" t="s">
        <v>7745</v>
      </c>
      <c r="G1522" t="s">
        <v>19</v>
      </c>
      <c r="H1522" t="s">
        <v>18</v>
      </c>
      <c r="I1522" t="s">
        <v>7744</v>
      </c>
      <c r="J1522">
        <v>60018308</v>
      </c>
      <c r="K1522" t="s">
        <v>7743</v>
      </c>
      <c r="L1522" t="s">
        <v>201</v>
      </c>
      <c r="M1522" t="s">
        <v>200</v>
      </c>
      <c r="N1522">
        <v>4</v>
      </c>
      <c r="O1522" t="s">
        <v>7742</v>
      </c>
      <c r="P1522" t="s">
        <v>7741</v>
      </c>
      <c r="Q1522" t="s">
        <v>7740</v>
      </c>
      <c r="R1522" s="7">
        <v>39448</v>
      </c>
      <c r="S1522" s="8">
        <f t="shared" si="192"/>
        <v>2008</v>
      </c>
      <c r="T1522" s="8">
        <v>2008</v>
      </c>
      <c r="U1522" s="8">
        <f t="shared" si="193"/>
        <v>14</v>
      </c>
      <c r="V1522" s="7">
        <v>2008</v>
      </c>
      <c r="W1522" t="s">
        <v>6913</v>
      </c>
      <c r="X1522" s="2">
        <v>0.21099999999999999</v>
      </c>
      <c r="Y1522" s="6">
        <f t="shared" si="190"/>
        <v>5.6325244921384904E-3</v>
      </c>
      <c r="AA1522">
        <v>9168516</v>
      </c>
      <c r="AB1522">
        <v>18936</v>
      </c>
      <c r="AC1522">
        <v>17451345</v>
      </c>
      <c r="AD1522" t="s">
        <v>8</v>
      </c>
      <c r="AE1522" t="s">
        <v>6912</v>
      </c>
      <c r="AF1522">
        <v>12</v>
      </c>
      <c r="AH1522" t="s">
        <v>7739</v>
      </c>
      <c r="AI1522" t="s">
        <v>7738</v>
      </c>
      <c r="AJ1522" t="s">
        <v>7737</v>
      </c>
      <c r="AK1522" t="s">
        <v>7736</v>
      </c>
      <c r="AL1522">
        <v>0</v>
      </c>
      <c r="AM1522" s="5">
        <f t="shared" si="194"/>
        <v>0</v>
      </c>
      <c r="AN1522" s="4">
        <f t="shared" si="191"/>
        <v>0</v>
      </c>
      <c r="AO1522" s="3"/>
      <c r="AP1522">
        <v>0</v>
      </c>
      <c r="AR1522" t="s">
        <v>64</v>
      </c>
      <c r="AT1522" s="2">
        <v>0.52500000000000002</v>
      </c>
      <c r="AU1522" s="1">
        <f t="shared" si="195"/>
        <v>0.39427671444969431</v>
      </c>
      <c r="AV1522" s="1">
        <f t="shared" si="196"/>
        <v>0.28162622460692455</v>
      </c>
      <c r="AW1522" s="1">
        <f t="shared" si="197"/>
        <v>0.1689757347641547</v>
      </c>
    </row>
    <row r="1523" spans="1:49" x14ac:dyDescent="0.2">
      <c r="A1523">
        <v>1521</v>
      </c>
      <c r="B1523" t="s">
        <v>7735</v>
      </c>
      <c r="C1523" t="s">
        <v>7734</v>
      </c>
      <c r="F1523" t="s">
        <v>7733</v>
      </c>
      <c r="G1523" t="s">
        <v>19</v>
      </c>
      <c r="H1523" t="s">
        <v>18</v>
      </c>
      <c r="I1523" t="s">
        <v>7732</v>
      </c>
      <c r="J1523">
        <v>60018279</v>
      </c>
      <c r="K1523" t="s">
        <v>7731</v>
      </c>
      <c r="L1523" t="s">
        <v>7730</v>
      </c>
      <c r="M1523" t="s">
        <v>293</v>
      </c>
      <c r="N1523">
        <v>2</v>
      </c>
      <c r="O1523" t="s">
        <v>7729</v>
      </c>
      <c r="P1523" t="s">
        <v>7728</v>
      </c>
      <c r="Q1523" t="s">
        <v>7727</v>
      </c>
      <c r="R1523" s="7">
        <v>39448</v>
      </c>
      <c r="S1523" s="8">
        <f t="shared" si="192"/>
        <v>2008</v>
      </c>
      <c r="T1523" s="8">
        <v>2008</v>
      </c>
      <c r="U1523" s="8">
        <f t="shared" si="193"/>
        <v>14</v>
      </c>
      <c r="V1523" s="7">
        <v>2008</v>
      </c>
      <c r="W1523" t="s">
        <v>6913</v>
      </c>
      <c r="X1523" s="2">
        <v>0.21099999999999999</v>
      </c>
      <c r="Y1523" s="6">
        <f t="shared" si="190"/>
        <v>5.6325244921384904E-3</v>
      </c>
      <c r="AA1523">
        <v>9168516</v>
      </c>
      <c r="AB1523">
        <v>18936</v>
      </c>
      <c r="AC1523">
        <v>17451345</v>
      </c>
      <c r="AD1523" t="s">
        <v>8</v>
      </c>
      <c r="AE1523" t="s">
        <v>6912</v>
      </c>
      <c r="AF1523">
        <v>9</v>
      </c>
      <c r="AH1523" t="s">
        <v>7726</v>
      </c>
      <c r="AI1523" t="s">
        <v>7725</v>
      </c>
      <c r="AJ1523" t="s">
        <v>7724</v>
      </c>
      <c r="AK1523" t="s">
        <v>7723</v>
      </c>
      <c r="AL1523">
        <v>1</v>
      </c>
      <c r="AM1523" s="5">
        <f t="shared" si="194"/>
        <v>7.1428571428571425E-2</v>
      </c>
      <c r="AN1523" s="4">
        <f t="shared" si="191"/>
        <v>1.0818412938821875E-4</v>
      </c>
      <c r="AO1523" s="3"/>
      <c r="AP1523">
        <v>0</v>
      </c>
      <c r="AR1523" t="s">
        <v>64</v>
      </c>
      <c r="AT1523" s="2">
        <v>0.52500000000000002</v>
      </c>
      <c r="AU1523" s="1">
        <f t="shared" si="195"/>
        <v>0.39752223833134082</v>
      </c>
      <c r="AV1523" s="1">
        <f t="shared" si="196"/>
        <v>0.28703543107633545</v>
      </c>
      <c r="AW1523" s="1">
        <f t="shared" si="197"/>
        <v>0.17654862382133005</v>
      </c>
    </row>
    <row r="1524" spans="1:49" x14ac:dyDescent="0.2">
      <c r="A1524">
        <v>1522</v>
      </c>
      <c r="B1524" t="s">
        <v>7722</v>
      </c>
      <c r="C1524" t="s">
        <v>7721</v>
      </c>
      <c r="F1524" t="s">
        <v>7720</v>
      </c>
      <c r="G1524" t="s">
        <v>19</v>
      </c>
      <c r="H1524" t="s">
        <v>18</v>
      </c>
      <c r="I1524" t="s">
        <v>7719</v>
      </c>
      <c r="J1524">
        <v>60025084</v>
      </c>
      <c r="K1524" t="s">
        <v>853</v>
      </c>
      <c r="L1524" t="s">
        <v>686</v>
      </c>
      <c r="M1524" t="s">
        <v>200</v>
      </c>
      <c r="N1524">
        <v>3</v>
      </c>
      <c r="O1524" t="s">
        <v>7718</v>
      </c>
      <c r="P1524" t="s">
        <v>7717</v>
      </c>
      <c r="Q1524" t="s">
        <v>1234</v>
      </c>
      <c r="R1524" s="7">
        <v>39448</v>
      </c>
      <c r="S1524" s="8">
        <f t="shared" si="192"/>
        <v>2008</v>
      </c>
      <c r="T1524" s="8">
        <v>2008</v>
      </c>
      <c r="U1524" s="8">
        <f t="shared" si="193"/>
        <v>14</v>
      </c>
      <c r="V1524" s="7">
        <v>2008</v>
      </c>
      <c r="W1524" t="s">
        <v>6913</v>
      </c>
      <c r="X1524" s="2">
        <v>0.21099999999999999</v>
      </c>
      <c r="Y1524" s="6">
        <f t="shared" si="190"/>
        <v>5.6325244921384904E-3</v>
      </c>
      <c r="AA1524">
        <v>9168516</v>
      </c>
      <c r="AB1524">
        <v>18936</v>
      </c>
      <c r="AC1524">
        <v>17451345</v>
      </c>
      <c r="AD1524" t="s">
        <v>8</v>
      </c>
      <c r="AE1524" t="s">
        <v>6912</v>
      </c>
      <c r="AF1524">
        <v>2</v>
      </c>
      <c r="AH1524" t="s">
        <v>7716</v>
      </c>
      <c r="AI1524" t="s">
        <v>7715</v>
      </c>
      <c r="AJ1524" t="s">
        <v>7714</v>
      </c>
      <c r="AK1524" t="s">
        <v>7713</v>
      </c>
      <c r="AL1524">
        <v>1</v>
      </c>
      <c r="AM1524" s="5">
        <f t="shared" si="194"/>
        <v>7.1428571428571425E-2</v>
      </c>
      <c r="AN1524" s="4">
        <f t="shared" si="191"/>
        <v>1.0818412938821875E-4</v>
      </c>
      <c r="AO1524" s="3"/>
      <c r="AP1524">
        <v>0</v>
      </c>
      <c r="AR1524" t="s">
        <v>64</v>
      </c>
      <c r="AT1524" s="2">
        <v>0.52500000000000002</v>
      </c>
      <c r="AU1524" s="1">
        <f t="shared" si="195"/>
        <v>0.39752223833134082</v>
      </c>
      <c r="AV1524" s="1">
        <f t="shared" si="196"/>
        <v>0.28703543107633545</v>
      </c>
      <c r="AW1524" s="1">
        <f t="shared" si="197"/>
        <v>0.17654862382133005</v>
      </c>
    </row>
    <row r="1525" spans="1:49" x14ac:dyDescent="0.2">
      <c r="A1525">
        <v>1523</v>
      </c>
      <c r="B1525" t="s">
        <v>7712</v>
      </c>
      <c r="C1525" t="s">
        <v>7711</v>
      </c>
      <c r="F1525" t="s">
        <v>7710</v>
      </c>
      <c r="G1525" t="s">
        <v>19</v>
      </c>
      <c r="H1525" t="s">
        <v>18</v>
      </c>
      <c r="I1525" t="s">
        <v>7709</v>
      </c>
      <c r="J1525" t="s">
        <v>7708</v>
      </c>
      <c r="K1525" t="s">
        <v>7707</v>
      </c>
      <c r="L1525" t="s">
        <v>7706</v>
      </c>
      <c r="M1525" t="s">
        <v>7705</v>
      </c>
      <c r="N1525">
        <v>5</v>
      </c>
      <c r="O1525" t="s">
        <v>7704</v>
      </c>
      <c r="P1525" t="s">
        <v>7703</v>
      </c>
      <c r="Q1525" t="s">
        <v>7702</v>
      </c>
      <c r="R1525" s="7">
        <v>39448</v>
      </c>
      <c r="S1525" s="8">
        <f t="shared" si="192"/>
        <v>2008</v>
      </c>
      <c r="T1525" s="8">
        <v>2008</v>
      </c>
      <c r="U1525" s="8">
        <f t="shared" si="193"/>
        <v>14</v>
      </c>
      <c r="V1525" s="7">
        <v>2008</v>
      </c>
      <c r="W1525" t="s">
        <v>6913</v>
      </c>
      <c r="X1525" s="2">
        <v>0.21099999999999999</v>
      </c>
      <c r="Y1525" s="6">
        <f t="shared" si="190"/>
        <v>5.6325244921384904E-3</v>
      </c>
      <c r="AA1525">
        <v>9168516</v>
      </c>
      <c r="AB1525">
        <v>18936</v>
      </c>
      <c r="AC1525">
        <v>17451345</v>
      </c>
      <c r="AD1525" t="s">
        <v>8</v>
      </c>
      <c r="AE1525" t="s">
        <v>6912</v>
      </c>
      <c r="AF1525">
        <v>2</v>
      </c>
      <c r="AH1525" t="s">
        <v>7701</v>
      </c>
      <c r="AI1525" t="s">
        <v>7700</v>
      </c>
      <c r="AJ1525" t="s">
        <v>7699</v>
      </c>
      <c r="AK1525" t="s">
        <v>7698</v>
      </c>
      <c r="AL1525">
        <v>2</v>
      </c>
      <c r="AM1525" s="5">
        <f t="shared" si="194"/>
        <v>0.14285714285714285</v>
      </c>
      <c r="AN1525" s="4">
        <f t="shared" si="191"/>
        <v>2.1636825877643749E-4</v>
      </c>
      <c r="AO1525" s="3"/>
      <c r="AP1525">
        <v>0</v>
      </c>
      <c r="AR1525" t="s">
        <v>64</v>
      </c>
      <c r="AT1525" s="2">
        <v>0.52500000000000002</v>
      </c>
      <c r="AU1525" s="1">
        <f t="shared" si="195"/>
        <v>0.40076776221298738</v>
      </c>
      <c r="AV1525" s="1">
        <f t="shared" si="196"/>
        <v>0.2924446375457464</v>
      </c>
      <c r="AW1525" s="1">
        <f t="shared" si="197"/>
        <v>0.18412151287850534</v>
      </c>
    </row>
    <row r="1526" spans="1:49" x14ac:dyDescent="0.2">
      <c r="A1526">
        <v>1524</v>
      </c>
      <c r="B1526" t="s">
        <v>7697</v>
      </c>
      <c r="C1526" t="s">
        <v>7696</v>
      </c>
      <c r="F1526" t="s">
        <v>7695</v>
      </c>
      <c r="G1526" t="s">
        <v>19</v>
      </c>
      <c r="H1526" t="s">
        <v>18</v>
      </c>
      <c r="I1526" t="s">
        <v>2087</v>
      </c>
      <c r="J1526">
        <v>60031126</v>
      </c>
      <c r="K1526" t="s">
        <v>7694</v>
      </c>
      <c r="L1526" t="s">
        <v>2679</v>
      </c>
      <c r="M1526" t="s">
        <v>293</v>
      </c>
      <c r="N1526">
        <v>3</v>
      </c>
      <c r="O1526" t="s">
        <v>7693</v>
      </c>
      <c r="P1526" t="s">
        <v>7692</v>
      </c>
      <c r="Q1526" t="s">
        <v>7691</v>
      </c>
      <c r="R1526" s="7">
        <v>39448</v>
      </c>
      <c r="S1526" s="8">
        <f t="shared" si="192"/>
        <v>2008</v>
      </c>
      <c r="T1526" s="8">
        <v>2008</v>
      </c>
      <c r="U1526" s="8">
        <f t="shared" si="193"/>
        <v>14</v>
      </c>
      <c r="V1526" s="7">
        <v>2008</v>
      </c>
      <c r="W1526" t="s">
        <v>6913</v>
      </c>
      <c r="X1526" s="2">
        <v>0.21099999999999999</v>
      </c>
      <c r="Y1526" s="6">
        <f t="shared" si="190"/>
        <v>5.6325244921384904E-3</v>
      </c>
      <c r="AA1526">
        <v>9168516</v>
      </c>
      <c r="AB1526">
        <v>18936</v>
      </c>
      <c r="AC1526">
        <v>17451345</v>
      </c>
      <c r="AD1526" t="s">
        <v>8</v>
      </c>
      <c r="AE1526" t="s">
        <v>6912</v>
      </c>
      <c r="AF1526">
        <v>8</v>
      </c>
      <c r="AH1526" t="s">
        <v>7690</v>
      </c>
      <c r="AI1526" t="s">
        <v>7689</v>
      </c>
      <c r="AJ1526" t="s">
        <v>7688</v>
      </c>
      <c r="AK1526" t="s">
        <v>7687</v>
      </c>
      <c r="AL1526">
        <v>1</v>
      </c>
      <c r="AM1526" s="5">
        <f t="shared" si="194"/>
        <v>7.1428571428571425E-2</v>
      </c>
      <c r="AN1526" s="4">
        <f t="shared" si="191"/>
        <v>1.0818412938821875E-4</v>
      </c>
      <c r="AO1526" s="3"/>
      <c r="AP1526">
        <v>1</v>
      </c>
      <c r="AR1526" t="s">
        <v>64</v>
      </c>
      <c r="AT1526" s="2">
        <v>0.52500000000000002</v>
      </c>
      <c r="AU1526" s="1">
        <f t="shared" si="195"/>
        <v>0.39752223833134082</v>
      </c>
      <c r="AV1526" s="1">
        <f t="shared" si="196"/>
        <v>0.28703543107633545</v>
      </c>
      <c r="AW1526" s="1">
        <f t="shared" si="197"/>
        <v>0.17654862382133005</v>
      </c>
    </row>
    <row r="1527" spans="1:49" x14ac:dyDescent="0.2">
      <c r="A1527">
        <v>1525</v>
      </c>
      <c r="B1527" t="s">
        <v>7686</v>
      </c>
      <c r="C1527" t="s">
        <v>7685</v>
      </c>
      <c r="F1527" t="s">
        <v>7684</v>
      </c>
      <c r="G1527" t="s">
        <v>19</v>
      </c>
      <c r="H1527" t="s">
        <v>18</v>
      </c>
      <c r="I1527" t="s">
        <v>7683</v>
      </c>
      <c r="J1527">
        <v>60024872</v>
      </c>
      <c r="K1527" t="s">
        <v>1083</v>
      </c>
      <c r="L1527" t="s">
        <v>777</v>
      </c>
      <c r="M1527" t="s">
        <v>776</v>
      </c>
      <c r="N1527">
        <v>3</v>
      </c>
      <c r="O1527" t="s">
        <v>7682</v>
      </c>
      <c r="P1527" t="s">
        <v>7681</v>
      </c>
      <c r="Q1527" t="s">
        <v>3840</v>
      </c>
      <c r="R1527" s="7">
        <v>39448</v>
      </c>
      <c r="S1527" s="8">
        <f t="shared" si="192"/>
        <v>2008</v>
      </c>
      <c r="T1527" s="8">
        <v>2008</v>
      </c>
      <c r="U1527" s="8">
        <f t="shared" si="193"/>
        <v>14</v>
      </c>
      <c r="V1527" s="7">
        <v>2008</v>
      </c>
      <c r="W1527" t="s">
        <v>6913</v>
      </c>
      <c r="X1527" s="2">
        <v>0.21099999999999999</v>
      </c>
      <c r="Y1527" s="6">
        <f t="shared" si="190"/>
        <v>5.6325244921384904E-3</v>
      </c>
      <c r="AA1527">
        <v>9168516</v>
      </c>
      <c r="AB1527">
        <v>18936</v>
      </c>
      <c r="AC1527">
        <v>17451345</v>
      </c>
      <c r="AD1527" t="s">
        <v>8</v>
      </c>
      <c r="AE1527" t="s">
        <v>6912</v>
      </c>
      <c r="AF1527">
        <v>10</v>
      </c>
      <c r="AH1527" t="s">
        <v>7680</v>
      </c>
      <c r="AI1527" t="s">
        <v>7679</v>
      </c>
      <c r="AJ1527" t="s">
        <v>7678</v>
      </c>
      <c r="AK1527" t="s">
        <v>7677</v>
      </c>
      <c r="AL1527">
        <v>0</v>
      </c>
      <c r="AM1527" s="5">
        <f t="shared" si="194"/>
        <v>0</v>
      </c>
      <c r="AN1527" s="4">
        <f t="shared" si="191"/>
        <v>0</v>
      </c>
      <c r="AO1527" s="3"/>
      <c r="AP1527">
        <v>0</v>
      </c>
      <c r="AR1527" t="s">
        <v>64</v>
      </c>
      <c r="AT1527" s="2">
        <v>0.52500000000000002</v>
      </c>
      <c r="AU1527" s="1">
        <f t="shared" si="195"/>
        <v>0.39427671444969431</v>
      </c>
      <c r="AV1527" s="1">
        <f t="shared" si="196"/>
        <v>0.28162622460692455</v>
      </c>
      <c r="AW1527" s="1">
        <f t="shared" si="197"/>
        <v>0.1689757347641547</v>
      </c>
    </row>
    <row r="1528" spans="1:49" x14ac:dyDescent="0.2">
      <c r="A1528">
        <v>1526</v>
      </c>
      <c r="B1528" t="s">
        <v>7676</v>
      </c>
      <c r="C1528" t="s">
        <v>7675</v>
      </c>
      <c r="F1528" t="s">
        <v>7674</v>
      </c>
      <c r="G1528" t="s">
        <v>19</v>
      </c>
      <c r="H1528" t="s">
        <v>18</v>
      </c>
      <c r="I1528" t="s">
        <v>7673</v>
      </c>
      <c r="J1528">
        <v>60032624</v>
      </c>
      <c r="K1528" t="s">
        <v>7672</v>
      </c>
      <c r="L1528" t="s">
        <v>7671</v>
      </c>
      <c r="M1528" t="s">
        <v>776</v>
      </c>
      <c r="N1528">
        <v>2</v>
      </c>
      <c r="O1528" t="s">
        <v>7670</v>
      </c>
      <c r="P1528" t="s">
        <v>7669</v>
      </c>
      <c r="Q1528" t="s">
        <v>7668</v>
      </c>
      <c r="R1528" s="7">
        <v>39448</v>
      </c>
      <c r="S1528" s="8">
        <f t="shared" si="192"/>
        <v>2008</v>
      </c>
      <c r="T1528" s="8">
        <v>2008</v>
      </c>
      <c r="U1528" s="8">
        <f t="shared" si="193"/>
        <v>14</v>
      </c>
      <c r="V1528" s="7">
        <v>2008</v>
      </c>
      <c r="W1528" t="s">
        <v>6913</v>
      </c>
      <c r="X1528" s="2">
        <v>0.21099999999999999</v>
      </c>
      <c r="Y1528" s="6">
        <f t="shared" si="190"/>
        <v>5.6325244921384904E-3</v>
      </c>
      <c r="AA1528">
        <v>9168516</v>
      </c>
      <c r="AB1528">
        <v>18936</v>
      </c>
      <c r="AC1528">
        <v>17451345</v>
      </c>
      <c r="AD1528" t="s">
        <v>8</v>
      </c>
      <c r="AE1528" t="s">
        <v>6912</v>
      </c>
      <c r="AF1528">
        <v>3</v>
      </c>
      <c r="AH1528" t="s">
        <v>7667</v>
      </c>
      <c r="AI1528" t="s">
        <v>7666</v>
      </c>
      <c r="AJ1528" t="s">
        <v>7665</v>
      </c>
      <c r="AK1528" t="s">
        <v>7664</v>
      </c>
      <c r="AL1528">
        <v>5</v>
      </c>
      <c r="AM1528" s="5">
        <f t="shared" si="194"/>
        <v>0.35714285714285715</v>
      </c>
      <c r="AN1528" s="4">
        <f t="shared" si="191"/>
        <v>5.4092064694109376E-4</v>
      </c>
      <c r="AO1528" s="3"/>
      <c r="AP1528">
        <v>0</v>
      </c>
      <c r="AR1528" t="s">
        <v>64</v>
      </c>
      <c r="AT1528" s="2">
        <v>0.52500000000000002</v>
      </c>
      <c r="AU1528" s="1">
        <f t="shared" si="195"/>
        <v>0.41050433385792706</v>
      </c>
      <c r="AV1528" s="1">
        <f t="shared" si="196"/>
        <v>0.30867225695397921</v>
      </c>
      <c r="AW1528" s="1">
        <f t="shared" si="197"/>
        <v>0.2068401800500313</v>
      </c>
    </row>
    <row r="1529" spans="1:49" x14ac:dyDescent="0.2">
      <c r="A1529">
        <v>1527</v>
      </c>
      <c r="B1529" t="s">
        <v>7663</v>
      </c>
      <c r="C1529" t="s">
        <v>7662</v>
      </c>
      <c r="F1529" t="s">
        <v>7661</v>
      </c>
      <c r="G1529" t="s">
        <v>19</v>
      </c>
      <c r="H1529" t="s">
        <v>18</v>
      </c>
      <c r="I1529" t="s">
        <v>7660</v>
      </c>
      <c r="J1529">
        <v>60001170</v>
      </c>
      <c r="K1529" t="s">
        <v>7659</v>
      </c>
      <c r="L1529" t="s">
        <v>7658</v>
      </c>
      <c r="M1529" t="s">
        <v>776</v>
      </c>
      <c r="N1529">
        <v>1</v>
      </c>
      <c r="O1529" t="s">
        <v>7657</v>
      </c>
      <c r="P1529">
        <v>7409319315</v>
      </c>
      <c r="Q1529">
        <v>60001170</v>
      </c>
      <c r="R1529" s="7">
        <v>39448</v>
      </c>
      <c r="S1529" s="8">
        <f t="shared" si="192"/>
        <v>2008</v>
      </c>
      <c r="T1529" s="8">
        <v>2008</v>
      </c>
      <c r="U1529" s="8">
        <f t="shared" si="193"/>
        <v>14</v>
      </c>
      <c r="V1529" s="7">
        <v>2008</v>
      </c>
      <c r="W1529" t="s">
        <v>6913</v>
      </c>
      <c r="X1529" s="2">
        <v>0.21099999999999999</v>
      </c>
      <c r="Y1529" s="6">
        <f t="shared" si="190"/>
        <v>5.6325244921384904E-3</v>
      </c>
      <c r="AA1529">
        <v>9168516</v>
      </c>
      <c r="AB1529">
        <v>18936</v>
      </c>
      <c r="AC1529">
        <v>17451345</v>
      </c>
      <c r="AD1529" t="s">
        <v>8</v>
      </c>
      <c r="AE1529" t="s">
        <v>6912</v>
      </c>
      <c r="AF1529">
        <v>8</v>
      </c>
      <c r="AH1529" t="s">
        <v>7656</v>
      </c>
      <c r="AI1529" t="s">
        <v>7655</v>
      </c>
      <c r="AJ1529" t="s">
        <v>7654</v>
      </c>
      <c r="AK1529" t="s">
        <v>7653</v>
      </c>
      <c r="AL1529">
        <v>4</v>
      </c>
      <c r="AM1529" s="5">
        <f t="shared" si="194"/>
        <v>0.2857142857142857</v>
      </c>
      <c r="AN1529" s="4">
        <f t="shared" si="191"/>
        <v>4.3273651755287499E-4</v>
      </c>
      <c r="AO1529" s="3"/>
      <c r="AP1529">
        <v>0</v>
      </c>
      <c r="AR1529" t="s">
        <v>64</v>
      </c>
      <c r="AT1529" s="2">
        <v>0.52500000000000002</v>
      </c>
      <c r="AU1529" s="1">
        <f t="shared" si="195"/>
        <v>0.4072588099762805</v>
      </c>
      <c r="AV1529" s="1">
        <f t="shared" si="196"/>
        <v>0.30326305048456825</v>
      </c>
      <c r="AW1529" s="1">
        <f t="shared" si="197"/>
        <v>0.19926729099285595</v>
      </c>
    </row>
    <row r="1530" spans="1:49" x14ac:dyDescent="0.2">
      <c r="A1530">
        <v>1528</v>
      </c>
      <c r="B1530" t="s">
        <v>7652</v>
      </c>
      <c r="C1530" t="s">
        <v>7651</v>
      </c>
      <c r="F1530" t="s">
        <v>7650</v>
      </c>
      <c r="G1530" t="s">
        <v>19</v>
      </c>
      <c r="H1530" t="s">
        <v>18</v>
      </c>
      <c r="I1530" t="s">
        <v>7649</v>
      </c>
      <c r="J1530">
        <v>60013682</v>
      </c>
      <c r="K1530" t="s">
        <v>3159</v>
      </c>
      <c r="L1530" t="s">
        <v>777</v>
      </c>
      <c r="M1530" t="s">
        <v>776</v>
      </c>
      <c r="N1530">
        <v>3</v>
      </c>
      <c r="O1530" t="s">
        <v>7648</v>
      </c>
      <c r="P1530" t="s">
        <v>7647</v>
      </c>
      <c r="Q1530" t="s">
        <v>7646</v>
      </c>
      <c r="R1530" s="7">
        <v>39448</v>
      </c>
      <c r="S1530" s="8">
        <f t="shared" si="192"/>
        <v>2008</v>
      </c>
      <c r="T1530" s="8">
        <v>2008</v>
      </c>
      <c r="U1530" s="8">
        <f t="shared" si="193"/>
        <v>14</v>
      </c>
      <c r="V1530" s="7">
        <v>2008</v>
      </c>
      <c r="W1530" t="s">
        <v>6913</v>
      </c>
      <c r="X1530" s="2">
        <v>0.21099999999999999</v>
      </c>
      <c r="Y1530" s="6">
        <f t="shared" si="190"/>
        <v>5.6325244921384904E-3</v>
      </c>
      <c r="AA1530">
        <v>9168516</v>
      </c>
      <c r="AB1530">
        <v>18936</v>
      </c>
      <c r="AC1530">
        <v>17451345</v>
      </c>
      <c r="AD1530" t="s">
        <v>8</v>
      </c>
      <c r="AE1530" t="s">
        <v>6912</v>
      </c>
      <c r="AF1530">
        <v>10</v>
      </c>
      <c r="AH1530" t="s">
        <v>7645</v>
      </c>
      <c r="AI1530" t="s">
        <v>7644</v>
      </c>
      <c r="AJ1530" t="s">
        <v>7643</v>
      </c>
      <c r="AK1530" t="s">
        <v>7642</v>
      </c>
      <c r="AL1530">
        <v>2</v>
      </c>
      <c r="AM1530" s="5">
        <f t="shared" si="194"/>
        <v>0.14285714285714285</v>
      </c>
      <c r="AN1530" s="4">
        <f t="shared" si="191"/>
        <v>2.1636825877643749E-4</v>
      </c>
      <c r="AO1530" s="3"/>
      <c r="AP1530">
        <v>0</v>
      </c>
      <c r="AR1530" t="s">
        <v>64</v>
      </c>
      <c r="AT1530" s="2">
        <v>0.52500000000000002</v>
      </c>
      <c r="AU1530" s="1">
        <f t="shared" si="195"/>
        <v>0.40076776221298738</v>
      </c>
      <c r="AV1530" s="1">
        <f t="shared" si="196"/>
        <v>0.2924446375457464</v>
      </c>
      <c r="AW1530" s="1">
        <f t="shared" si="197"/>
        <v>0.18412151287850534</v>
      </c>
    </row>
    <row r="1531" spans="1:49" x14ac:dyDescent="0.2">
      <c r="A1531">
        <v>1529</v>
      </c>
      <c r="B1531" t="s">
        <v>7641</v>
      </c>
      <c r="C1531" t="s">
        <v>7640</v>
      </c>
      <c r="F1531" t="s">
        <v>7639</v>
      </c>
      <c r="G1531" t="s">
        <v>19</v>
      </c>
      <c r="H1531" t="s">
        <v>18</v>
      </c>
      <c r="I1531" t="s">
        <v>7638</v>
      </c>
      <c r="J1531" t="s">
        <v>7637</v>
      </c>
      <c r="K1531" t="s">
        <v>7636</v>
      </c>
      <c r="L1531" t="s">
        <v>7635</v>
      </c>
      <c r="M1531" t="s">
        <v>7634</v>
      </c>
      <c r="N1531">
        <v>3</v>
      </c>
      <c r="O1531" t="s">
        <v>7633</v>
      </c>
      <c r="P1531" t="s">
        <v>7632</v>
      </c>
      <c r="Q1531" t="s">
        <v>7631</v>
      </c>
      <c r="R1531" s="7">
        <v>39448</v>
      </c>
      <c r="S1531" s="8">
        <f t="shared" si="192"/>
        <v>2008</v>
      </c>
      <c r="T1531" s="8">
        <v>2008</v>
      </c>
      <c r="U1531" s="8">
        <f t="shared" si="193"/>
        <v>14</v>
      </c>
      <c r="V1531" s="7">
        <v>2008</v>
      </c>
      <c r="W1531" t="s">
        <v>6913</v>
      </c>
      <c r="X1531" s="2">
        <v>0.21099999999999999</v>
      </c>
      <c r="Y1531" s="6">
        <f t="shared" si="190"/>
        <v>5.6325244921384904E-3</v>
      </c>
      <c r="AA1531">
        <v>9168516</v>
      </c>
      <c r="AB1531">
        <v>18936</v>
      </c>
      <c r="AC1531">
        <v>17451345</v>
      </c>
      <c r="AD1531" t="s">
        <v>8</v>
      </c>
      <c r="AE1531" t="s">
        <v>6912</v>
      </c>
      <c r="AF1531">
        <v>3</v>
      </c>
      <c r="AH1531" t="s">
        <v>7630</v>
      </c>
      <c r="AI1531" t="s">
        <v>7629</v>
      </c>
      <c r="AJ1531" t="s">
        <v>7628</v>
      </c>
      <c r="AK1531" t="s">
        <v>7627</v>
      </c>
      <c r="AL1531">
        <v>4</v>
      </c>
      <c r="AM1531" s="5">
        <f t="shared" si="194"/>
        <v>0.2857142857142857</v>
      </c>
      <c r="AN1531" s="4">
        <f t="shared" si="191"/>
        <v>4.3273651755287499E-4</v>
      </c>
      <c r="AO1531" s="3"/>
      <c r="AP1531">
        <v>0</v>
      </c>
      <c r="AR1531" t="s">
        <v>64</v>
      </c>
      <c r="AT1531" s="2">
        <v>0.52500000000000002</v>
      </c>
      <c r="AU1531" s="1">
        <f t="shared" si="195"/>
        <v>0.4072588099762805</v>
      </c>
      <c r="AV1531" s="1">
        <f t="shared" si="196"/>
        <v>0.30326305048456825</v>
      </c>
      <c r="AW1531" s="1">
        <f t="shared" si="197"/>
        <v>0.19926729099285595</v>
      </c>
    </row>
    <row r="1532" spans="1:49" x14ac:dyDescent="0.2">
      <c r="A1532">
        <v>1530</v>
      </c>
      <c r="B1532" t="s">
        <v>7626</v>
      </c>
      <c r="C1532" t="s">
        <v>7625</v>
      </c>
      <c r="F1532" t="s">
        <v>7624</v>
      </c>
      <c r="G1532" t="s">
        <v>19</v>
      </c>
      <c r="H1532" t="s">
        <v>18</v>
      </c>
      <c r="I1532" t="s">
        <v>7623</v>
      </c>
      <c r="J1532" t="s">
        <v>7622</v>
      </c>
      <c r="K1532" t="s">
        <v>7621</v>
      </c>
      <c r="L1532" t="s">
        <v>7620</v>
      </c>
      <c r="M1532" t="s">
        <v>7619</v>
      </c>
      <c r="N1532">
        <v>9</v>
      </c>
      <c r="O1532" t="s">
        <v>7618</v>
      </c>
      <c r="P1532" t="s">
        <v>7617</v>
      </c>
      <c r="Q1532" t="s">
        <v>7616</v>
      </c>
      <c r="R1532" s="7">
        <v>39448</v>
      </c>
      <c r="S1532" s="8">
        <f t="shared" si="192"/>
        <v>2008</v>
      </c>
      <c r="T1532" s="8">
        <v>2008</v>
      </c>
      <c r="U1532" s="8">
        <f t="shared" si="193"/>
        <v>14</v>
      </c>
      <c r="V1532" s="7">
        <v>2008</v>
      </c>
      <c r="W1532" t="s">
        <v>6913</v>
      </c>
      <c r="X1532" s="2">
        <v>0.21099999999999999</v>
      </c>
      <c r="Y1532" s="6">
        <f t="shared" si="190"/>
        <v>5.6325244921384904E-3</v>
      </c>
      <c r="AA1532">
        <v>9168516</v>
      </c>
      <c r="AB1532">
        <v>18936</v>
      </c>
      <c r="AC1532">
        <v>17451345</v>
      </c>
      <c r="AD1532" t="s">
        <v>8</v>
      </c>
      <c r="AE1532" t="s">
        <v>6912</v>
      </c>
      <c r="AF1532">
        <v>2</v>
      </c>
      <c r="AH1532" t="s">
        <v>7615</v>
      </c>
      <c r="AI1532" t="s">
        <v>7614</v>
      </c>
      <c r="AJ1532" t="s">
        <v>7613</v>
      </c>
      <c r="AK1532" t="s">
        <v>7612</v>
      </c>
      <c r="AL1532">
        <v>2</v>
      </c>
      <c r="AM1532" s="5">
        <f t="shared" si="194"/>
        <v>0.14285714285714285</v>
      </c>
      <c r="AN1532" s="4">
        <f t="shared" si="191"/>
        <v>2.1636825877643749E-4</v>
      </c>
      <c r="AO1532" s="3"/>
      <c r="AP1532">
        <v>0</v>
      </c>
      <c r="AR1532" t="s">
        <v>64</v>
      </c>
      <c r="AT1532" s="2">
        <v>0.52500000000000002</v>
      </c>
      <c r="AU1532" s="1">
        <f t="shared" si="195"/>
        <v>0.40076776221298738</v>
      </c>
      <c r="AV1532" s="1">
        <f t="shared" si="196"/>
        <v>0.2924446375457464</v>
      </c>
      <c r="AW1532" s="1">
        <f t="shared" si="197"/>
        <v>0.18412151287850534</v>
      </c>
    </row>
    <row r="1533" spans="1:49" x14ac:dyDescent="0.2">
      <c r="A1533">
        <v>1531</v>
      </c>
      <c r="B1533" t="s">
        <v>7611</v>
      </c>
      <c r="C1533" t="s">
        <v>7610</v>
      </c>
      <c r="F1533" t="s">
        <v>7609</v>
      </c>
      <c r="G1533" t="s">
        <v>19</v>
      </c>
      <c r="H1533" t="s">
        <v>18</v>
      </c>
      <c r="I1533" t="s">
        <v>7608</v>
      </c>
      <c r="J1533">
        <v>60032144</v>
      </c>
      <c r="K1533" t="s">
        <v>957</v>
      </c>
      <c r="L1533" t="s">
        <v>956</v>
      </c>
      <c r="M1533" t="s">
        <v>776</v>
      </c>
      <c r="N1533">
        <v>2</v>
      </c>
      <c r="O1533" t="s">
        <v>7607</v>
      </c>
      <c r="P1533" t="s">
        <v>7606</v>
      </c>
      <c r="Q1533" t="s">
        <v>7423</v>
      </c>
      <c r="R1533" s="7">
        <v>39448</v>
      </c>
      <c r="S1533" s="8">
        <f t="shared" si="192"/>
        <v>2008</v>
      </c>
      <c r="T1533" s="8">
        <v>2008</v>
      </c>
      <c r="U1533" s="8">
        <f t="shared" si="193"/>
        <v>14</v>
      </c>
      <c r="V1533" s="7">
        <v>2008</v>
      </c>
      <c r="W1533" t="s">
        <v>6913</v>
      </c>
      <c r="X1533" s="2">
        <v>0.21099999999999999</v>
      </c>
      <c r="Y1533" s="6">
        <f t="shared" si="190"/>
        <v>5.6325244921384904E-3</v>
      </c>
      <c r="AA1533">
        <v>9168516</v>
      </c>
      <c r="AB1533">
        <v>18936</v>
      </c>
      <c r="AC1533">
        <v>17451345</v>
      </c>
      <c r="AD1533" t="s">
        <v>8</v>
      </c>
      <c r="AE1533" t="s">
        <v>6912</v>
      </c>
      <c r="AF1533">
        <v>2</v>
      </c>
      <c r="AH1533" t="s">
        <v>7605</v>
      </c>
      <c r="AI1533" t="s">
        <v>7604</v>
      </c>
      <c r="AJ1533" t="s">
        <v>7603</v>
      </c>
      <c r="AK1533" t="s">
        <v>7602</v>
      </c>
      <c r="AL1533">
        <v>1</v>
      </c>
      <c r="AM1533" s="5">
        <f t="shared" si="194"/>
        <v>7.1428571428571425E-2</v>
      </c>
      <c r="AN1533" s="4">
        <f t="shared" si="191"/>
        <v>1.0818412938821875E-4</v>
      </c>
      <c r="AO1533" s="3"/>
      <c r="AP1533">
        <v>0</v>
      </c>
      <c r="AR1533" t="s">
        <v>64</v>
      </c>
      <c r="AT1533" s="2">
        <v>0.52500000000000002</v>
      </c>
      <c r="AU1533" s="1">
        <f t="shared" si="195"/>
        <v>0.39752223833134082</v>
      </c>
      <c r="AV1533" s="1">
        <f t="shared" si="196"/>
        <v>0.28703543107633545</v>
      </c>
      <c r="AW1533" s="1">
        <f t="shared" si="197"/>
        <v>0.17654862382133005</v>
      </c>
    </row>
    <row r="1534" spans="1:49" x14ac:dyDescent="0.2">
      <c r="A1534">
        <v>1532</v>
      </c>
      <c r="B1534" t="s">
        <v>7601</v>
      </c>
      <c r="C1534" t="s">
        <v>7600</v>
      </c>
      <c r="F1534" t="s">
        <v>7599</v>
      </c>
      <c r="G1534" t="s">
        <v>19</v>
      </c>
      <c r="H1534" t="s">
        <v>18</v>
      </c>
      <c r="I1534" t="s">
        <v>7598</v>
      </c>
      <c r="J1534">
        <v>60032144</v>
      </c>
      <c r="K1534" t="s">
        <v>957</v>
      </c>
      <c r="L1534" t="s">
        <v>956</v>
      </c>
      <c r="M1534" t="s">
        <v>776</v>
      </c>
      <c r="N1534">
        <v>4</v>
      </c>
      <c r="O1534" t="s">
        <v>7597</v>
      </c>
      <c r="P1534" t="s">
        <v>7596</v>
      </c>
      <c r="Q1534" t="s">
        <v>7595</v>
      </c>
      <c r="R1534" s="7">
        <v>39448</v>
      </c>
      <c r="S1534" s="8">
        <f t="shared" si="192"/>
        <v>2008</v>
      </c>
      <c r="T1534" s="8">
        <v>2008</v>
      </c>
      <c r="U1534" s="8">
        <f t="shared" si="193"/>
        <v>14</v>
      </c>
      <c r="V1534" s="7">
        <v>2008</v>
      </c>
      <c r="W1534" t="s">
        <v>6913</v>
      </c>
      <c r="X1534" s="2">
        <v>0.21099999999999999</v>
      </c>
      <c r="Y1534" s="6">
        <f t="shared" si="190"/>
        <v>5.6325244921384904E-3</v>
      </c>
      <c r="AA1534">
        <v>9168516</v>
      </c>
      <c r="AB1534">
        <v>18936</v>
      </c>
      <c r="AC1534">
        <v>17451345</v>
      </c>
      <c r="AD1534" t="s">
        <v>8</v>
      </c>
      <c r="AE1534" t="s">
        <v>6912</v>
      </c>
      <c r="AF1534">
        <v>1</v>
      </c>
      <c r="AH1534" t="s">
        <v>7594</v>
      </c>
      <c r="AI1534" t="s">
        <v>7593</v>
      </c>
      <c r="AJ1534" t="s">
        <v>7592</v>
      </c>
      <c r="AK1534" t="s">
        <v>7591</v>
      </c>
      <c r="AL1534">
        <v>1</v>
      </c>
      <c r="AM1534" s="5">
        <f t="shared" si="194"/>
        <v>7.1428571428571425E-2</v>
      </c>
      <c r="AN1534" s="4">
        <f t="shared" si="191"/>
        <v>1.0818412938821875E-4</v>
      </c>
      <c r="AO1534" s="3"/>
      <c r="AP1534">
        <v>0</v>
      </c>
      <c r="AR1534" t="s">
        <v>64</v>
      </c>
      <c r="AT1534" s="2">
        <v>0.52500000000000002</v>
      </c>
      <c r="AU1534" s="1">
        <f t="shared" si="195"/>
        <v>0.39752223833134082</v>
      </c>
      <c r="AV1534" s="1">
        <f t="shared" si="196"/>
        <v>0.28703543107633545</v>
      </c>
      <c r="AW1534" s="1">
        <f t="shared" si="197"/>
        <v>0.17654862382133005</v>
      </c>
    </row>
    <row r="1535" spans="1:49" x14ac:dyDescent="0.2">
      <c r="A1535">
        <v>1533</v>
      </c>
      <c r="B1535" t="s">
        <v>7590</v>
      </c>
      <c r="C1535" t="s">
        <v>7589</v>
      </c>
      <c r="F1535" t="s">
        <v>7588</v>
      </c>
      <c r="G1535" t="s">
        <v>19</v>
      </c>
      <c r="H1535" t="s">
        <v>18</v>
      </c>
      <c r="I1535" t="s">
        <v>7587</v>
      </c>
      <c r="J1535">
        <v>60019118</v>
      </c>
      <c r="K1535" t="s">
        <v>2352</v>
      </c>
      <c r="L1535" t="s">
        <v>2351</v>
      </c>
      <c r="M1535" t="s">
        <v>200</v>
      </c>
      <c r="N1535">
        <v>2</v>
      </c>
      <c r="O1535" t="s">
        <v>7586</v>
      </c>
      <c r="P1535" t="s">
        <v>7585</v>
      </c>
      <c r="Q1535" t="s">
        <v>7584</v>
      </c>
      <c r="R1535" s="7">
        <v>39448</v>
      </c>
      <c r="S1535" s="8">
        <f t="shared" si="192"/>
        <v>2008</v>
      </c>
      <c r="T1535" s="8">
        <v>2008</v>
      </c>
      <c r="U1535" s="8">
        <f t="shared" si="193"/>
        <v>14</v>
      </c>
      <c r="V1535" s="7">
        <v>2008</v>
      </c>
      <c r="W1535" t="s">
        <v>6913</v>
      </c>
      <c r="X1535" s="2">
        <v>0.21099999999999999</v>
      </c>
      <c r="Y1535" s="6">
        <f t="shared" si="190"/>
        <v>5.6325244921384904E-3</v>
      </c>
      <c r="AA1535">
        <v>9168516</v>
      </c>
      <c r="AB1535">
        <v>18936</v>
      </c>
      <c r="AC1535">
        <v>17451345</v>
      </c>
      <c r="AD1535" t="s">
        <v>8</v>
      </c>
      <c r="AE1535" t="s">
        <v>6912</v>
      </c>
      <c r="AF1535">
        <v>3</v>
      </c>
      <c r="AH1535" t="s">
        <v>7583</v>
      </c>
      <c r="AI1535" t="s">
        <v>7582</v>
      </c>
      <c r="AJ1535" t="s">
        <v>7581</v>
      </c>
      <c r="AK1535" t="s">
        <v>7580</v>
      </c>
      <c r="AL1535">
        <v>2</v>
      </c>
      <c r="AM1535" s="5">
        <f t="shared" si="194"/>
        <v>0.14285714285714285</v>
      </c>
      <c r="AN1535" s="4">
        <f t="shared" si="191"/>
        <v>2.1636825877643749E-4</v>
      </c>
      <c r="AO1535" s="3"/>
      <c r="AP1535">
        <v>0</v>
      </c>
      <c r="AR1535" t="s">
        <v>64</v>
      </c>
      <c r="AT1535" s="2">
        <v>0.52500000000000002</v>
      </c>
      <c r="AU1535" s="1">
        <f t="shared" si="195"/>
        <v>0.40076776221298738</v>
      </c>
      <c r="AV1535" s="1">
        <f t="shared" si="196"/>
        <v>0.2924446375457464</v>
      </c>
      <c r="AW1535" s="1">
        <f t="shared" si="197"/>
        <v>0.18412151287850534</v>
      </c>
    </row>
    <row r="1536" spans="1:49" x14ac:dyDescent="0.2">
      <c r="A1536">
        <v>1534</v>
      </c>
      <c r="B1536" t="s">
        <v>7579</v>
      </c>
      <c r="C1536" t="s">
        <v>7578</v>
      </c>
      <c r="F1536" t="s">
        <v>7577</v>
      </c>
      <c r="G1536" t="s">
        <v>19</v>
      </c>
      <c r="H1536" t="s">
        <v>18</v>
      </c>
      <c r="I1536" t="s">
        <v>7576</v>
      </c>
      <c r="J1536" t="s">
        <v>7575</v>
      </c>
      <c r="K1536" t="s">
        <v>7574</v>
      </c>
      <c r="L1536" t="s">
        <v>7573</v>
      </c>
      <c r="M1536" t="s">
        <v>86</v>
      </c>
      <c r="N1536">
        <v>5</v>
      </c>
      <c r="O1536" t="s">
        <v>7572</v>
      </c>
      <c r="P1536" t="s">
        <v>7571</v>
      </c>
      <c r="Q1536" t="s">
        <v>7570</v>
      </c>
      <c r="R1536" s="7">
        <v>39448</v>
      </c>
      <c r="S1536" s="8">
        <f t="shared" si="192"/>
        <v>2008</v>
      </c>
      <c r="T1536" s="8">
        <v>2008</v>
      </c>
      <c r="U1536" s="8">
        <f t="shared" si="193"/>
        <v>14</v>
      </c>
      <c r="V1536" s="7">
        <v>2008</v>
      </c>
      <c r="W1536" t="s">
        <v>6913</v>
      </c>
      <c r="X1536" s="2">
        <v>0.21099999999999999</v>
      </c>
      <c r="Y1536" s="6">
        <f t="shared" si="190"/>
        <v>5.6325244921384904E-3</v>
      </c>
      <c r="AA1536">
        <v>9168516</v>
      </c>
      <c r="AB1536">
        <v>18936</v>
      </c>
      <c r="AC1536">
        <v>17451345</v>
      </c>
      <c r="AD1536" t="s">
        <v>8</v>
      </c>
      <c r="AE1536" t="s">
        <v>6912</v>
      </c>
      <c r="AF1536">
        <v>2</v>
      </c>
      <c r="AH1536" t="s">
        <v>7569</v>
      </c>
      <c r="AI1536" t="s">
        <v>7568</v>
      </c>
      <c r="AJ1536" t="s">
        <v>7567</v>
      </c>
      <c r="AK1536" t="s">
        <v>7566</v>
      </c>
      <c r="AL1536">
        <v>1</v>
      </c>
      <c r="AM1536" s="5">
        <f t="shared" si="194"/>
        <v>7.1428571428571425E-2</v>
      </c>
      <c r="AN1536" s="4">
        <f t="shared" si="191"/>
        <v>1.0818412938821875E-4</v>
      </c>
      <c r="AO1536" s="3"/>
      <c r="AP1536">
        <v>0</v>
      </c>
      <c r="AR1536" t="s">
        <v>64</v>
      </c>
      <c r="AT1536" s="2">
        <v>0.52500000000000002</v>
      </c>
      <c r="AU1536" s="1">
        <f t="shared" si="195"/>
        <v>0.39752223833134082</v>
      </c>
      <c r="AV1536" s="1">
        <f t="shared" si="196"/>
        <v>0.28703543107633545</v>
      </c>
      <c r="AW1536" s="1">
        <f t="shared" si="197"/>
        <v>0.17654862382133005</v>
      </c>
    </row>
    <row r="1537" spans="1:49" x14ac:dyDescent="0.2">
      <c r="A1537">
        <v>1535</v>
      </c>
      <c r="B1537" t="s">
        <v>7565</v>
      </c>
      <c r="C1537" t="s">
        <v>7564</v>
      </c>
      <c r="F1537" t="s">
        <v>7563</v>
      </c>
      <c r="G1537" t="s">
        <v>19</v>
      </c>
      <c r="H1537" t="s">
        <v>18</v>
      </c>
      <c r="I1537" t="s">
        <v>7512</v>
      </c>
      <c r="J1537">
        <v>60007215</v>
      </c>
      <c r="K1537" t="s">
        <v>877</v>
      </c>
      <c r="L1537" t="s">
        <v>876</v>
      </c>
      <c r="M1537" t="s">
        <v>776</v>
      </c>
      <c r="N1537">
        <v>3</v>
      </c>
      <c r="O1537" t="s">
        <v>7562</v>
      </c>
      <c r="P1537" t="s">
        <v>7561</v>
      </c>
      <c r="Q1537" t="s">
        <v>7560</v>
      </c>
      <c r="R1537" s="7">
        <v>39448</v>
      </c>
      <c r="S1537" s="8">
        <f t="shared" si="192"/>
        <v>2008</v>
      </c>
      <c r="T1537" s="8">
        <v>2008</v>
      </c>
      <c r="U1537" s="8">
        <f t="shared" si="193"/>
        <v>14</v>
      </c>
      <c r="V1537" s="7">
        <v>2008</v>
      </c>
      <c r="W1537" t="s">
        <v>6913</v>
      </c>
      <c r="X1537" s="2">
        <v>0.21099999999999999</v>
      </c>
      <c r="Y1537" s="6">
        <f t="shared" si="190"/>
        <v>5.6325244921384904E-3</v>
      </c>
      <c r="AA1537">
        <v>9168516</v>
      </c>
      <c r="AB1537">
        <v>18936</v>
      </c>
      <c r="AC1537">
        <v>17451345</v>
      </c>
      <c r="AD1537" t="s">
        <v>8</v>
      </c>
      <c r="AE1537" t="s">
        <v>6912</v>
      </c>
      <c r="AF1537">
        <v>10</v>
      </c>
      <c r="AH1537" t="s">
        <v>7559</v>
      </c>
      <c r="AI1537" t="s">
        <v>7558</v>
      </c>
      <c r="AJ1537" t="s">
        <v>7557</v>
      </c>
      <c r="AK1537" t="s">
        <v>7556</v>
      </c>
      <c r="AL1537">
        <v>4</v>
      </c>
      <c r="AM1537" s="5">
        <f t="shared" si="194"/>
        <v>0.2857142857142857</v>
      </c>
      <c r="AN1537" s="4">
        <f t="shared" si="191"/>
        <v>4.3273651755287499E-4</v>
      </c>
      <c r="AO1537" s="3"/>
      <c r="AP1537">
        <v>0</v>
      </c>
      <c r="AR1537" t="s">
        <v>64</v>
      </c>
      <c r="AT1537" s="2">
        <v>0.52500000000000002</v>
      </c>
      <c r="AU1537" s="1">
        <f t="shared" si="195"/>
        <v>0.4072588099762805</v>
      </c>
      <c r="AV1537" s="1">
        <f t="shared" si="196"/>
        <v>0.30326305048456825</v>
      </c>
      <c r="AW1537" s="1">
        <f t="shared" si="197"/>
        <v>0.19926729099285595</v>
      </c>
    </row>
    <row r="1538" spans="1:49" x14ac:dyDescent="0.2">
      <c r="A1538">
        <v>1536</v>
      </c>
      <c r="B1538" t="s">
        <v>7555</v>
      </c>
      <c r="C1538" t="s">
        <v>7554</v>
      </c>
      <c r="F1538" t="s">
        <v>7553</v>
      </c>
      <c r="G1538" t="s">
        <v>19</v>
      </c>
      <c r="H1538" t="s">
        <v>18</v>
      </c>
      <c r="I1538" t="s">
        <v>7552</v>
      </c>
      <c r="J1538" t="s">
        <v>7551</v>
      </c>
      <c r="K1538" t="s">
        <v>7550</v>
      </c>
      <c r="L1538" t="s">
        <v>7549</v>
      </c>
      <c r="M1538" t="s">
        <v>2212</v>
      </c>
      <c r="N1538">
        <v>4</v>
      </c>
      <c r="O1538" t="s">
        <v>7548</v>
      </c>
      <c r="P1538" t="s">
        <v>7547</v>
      </c>
      <c r="Q1538" t="s">
        <v>7546</v>
      </c>
      <c r="R1538" s="7">
        <v>39448</v>
      </c>
      <c r="S1538" s="8">
        <f t="shared" si="192"/>
        <v>2008</v>
      </c>
      <c r="T1538" s="8">
        <v>2008</v>
      </c>
      <c r="U1538" s="8">
        <f t="shared" si="193"/>
        <v>14</v>
      </c>
      <c r="V1538" s="7">
        <v>2008</v>
      </c>
      <c r="W1538" t="s">
        <v>6913</v>
      </c>
      <c r="X1538" s="2">
        <v>0.21099999999999999</v>
      </c>
      <c r="Y1538" s="6">
        <f t="shared" ref="Y1538:Y1601" si="198">(X1538-$Z$4)/($Z$3-$Z$4)</f>
        <v>5.6325244921384904E-3</v>
      </c>
      <c r="AA1538">
        <v>9168516</v>
      </c>
      <c r="AB1538">
        <v>18936</v>
      </c>
      <c r="AC1538">
        <v>17451345</v>
      </c>
      <c r="AD1538" t="s">
        <v>8</v>
      </c>
      <c r="AE1538" t="s">
        <v>6912</v>
      </c>
      <c r="AF1538">
        <v>1</v>
      </c>
      <c r="AH1538" t="s">
        <v>7545</v>
      </c>
      <c r="AI1538" t="s">
        <v>7544</v>
      </c>
      <c r="AJ1538" t="s">
        <v>7543</v>
      </c>
      <c r="AK1538" t="s">
        <v>7542</v>
      </c>
      <c r="AL1538">
        <v>2</v>
      </c>
      <c r="AM1538" s="5">
        <f t="shared" si="194"/>
        <v>0.14285714285714285</v>
      </c>
      <c r="AN1538" s="4">
        <f t="shared" ref="AN1538:AN1601" si="199">(AM1538-$AO$4)/($AO$3-$AO$4)</f>
        <v>2.1636825877643749E-4</v>
      </c>
      <c r="AO1538" s="3"/>
      <c r="AP1538">
        <v>0</v>
      </c>
      <c r="AR1538" t="s">
        <v>64</v>
      </c>
      <c r="AT1538" s="2">
        <v>0.52500000000000002</v>
      </c>
      <c r="AU1538" s="1">
        <f t="shared" si="195"/>
        <v>0.40076776221298738</v>
      </c>
      <c r="AV1538" s="1">
        <f t="shared" si="196"/>
        <v>0.2924446375457464</v>
      </c>
      <c r="AW1538" s="1">
        <f t="shared" si="197"/>
        <v>0.18412151287850534</v>
      </c>
    </row>
    <row r="1539" spans="1:49" x14ac:dyDescent="0.2">
      <c r="A1539">
        <v>1537</v>
      </c>
      <c r="B1539" t="s">
        <v>7541</v>
      </c>
      <c r="C1539" t="s">
        <v>7540</v>
      </c>
      <c r="F1539" t="s">
        <v>7539</v>
      </c>
      <c r="G1539" t="s">
        <v>19</v>
      </c>
      <c r="H1539" t="s">
        <v>18</v>
      </c>
      <c r="I1539" t="s">
        <v>7538</v>
      </c>
      <c r="J1539" t="s">
        <v>7537</v>
      </c>
      <c r="K1539" t="s">
        <v>7536</v>
      </c>
      <c r="L1539" t="s">
        <v>7535</v>
      </c>
      <c r="M1539" t="s">
        <v>7534</v>
      </c>
      <c r="N1539">
        <v>5</v>
      </c>
      <c r="O1539" t="s">
        <v>7533</v>
      </c>
      <c r="P1539" t="s">
        <v>7532</v>
      </c>
      <c r="Q1539" t="s">
        <v>7531</v>
      </c>
      <c r="R1539" s="7">
        <v>39448</v>
      </c>
      <c r="S1539" s="8">
        <f t="shared" si="192"/>
        <v>2008</v>
      </c>
      <c r="T1539" s="8">
        <v>2008</v>
      </c>
      <c r="U1539" s="8">
        <f t="shared" si="193"/>
        <v>14</v>
      </c>
      <c r="V1539" s="7">
        <v>2008</v>
      </c>
      <c r="W1539" t="s">
        <v>6913</v>
      </c>
      <c r="X1539" s="2">
        <v>0.21099999999999999</v>
      </c>
      <c r="Y1539" s="6">
        <f t="shared" si="198"/>
        <v>5.6325244921384904E-3</v>
      </c>
      <c r="AA1539">
        <v>9168516</v>
      </c>
      <c r="AB1539">
        <v>18936</v>
      </c>
      <c r="AC1539">
        <v>17451345</v>
      </c>
      <c r="AD1539" t="s">
        <v>8</v>
      </c>
      <c r="AE1539" t="s">
        <v>6912</v>
      </c>
      <c r="AF1539">
        <v>1</v>
      </c>
      <c r="AH1539" t="s">
        <v>7530</v>
      </c>
      <c r="AI1539" t="s">
        <v>7529</v>
      </c>
      <c r="AJ1539" t="s">
        <v>7528</v>
      </c>
      <c r="AK1539" t="s">
        <v>7527</v>
      </c>
      <c r="AL1539">
        <v>2</v>
      </c>
      <c r="AM1539" s="5">
        <f t="shared" si="194"/>
        <v>0.14285714285714285</v>
      </c>
      <c r="AN1539" s="4">
        <f t="shared" si="199"/>
        <v>2.1636825877643749E-4</v>
      </c>
      <c r="AO1539" s="3"/>
      <c r="AP1539">
        <v>0</v>
      </c>
      <c r="AR1539" t="s">
        <v>64</v>
      </c>
      <c r="AT1539" s="2">
        <v>0.52500000000000002</v>
      </c>
      <c r="AU1539" s="1">
        <f t="shared" si="195"/>
        <v>0.40076776221298738</v>
      </c>
      <c r="AV1539" s="1">
        <f t="shared" si="196"/>
        <v>0.2924446375457464</v>
      </c>
      <c r="AW1539" s="1">
        <f t="shared" si="197"/>
        <v>0.18412151287850534</v>
      </c>
    </row>
    <row r="1540" spans="1:49" x14ac:dyDescent="0.2">
      <c r="A1540">
        <v>1538</v>
      </c>
      <c r="B1540" t="s">
        <v>7526</v>
      </c>
      <c r="C1540" t="s">
        <v>7525</v>
      </c>
      <c r="F1540" t="s">
        <v>7524</v>
      </c>
      <c r="G1540" t="s">
        <v>19</v>
      </c>
      <c r="H1540" t="s">
        <v>18</v>
      </c>
      <c r="I1540" t="s">
        <v>7523</v>
      </c>
      <c r="J1540">
        <v>60025278</v>
      </c>
      <c r="K1540" t="s">
        <v>916</v>
      </c>
      <c r="L1540" t="s">
        <v>915</v>
      </c>
      <c r="M1540" t="s">
        <v>200</v>
      </c>
      <c r="N1540">
        <v>5</v>
      </c>
      <c r="O1540" t="s">
        <v>7522</v>
      </c>
      <c r="P1540" t="s">
        <v>7521</v>
      </c>
      <c r="Q1540" t="s">
        <v>7520</v>
      </c>
      <c r="R1540" s="7">
        <v>39448</v>
      </c>
      <c r="S1540" s="8">
        <f t="shared" si="192"/>
        <v>2008</v>
      </c>
      <c r="T1540" s="8">
        <v>2008</v>
      </c>
      <c r="U1540" s="8">
        <f t="shared" si="193"/>
        <v>14</v>
      </c>
      <c r="V1540" s="7">
        <v>2008</v>
      </c>
      <c r="W1540" t="s">
        <v>6913</v>
      </c>
      <c r="X1540" s="2">
        <v>0.21099999999999999</v>
      </c>
      <c r="Y1540" s="6">
        <f t="shared" si="198"/>
        <v>5.6325244921384904E-3</v>
      </c>
      <c r="AA1540">
        <v>9168516</v>
      </c>
      <c r="AB1540">
        <v>18936</v>
      </c>
      <c r="AC1540">
        <v>17451345</v>
      </c>
      <c r="AD1540" t="s">
        <v>8</v>
      </c>
      <c r="AE1540" t="s">
        <v>6912</v>
      </c>
      <c r="AF1540">
        <v>4</v>
      </c>
      <c r="AH1540" t="s">
        <v>7519</v>
      </c>
      <c r="AI1540" t="s">
        <v>7518</v>
      </c>
      <c r="AJ1540" t="s">
        <v>7517</v>
      </c>
      <c r="AK1540" t="s">
        <v>7516</v>
      </c>
      <c r="AL1540">
        <v>0</v>
      </c>
      <c r="AM1540" s="5">
        <f t="shared" si="194"/>
        <v>0</v>
      </c>
      <c r="AN1540" s="4">
        <f t="shared" si="199"/>
        <v>0</v>
      </c>
      <c r="AO1540" s="3"/>
      <c r="AP1540">
        <v>0</v>
      </c>
      <c r="AR1540" t="s">
        <v>64</v>
      </c>
      <c r="AT1540" s="2">
        <v>0.52500000000000002</v>
      </c>
      <c r="AU1540" s="1">
        <f t="shared" si="195"/>
        <v>0.39427671444969431</v>
      </c>
      <c r="AV1540" s="1">
        <f t="shared" si="196"/>
        <v>0.28162622460692455</v>
      </c>
      <c r="AW1540" s="1">
        <f t="shared" si="197"/>
        <v>0.1689757347641547</v>
      </c>
    </row>
    <row r="1541" spans="1:49" x14ac:dyDescent="0.2">
      <c r="A1541">
        <v>1539</v>
      </c>
      <c r="B1541" t="s">
        <v>7515</v>
      </c>
      <c r="C1541" t="s">
        <v>7514</v>
      </c>
      <c r="F1541" t="s">
        <v>7513</v>
      </c>
      <c r="G1541" t="s">
        <v>19</v>
      </c>
      <c r="H1541" t="s">
        <v>18</v>
      </c>
      <c r="I1541" t="s">
        <v>7512</v>
      </c>
      <c r="J1541" t="s">
        <v>7511</v>
      </c>
      <c r="K1541" t="s">
        <v>7510</v>
      </c>
      <c r="L1541" t="s">
        <v>7509</v>
      </c>
      <c r="M1541" t="s">
        <v>2710</v>
      </c>
      <c r="N1541">
        <v>3</v>
      </c>
      <c r="O1541" t="s">
        <v>7508</v>
      </c>
      <c r="P1541" t="s">
        <v>7507</v>
      </c>
      <c r="Q1541" t="s">
        <v>7506</v>
      </c>
      <c r="R1541" s="7">
        <v>39448</v>
      </c>
      <c r="S1541" s="8">
        <f t="shared" si="192"/>
        <v>2008</v>
      </c>
      <c r="T1541" s="8">
        <v>2008</v>
      </c>
      <c r="U1541" s="8">
        <f t="shared" si="193"/>
        <v>14</v>
      </c>
      <c r="V1541" s="7">
        <v>2008</v>
      </c>
      <c r="W1541" t="s">
        <v>6913</v>
      </c>
      <c r="X1541" s="2">
        <v>0.21099999999999999</v>
      </c>
      <c r="Y1541" s="6">
        <f t="shared" si="198"/>
        <v>5.6325244921384904E-3</v>
      </c>
      <c r="AA1541">
        <v>9168516</v>
      </c>
      <c r="AB1541">
        <v>18936</v>
      </c>
      <c r="AC1541">
        <v>17451345</v>
      </c>
      <c r="AD1541" t="s">
        <v>8</v>
      </c>
      <c r="AE1541" t="s">
        <v>6912</v>
      </c>
      <c r="AF1541">
        <v>10</v>
      </c>
      <c r="AH1541" t="s">
        <v>7505</v>
      </c>
      <c r="AI1541" t="s">
        <v>7504</v>
      </c>
      <c r="AJ1541" t="s">
        <v>7503</v>
      </c>
      <c r="AK1541" t="s">
        <v>7502</v>
      </c>
      <c r="AL1541">
        <v>2</v>
      </c>
      <c r="AM1541" s="5">
        <f t="shared" si="194"/>
        <v>0.14285714285714285</v>
      </c>
      <c r="AN1541" s="4">
        <f t="shared" si="199"/>
        <v>2.1636825877643749E-4</v>
      </c>
      <c r="AO1541" s="3"/>
      <c r="AP1541">
        <v>0</v>
      </c>
      <c r="AR1541" t="s">
        <v>64</v>
      </c>
      <c r="AT1541" s="2">
        <v>0.52500000000000002</v>
      </c>
      <c r="AU1541" s="1">
        <f t="shared" si="195"/>
        <v>0.40076776221298738</v>
      </c>
      <c r="AV1541" s="1">
        <f t="shared" si="196"/>
        <v>0.2924446375457464</v>
      </c>
      <c r="AW1541" s="1">
        <f t="shared" si="197"/>
        <v>0.18412151287850534</v>
      </c>
    </row>
    <row r="1542" spans="1:49" x14ac:dyDescent="0.2">
      <c r="A1542">
        <v>1540</v>
      </c>
      <c r="B1542" t="s">
        <v>7501</v>
      </c>
      <c r="C1542" t="s">
        <v>7500</v>
      </c>
      <c r="F1542" t="s">
        <v>7499</v>
      </c>
      <c r="G1542" t="s">
        <v>19</v>
      </c>
      <c r="H1542" t="s">
        <v>18</v>
      </c>
      <c r="I1542" t="s">
        <v>7498</v>
      </c>
      <c r="J1542">
        <v>60024872</v>
      </c>
      <c r="K1542" t="s">
        <v>1083</v>
      </c>
      <c r="L1542" t="s">
        <v>777</v>
      </c>
      <c r="M1542" t="s">
        <v>776</v>
      </c>
      <c r="N1542">
        <v>2</v>
      </c>
      <c r="O1542" t="s">
        <v>7497</v>
      </c>
      <c r="P1542" t="s">
        <v>7496</v>
      </c>
      <c r="Q1542" t="s">
        <v>7495</v>
      </c>
      <c r="R1542" s="7">
        <v>39448</v>
      </c>
      <c r="S1542" s="8">
        <f t="shared" ref="S1542:S1605" si="200">YEAR(R1542)</f>
        <v>2008</v>
      </c>
      <c r="T1542" s="8">
        <v>2008</v>
      </c>
      <c r="U1542" s="8">
        <f t="shared" ref="U1542:U1605" si="201">2022-T1542</f>
        <v>14</v>
      </c>
      <c r="V1542" s="7">
        <v>2008</v>
      </c>
      <c r="W1542" t="s">
        <v>6913</v>
      </c>
      <c r="X1542" s="2">
        <v>0.21099999999999999</v>
      </c>
      <c r="Y1542" s="6">
        <f t="shared" si="198"/>
        <v>5.6325244921384904E-3</v>
      </c>
      <c r="AA1542">
        <v>9168516</v>
      </c>
      <c r="AB1542">
        <v>18936</v>
      </c>
      <c r="AC1542">
        <v>17451345</v>
      </c>
      <c r="AD1542" t="s">
        <v>8</v>
      </c>
      <c r="AE1542" t="s">
        <v>6912</v>
      </c>
      <c r="AF1542">
        <v>4</v>
      </c>
      <c r="AH1542" t="s">
        <v>7494</v>
      </c>
      <c r="AI1542" t="s">
        <v>7493</v>
      </c>
      <c r="AJ1542" t="s">
        <v>7492</v>
      </c>
      <c r="AK1542" t="s">
        <v>7491</v>
      </c>
      <c r="AL1542">
        <v>1</v>
      </c>
      <c r="AM1542" s="5">
        <f t="shared" ref="AM1542:AM1605" si="202">AL1542/U1542</f>
        <v>7.1428571428571425E-2</v>
      </c>
      <c r="AN1542" s="4">
        <f t="shared" si="199"/>
        <v>1.0818412938821875E-4</v>
      </c>
      <c r="AO1542" s="3"/>
      <c r="AP1542">
        <v>0</v>
      </c>
      <c r="AR1542" t="s">
        <v>64</v>
      </c>
      <c r="AT1542" s="2">
        <v>0.52500000000000002</v>
      </c>
      <c r="AU1542" s="1">
        <f t="shared" ref="AU1542:AU1605" si="203">(Y1542*0.7+AN1542*0.3)*100</f>
        <v>0.39752223833134082</v>
      </c>
      <c r="AV1542" s="1">
        <f t="shared" ref="AV1542:AV1605" si="204">(Y1542*0.5+AN1542*0.5)*100</f>
        <v>0.28703543107633545</v>
      </c>
      <c r="AW1542" s="1">
        <f t="shared" ref="AW1542:AW1605" si="205">(Y1542*0.3+AN1542*0.7)*100</f>
        <v>0.17654862382133005</v>
      </c>
    </row>
    <row r="1543" spans="1:49" x14ac:dyDescent="0.2">
      <c r="A1543">
        <v>1541</v>
      </c>
      <c r="B1543" t="s">
        <v>7490</v>
      </c>
      <c r="C1543" t="s">
        <v>7489</v>
      </c>
      <c r="F1543" t="s">
        <v>7488</v>
      </c>
      <c r="G1543" t="s">
        <v>19</v>
      </c>
      <c r="H1543" t="s">
        <v>18</v>
      </c>
      <c r="I1543" t="s">
        <v>7487</v>
      </c>
      <c r="J1543">
        <v>60032315</v>
      </c>
      <c r="K1543" t="s">
        <v>7486</v>
      </c>
      <c r="L1543" t="s">
        <v>7485</v>
      </c>
      <c r="M1543" t="s">
        <v>293</v>
      </c>
      <c r="N1543">
        <v>4</v>
      </c>
      <c r="O1543" t="s">
        <v>7484</v>
      </c>
      <c r="P1543" t="s">
        <v>7483</v>
      </c>
      <c r="Q1543" t="s">
        <v>7482</v>
      </c>
      <c r="R1543" s="7">
        <v>39448</v>
      </c>
      <c r="S1543" s="8">
        <f t="shared" si="200"/>
        <v>2008</v>
      </c>
      <c r="T1543" s="8">
        <v>2008</v>
      </c>
      <c r="U1543" s="8">
        <f t="shared" si="201"/>
        <v>14</v>
      </c>
      <c r="V1543" s="7">
        <v>2008</v>
      </c>
      <c r="W1543" t="s">
        <v>6913</v>
      </c>
      <c r="X1543" s="2">
        <v>0.21099999999999999</v>
      </c>
      <c r="Y1543" s="6">
        <f t="shared" si="198"/>
        <v>5.6325244921384904E-3</v>
      </c>
      <c r="AA1543">
        <v>9168516</v>
      </c>
      <c r="AB1543">
        <v>18936</v>
      </c>
      <c r="AC1543">
        <v>17451345</v>
      </c>
      <c r="AD1543" t="s">
        <v>8</v>
      </c>
      <c r="AE1543" t="s">
        <v>6912</v>
      </c>
      <c r="AF1543">
        <v>8</v>
      </c>
      <c r="AH1543" t="s">
        <v>7481</v>
      </c>
      <c r="AI1543" t="s">
        <v>7480</v>
      </c>
      <c r="AJ1543" t="s">
        <v>7479</v>
      </c>
      <c r="AK1543" t="s">
        <v>7478</v>
      </c>
      <c r="AL1543">
        <v>1</v>
      </c>
      <c r="AM1543" s="5">
        <f t="shared" si="202"/>
        <v>7.1428571428571425E-2</v>
      </c>
      <c r="AN1543" s="4">
        <f t="shared" si="199"/>
        <v>1.0818412938821875E-4</v>
      </c>
      <c r="AO1543" s="3"/>
      <c r="AP1543">
        <v>0</v>
      </c>
      <c r="AR1543" t="s">
        <v>64</v>
      </c>
      <c r="AT1543" s="2">
        <v>0.52500000000000002</v>
      </c>
      <c r="AU1543" s="1">
        <f t="shared" si="203"/>
        <v>0.39752223833134082</v>
      </c>
      <c r="AV1543" s="1">
        <f t="shared" si="204"/>
        <v>0.28703543107633545</v>
      </c>
      <c r="AW1543" s="1">
        <f t="shared" si="205"/>
        <v>0.17654862382133005</v>
      </c>
    </row>
    <row r="1544" spans="1:49" x14ac:dyDescent="0.2">
      <c r="A1544">
        <v>1542</v>
      </c>
      <c r="B1544" t="s">
        <v>7477</v>
      </c>
      <c r="C1544" t="s">
        <v>7476</v>
      </c>
      <c r="F1544" t="s">
        <v>7475</v>
      </c>
      <c r="G1544" t="s">
        <v>19</v>
      </c>
      <c r="H1544" t="s">
        <v>18</v>
      </c>
      <c r="I1544" t="s">
        <v>7474</v>
      </c>
      <c r="J1544">
        <v>60024872</v>
      </c>
      <c r="K1544" t="s">
        <v>1083</v>
      </c>
      <c r="L1544" t="s">
        <v>777</v>
      </c>
      <c r="M1544" t="s">
        <v>776</v>
      </c>
      <c r="N1544">
        <v>4</v>
      </c>
      <c r="O1544" t="s">
        <v>7473</v>
      </c>
      <c r="P1544" t="s">
        <v>7472</v>
      </c>
      <c r="Q1544" t="s">
        <v>4131</v>
      </c>
      <c r="R1544" s="7">
        <v>39448</v>
      </c>
      <c r="S1544" s="8">
        <f t="shared" si="200"/>
        <v>2008</v>
      </c>
      <c r="T1544" s="8">
        <v>2008</v>
      </c>
      <c r="U1544" s="8">
        <f t="shared" si="201"/>
        <v>14</v>
      </c>
      <c r="V1544" s="7">
        <v>2008</v>
      </c>
      <c r="W1544" t="s">
        <v>6913</v>
      </c>
      <c r="X1544" s="2">
        <v>0.21099999999999999</v>
      </c>
      <c r="Y1544" s="6">
        <f t="shared" si="198"/>
        <v>5.6325244921384904E-3</v>
      </c>
      <c r="AA1544">
        <v>9168516</v>
      </c>
      <c r="AB1544">
        <v>18936</v>
      </c>
      <c r="AC1544">
        <v>17451345</v>
      </c>
      <c r="AD1544" t="s">
        <v>8</v>
      </c>
      <c r="AE1544" t="s">
        <v>6912</v>
      </c>
      <c r="AF1544">
        <v>1</v>
      </c>
      <c r="AH1544" t="s">
        <v>7471</v>
      </c>
      <c r="AI1544" t="s">
        <v>7470</v>
      </c>
      <c r="AJ1544" t="s">
        <v>7469</v>
      </c>
      <c r="AK1544" t="s">
        <v>7468</v>
      </c>
      <c r="AL1544">
        <v>0</v>
      </c>
      <c r="AM1544" s="5">
        <f t="shared" si="202"/>
        <v>0</v>
      </c>
      <c r="AN1544" s="4">
        <f t="shared" si="199"/>
        <v>0</v>
      </c>
      <c r="AO1544" s="3"/>
      <c r="AP1544">
        <v>0</v>
      </c>
      <c r="AR1544" t="s">
        <v>64</v>
      </c>
      <c r="AT1544" s="2">
        <v>0.52500000000000002</v>
      </c>
      <c r="AU1544" s="1">
        <f t="shared" si="203"/>
        <v>0.39427671444969431</v>
      </c>
      <c r="AV1544" s="1">
        <f t="shared" si="204"/>
        <v>0.28162622460692455</v>
      </c>
      <c r="AW1544" s="1">
        <f t="shared" si="205"/>
        <v>0.1689757347641547</v>
      </c>
    </row>
    <row r="1545" spans="1:49" x14ac:dyDescent="0.2">
      <c r="A1545">
        <v>1543</v>
      </c>
      <c r="B1545" t="s">
        <v>7467</v>
      </c>
      <c r="C1545" t="s">
        <v>7466</v>
      </c>
      <c r="F1545" t="s">
        <v>7465</v>
      </c>
      <c r="G1545" t="s">
        <v>19</v>
      </c>
      <c r="H1545" t="s">
        <v>18</v>
      </c>
      <c r="I1545" t="s">
        <v>7464</v>
      </c>
      <c r="J1545" t="s">
        <v>7463</v>
      </c>
      <c r="K1545" t="s">
        <v>7462</v>
      </c>
      <c r="L1545" t="s">
        <v>7461</v>
      </c>
      <c r="M1545" t="s">
        <v>86</v>
      </c>
      <c r="N1545">
        <v>5</v>
      </c>
      <c r="O1545" t="s">
        <v>7460</v>
      </c>
      <c r="P1545" t="s">
        <v>7459</v>
      </c>
      <c r="Q1545" t="s">
        <v>7458</v>
      </c>
      <c r="R1545" s="7">
        <v>39448</v>
      </c>
      <c r="S1545" s="8">
        <f t="shared" si="200"/>
        <v>2008</v>
      </c>
      <c r="T1545" s="8">
        <v>2008</v>
      </c>
      <c r="U1545" s="8">
        <f t="shared" si="201"/>
        <v>14</v>
      </c>
      <c r="V1545" s="7">
        <v>2008</v>
      </c>
      <c r="W1545" t="s">
        <v>6913</v>
      </c>
      <c r="X1545" s="2">
        <v>0.21099999999999999</v>
      </c>
      <c r="Y1545" s="6">
        <f t="shared" si="198"/>
        <v>5.6325244921384904E-3</v>
      </c>
      <c r="AA1545">
        <v>9168516</v>
      </c>
      <c r="AB1545">
        <v>18936</v>
      </c>
      <c r="AC1545">
        <v>17451345</v>
      </c>
      <c r="AD1545" t="s">
        <v>8</v>
      </c>
      <c r="AE1545" t="s">
        <v>6912</v>
      </c>
      <c r="AF1545">
        <v>3</v>
      </c>
      <c r="AH1545" t="s">
        <v>7457</v>
      </c>
      <c r="AI1545" t="s">
        <v>7456</v>
      </c>
      <c r="AJ1545" t="s">
        <v>7455</v>
      </c>
      <c r="AK1545" t="s">
        <v>7454</v>
      </c>
      <c r="AL1545">
        <v>17</v>
      </c>
      <c r="AM1545" s="5">
        <f t="shared" si="202"/>
        <v>1.2142857142857142</v>
      </c>
      <c r="AN1545" s="4">
        <f t="shared" si="199"/>
        <v>1.8391301995997185E-3</v>
      </c>
      <c r="AO1545" s="3"/>
      <c r="AP1545">
        <v>0</v>
      </c>
      <c r="AR1545" t="s">
        <v>64</v>
      </c>
      <c r="AT1545" s="2">
        <v>0.52500000000000002</v>
      </c>
      <c r="AU1545" s="1">
        <f t="shared" si="203"/>
        <v>0.4494506204376858</v>
      </c>
      <c r="AV1545" s="1">
        <f t="shared" si="204"/>
        <v>0.37358273458691044</v>
      </c>
      <c r="AW1545" s="1">
        <f t="shared" si="205"/>
        <v>0.29771484873613496</v>
      </c>
    </row>
    <row r="1546" spans="1:49" x14ac:dyDescent="0.2">
      <c r="A1546">
        <v>1544</v>
      </c>
      <c r="B1546" t="s">
        <v>7453</v>
      </c>
      <c r="C1546" t="s">
        <v>7452</v>
      </c>
      <c r="F1546" t="s">
        <v>7451</v>
      </c>
      <c r="G1546" t="s">
        <v>19</v>
      </c>
      <c r="H1546" t="s">
        <v>18</v>
      </c>
      <c r="I1546" t="s">
        <v>7450</v>
      </c>
      <c r="J1546">
        <v>60027652</v>
      </c>
      <c r="K1546" t="s">
        <v>7449</v>
      </c>
      <c r="L1546" t="s">
        <v>777</v>
      </c>
      <c r="M1546" t="s">
        <v>776</v>
      </c>
      <c r="N1546">
        <v>1</v>
      </c>
      <c r="O1546" t="s">
        <v>7448</v>
      </c>
      <c r="P1546">
        <v>23395763700</v>
      </c>
      <c r="Q1546">
        <v>60027652</v>
      </c>
      <c r="R1546" s="7">
        <v>39448</v>
      </c>
      <c r="S1546" s="8">
        <f t="shared" si="200"/>
        <v>2008</v>
      </c>
      <c r="T1546" s="8">
        <v>2008</v>
      </c>
      <c r="U1546" s="8">
        <f t="shared" si="201"/>
        <v>14</v>
      </c>
      <c r="V1546" s="7">
        <v>2008</v>
      </c>
      <c r="W1546" t="s">
        <v>6913</v>
      </c>
      <c r="X1546" s="2">
        <v>0.21099999999999999</v>
      </c>
      <c r="Y1546" s="6">
        <f t="shared" si="198"/>
        <v>5.6325244921384904E-3</v>
      </c>
      <c r="AA1546">
        <v>9168516</v>
      </c>
      <c r="AB1546">
        <v>18936</v>
      </c>
      <c r="AC1546">
        <v>17451345</v>
      </c>
      <c r="AD1546" t="s">
        <v>8</v>
      </c>
      <c r="AE1546" t="s">
        <v>6912</v>
      </c>
      <c r="AF1546">
        <v>3</v>
      </c>
      <c r="AH1546" t="s">
        <v>7447</v>
      </c>
      <c r="AI1546" t="s">
        <v>7446</v>
      </c>
      <c r="AJ1546" t="s">
        <v>7445</v>
      </c>
      <c r="AK1546" t="s">
        <v>7444</v>
      </c>
      <c r="AL1546">
        <v>1</v>
      </c>
      <c r="AM1546" s="5">
        <f t="shared" si="202"/>
        <v>7.1428571428571425E-2</v>
      </c>
      <c r="AN1546" s="4">
        <f t="shared" si="199"/>
        <v>1.0818412938821875E-4</v>
      </c>
      <c r="AO1546" s="3"/>
      <c r="AP1546">
        <v>0</v>
      </c>
      <c r="AR1546" t="s">
        <v>64</v>
      </c>
      <c r="AT1546" s="2">
        <v>0.52500000000000002</v>
      </c>
      <c r="AU1546" s="1">
        <f t="shared" si="203"/>
        <v>0.39752223833134082</v>
      </c>
      <c r="AV1546" s="1">
        <f t="shared" si="204"/>
        <v>0.28703543107633545</v>
      </c>
      <c r="AW1546" s="1">
        <f t="shared" si="205"/>
        <v>0.17654862382133005</v>
      </c>
    </row>
    <row r="1547" spans="1:49" x14ac:dyDescent="0.2">
      <c r="A1547">
        <v>1545</v>
      </c>
      <c r="B1547" t="s">
        <v>7443</v>
      </c>
      <c r="C1547" t="s">
        <v>7442</v>
      </c>
      <c r="F1547" t="s">
        <v>7441</v>
      </c>
      <c r="G1547" t="s">
        <v>19</v>
      </c>
      <c r="H1547" t="s">
        <v>18</v>
      </c>
      <c r="I1547" t="s">
        <v>7440</v>
      </c>
      <c r="J1547" t="s">
        <v>7439</v>
      </c>
      <c r="K1547" t="s">
        <v>7438</v>
      </c>
      <c r="L1547" t="s">
        <v>7437</v>
      </c>
      <c r="M1547" t="s">
        <v>2137</v>
      </c>
      <c r="N1547">
        <v>2</v>
      </c>
      <c r="O1547" t="s">
        <v>7436</v>
      </c>
      <c r="P1547" t="s">
        <v>7435</v>
      </c>
      <c r="Q1547" t="s">
        <v>7434</v>
      </c>
      <c r="R1547" s="7">
        <v>39448</v>
      </c>
      <c r="S1547" s="8">
        <f t="shared" si="200"/>
        <v>2008</v>
      </c>
      <c r="T1547" s="8">
        <v>2008</v>
      </c>
      <c r="U1547" s="8">
        <f t="shared" si="201"/>
        <v>14</v>
      </c>
      <c r="V1547" s="7">
        <v>2008</v>
      </c>
      <c r="W1547" t="s">
        <v>6913</v>
      </c>
      <c r="X1547" s="2">
        <v>0.21099999999999999</v>
      </c>
      <c r="Y1547" s="6">
        <f t="shared" si="198"/>
        <v>5.6325244921384904E-3</v>
      </c>
      <c r="AA1547">
        <v>9168516</v>
      </c>
      <c r="AB1547">
        <v>18936</v>
      </c>
      <c r="AC1547">
        <v>17451345</v>
      </c>
      <c r="AD1547" t="s">
        <v>8</v>
      </c>
      <c r="AE1547" t="s">
        <v>6912</v>
      </c>
      <c r="AF1547">
        <v>1</v>
      </c>
      <c r="AH1547" t="s">
        <v>7433</v>
      </c>
      <c r="AI1547" t="s">
        <v>7432</v>
      </c>
      <c r="AJ1547" t="s">
        <v>7431</v>
      </c>
      <c r="AK1547" t="s">
        <v>7430</v>
      </c>
      <c r="AL1547">
        <v>0</v>
      </c>
      <c r="AM1547" s="5">
        <f t="shared" si="202"/>
        <v>0</v>
      </c>
      <c r="AN1547" s="4">
        <f t="shared" si="199"/>
        <v>0</v>
      </c>
      <c r="AO1547" s="3"/>
      <c r="AP1547">
        <v>0</v>
      </c>
      <c r="AR1547" t="s">
        <v>64</v>
      </c>
      <c r="AT1547" s="2">
        <v>0.52500000000000002</v>
      </c>
      <c r="AU1547" s="1">
        <f t="shared" si="203"/>
        <v>0.39427671444969431</v>
      </c>
      <c r="AV1547" s="1">
        <f t="shared" si="204"/>
        <v>0.28162622460692455</v>
      </c>
      <c r="AW1547" s="1">
        <f t="shared" si="205"/>
        <v>0.1689757347641547</v>
      </c>
    </row>
    <row r="1548" spans="1:49" x14ac:dyDescent="0.2">
      <c r="A1548">
        <v>1546</v>
      </c>
      <c r="B1548" t="s">
        <v>7429</v>
      </c>
      <c r="C1548" t="s">
        <v>7428</v>
      </c>
      <c r="F1548" t="s">
        <v>7427</v>
      </c>
      <c r="G1548" t="s">
        <v>19</v>
      </c>
      <c r="H1548" t="s">
        <v>18</v>
      </c>
      <c r="I1548" t="s">
        <v>7426</v>
      </c>
      <c r="J1548">
        <v>60032144</v>
      </c>
      <c r="K1548" t="s">
        <v>957</v>
      </c>
      <c r="L1548" t="s">
        <v>956</v>
      </c>
      <c r="M1548" t="s">
        <v>776</v>
      </c>
      <c r="N1548">
        <v>2</v>
      </c>
      <c r="O1548" t="s">
        <v>7425</v>
      </c>
      <c r="P1548" t="s">
        <v>7424</v>
      </c>
      <c r="Q1548" t="s">
        <v>7423</v>
      </c>
      <c r="R1548" s="7">
        <v>39448</v>
      </c>
      <c r="S1548" s="8">
        <f t="shared" si="200"/>
        <v>2008</v>
      </c>
      <c r="T1548" s="8">
        <v>2008</v>
      </c>
      <c r="U1548" s="8">
        <f t="shared" si="201"/>
        <v>14</v>
      </c>
      <c r="V1548" s="7">
        <v>2008</v>
      </c>
      <c r="W1548" t="s">
        <v>6913</v>
      </c>
      <c r="X1548" s="2">
        <v>0.21099999999999999</v>
      </c>
      <c r="Y1548" s="6">
        <f t="shared" si="198"/>
        <v>5.6325244921384904E-3</v>
      </c>
      <c r="AA1548">
        <v>9168516</v>
      </c>
      <c r="AB1548">
        <v>18936</v>
      </c>
      <c r="AC1548">
        <v>17451345</v>
      </c>
      <c r="AD1548" t="s">
        <v>8</v>
      </c>
      <c r="AE1548" t="s">
        <v>6912</v>
      </c>
      <c r="AF1548">
        <v>4</v>
      </c>
      <c r="AH1548" t="s">
        <v>7422</v>
      </c>
      <c r="AI1548" t="s">
        <v>7421</v>
      </c>
      <c r="AJ1548" t="s">
        <v>7420</v>
      </c>
      <c r="AK1548" t="s">
        <v>7419</v>
      </c>
      <c r="AL1548">
        <v>0</v>
      </c>
      <c r="AM1548" s="5">
        <f t="shared" si="202"/>
        <v>0</v>
      </c>
      <c r="AN1548" s="4">
        <f t="shared" si="199"/>
        <v>0</v>
      </c>
      <c r="AO1548" s="3"/>
      <c r="AP1548">
        <v>0</v>
      </c>
      <c r="AR1548" t="s">
        <v>64</v>
      </c>
      <c r="AT1548" s="2">
        <v>0.52500000000000002</v>
      </c>
      <c r="AU1548" s="1">
        <f t="shared" si="203"/>
        <v>0.39427671444969431</v>
      </c>
      <c r="AV1548" s="1">
        <f t="shared" si="204"/>
        <v>0.28162622460692455</v>
      </c>
      <c r="AW1548" s="1">
        <f t="shared" si="205"/>
        <v>0.1689757347641547</v>
      </c>
    </row>
    <row r="1549" spans="1:49" x14ac:dyDescent="0.2">
      <c r="A1549">
        <v>1547</v>
      </c>
      <c r="B1549" t="s">
        <v>7418</v>
      </c>
      <c r="C1549" t="s">
        <v>7417</v>
      </c>
      <c r="F1549" t="s">
        <v>7416</v>
      </c>
      <c r="G1549" t="s">
        <v>19</v>
      </c>
      <c r="H1549" t="s">
        <v>18</v>
      </c>
      <c r="I1549" t="s">
        <v>945</v>
      </c>
      <c r="J1549">
        <v>60016209</v>
      </c>
      <c r="K1549" t="s">
        <v>7415</v>
      </c>
      <c r="L1549" t="s">
        <v>7414</v>
      </c>
      <c r="M1549" t="s">
        <v>776</v>
      </c>
      <c r="N1549">
        <v>2</v>
      </c>
      <c r="O1549" t="s">
        <v>7413</v>
      </c>
      <c r="P1549" t="s">
        <v>7412</v>
      </c>
      <c r="Q1549" t="s">
        <v>7411</v>
      </c>
      <c r="R1549" s="7">
        <v>39448</v>
      </c>
      <c r="S1549" s="8">
        <f t="shared" si="200"/>
        <v>2008</v>
      </c>
      <c r="T1549" s="8">
        <v>2008</v>
      </c>
      <c r="U1549" s="8">
        <f t="shared" si="201"/>
        <v>14</v>
      </c>
      <c r="V1549" s="7">
        <v>2008</v>
      </c>
      <c r="W1549" t="s">
        <v>6913</v>
      </c>
      <c r="X1549" s="2">
        <v>0.21099999999999999</v>
      </c>
      <c r="Y1549" s="6">
        <f t="shared" si="198"/>
        <v>5.6325244921384904E-3</v>
      </c>
      <c r="AA1549">
        <v>9168516</v>
      </c>
      <c r="AB1549">
        <v>18936</v>
      </c>
      <c r="AC1549">
        <v>17451345</v>
      </c>
      <c r="AD1549" t="s">
        <v>8</v>
      </c>
      <c r="AE1549" t="s">
        <v>6912</v>
      </c>
      <c r="AF1549">
        <v>2</v>
      </c>
      <c r="AH1549" t="s">
        <v>7410</v>
      </c>
      <c r="AI1549" t="s">
        <v>7409</v>
      </c>
      <c r="AJ1549" t="s">
        <v>7408</v>
      </c>
      <c r="AK1549" t="s">
        <v>7407</v>
      </c>
      <c r="AL1549">
        <v>1</v>
      </c>
      <c r="AM1549" s="5">
        <f t="shared" si="202"/>
        <v>7.1428571428571425E-2</v>
      </c>
      <c r="AN1549" s="4">
        <f t="shared" si="199"/>
        <v>1.0818412938821875E-4</v>
      </c>
      <c r="AO1549" s="3"/>
      <c r="AP1549">
        <v>0</v>
      </c>
      <c r="AR1549" t="s">
        <v>64</v>
      </c>
      <c r="AT1549" s="2">
        <v>0.52500000000000002</v>
      </c>
      <c r="AU1549" s="1">
        <f t="shared" si="203"/>
        <v>0.39752223833134082</v>
      </c>
      <c r="AV1549" s="1">
        <f t="shared" si="204"/>
        <v>0.28703543107633545</v>
      </c>
      <c r="AW1549" s="1">
        <f t="shared" si="205"/>
        <v>0.17654862382133005</v>
      </c>
    </row>
    <row r="1550" spans="1:49" x14ac:dyDescent="0.2">
      <c r="A1550">
        <v>1548</v>
      </c>
      <c r="B1550" t="s">
        <v>7406</v>
      </c>
      <c r="C1550" t="s">
        <v>7405</v>
      </c>
      <c r="F1550" t="s">
        <v>7404</v>
      </c>
      <c r="G1550" t="s">
        <v>19</v>
      </c>
      <c r="H1550" t="s">
        <v>18</v>
      </c>
      <c r="I1550" t="s">
        <v>7403</v>
      </c>
      <c r="J1550" t="s">
        <v>7402</v>
      </c>
      <c r="K1550" t="s">
        <v>7401</v>
      </c>
      <c r="L1550" t="s">
        <v>7400</v>
      </c>
      <c r="M1550" t="s">
        <v>7399</v>
      </c>
      <c r="N1550">
        <v>3</v>
      </c>
      <c r="O1550" t="s">
        <v>7398</v>
      </c>
      <c r="P1550" t="s">
        <v>7397</v>
      </c>
      <c r="Q1550" t="s">
        <v>7396</v>
      </c>
      <c r="R1550" s="7">
        <v>39448</v>
      </c>
      <c r="S1550" s="8">
        <f t="shared" si="200"/>
        <v>2008</v>
      </c>
      <c r="T1550" s="8">
        <v>2008</v>
      </c>
      <c r="U1550" s="8">
        <f t="shared" si="201"/>
        <v>14</v>
      </c>
      <c r="V1550" s="7">
        <v>2008</v>
      </c>
      <c r="W1550" t="s">
        <v>6913</v>
      </c>
      <c r="X1550" s="2">
        <v>0.21099999999999999</v>
      </c>
      <c r="Y1550" s="6">
        <f t="shared" si="198"/>
        <v>5.6325244921384904E-3</v>
      </c>
      <c r="AA1550">
        <v>9168516</v>
      </c>
      <c r="AB1550">
        <v>18936</v>
      </c>
      <c r="AC1550">
        <v>17451345</v>
      </c>
      <c r="AD1550" t="s">
        <v>8</v>
      </c>
      <c r="AE1550" t="s">
        <v>6912</v>
      </c>
      <c r="AF1550">
        <v>10</v>
      </c>
      <c r="AH1550" t="s">
        <v>7395</v>
      </c>
      <c r="AI1550" t="s">
        <v>7394</v>
      </c>
      <c r="AJ1550" t="s">
        <v>7393</v>
      </c>
      <c r="AK1550" t="s">
        <v>7392</v>
      </c>
      <c r="AL1550">
        <v>1</v>
      </c>
      <c r="AM1550" s="5">
        <f t="shared" si="202"/>
        <v>7.1428571428571425E-2</v>
      </c>
      <c r="AN1550" s="4">
        <f t="shared" si="199"/>
        <v>1.0818412938821875E-4</v>
      </c>
      <c r="AO1550" s="3"/>
      <c r="AP1550">
        <v>0</v>
      </c>
      <c r="AR1550" t="s">
        <v>64</v>
      </c>
      <c r="AT1550" s="2">
        <v>0.52500000000000002</v>
      </c>
      <c r="AU1550" s="1">
        <f t="shared" si="203"/>
        <v>0.39752223833134082</v>
      </c>
      <c r="AV1550" s="1">
        <f t="shared" si="204"/>
        <v>0.28703543107633545</v>
      </c>
      <c r="AW1550" s="1">
        <f t="shared" si="205"/>
        <v>0.17654862382133005</v>
      </c>
    </row>
    <row r="1551" spans="1:49" x14ac:dyDescent="0.2">
      <c r="A1551">
        <v>1549</v>
      </c>
      <c r="B1551" t="s">
        <v>7391</v>
      </c>
      <c r="C1551" t="s">
        <v>7390</v>
      </c>
      <c r="F1551" t="s">
        <v>7389</v>
      </c>
      <c r="G1551" t="s">
        <v>19</v>
      </c>
      <c r="H1551" t="s">
        <v>18</v>
      </c>
      <c r="I1551" t="s">
        <v>7388</v>
      </c>
      <c r="J1551">
        <v>60008134</v>
      </c>
      <c r="K1551" t="s">
        <v>7387</v>
      </c>
      <c r="L1551" t="s">
        <v>3324</v>
      </c>
      <c r="M1551" t="s">
        <v>2182</v>
      </c>
      <c r="N1551">
        <v>5</v>
      </c>
      <c r="O1551" t="s">
        <v>7386</v>
      </c>
      <c r="P1551" t="s">
        <v>7385</v>
      </c>
      <c r="Q1551" t="s">
        <v>7384</v>
      </c>
      <c r="R1551" s="7">
        <v>39448</v>
      </c>
      <c r="S1551" s="8">
        <f t="shared" si="200"/>
        <v>2008</v>
      </c>
      <c r="T1551" s="8">
        <v>2008</v>
      </c>
      <c r="U1551" s="8">
        <f t="shared" si="201"/>
        <v>14</v>
      </c>
      <c r="V1551" s="7">
        <v>2008</v>
      </c>
      <c r="W1551" t="s">
        <v>6913</v>
      </c>
      <c r="X1551" s="2">
        <v>0.21099999999999999</v>
      </c>
      <c r="Y1551" s="6">
        <f t="shared" si="198"/>
        <v>5.6325244921384904E-3</v>
      </c>
      <c r="AA1551">
        <v>9168516</v>
      </c>
      <c r="AB1551">
        <v>18936</v>
      </c>
      <c r="AC1551">
        <v>17451345</v>
      </c>
      <c r="AD1551" t="s">
        <v>8</v>
      </c>
      <c r="AE1551" t="s">
        <v>6912</v>
      </c>
      <c r="AF1551">
        <v>3</v>
      </c>
      <c r="AH1551" t="s">
        <v>7383</v>
      </c>
      <c r="AI1551" t="s">
        <v>7382</v>
      </c>
      <c r="AJ1551" t="s">
        <v>7381</v>
      </c>
      <c r="AK1551" t="s">
        <v>7380</v>
      </c>
      <c r="AL1551">
        <v>5</v>
      </c>
      <c r="AM1551" s="5">
        <f t="shared" si="202"/>
        <v>0.35714285714285715</v>
      </c>
      <c r="AN1551" s="4">
        <f t="shared" si="199"/>
        <v>5.4092064694109376E-4</v>
      </c>
      <c r="AO1551" s="3"/>
      <c r="AP1551">
        <v>0</v>
      </c>
      <c r="AR1551" t="s">
        <v>64</v>
      </c>
      <c r="AT1551" s="2">
        <v>0.52500000000000002</v>
      </c>
      <c r="AU1551" s="1">
        <f t="shared" si="203"/>
        <v>0.41050433385792706</v>
      </c>
      <c r="AV1551" s="1">
        <f t="shared" si="204"/>
        <v>0.30867225695397921</v>
      </c>
      <c r="AW1551" s="1">
        <f t="shared" si="205"/>
        <v>0.2068401800500313</v>
      </c>
    </row>
    <row r="1552" spans="1:49" x14ac:dyDescent="0.2">
      <c r="A1552">
        <v>1550</v>
      </c>
      <c r="B1552" t="s">
        <v>7379</v>
      </c>
      <c r="C1552" t="s">
        <v>7378</v>
      </c>
      <c r="F1552" t="s">
        <v>7377</v>
      </c>
      <c r="G1552" t="s">
        <v>19</v>
      </c>
      <c r="H1552" t="s">
        <v>18</v>
      </c>
      <c r="I1552" t="s">
        <v>7376</v>
      </c>
      <c r="J1552" t="s">
        <v>7375</v>
      </c>
      <c r="K1552" t="s">
        <v>7374</v>
      </c>
      <c r="L1552" t="s">
        <v>7373</v>
      </c>
      <c r="M1552" t="s">
        <v>2212</v>
      </c>
      <c r="N1552">
        <v>4</v>
      </c>
      <c r="O1552" t="s">
        <v>7372</v>
      </c>
      <c r="P1552" t="s">
        <v>7371</v>
      </c>
      <c r="Q1552" t="s">
        <v>7370</v>
      </c>
      <c r="R1552" s="7">
        <v>39448</v>
      </c>
      <c r="S1552" s="8">
        <f t="shared" si="200"/>
        <v>2008</v>
      </c>
      <c r="T1552" s="8">
        <v>2008</v>
      </c>
      <c r="U1552" s="8">
        <f t="shared" si="201"/>
        <v>14</v>
      </c>
      <c r="V1552" s="7">
        <v>2008</v>
      </c>
      <c r="W1552" t="s">
        <v>6913</v>
      </c>
      <c r="X1552" s="2">
        <v>0.21099999999999999</v>
      </c>
      <c r="Y1552" s="6">
        <f t="shared" si="198"/>
        <v>5.6325244921384904E-3</v>
      </c>
      <c r="AA1552">
        <v>9168516</v>
      </c>
      <c r="AB1552">
        <v>18936</v>
      </c>
      <c r="AC1552">
        <v>17451345</v>
      </c>
      <c r="AD1552" t="s">
        <v>8</v>
      </c>
      <c r="AE1552" t="s">
        <v>6912</v>
      </c>
      <c r="AF1552">
        <v>3</v>
      </c>
      <c r="AH1552" t="s">
        <v>7369</v>
      </c>
      <c r="AI1552" t="s">
        <v>7368</v>
      </c>
      <c r="AJ1552" t="s">
        <v>7367</v>
      </c>
      <c r="AK1552" t="s">
        <v>7366</v>
      </c>
      <c r="AL1552">
        <v>7</v>
      </c>
      <c r="AM1552" s="5">
        <f t="shared" si="202"/>
        <v>0.5</v>
      </c>
      <c r="AN1552" s="4">
        <f t="shared" si="199"/>
        <v>7.572889057175312E-4</v>
      </c>
      <c r="AO1552" s="3"/>
      <c r="AP1552">
        <v>0</v>
      </c>
      <c r="AR1552" t="s">
        <v>64</v>
      </c>
      <c r="AT1552" s="2">
        <v>0.52500000000000002</v>
      </c>
      <c r="AU1552" s="1">
        <f t="shared" si="203"/>
        <v>0.41699538162122024</v>
      </c>
      <c r="AV1552" s="1">
        <f t="shared" si="204"/>
        <v>0.31949066989280112</v>
      </c>
      <c r="AW1552" s="1">
        <f t="shared" si="205"/>
        <v>0.22198595816438188</v>
      </c>
    </row>
    <row r="1553" spans="1:49" x14ac:dyDescent="0.2">
      <c r="A1553">
        <v>1551</v>
      </c>
      <c r="B1553" t="s">
        <v>7365</v>
      </c>
      <c r="C1553" t="s">
        <v>7364</v>
      </c>
      <c r="F1553" t="s">
        <v>7363</v>
      </c>
      <c r="G1553" t="s">
        <v>19</v>
      </c>
      <c r="H1553" t="s">
        <v>18</v>
      </c>
      <c r="I1553" t="s">
        <v>7362</v>
      </c>
      <c r="J1553" t="s">
        <v>7361</v>
      </c>
      <c r="K1553" t="s">
        <v>7360</v>
      </c>
      <c r="L1553" t="s">
        <v>7359</v>
      </c>
      <c r="M1553" t="s">
        <v>2212</v>
      </c>
      <c r="N1553">
        <v>3</v>
      </c>
      <c r="O1553" t="s">
        <v>7358</v>
      </c>
      <c r="P1553" t="s">
        <v>7357</v>
      </c>
      <c r="Q1553" t="s">
        <v>7356</v>
      </c>
      <c r="R1553" s="7">
        <v>39448</v>
      </c>
      <c r="S1553" s="8">
        <f t="shared" si="200"/>
        <v>2008</v>
      </c>
      <c r="T1553" s="8">
        <v>2008</v>
      </c>
      <c r="U1553" s="8">
        <f t="shared" si="201"/>
        <v>14</v>
      </c>
      <c r="V1553" s="7">
        <v>2008</v>
      </c>
      <c r="W1553" t="s">
        <v>6913</v>
      </c>
      <c r="X1553" s="2">
        <v>0.21099999999999999</v>
      </c>
      <c r="Y1553" s="6">
        <f t="shared" si="198"/>
        <v>5.6325244921384904E-3</v>
      </c>
      <c r="AA1553">
        <v>9168516</v>
      </c>
      <c r="AB1553">
        <v>18936</v>
      </c>
      <c r="AC1553">
        <v>17451345</v>
      </c>
      <c r="AD1553" t="s">
        <v>8</v>
      </c>
      <c r="AE1553" t="s">
        <v>6912</v>
      </c>
      <c r="AF1553">
        <v>4</v>
      </c>
      <c r="AH1553" t="s">
        <v>7355</v>
      </c>
      <c r="AI1553" t="s">
        <v>7354</v>
      </c>
      <c r="AJ1553" t="s">
        <v>7353</v>
      </c>
      <c r="AK1553" t="s">
        <v>7352</v>
      </c>
      <c r="AL1553">
        <v>3</v>
      </c>
      <c r="AM1553" s="5">
        <f t="shared" si="202"/>
        <v>0.21428571428571427</v>
      </c>
      <c r="AN1553" s="4">
        <f t="shared" si="199"/>
        <v>3.2455238816465621E-4</v>
      </c>
      <c r="AO1553" s="3"/>
      <c r="AP1553">
        <v>0</v>
      </c>
      <c r="AR1553" t="s">
        <v>64</v>
      </c>
      <c r="AT1553" s="2">
        <v>0.52500000000000002</v>
      </c>
      <c r="AU1553" s="1">
        <f t="shared" si="203"/>
        <v>0.40401328609463394</v>
      </c>
      <c r="AV1553" s="1">
        <f t="shared" si="204"/>
        <v>0.29785384401515735</v>
      </c>
      <c r="AW1553" s="1">
        <f t="shared" si="205"/>
        <v>0.19169440193568063</v>
      </c>
    </row>
    <row r="1554" spans="1:49" x14ac:dyDescent="0.2">
      <c r="A1554">
        <v>1552</v>
      </c>
      <c r="B1554" t="s">
        <v>7351</v>
      </c>
      <c r="C1554" t="s">
        <v>7350</v>
      </c>
      <c r="F1554" t="s">
        <v>7349</v>
      </c>
      <c r="G1554" t="s">
        <v>19</v>
      </c>
      <c r="H1554" t="s">
        <v>18</v>
      </c>
      <c r="I1554" t="s">
        <v>7348</v>
      </c>
      <c r="J1554" t="s">
        <v>7347</v>
      </c>
      <c r="K1554" t="s">
        <v>7346</v>
      </c>
      <c r="L1554" t="s">
        <v>7345</v>
      </c>
      <c r="M1554" t="s">
        <v>2212</v>
      </c>
      <c r="N1554">
        <v>3</v>
      </c>
      <c r="O1554" t="s">
        <v>7344</v>
      </c>
      <c r="P1554" t="s">
        <v>7343</v>
      </c>
      <c r="Q1554" t="s">
        <v>7342</v>
      </c>
      <c r="R1554" s="7">
        <v>39448</v>
      </c>
      <c r="S1554" s="8">
        <f t="shared" si="200"/>
        <v>2008</v>
      </c>
      <c r="T1554" s="8">
        <v>2008</v>
      </c>
      <c r="U1554" s="8">
        <f t="shared" si="201"/>
        <v>14</v>
      </c>
      <c r="V1554" s="7">
        <v>2008</v>
      </c>
      <c r="W1554" t="s">
        <v>6913</v>
      </c>
      <c r="X1554" s="2">
        <v>0.21099999999999999</v>
      </c>
      <c r="Y1554" s="6">
        <f t="shared" si="198"/>
        <v>5.6325244921384904E-3</v>
      </c>
      <c r="AA1554">
        <v>9168516</v>
      </c>
      <c r="AB1554">
        <v>18936</v>
      </c>
      <c r="AC1554">
        <v>17451345</v>
      </c>
      <c r="AD1554" t="s">
        <v>8</v>
      </c>
      <c r="AE1554" t="s">
        <v>6912</v>
      </c>
      <c r="AF1554">
        <v>1</v>
      </c>
      <c r="AH1554" t="s">
        <v>7341</v>
      </c>
      <c r="AI1554" t="s">
        <v>7340</v>
      </c>
      <c r="AJ1554" t="s">
        <v>7339</v>
      </c>
      <c r="AK1554" t="s">
        <v>7338</v>
      </c>
      <c r="AL1554">
        <v>9</v>
      </c>
      <c r="AM1554" s="5">
        <f t="shared" si="202"/>
        <v>0.6428571428571429</v>
      </c>
      <c r="AN1554" s="4">
        <f t="shared" si="199"/>
        <v>9.7365716449396885E-4</v>
      </c>
      <c r="AO1554" s="3"/>
      <c r="AP1554">
        <v>0</v>
      </c>
      <c r="AR1554" t="s">
        <v>64</v>
      </c>
      <c r="AT1554" s="2">
        <v>0.52500000000000002</v>
      </c>
      <c r="AU1554" s="1">
        <f t="shared" si="203"/>
        <v>0.42348642938451336</v>
      </c>
      <c r="AV1554" s="1">
        <f t="shared" si="204"/>
        <v>0.33030908283162297</v>
      </c>
      <c r="AW1554" s="1">
        <f t="shared" si="205"/>
        <v>0.23713173627873252</v>
      </c>
    </row>
    <row r="1555" spans="1:49" x14ac:dyDescent="0.2">
      <c r="A1555">
        <v>1553</v>
      </c>
      <c r="B1555" t="s">
        <v>7337</v>
      </c>
      <c r="C1555" t="s">
        <v>7336</v>
      </c>
      <c r="F1555" t="s">
        <v>7335</v>
      </c>
      <c r="G1555" t="s">
        <v>19</v>
      </c>
      <c r="H1555" t="s">
        <v>18</v>
      </c>
      <c r="I1555" t="s">
        <v>7334</v>
      </c>
      <c r="J1555" t="s">
        <v>7333</v>
      </c>
      <c r="K1555" t="s">
        <v>7332</v>
      </c>
      <c r="L1555" t="s">
        <v>7331</v>
      </c>
      <c r="M1555" t="s">
        <v>2212</v>
      </c>
      <c r="N1555">
        <v>3</v>
      </c>
      <c r="O1555" t="s">
        <v>7330</v>
      </c>
      <c r="P1555" t="s">
        <v>7329</v>
      </c>
      <c r="Q1555" t="s">
        <v>7328</v>
      </c>
      <c r="R1555" s="7">
        <v>39448</v>
      </c>
      <c r="S1555" s="8">
        <f t="shared" si="200"/>
        <v>2008</v>
      </c>
      <c r="T1555" s="8">
        <v>2008</v>
      </c>
      <c r="U1555" s="8">
        <f t="shared" si="201"/>
        <v>14</v>
      </c>
      <c r="V1555" s="7">
        <v>2008</v>
      </c>
      <c r="W1555" t="s">
        <v>6913</v>
      </c>
      <c r="X1555" s="2">
        <v>0.21099999999999999</v>
      </c>
      <c r="Y1555" s="6">
        <f t="shared" si="198"/>
        <v>5.6325244921384904E-3</v>
      </c>
      <c r="AA1555">
        <v>9168516</v>
      </c>
      <c r="AB1555">
        <v>18936</v>
      </c>
      <c r="AC1555">
        <v>17451345</v>
      </c>
      <c r="AD1555" t="s">
        <v>8</v>
      </c>
      <c r="AE1555" t="s">
        <v>6912</v>
      </c>
      <c r="AF1555">
        <v>1</v>
      </c>
      <c r="AH1555" t="s">
        <v>7327</v>
      </c>
      <c r="AI1555" t="s">
        <v>7326</v>
      </c>
      <c r="AJ1555" t="s">
        <v>7325</v>
      </c>
      <c r="AK1555" t="s">
        <v>7324</v>
      </c>
      <c r="AL1555">
        <v>3</v>
      </c>
      <c r="AM1555" s="5">
        <f t="shared" si="202"/>
        <v>0.21428571428571427</v>
      </c>
      <c r="AN1555" s="4">
        <f t="shared" si="199"/>
        <v>3.2455238816465621E-4</v>
      </c>
      <c r="AO1555" s="3"/>
      <c r="AP1555">
        <v>0</v>
      </c>
      <c r="AR1555" t="s">
        <v>64</v>
      </c>
      <c r="AT1555" s="2">
        <v>0.52500000000000002</v>
      </c>
      <c r="AU1555" s="1">
        <f t="shared" si="203"/>
        <v>0.40401328609463394</v>
      </c>
      <c r="AV1555" s="1">
        <f t="shared" si="204"/>
        <v>0.29785384401515735</v>
      </c>
      <c r="AW1555" s="1">
        <f t="shared" si="205"/>
        <v>0.19169440193568063</v>
      </c>
    </row>
    <row r="1556" spans="1:49" x14ac:dyDescent="0.2">
      <c r="A1556">
        <v>1554</v>
      </c>
      <c r="B1556" t="s">
        <v>7323</v>
      </c>
      <c r="C1556" t="s">
        <v>7322</v>
      </c>
      <c r="F1556" t="s">
        <v>7321</v>
      </c>
      <c r="G1556" t="s">
        <v>19</v>
      </c>
      <c r="H1556" t="s">
        <v>18</v>
      </c>
      <c r="I1556" t="s">
        <v>7320</v>
      </c>
      <c r="J1556" t="s">
        <v>7319</v>
      </c>
      <c r="K1556" t="s">
        <v>7318</v>
      </c>
      <c r="L1556" t="s">
        <v>7317</v>
      </c>
      <c r="M1556" t="s">
        <v>86</v>
      </c>
      <c r="N1556">
        <v>6</v>
      </c>
      <c r="O1556" t="s">
        <v>7316</v>
      </c>
      <c r="P1556" t="s">
        <v>7315</v>
      </c>
      <c r="Q1556" t="s">
        <v>7314</v>
      </c>
      <c r="R1556" s="7">
        <v>39448</v>
      </c>
      <c r="S1556" s="8">
        <f t="shared" si="200"/>
        <v>2008</v>
      </c>
      <c r="T1556" s="8">
        <v>2008</v>
      </c>
      <c r="U1556" s="8">
        <f t="shared" si="201"/>
        <v>14</v>
      </c>
      <c r="V1556" s="7">
        <v>2008</v>
      </c>
      <c r="W1556" t="s">
        <v>6913</v>
      </c>
      <c r="X1556" s="2">
        <v>0.21099999999999999</v>
      </c>
      <c r="Y1556" s="6">
        <f t="shared" si="198"/>
        <v>5.6325244921384904E-3</v>
      </c>
      <c r="AA1556">
        <v>9168516</v>
      </c>
      <c r="AB1556">
        <v>18936</v>
      </c>
      <c r="AC1556">
        <v>17451345</v>
      </c>
      <c r="AD1556" t="s">
        <v>8</v>
      </c>
      <c r="AE1556" t="s">
        <v>6912</v>
      </c>
      <c r="AF1556">
        <v>1</v>
      </c>
      <c r="AH1556" t="s">
        <v>7313</v>
      </c>
      <c r="AI1556" t="s">
        <v>7312</v>
      </c>
      <c r="AJ1556" t="s">
        <v>7311</v>
      </c>
      <c r="AK1556" t="s">
        <v>7310</v>
      </c>
      <c r="AL1556">
        <v>11</v>
      </c>
      <c r="AM1556" s="5">
        <f t="shared" si="202"/>
        <v>0.7857142857142857</v>
      </c>
      <c r="AN1556" s="4">
        <f t="shared" si="199"/>
        <v>1.1900254232704063E-3</v>
      </c>
      <c r="AO1556" s="3"/>
      <c r="AP1556">
        <v>0</v>
      </c>
      <c r="AR1556" t="s">
        <v>64</v>
      </c>
      <c r="AT1556" s="2">
        <v>0.52500000000000002</v>
      </c>
      <c r="AU1556" s="1">
        <f t="shared" si="203"/>
        <v>0.42997747714780649</v>
      </c>
      <c r="AV1556" s="1">
        <f t="shared" si="204"/>
        <v>0.34112749577044482</v>
      </c>
      <c r="AW1556" s="1">
        <f t="shared" si="205"/>
        <v>0.25227751439308316</v>
      </c>
    </row>
    <row r="1557" spans="1:49" x14ac:dyDescent="0.2">
      <c r="A1557">
        <v>1555</v>
      </c>
      <c r="B1557" t="s">
        <v>7309</v>
      </c>
      <c r="C1557" t="s">
        <v>7308</v>
      </c>
      <c r="F1557" t="s">
        <v>7307</v>
      </c>
      <c r="G1557" t="s">
        <v>19</v>
      </c>
      <c r="H1557" t="s">
        <v>18</v>
      </c>
      <c r="I1557" t="s">
        <v>7306</v>
      </c>
      <c r="J1557">
        <v>60028876</v>
      </c>
      <c r="K1557" t="s">
        <v>7305</v>
      </c>
      <c r="L1557" t="s">
        <v>7304</v>
      </c>
      <c r="M1557" t="s">
        <v>776</v>
      </c>
      <c r="N1557">
        <v>3</v>
      </c>
      <c r="O1557" t="s">
        <v>7303</v>
      </c>
      <c r="P1557" t="s">
        <v>7302</v>
      </c>
      <c r="Q1557" t="s">
        <v>7301</v>
      </c>
      <c r="R1557" s="7">
        <v>39448</v>
      </c>
      <c r="S1557" s="8">
        <f t="shared" si="200"/>
        <v>2008</v>
      </c>
      <c r="T1557" s="8">
        <v>2008</v>
      </c>
      <c r="U1557" s="8">
        <f t="shared" si="201"/>
        <v>14</v>
      </c>
      <c r="V1557" s="7">
        <v>2008</v>
      </c>
      <c r="W1557" t="s">
        <v>6913</v>
      </c>
      <c r="X1557" s="2">
        <v>0.21099999999999999</v>
      </c>
      <c r="Y1557" s="6">
        <f t="shared" si="198"/>
        <v>5.6325244921384904E-3</v>
      </c>
      <c r="AA1557">
        <v>9168516</v>
      </c>
      <c r="AB1557">
        <v>18936</v>
      </c>
      <c r="AC1557">
        <v>17451345</v>
      </c>
      <c r="AD1557" t="s">
        <v>8</v>
      </c>
      <c r="AE1557" t="s">
        <v>6912</v>
      </c>
      <c r="AF1557">
        <v>1</v>
      </c>
      <c r="AH1557" t="s">
        <v>7300</v>
      </c>
      <c r="AI1557" t="s">
        <v>7299</v>
      </c>
      <c r="AJ1557" t="s">
        <v>7298</v>
      </c>
      <c r="AK1557" t="s">
        <v>7297</v>
      </c>
      <c r="AL1557">
        <v>15</v>
      </c>
      <c r="AM1557" s="5">
        <f t="shared" si="202"/>
        <v>1.0714285714285714</v>
      </c>
      <c r="AN1557" s="4">
        <f t="shared" si="199"/>
        <v>1.6227619408232812E-3</v>
      </c>
      <c r="AO1557" s="3"/>
      <c r="AP1557">
        <v>0</v>
      </c>
      <c r="AR1557" t="s">
        <v>64</v>
      </c>
      <c r="AT1557" s="2">
        <v>0.52500000000000002</v>
      </c>
      <c r="AU1557" s="1">
        <f t="shared" si="203"/>
        <v>0.44295957267439268</v>
      </c>
      <c r="AV1557" s="1">
        <f t="shared" si="204"/>
        <v>0.36276432164808858</v>
      </c>
      <c r="AW1557" s="1">
        <f t="shared" si="205"/>
        <v>0.28256907062178438</v>
      </c>
    </row>
    <row r="1558" spans="1:49" x14ac:dyDescent="0.2">
      <c r="A1558">
        <v>1556</v>
      </c>
      <c r="B1558" t="s">
        <v>7296</v>
      </c>
      <c r="C1558" t="s">
        <v>7295</v>
      </c>
      <c r="F1558" t="s">
        <v>7294</v>
      </c>
      <c r="G1558" t="s">
        <v>19</v>
      </c>
      <c r="H1558" t="s">
        <v>18</v>
      </c>
      <c r="I1558" t="s">
        <v>7293</v>
      </c>
      <c r="J1558" t="s">
        <v>7292</v>
      </c>
      <c r="K1558" t="s">
        <v>7291</v>
      </c>
      <c r="L1558" t="s">
        <v>7290</v>
      </c>
      <c r="M1558" t="s">
        <v>7289</v>
      </c>
      <c r="N1558">
        <v>2</v>
      </c>
      <c r="O1558" t="s">
        <v>7288</v>
      </c>
      <c r="P1558" t="s">
        <v>7287</v>
      </c>
      <c r="Q1558" t="s">
        <v>7286</v>
      </c>
      <c r="R1558" s="7">
        <v>39448</v>
      </c>
      <c r="S1558" s="8">
        <f t="shared" si="200"/>
        <v>2008</v>
      </c>
      <c r="T1558" s="8">
        <v>2008</v>
      </c>
      <c r="U1558" s="8">
        <f t="shared" si="201"/>
        <v>14</v>
      </c>
      <c r="V1558" s="7">
        <v>2008</v>
      </c>
      <c r="W1558" t="s">
        <v>7065</v>
      </c>
      <c r="X1558" s="2">
        <v>1.3280000000000001</v>
      </c>
      <c r="Y1558" s="6">
        <f t="shared" si="198"/>
        <v>3.5450201542937994E-2</v>
      </c>
      <c r="AA1558">
        <v>15361225</v>
      </c>
      <c r="AB1558">
        <v>18894</v>
      </c>
      <c r="AD1558" t="s">
        <v>8</v>
      </c>
      <c r="AE1558">
        <v>7</v>
      </c>
      <c r="AG1558">
        <v>915796</v>
      </c>
      <c r="AH1558" t="s">
        <v>7285</v>
      </c>
      <c r="AI1558" t="s">
        <v>7284</v>
      </c>
      <c r="AJ1558" t="s">
        <v>7283</v>
      </c>
      <c r="AK1558" t="s">
        <v>7282</v>
      </c>
      <c r="AL1558">
        <v>127</v>
      </c>
      <c r="AM1558" s="5">
        <f t="shared" si="202"/>
        <v>9.0714285714285712</v>
      </c>
      <c r="AN1558" s="4">
        <f t="shared" si="199"/>
        <v>1.373938443230378E-2</v>
      </c>
      <c r="AO1558" s="3"/>
      <c r="AP1558">
        <v>0</v>
      </c>
      <c r="AR1558" t="s">
        <v>64</v>
      </c>
      <c r="AT1558" s="2">
        <v>3.8340000000000001</v>
      </c>
      <c r="AU1558" s="1">
        <f t="shared" si="203"/>
        <v>2.8936956409747729</v>
      </c>
      <c r="AV1558" s="1">
        <f t="shared" si="204"/>
        <v>2.4594792987620884</v>
      </c>
      <c r="AW1558" s="1">
        <f t="shared" si="205"/>
        <v>2.0252629565494042</v>
      </c>
    </row>
    <row r="1559" spans="1:49" x14ac:dyDescent="0.2">
      <c r="A1559">
        <v>1557</v>
      </c>
      <c r="B1559" t="s">
        <v>7281</v>
      </c>
      <c r="C1559" t="s">
        <v>7280</v>
      </c>
      <c r="F1559" t="s">
        <v>7279</v>
      </c>
      <c r="G1559" t="s">
        <v>19</v>
      </c>
      <c r="H1559" t="s">
        <v>18</v>
      </c>
      <c r="I1559" t="s">
        <v>7278</v>
      </c>
      <c r="J1559">
        <v>60211585</v>
      </c>
      <c r="K1559" t="s">
        <v>7277</v>
      </c>
      <c r="L1559" t="s">
        <v>7276</v>
      </c>
      <c r="M1559" t="s">
        <v>776</v>
      </c>
      <c r="N1559">
        <v>2</v>
      </c>
      <c r="O1559" t="s">
        <v>7275</v>
      </c>
      <c r="P1559" t="s">
        <v>7274</v>
      </c>
      <c r="Q1559" t="s">
        <v>7273</v>
      </c>
      <c r="R1559" s="7">
        <v>39448</v>
      </c>
      <c r="S1559" s="8">
        <f t="shared" si="200"/>
        <v>2008</v>
      </c>
      <c r="T1559" s="8">
        <v>2008</v>
      </c>
      <c r="U1559" s="8">
        <f t="shared" si="201"/>
        <v>14</v>
      </c>
      <c r="V1559" s="7">
        <v>2008</v>
      </c>
      <c r="W1559" t="s">
        <v>6913</v>
      </c>
      <c r="X1559" s="2">
        <v>0.21099999999999999</v>
      </c>
      <c r="Y1559" s="6">
        <f t="shared" si="198"/>
        <v>5.6325244921384904E-3</v>
      </c>
      <c r="AA1559">
        <v>9168516</v>
      </c>
      <c r="AB1559">
        <v>18936</v>
      </c>
      <c r="AC1559">
        <v>17451345</v>
      </c>
      <c r="AD1559" t="s">
        <v>8</v>
      </c>
      <c r="AE1559" t="s">
        <v>6912</v>
      </c>
      <c r="AF1559">
        <v>8</v>
      </c>
      <c r="AH1559" t="s">
        <v>7272</v>
      </c>
      <c r="AI1559" t="s">
        <v>7271</v>
      </c>
      <c r="AJ1559" t="s">
        <v>7270</v>
      </c>
      <c r="AK1559" t="s">
        <v>7269</v>
      </c>
      <c r="AL1559">
        <v>34</v>
      </c>
      <c r="AM1559" s="5">
        <f t="shared" si="202"/>
        <v>2.4285714285714284</v>
      </c>
      <c r="AN1559" s="4">
        <f t="shared" si="199"/>
        <v>3.678260399199437E-3</v>
      </c>
      <c r="AO1559" s="3"/>
      <c r="AP1559">
        <v>0</v>
      </c>
      <c r="AR1559" t="s">
        <v>64</v>
      </c>
      <c r="AT1559" s="2">
        <v>0.52500000000000002</v>
      </c>
      <c r="AU1559" s="1">
        <f t="shared" si="203"/>
        <v>0.50462452642567746</v>
      </c>
      <c r="AV1559" s="1">
        <f t="shared" si="204"/>
        <v>0.46553924456689638</v>
      </c>
      <c r="AW1559" s="1">
        <f t="shared" si="205"/>
        <v>0.42645396270811531</v>
      </c>
    </row>
    <row r="1560" spans="1:49" x14ac:dyDescent="0.2">
      <c r="A1560">
        <v>1558</v>
      </c>
      <c r="B1560" t="s">
        <v>7268</v>
      </c>
      <c r="C1560" t="s">
        <v>7267</v>
      </c>
      <c r="F1560" t="s">
        <v>7266</v>
      </c>
      <c r="G1560" t="s">
        <v>19</v>
      </c>
      <c r="H1560" t="s">
        <v>18</v>
      </c>
      <c r="I1560" t="s">
        <v>7265</v>
      </c>
      <c r="J1560" t="s">
        <v>7264</v>
      </c>
      <c r="K1560" t="s">
        <v>7263</v>
      </c>
      <c r="L1560" t="s">
        <v>7262</v>
      </c>
      <c r="M1560" t="s">
        <v>7261</v>
      </c>
      <c r="N1560">
        <v>7</v>
      </c>
      <c r="O1560" t="s">
        <v>7260</v>
      </c>
      <c r="P1560" t="s">
        <v>7259</v>
      </c>
      <c r="Q1560" t="s">
        <v>7258</v>
      </c>
      <c r="R1560" s="7">
        <v>39448</v>
      </c>
      <c r="S1560" s="8">
        <f t="shared" si="200"/>
        <v>2008</v>
      </c>
      <c r="T1560" s="8">
        <v>2008</v>
      </c>
      <c r="U1560" s="8">
        <f t="shared" si="201"/>
        <v>14</v>
      </c>
      <c r="V1560" s="7">
        <v>2008</v>
      </c>
      <c r="W1560" t="s">
        <v>7190</v>
      </c>
      <c r="X1560" s="2">
        <v>2.3759999999999999</v>
      </c>
      <c r="Y1560" s="6">
        <f t="shared" si="198"/>
        <v>6.3425963001521576E-2</v>
      </c>
      <c r="AA1560" t="s">
        <v>7189</v>
      </c>
      <c r="AB1560">
        <v>26765</v>
      </c>
      <c r="AC1560">
        <v>15384357</v>
      </c>
      <c r="AD1560" t="s">
        <v>8</v>
      </c>
      <c r="AE1560">
        <v>685</v>
      </c>
      <c r="AF1560" t="s">
        <v>7241</v>
      </c>
      <c r="AI1560" t="s">
        <v>7257</v>
      </c>
      <c r="AJ1560" t="s">
        <v>7256</v>
      </c>
      <c r="AK1560" t="s">
        <v>7255</v>
      </c>
      <c r="AL1560">
        <v>17</v>
      </c>
      <c r="AM1560" s="5">
        <f t="shared" si="202"/>
        <v>1.2142857142857142</v>
      </c>
      <c r="AN1560" s="4">
        <f t="shared" si="199"/>
        <v>1.8391301995997185E-3</v>
      </c>
      <c r="AO1560" s="3"/>
      <c r="AP1560">
        <v>0</v>
      </c>
      <c r="AQ1560" t="s">
        <v>7254</v>
      </c>
      <c r="AR1560" t="s">
        <v>7253</v>
      </c>
      <c r="AS1560" t="s">
        <v>7252</v>
      </c>
      <c r="AT1560" s="2">
        <v>5.8739999999999997</v>
      </c>
      <c r="AU1560" s="1">
        <f t="shared" si="203"/>
        <v>4.4949913160945014</v>
      </c>
      <c r="AV1560" s="1">
        <f t="shared" si="204"/>
        <v>3.2632546600560648</v>
      </c>
      <c r="AW1560" s="1">
        <f t="shared" si="205"/>
        <v>2.0315180040176277</v>
      </c>
    </row>
    <row r="1561" spans="1:49" x14ac:dyDescent="0.2">
      <c r="A1561">
        <v>1559</v>
      </c>
      <c r="B1561" t="s">
        <v>7251</v>
      </c>
      <c r="C1561" t="s">
        <v>7250</v>
      </c>
      <c r="F1561" t="s">
        <v>7249</v>
      </c>
      <c r="G1561" t="s">
        <v>19</v>
      </c>
      <c r="H1561" t="s">
        <v>18</v>
      </c>
      <c r="I1561" t="s">
        <v>7248</v>
      </c>
      <c r="J1561" t="s">
        <v>7247</v>
      </c>
      <c r="K1561" t="s">
        <v>7246</v>
      </c>
      <c r="L1561" t="s">
        <v>7245</v>
      </c>
      <c r="M1561" t="s">
        <v>137</v>
      </c>
      <c r="N1561">
        <v>3</v>
      </c>
      <c r="O1561" t="s">
        <v>7244</v>
      </c>
      <c r="P1561" t="s">
        <v>7243</v>
      </c>
      <c r="Q1561" t="s">
        <v>7242</v>
      </c>
      <c r="R1561" s="7">
        <v>39448</v>
      </c>
      <c r="S1561" s="8">
        <f t="shared" si="200"/>
        <v>2008</v>
      </c>
      <c r="T1561" s="8">
        <v>2008</v>
      </c>
      <c r="U1561" s="8">
        <f t="shared" si="201"/>
        <v>14</v>
      </c>
      <c r="V1561" s="7">
        <v>2008</v>
      </c>
      <c r="W1561" t="s">
        <v>7190</v>
      </c>
      <c r="X1561" s="2">
        <v>2.3759999999999999</v>
      </c>
      <c r="Y1561" s="6">
        <f t="shared" si="198"/>
        <v>6.3425963001521576E-2</v>
      </c>
      <c r="AA1561" t="s">
        <v>7189</v>
      </c>
      <c r="AB1561">
        <v>26765</v>
      </c>
      <c r="AC1561">
        <v>15384357</v>
      </c>
      <c r="AD1561" t="s">
        <v>8</v>
      </c>
      <c r="AE1561">
        <v>685</v>
      </c>
      <c r="AF1561" t="s">
        <v>7241</v>
      </c>
      <c r="AI1561" t="s">
        <v>7240</v>
      </c>
      <c r="AJ1561" t="s">
        <v>7239</v>
      </c>
      <c r="AK1561" t="s">
        <v>7238</v>
      </c>
      <c r="AL1561">
        <v>15</v>
      </c>
      <c r="AM1561" s="5">
        <f t="shared" si="202"/>
        <v>1.0714285714285714</v>
      </c>
      <c r="AN1561" s="4">
        <f t="shared" si="199"/>
        <v>1.6227619408232812E-3</v>
      </c>
      <c r="AO1561" s="3"/>
      <c r="AP1561">
        <v>0</v>
      </c>
      <c r="AR1561" t="s">
        <v>64</v>
      </c>
      <c r="AT1561" s="2">
        <v>5.8739999999999997</v>
      </c>
      <c r="AU1561" s="1">
        <f t="shared" si="203"/>
        <v>4.4885002683312081</v>
      </c>
      <c r="AV1561" s="1">
        <f t="shared" si="204"/>
        <v>3.252436247117243</v>
      </c>
      <c r="AW1561" s="1">
        <f t="shared" si="205"/>
        <v>2.016372225903277</v>
      </c>
    </row>
    <row r="1562" spans="1:49" x14ac:dyDescent="0.2">
      <c r="A1562">
        <v>1560</v>
      </c>
      <c r="B1562" t="s">
        <v>7237</v>
      </c>
      <c r="C1562" t="s">
        <v>7236</v>
      </c>
      <c r="F1562" t="s">
        <v>7235</v>
      </c>
      <c r="G1562" t="s">
        <v>19</v>
      </c>
      <c r="H1562" t="s">
        <v>18</v>
      </c>
      <c r="I1562" t="s">
        <v>7234</v>
      </c>
      <c r="J1562">
        <v>60025578</v>
      </c>
      <c r="K1562" t="s">
        <v>202</v>
      </c>
      <c r="L1562" t="s">
        <v>201</v>
      </c>
      <c r="M1562" t="s">
        <v>200</v>
      </c>
      <c r="N1562">
        <v>4</v>
      </c>
      <c r="O1562" t="s">
        <v>7233</v>
      </c>
      <c r="P1562" t="s">
        <v>7232</v>
      </c>
      <c r="Q1562" t="s">
        <v>197</v>
      </c>
      <c r="R1562" s="7">
        <v>39448</v>
      </c>
      <c r="S1562" s="8">
        <f t="shared" si="200"/>
        <v>2008</v>
      </c>
      <c r="T1562" s="8">
        <v>2008</v>
      </c>
      <c r="U1562" s="8">
        <f t="shared" si="201"/>
        <v>14</v>
      </c>
      <c r="V1562" s="7">
        <v>2008</v>
      </c>
      <c r="W1562" t="s">
        <v>3359</v>
      </c>
      <c r="X1562" s="2">
        <v>0.20799999999999999</v>
      </c>
      <c r="Y1562" s="6">
        <f t="shared" si="198"/>
        <v>5.552441205520408E-3</v>
      </c>
      <c r="AA1562">
        <v>19376472</v>
      </c>
      <c r="AB1562">
        <v>16800154725</v>
      </c>
      <c r="AD1562" t="s">
        <v>8</v>
      </c>
      <c r="AE1562">
        <v>9</v>
      </c>
      <c r="AH1562" t="s">
        <v>7231</v>
      </c>
      <c r="AI1562" t="s">
        <v>7230</v>
      </c>
      <c r="AK1562" t="s">
        <v>7229</v>
      </c>
      <c r="AL1562">
        <v>7</v>
      </c>
      <c r="AM1562" s="5">
        <f t="shared" si="202"/>
        <v>0.5</v>
      </c>
      <c r="AN1562" s="4">
        <f t="shared" si="199"/>
        <v>7.572889057175312E-4</v>
      </c>
      <c r="AO1562" s="3"/>
      <c r="AP1562">
        <v>0</v>
      </c>
      <c r="AR1562" t="s">
        <v>64</v>
      </c>
      <c r="AT1562" s="2" t="s">
        <v>0</v>
      </c>
      <c r="AU1562" s="1">
        <f t="shared" si="203"/>
        <v>0.41138955155795448</v>
      </c>
      <c r="AV1562" s="1">
        <f t="shared" si="204"/>
        <v>0.31548650556189695</v>
      </c>
      <c r="AW1562" s="1">
        <f t="shared" si="205"/>
        <v>0.21958345956583944</v>
      </c>
    </row>
    <row r="1563" spans="1:49" x14ac:dyDescent="0.2">
      <c r="A1563">
        <v>1561</v>
      </c>
      <c r="B1563" t="s">
        <v>7228</v>
      </c>
      <c r="C1563" t="s">
        <v>7227</v>
      </c>
      <c r="F1563" t="s">
        <v>7226</v>
      </c>
      <c r="G1563" t="s">
        <v>19</v>
      </c>
      <c r="H1563" t="s">
        <v>18</v>
      </c>
      <c r="I1563" t="s">
        <v>7225</v>
      </c>
      <c r="J1563" t="s">
        <v>7224</v>
      </c>
      <c r="K1563" t="s">
        <v>7223</v>
      </c>
      <c r="L1563" t="s">
        <v>7222</v>
      </c>
      <c r="M1563" t="s">
        <v>7221</v>
      </c>
      <c r="N1563">
        <v>5</v>
      </c>
      <c r="O1563" t="s">
        <v>7220</v>
      </c>
      <c r="P1563" t="s">
        <v>7219</v>
      </c>
      <c r="Q1563" t="s">
        <v>7218</v>
      </c>
      <c r="R1563" s="7">
        <v>39448</v>
      </c>
      <c r="S1563" s="8">
        <f t="shared" si="200"/>
        <v>2008</v>
      </c>
      <c r="T1563" s="8">
        <v>2008</v>
      </c>
      <c r="U1563" s="8">
        <f t="shared" si="201"/>
        <v>14</v>
      </c>
      <c r="V1563" s="7">
        <v>2008</v>
      </c>
      <c r="W1563" t="s">
        <v>5322</v>
      </c>
      <c r="X1563" s="2">
        <v>0.371</v>
      </c>
      <c r="Y1563" s="6">
        <f t="shared" si="198"/>
        <v>9.9036331117695747E-3</v>
      </c>
      <c r="AA1563">
        <v>486604</v>
      </c>
      <c r="AB1563">
        <v>28580</v>
      </c>
      <c r="AC1563" t="s">
        <v>5321</v>
      </c>
      <c r="AD1563" t="s">
        <v>8</v>
      </c>
      <c r="AE1563">
        <v>43</v>
      </c>
      <c r="AF1563">
        <v>3</v>
      </c>
      <c r="AG1563" t="s">
        <v>7217</v>
      </c>
      <c r="AI1563" t="s">
        <v>7216</v>
      </c>
      <c r="AK1563" t="s">
        <v>7215</v>
      </c>
      <c r="AL1563">
        <v>14</v>
      </c>
      <c r="AM1563" s="5">
        <f t="shared" si="202"/>
        <v>1</v>
      </c>
      <c r="AN1563" s="4">
        <f t="shared" si="199"/>
        <v>1.5145778114350624E-3</v>
      </c>
      <c r="AO1563" s="3"/>
      <c r="AP1563">
        <v>0</v>
      </c>
      <c r="AQ1563" t="s">
        <v>3081</v>
      </c>
      <c r="AR1563" t="s">
        <v>64</v>
      </c>
      <c r="AS1563" t="s">
        <v>3080</v>
      </c>
      <c r="AT1563" s="2">
        <v>1.431</v>
      </c>
      <c r="AU1563" s="1">
        <f t="shared" si="203"/>
        <v>0.73869165216692201</v>
      </c>
      <c r="AV1563" s="1">
        <f t="shared" si="204"/>
        <v>0.57091054616023185</v>
      </c>
      <c r="AW1563" s="1">
        <f t="shared" si="205"/>
        <v>0.40312944015354163</v>
      </c>
    </row>
    <row r="1564" spans="1:49" x14ac:dyDescent="0.2">
      <c r="A1564">
        <v>1562</v>
      </c>
      <c r="B1564" t="s">
        <v>7214</v>
      </c>
      <c r="C1564" t="s">
        <v>7213</v>
      </c>
      <c r="F1564" t="s">
        <v>7212</v>
      </c>
      <c r="G1564" t="s">
        <v>19</v>
      </c>
      <c r="H1564" t="s">
        <v>18</v>
      </c>
      <c r="I1564" t="s">
        <v>7211</v>
      </c>
      <c r="J1564" t="s">
        <v>7210</v>
      </c>
      <c r="K1564" t="s">
        <v>7209</v>
      </c>
      <c r="L1564" t="s">
        <v>3231</v>
      </c>
      <c r="M1564" t="s">
        <v>212</v>
      </c>
      <c r="N1564">
        <v>4</v>
      </c>
      <c r="O1564" t="s">
        <v>7208</v>
      </c>
      <c r="P1564" t="s">
        <v>7207</v>
      </c>
      <c r="Q1564" t="s">
        <v>7206</v>
      </c>
      <c r="R1564" s="7">
        <v>39448</v>
      </c>
      <c r="S1564" s="8">
        <f t="shared" si="200"/>
        <v>2008</v>
      </c>
      <c r="T1564" s="8">
        <v>2008</v>
      </c>
      <c r="U1564" s="8">
        <f t="shared" si="201"/>
        <v>14</v>
      </c>
      <c r="V1564" s="7">
        <v>39753</v>
      </c>
      <c r="W1564" t="s">
        <v>6784</v>
      </c>
      <c r="X1564" s="2">
        <v>1.2070000000000001</v>
      </c>
      <c r="Y1564" s="6">
        <f t="shared" si="198"/>
        <v>3.2220175649341987E-2</v>
      </c>
      <c r="AA1564">
        <v>16741137</v>
      </c>
      <c r="AB1564">
        <v>15600154712</v>
      </c>
      <c r="AD1564" t="s">
        <v>8</v>
      </c>
      <c r="AE1564">
        <v>32</v>
      </c>
      <c r="AF1564">
        <v>11</v>
      </c>
      <c r="AH1564" t="s">
        <v>7205</v>
      </c>
      <c r="AI1564" t="s">
        <v>7204</v>
      </c>
      <c r="AJ1564" t="s">
        <v>7203</v>
      </c>
      <c r="AK1564" t="s">
        <v>7202</v>
      </c>
      <c r="AL1564">
        <v>2</v>
      </c>
      <c r="AM1564" s="5">
        <f t="shared" si="202"/>
        <v>0.14285714285714285</v>
      </c>
      <c r="AN1564" s="4">
        <f t="shared" si="199"/>
        <v>2.1636825877643749E-4</v>
      </c>
      <c r="AO1564" s="3"/>
      <c r="AP1564">
        <v>0</v>
      </c>
      <c r="AR1564" t="s">
        <v>64</v>
      </c>
      <c r="AT1564" s="2">
        <v>2.145</v>
      </c>
      <c r="AU1564" s="1">
        <f t="shared" si="203"/>
        <v>2.2619033432172317</v>
      </c>
      <c r="AV1564" s="1">
        <f t="shared" si="204"/>
        <v>1.6218271954059214</v>
      </c>
      <c r="AW1564" s="1">
        <f t="shared" si="205"/>
        <v>0.98175104759461018</v>
      </c>
    </row>
    <row r="1565" spans="1:49" x14ac:dyDescent="0.2">
      <c r="A1565">
        <v>1563</v>
      </c>
      <c r="B1565" t="s">
        <v>7201</v>
      </c>
      <c r="C1565" t="s">
        <v>7200</v>
      </c>
      <c r="F1565" t="s">
        <v>7199</v>
      </c>
      <c r="G1565" t="s">
        <v>19</v>
      </c>
      <c r="H1565" t="s">
        <v>18</v>
      </c>
      <c r="I1565" t="s">
        <v>7198</v>
      </c>
      <c r="J1565" t="s">
        <v>7197</v>
      </c>
      <c r="K1565" t="s">
        <v>7196</v>
      </c>
      <c r="L1565" t="s">
        <v>7195</v>
      </c>
      <c r="M1565" t="s">
        <v>7194</v>
      </c>
      <c r="N1565">
        <v>16</v>
      </c>
      <c r="O1565" t="s">
        <v>7193</v>
      </c>
      <c r="P1565" t="s">
        <v>7192</v>
      </c>
      <c r="Q1565" t="s">
        <v>7191</v>
      </c>
      <c r="R1565" s="7">
        <v>39448</v>
      </c>
      <c r="S1565" s="8">
        <f t="shared" si="200"/>
        <v>2008</v>
      </c>
      <c r="T1565" s="8">
        <v>2008</v>
      </c>
      <c r="U1565" s="8">
        <f t="shared" si="201"/>
        <v>14</v>
      </c>
      <c r="V1565" s="7">
        <v>2008</v>
      </c>
      <c r="W1565" t="s">
        <v>7190</v>
      </c>
      <c r="X1565" s="2">
        <v>2.3759999999999999</v>
      </c>
      <c r="Y1565" s="6">
        <f t="shared" si="198"/>
        <v>6.3425963001521576E-2</v>
      </c>
      <c r="AA1565" t="s">
        <v>7189</v>
      </c>
      <c r="AB1565">
        <v>26765</v>
      </c>
      <c r="AC1565">
        <v>15384357</v>
      </c>
      <c r="AD1565" t="s">
        <v>8</v>
      </c>
      <c r="AE1565">
        <v>675</v>
      </c>
      <c r="AF1565" t="s">
        <v>7188</v>
      </c>
      <c r="AI1565" t="s">
        <v>7187</v>
      </c>
      <c r="AJ1565" t="s">
        <v>7186</v>
      </c>
      <c r="AK1565" t="s">
        <v>7185</v>
      </c>
      <c r="AL1565">
        <v>28</v>
      </c>
      <c r="AM1565" s="5">
        <f t="shared" si="202"/>
        <v>2</v>
      </c>
      <c r="AN1565" s="4">
        <f t="shared" si="199"/>
        <v>3.0291556228701248E-3</v>
      </c>
      <c r="AO1565" s="3"/>
      <c r="AP1565">
        <v>0</v>
      </c>
      <c r="AR1565" t="s">
        <v>64</v>
      </c>
      <c r="AT1565" s="2">
        <v>5.8739999999999997</v>
      </c>
      <c r="AU1565" s="1">
        <f t="shared" si="203"/>
        <v>4.5306920787926135</v>
      </c>
      <c r="AV1565" s="1">
        <f t="shared" si="204"/>
        <v>3.3227559312195849</v>
      </c>
      <c r="AW1565" s="1">
        <f t="shared" si="205"/>
        <v>2.1148197836465559</v>
      </c>
    </row>
    <row r="1566" spans="1:49" x14ac:dyDescent="0.2">
      <c r="A1566">
        <v>1564</v>
      </c>
      <c r="B1566" t="s">
        <v>7184</v>
      </c>
      <c r="C1566" t="s">
        <v>7183</v>
      </c>
      <c r="F1566" t="s">
        <v>7182</v>
      </c>
      <c r="G1566" t="s">
        <v>19</v>
      </c>
      <c r="H1566" t="s">
        <v>18</v>
      </c>
      <c r="I1566" t="s">
        <v>7181</v>
      </c>
      <c r="J1566" t="s">
        <v>7180</v>
      </c>
      <c r="K1566" t="s">
        <v>7179</v>
      </c>
      <c r="L1566" t="s">
        <v>7178</v>
      </c>
      <c r="M1566" t="s">
        <v>2436</v>
      </c>
      <c r="N1566">
        <v>3</v>
      </c>
      <c r="O1566" t="s">
        <v>7177</v>
      </c>
      <c r="P1566" t="s">
        <v>7176</v>
      </c>
      <c r="Q1566" t="s">
        <v>7175</v>
      </c>
      <c r="R1566" s="7">
        <v>39448</v>
      </c>
      <c r="S1566" s="8">
        <f t="shared" si="200"/>
        <v>2008</v>
      </c>
      <c r="T1566" s="8">
        <v>2008</v>
      </c>
      <c r="U1566" s="8">
        <f t="shared" si="201"/>
        <v>14</v>
      </c>
      <c r="V1566" s="7">
        <v>2008</v>
      </c>
      <c r="W1566" t="s">
        <v>4935</v>
      </c>
      <c r="X1566" s="2">
        <v>0.34100000000000003</v>
      </c>
      <c r="Y1566" s="6">
        <f t="shared" si="198"/>
        <v>9.1028002455887467E-3</v>
      </c>
      <c r="AA1566">
        <v>19378718</v>
      </c>
      <c r="AB1566">
        <v>19700186839</v>
      </c>
      <c r="AD1566" t="s">
        <v>8</v>
      </c>
      <c r="AE1566">
        <v>1</v>
      </c>
      <c r="AH1566" t="s">
        <v>132</v>
      </c>
      <c r="AI1566" t="s">
        <v>7174</v>
      </c>
      <c r="AK1566" t="s">
        <v>7173</v>
      </c>
      <c r="AL1566">
        <v>19</v>
      </c>
      <c r="AM1566" s="5">
        <f t="shared" si="202"/>
        <v>1.3571428571428572</v>
      </c>
      <c r="AN1566" s="4">
        <f t="shared" si="199"/>
        <v>2.0554984583761563E-3</v>
      </c>
      <c r="AO1566" s="3"/>
      <c r="AP1566">
        <v>0</v>
      </c>
      <c r="AR1566" t="s">
        <v>64</v>
      </c>
      <c r="AT1566" s="2" t="s">
        <v>0</v>
      </c>
      <c r="AU1566" s="1">
        <f t="shared" si="203"/>
        <v>0.69886097094249688</v>
      </c>
      <c r="AV1566" s="1">
        <f t="shared" si="204"/>
        <v>0.55791493519824509</v>
      </c>
      <c r="AW1566" s="1">
        <f t="shared" si="205"/>
        <v>0.41696889945399335</v>
      </c>
    </row>
    <row r="1567" spans="1:49" x14ac:dyDescent="0.2">
      <c r="A1567">
        <v>1565</v>
      </c>
      <c r="B1567" t="s">
        <v>7172</v>
      </c>
      <c r="C1567" t="s">
        <v>7171</v>
      </c>
      <c r="F1567" t="s">
        <v>7170</v>
      </c>
      <c r="G1567" t="s">
        <v>19</v>
      </c>
      <c r="H1567" t="s">
        <v>18</v>
      </c>
      <c r="I1567" t="s">
        <v>7169</v>
      </c>
      <c r="J1567">
        <v>60103561</v>
      </c>
      <c r="K1567" t="s">
        <v>7168</v>
      </c>
      <c r="L1567" t="s">
        <v>7167</v>
      </c>
      <c r="M1567" t="s">
        <v>2776</v>
      </c>
      <c r="N1567">
        <v>4</v>
      </c>
      <c r="O1567" t="s">
        <v>7166</v>
      </c>
      <c r="P1567" t="s">
        <v>7165</v>
      </c>
      <c r="Q1567" t="s">
        <v>7164</v>
      </c>
      <c r="R1567" s="7">
        <v>39448</v>
      </c>
      <c r="S1567" s="8">
        <f t="shared" si="200"/>
        <v>2008</v>
      </c>
      <c r="T1567" s="8">
        <v>2008</v>
      </c>
      <c r="U1567" s="8">
        <f t="shared" si="201"/>
        <v>14</v>
      </c>
      <c r="V1567" s="7">
        <v>2008</v>
      </c>
      <c r="W1567" t="s">
        <v>4935</v>
      </c>
      <c r="X1567" s="2">
        <v>0.34100000000000003</v>
      </c>
      <c r="Y1567" s="6">
        <f t="shared" si="198"/>
        <v>9.1028002455887467E-3</v>
      </c>
      <c r="AA1567">
        <v>19378718</v>
      </c>
      <c r="AB1567">
        <v>19700186839</v>
      </c>
      <c r="AC1567">
        <v>15309681</v>
      </c>
      <c r="AD1567" t="s">
        <v>8</v>
      </c>
      <c r="AE1567">
        <v>1</v>
      </c>
      <c r="AH1567" t="s">
        <v>7163</v>
      </c>
      <c r="AI1567" t="s">
        <v>7162</v>
      </c>
      <c r="AK1567" t="s">
        <v>7161</v>
      </c>
      <c r="AL1567">
        <v>2</v>
      </c>
      <c r="AM1567" s="5">
        <f t="shared" si="202"/>
        <v>0.14285714285714285</v>
      </c>
      <c r="AN1567" s="4">
        <f t="shared" si="199"/>
        <v>2.1636825877643749E-4</v>
      </c>
      <c r="AO1567" s="3"/>
      <c r="AP1567">
        <v>0</v>
      </c>
      <c r="AR1567" t="s">
        <v>64</v>
      </c>
      <c r="AT1567" s="2" t="s">
        <v>0</v>
      </c>
      <c r="AU1567" s="1">
        <f t="shared" si="203"/>
        <v>0.64368706495450534</v>
      </c>
      <c r="AV1567" s="1">
        <f t="shared" si="204"/>
        <v>0.4659584252182592</v>
      </c>
      <c r="AW1567" s="1">
        <f t="shared" si="205"/>
        <v>0.28822978548201306</v>
      </c>
    </row>
    <row r="1568" spans="1:49" x14ac:dyDescent="0.2">
      <c r="A1568">
        <v>1566</v>
      </c>
      <c r="B1568" t="s">
        <v>7160</v>
      </c>
      <c r="C1568" t="s">
        <v>7159</v>
      </c>
      <c r="F1568" t="s">
        <v>7158</v>
      </c>
      <c r="G1568" t="s">
        <v>19</v>
      </c>
      <c r="H1568" t="s">
        <v>18</v>
      </c>
      <c r="I1568" t="s">
        <v>7157</v>
      </c>
      <c r="J1568">
        <v>60012835</v>
      </c>
      <c r="K1568" t="s">
        <v>1296</v>
      </c>
      <c r="L1568" t="s">
        <v>186</v>
      </c>
      <c r="M1568" t="s">
        <v>185</v>
      </c>
      <c r="N1568">
        <v>2</v>
      </c>
      <c r="O1568" t="s">
        <v>7156</v>
      </c>
      <c r="P1568" t="s">
        <v>7155</v>
      </c>
      <c r="Q1568" t="s">
        <v>7154</v>
      </c>
      <c r="R1568" s="7">
        <v>39448</v>
      </c>
      <c r="S1568" s="8">
        <f t="shared" si="200"/>
        <v>2008</v>
      </c>
      <c r="T1568" s="8">
        <v>2008</v>
      </c>
      <c r="U1568" s="8">
        <f t="shared" si="201"/>
        <v>14</v>
      </c>
      <c r="V1568" s="7">
        <v>2008</v>
      </c>
      <c r="W1568" t="s">
        <v>6526</v>
      </c>
      <c r="X1568" s="2">
        <v>0.216</v>
      </c>
      <c r="Y1568" s="6">
        <f t="shared" si="198"/>
        <v>5.765996636501962E-3</v>
      </c>
      <c r="AA1568">
        <v>19378726</v>
      </c>
      <c r="AB1568">
        <v>19700186909</v>
      </c>
      <c r="AC1568">
        <v>10988963</v>
      </c>
      <c r="AD1568" t="s">
        <v>8</v>
      </c>
      <c r="AE1568">
        <v>4</v>
      </c>
      <c r="AH1568" t="s">
        <v>7153</v>
      </c>
      <c r="AI1568" t="s">
        <v>7152</v>
      </c>
      <c r="AK1568" t="s">
        <v>7151</v>
      </c>
      <c r="AL1568">
        <v>2</v>
      </c>
      <c r="AM1568" s="5">
        <f t="shared" si="202"/>
        <v>0.14285714285714285</v>
      </c>
      <c r="AN1568" s="4">
        <f t="shared" si="199"/>
        <v>2.1636825877643749E-4</v>
      </c>
      <c r="AO1568" s="3"/>
      <c r="AP1568">
        <v>1</v>
      </c>
      <c r="AR1568" t="s">
        <v>64</v>
      </c>
      <c r="AT1568" s="2" t="s">
        <v>0</v>
      </c>
      <c r="AU1568" s="1">
        <f t="shared" si="203"/>
        <v>0.41011081231843038</v>
      </c>
      <c r="AV1568" s="1">
        <f t="shared" si="204"/>
        <v>0.29911824476391996</v>
      </c>
      <c r="AW1568" s="1">
        <f t="shared" si="205"/>
        <v>0.18812567720940948</v>
      </c>
    </row>
    <row r="1569" spans="1:49" x14ac:dyDescent="0.2">
      <c r="A1569">
        <v>1567</v>
      </c>
      <c r="B1569" t="s">
        <v>7150</v>
      </c>
      <c r="C1569" t="s">
        <v>7149</v>
      </c>
      <c r="F1569" t="s">
        <v>7148</v>
      </c>
      <c r="G1569" t="s">
        <v>19</v>
      </c>
      <c r="H1569" t="s">
        <v>18</v>
      </c>
      <c r="I1569" t="s">
        <v>7147</v>
      </c>
      <c r="J1569" t="s">
        <v>7142</v>
      </c>
      <c r="K1569" t="s">
        <v>7146</v>
      </c>
      <c r="L1569" t="s">
        <v>7145</v>
      </c>
      <c r="M1569" t="s">
        <v>212</v>
      </c>
      <c r="N1569">
        <v>2</v>
      </c>
      <c r="O1569" t="s">
        <v>7144</v>
      </c>
      <c r="P1569" t="s">
        <v>7143</v>
      </c>
      <c r="Q1569" t="s">
        <v>7142</v>
      </c>
      <c r="R1569" s="7">
        <v>39448</v>
      </c>
      <c r="S1569" s="8">
        <f t="shared" si="200"/>
        <v>2008</v>
      </c>
      <c r="T1569" s="8">
        <v>2008</v>
      </c>
      <c r="U1569" s="8">
        <f t="shared" si="201"/>
        <v>14</v>
      </c>
      <c r="V1569" s="7">
        <v>2008</v>
      </c>
      <c r="W1569" t="s">
        <v>4935</v>
      </c>
      <c r="X1569" s="2">
        <v>0.34100000000000003</v>
      </c>
      <c r="Y1569" s="6">
        <f t="shared" si="198"/>
        <v>9.1028002455887467E-3</v>
      </c>
      <c r="AA1569">
        <v>19378718</v>
      </c>
      <c r="AB1569">
        <v>19700186839</v>
      </c>
      <c r="AC1569">
        <v>15309681</v>
      </c>
      <c r="AD1569" t="s">
        <v>8</v>
      </c>
      <c r="AE1569">
        <v>1</v>
      </c>
      <c r="AH1569" t="s">
        <v>7141</v>
      </c>
      <c r="AI1569" t="s">
        <v>7140</v>
      </c>
      <c r="AK1569" t="s">
        <v>7139</v>
      </c>
      <c r="AL1569">
        <v>6</v>
      </c>
      <c r="AM1569" s="5">
        <f t="shared" si="202"/>
        <v>0.42857142857142855</v>
      </c>
      <c r="AN1569" s="4">
        <f t="shared" si="199"/>
        <v>6.4910477632931242E-4</v>
      </c>
      <c r="AO1569" s="3"/>
      <c r="AP1569">
        <v>0</v>
      </c>
      <c r="AR1569" t="s">
        <v>7138</v>
      </c>
      <c r="AS1569" t="s">
        <v>7137</v>
      </c>
      <c r="AT1569" s="2" t="s">
        <v>0</v>
      </c>
      <c r="AU1569" s="1">
        <f t="shared" si="203"/>
        <v>0.65666916048109158</v>
      </c>
      <c r="AV1569" s="1">
        <f t="shared" si="204"/>
        <v>0.48759525109590296</v>
      </c>
      <c r="AW1569" s="1">
        <f t="shared" si="205"/>
        <v>0.31852134171071422</v>
      </c>
    </row>
    <row r="1570" spans="1:49" x14ac:dyDescent="0.2">
      <c r="A1570">
        <v>1568</v>
      </c>
      <c r="B1570" t="s">
        <v>7136</v>
      </c>
      <c r="F1570" t="s">
        <v>7135</v>
      </c>
      <c r="G1570" t="s">
        <v>19</v>
      </c>
      <c r="H1570" t="s">
        <v>18</v>
      </c>
      <c r="I1570" t="s">
        <v>7134</v>
      </c>
      <c r="J1570">
        <v>60025578</v>
      </c>
      <c r="K1570" t="s">
        <v>202</v>
      </c>
      <c r="L1570" t="s">
        <v>201</v>
      </c>
      <c r="M1570" t="s">
        <v>200</v>
      </c>
      <c r="N1570">
        <v>5</v>
      </c>
      <c r="O1570" t="s">
        <v>7133</v>
      </c>
      <c r="P1570" t="s">
        <v>7132</v>
      </c>
      <c r="Q1570" t="s">
        <v>7131</v>
      </c>
      <c r="R1570" s="7">
        <v>39448</v>
      </c>
      <c r="S1570" s="8">
        <f t="shared" si="200"/>
        <v>2008</v>
      </c>
      <c r="T1570" s="8">
        <v>2008</v>
      </c>
      <c r="U1570" s="8">
        <f t="shared" si="201"/>
        <v>14</v>
      </c>
      <c r="V1570" s="7">
        <v>2008</v>
      </c>
      <c r="W1570" t="s">
        <v>4935</v>
      </c>
      <c r="X1570" s="2">
        <v>0.34100000000000003</v>
      </c>
      <c r="Y1570" s="6">
        <f t="shared" si="198"/>
        <v>9.1028002455887467E-3</v>
      </c>
      <c r="AA1570">
        <v>19378718</v>
      </c>
      <c r="AB1570">
        <v>19700186839</v>
      </c>
      <c r="AC1570">
        <v>15309681</v>
      </c>
      <c r="AD1570" t="s">
        <v>8</v>
      </c>
      <c r="AE1570">
        <v>5</v>
      </c>
      <c r="AH1570" t="s">
        <v>7130</v>
      </c>
      <c r="AI1570" t="s">
        <v>7129</v>
      </c>
      <c r="AK1570" t="s">
        <v>7128</v>
      </c>
      <c r="AL1570">
        <v>29</v>
      </c>
      <c r="AM1570" s="5">
        <f t="shared" si="202"/>
        <v>2.0714285714285716</v>
      </c>
      <c r="AN1570" s="4">
        <f t="shared" si="199"/>
        <v>3.137339752258344E-3</v>
      </c>
      <c r="AO1570" s="3"/>
      <c r="AP1570">
        <v>0</v>
      </c>
      <c r="AR1570" t="s">
        <v>64</v>
      </c>
      <c r="AT1570" s="2" t="s">
        <v>0</v>
      </c>
      <c r="AU1570" s="1">
        <f t="shared" si="203"/>
        <v>0.7313162097589625</v>
      </c>
      <c r="AV1570" s="1">
        <f t="shared" si="204"/>
        <v>0.61200699989235452</v>
      </c>
      <c r="AW1570" s="1">
        <f t="shared" si="205"/>
        <v>0.49269779002574648</v>
      </c>
    </row>
    <row r="1571" spans="1:49" x14ac:dyDescent="0.2">
      <c r="A1571">
        <v>1569</v>
      </c>
      <c r="B1571" t="s">
        <v>7127</v>
      </c>
      <c r="C1571" t="s">
        <v>7126</v>
      </c>
      <c r="F1571" t="s">
        <v>7125</v>
      </c>
      <c r="G1571" t="s">
        <v>19</v>
      </c>
      <c r="H1571" t="s">
        <v>18</v>
      </c>
      <c r="I1571" t="s">
        <v>7124</v>
      </c>
      <c r="J1571" t="s">
        <v>7123</v>
      </c>
      <c r="K1571" t="s">
        <v>7122</v>
      </c>
      <c r="L1571" t="s">
        <v>7121</v>
      </c>
      <c r="M1571" t="s">
        <v>7120</v>
      </c>
      <c r="N1571">
        <v>3</v>
      </c>
      <c r="O1571" t="s">
        <v>7119</v>
      </c>
      <c r="P1571" t="s">
        <v>7118</v>
      </c>
      <c r="Q1571" t="s">
        <v>7117</v>
      </c>
      <c r="R1571" s="7">
        <v>39448</v>
      </c>
      <c r="S1571" s="8">
        <f t="shared" si="200"/>
        <v>2008</v>
      </c>
      <c r="T1571" s="8">
        <v>2008</v>
      </c>
      <c r="U1571" s="8">
        <f t="shared" si="201"/>
        <v>14</v>
      </c>
      <c r="V1571" s="7">
        <v>2008</v>
      </c>
      <c r="W1571" t="s">
        <v>6526</v>
      </c>
      <c r="X1571" s="2">
        <v>0.216</v>
      </c>
      <c r="Y1571" s="6">
        <f t="shared" si="198"/>
        <v>5.765996636501962E-3</v>
      </c>
      <c r="AA1571">
        <v>19378726</v>
      </c>
      <c r="AB1571">
        <v>19700186909</v>
      </c>
      <c r="AC1571">
        <v>10988963</v>
      </c>
      <c r="AD1571" t="s">
        <v>8</v>
      </c>
      <c r="AE1571">
        <v>2</v>
      </c>
      <c r="AH1571" t="s">
        <v>7116</v>
      </c>
      <c r="AI1571" t="s">
        <v>7115</v>
      </c>
      <c r="AK1571" t="s">
        <v>7114</v>
      </c>
      <c r="AL1571">
        <v>17</v>
      </c>
      <c r="AM1571" s="5">
        <f t="shared" si="202"/>
        <v>1.2142857142857142</v>
      </c>
      <c r="AN1571" s="4">
        <f t="shared" si="199"/>
        <v>1.8391301995997185E-3</v>
      </c>
      <c r="AO1571" s="3"/>
      <c r="AP1571">
        <v>0</v>
      </c>
      <c r="AR1571" t="s">
        <v>64</v>
      </c>
      <c r="AT1571" s="2" t="s">
        <v>0</v>
      </c>
      <c r="AU1571" s="1">
        <f t="shared" si="203"/>
        <v>0.45879367054312886</v>
      </c>
      <c r="AV1571" s="1">
        <f t="shared" si="204"/>
        <v>0.380256341805084</v>
      </c>
      <c r="AW1571" s="1">
        <f t="shared" si="205"/>
        <v>0.30171901306703913</v>
      </c>
    </row>
    <row r="1572" spans="1:49" x14ac:dyDescent="0.2">
      <c r="A1572">
        <v>1570</v>
      </c>
      <c r="B1572" t="s">
        <v>7113</v>
      </c>
      <c r="C1572" t="s">
        <v>7112</v>
      </c>
      <c r="F1572" t="s">
        <v>7111</v>
      </c>
      <c r="G1572" t="s">
        <v>19</v>
      </c>
      <c r="H1572" t="s">
        <v>18</v>
      </c>
      <c r="I1572" t="s">
        <v>7110</v>
      </c>
      <c r="J1572">
        <v>60016972</v>
      </c>
      <c r="K1572" t="s">
        <v>2034</v>
      </c>
      <c r="L1572" t="s">
        <v>186</v>
      </c>
      <c r="M1572" t="s">
        <v>185</v>
      </c>
      <c r="N1572">
        <v>3</v>
      </c>
      <c r="O1572" t="s">
        <v>7109</v>
      </c>
      <c r="P1572" t="s">
        <v>7108</v>
      </c>
      <c r="Q1572" t="s">
        <v>2031</v>
      </c>
      <c r="R1572" s="7">
        <v>39448</v>
      </c>
      <c r="S1572" s="8">
        <f t="shared" si="200"/>
        <v>2008</v>
      </c>
      <c r="T1572" s="8">
        <v>2008</v>
      </c>
      <c r="U1572" s="8">
        <f t="shared" si="201"/>
        <v>14</v>
      </c>
      <c r="V1572" s="7">
        <v>2008</v>
      </c>
      <c r="W1572" t="s">
        <v>4935</v>
      </c>
      <c r="X1572" s="2">
        <v>0.34100000000000003</v>
      </c>
      <c r="Y1572" s="6">
        <f t="shared" si="198"/>
        <v>9.1028002455887467E-3</v>
      </c>
      <c r="AA1572">
        <v>19378718</v>
      </c>
      <c r="AB1572">
        <v>19700186839</v>
      </c>
      <c r="AC1572">
        <v>15309681</v>
      </c>
      <c r="AD1572" t="s">
        <v>8</v>
      </c>
      <c r="AE1572">
        <v>1</v>
      </c>
      <c r="AH1572" t="s">
        <v>7107</v>
      </c>
      <c r="AI1572" t="s">
        <v>7106</v>
      </c>
      <c r="AK1572" t="s">
        <v>7105</v>
      </c>
      <c r="AL1572">
        <v>7</v>
      </c>
      <c r="AM1572" s="5">
        <f t="shared" si="202"/>
        <v>0.5</v>
      </c>
      <c r="AN1572" s="4">
        <f t="shared" si="199"/>
        <v>7.572889057175312E-4</v>
      </c>
      <c r="AO1572" s="3"/>
      <c r="AP1572">
        <v>0</v>
      </c>
      <c r="AR1572" t="s">
        <v>64</v>
      </c>
      <c r="AT1572" s="2" t="s">
        <v>0</v>
      </c>
      <c r="AU1572" s="1">
        <f t="shared" si="203"/>
        <v>0.65991468436273815</v>
      </c>
      <c r="AV1572" s="1">
        <f t="shared" si="204"/>
        <v>0.49300445756531386</v>
      </c>
      <c r="AW1572" s="1">
        <f t="shared" si="205"/>
        <v>0.32609423076788957</v>
      </c>
    </row>
    <row r="1573" spans="1:49" x14ac:dyDescent="0.2">
      <c r="A1573">
        <v>1571</v>
      </c>
      <c r="B1573" t="s">
        <v>7104</v>
      </c>
      <c r="C1573" t="s">
        <v>7103</v>
      </c>
      <c r="F1573" t="s">
        <v>7102</v>
      </c>
      <c r="G1573" t="s">
        <v>19</v>
      </c>
      <c r="H1573" t="s">
        <v>18</v>
      </c>
      <c r="I1573" t="s">
        <v>6518</v>
      </c>
      <c r="J1573">
        <v>60012005</v>
      </c>
      <c r="K1573" t="s">
        <v>268</v>
      </c>
      <c r="L1573" t="s">
        <v>267</v>
      </c>
      <c r="M1573" t="s">
        <v>266</v>
      </c>
      <c r="N1573">
        <v>3</v>
      </c>
      <c r="O1573" t="s">
        <v>7101</v>
      </c>
      <c r="P1573" t="s">
        <v>7100</v>
      </c>
      <c r="Q1573" t="s">
        <v>263</v>
      </c>
      <c r="R1573" s="7">
        <v>39448</v>
      </c>
      <c r="S1573" s="8">
        <f t="shared" si="200"/>
        <v>2008</v>
      </c>
      <c r="T1573" s="8">
        <v>2008</v>
      </c>
      <c r="U1573" s="8">
        <f t="shared" si="201"/>
        <v>14</v>
      </c>
      <c r="V1573" s="7">
        <v>2008</v>
      </c>
      <c r="W1573" t="s">
        <v>6526</v>
      </c>
      <c r="X1573" s="2">
        <v>0.216</v>
      </c>
      <c r="Y1573" s="6">
        <f t="shared" si="198"/>
        <v>5.765996636501962E-3</v>
      </c>
      <c r="AA1573">
        <v>19378726</v>
      </c>
      <c r="AB1573">
        <v>19700186909</v>
      </c>
      <c r="AC1573">
        <v>10988963</v>
      </c>
      <c r="AD1573" t="s">
        <v>8</v>
      </c>
      <c r="AE1573">
        <v>3</v>
      </c>
      <c r="AH1573" t="s">
        <v>7099</v>
      </c>
      <c r="AI1573" t="s">
        <v>7098</v>
      </c>
      <c r="AK1573" t="s">
        <v>7097</v>
      </c>
      <c r="AL1573">
        <v>49</v>
      </c>
      <c r="AM1573" s="5">
        <f t="shared" si="202"/>
        <v>3.5</v>
      </c>
      <c r="AN1573" s="4">
        <f t="shared" si="199"/>
        <v>5.301022340022719E-3</v>
      </c>
      <c r="AO1573" s="3"/>
      <c r="AP1573">
        <v>0</v>
      </c>
      <c r="AR1573" t="s">
        <v>64</v>
      </c>
      <c r="AT1573" s="2" t="s">
        <v>0</v>
      </c>
      <c r="AU1573" s="1">
        <f t="shared" si="203"/>
        <v>0.56265043475581877</v>
      </c>
      <c r="AV1573" s="1">
        <f t="shared" si="204"/>
        <v>0.55335094882623415</v>
      </c>
      <c r="AW1573" s="1">
        <f t="shared" si="205"/>
        <v>0.54405146289664919</v>
      </c>
    </row>
    <row r="1574" spans="1:49" x14ac:dyDescent="0.2">
      <c r="A1574">
        <v>1572</v>
      </c>
      <c r="B1574" t="s">
        <v>7096</v>
      </c>
      <c r="F1574" t="s">
        <v>7095</v>
      </c>
      <c r="G1574" t="s">
        <v>19</v>
      </c>
      <c r="H1574" t="s">
        <v>18</v>
      </c>
      <c r="I1574" t="s">
        <v>7094</v>
      </c>
      <c r="J1574">
        <v>60011226</v>
      </c>
      <c r="K1574" t="s">
        <v>4779</v>
      </c>
      <c r="L1574" t="s">
        <v>4778</v>
      </c>
      <c r="M1574" t="s">
        <v>71</v>
      </c>
      <c r="N1574">
        <v>1</v>
      </c>
      <c r="O1574" t="s">
        <v>7093</v>
      </c>
      <c r="P1574">
        <v>12790717400</v>
      </c>
      <c r="Q1574">
        <v>60011226</v>
      </c>
      <c r="R1574" s="7">
        <v>39448</v>
      </c>
      <c r="S1574" s="8">
        <f t="shared" si="200"/>
        <v>2008</v>
      </c>
      <c r="T1574" s="8">
        <v>2008</v>
      </c>
      <c r="U1574" s="8">
        <f t="shared" si="201"/>
        <v>14</v>
      </c>
      <c r="V1574" s="7">
        <v>39539</v>
      </c>
      <c r="W1574" t="s">
        <v>7092</v>
      </c>
      <c r="X1574" s="2">
        <v>0.26300000000000001</v>
      </c>
      <c r="Y1574" s="6">
        <f t="shared" si="198"/>
        <v>7.0206347935185933E-3</v>
      </c>
      <c r="AA1574">
        <v>18276660</v>
      </c>
      <c r="AB1574">
        <v>17700154922</v>
      </c>
      <c r="AC1574">
        <v>25332244</v>
      </c>
      <c r="AD1574" t="s">
        <v>8</v>
      </c>
      <c r="AE1574">
        <v>3</v>
      </c>
      <c r="AF1574">
        <v>2</v>
      </c>
      <c r="AH1574" t="s">
        <v>7091</v>
      </c>
      <c r="AI1574" t="s">
        <v>7090</v>
      </c>
      <c r="AJ1574" t="s">
        <v>7089</v>
      </c>
      <c r="AK1574" t="s">
        <v>7088</v>
      </c>
      <c r="AL1574">
        <v>2</v>
      </c>
      <c r="AM1574" s="5">
        <f t="shared" si="202"/>
        <v>0.14285714285714285</v>
      </c>
      <c r="AN1574" s="4">
        <f t="shared" si="199"/>
        <v>2.1636825877643749E-4</v>
      </c>
      <c r="AO1574" s="3"/>
      <c r="AP1574">
        <v>0</v>
      </c>
      <c r="AR1574" t="s">
        <v>64</v>
      </c>
      <c r="AT1574" s="2" t="s">
        <v>0</v>
      </c>
      <c r="AU1574" s="1">
        <f t="shared" si="203"/>
        <v>0.49793548330959464</v>
      </c>
      <c r="AV1574" s="1">
        <f t="shared" si="204"/>
        <v>0.36185015261475156</v>
      </c>
      <c r="AW1574" s="1">
        <f t="shared" si="205"/>
        <v>0.22576482191990843</v>
      </c>
    </row>
    <row r="1575" spans="1:49" x14ac:dyDescent="0.2">
      <c r="A1575">
        <v>1573</v>
      </c>
      <c r="B1575" t="s">
        <v>7087</v>
      </c>
      <c r="C1575" t="s">
        <v>7086</v>
      </c>
      <c r="F1575" t="s">
        <v>7085</v>
      </c>
      <c r="G1575" t="s">
        <v>19</v>
      </c>
      <c r="H1575" t="s">
        <v>18</v>
      </c>
      <c r="I1575" t="s">
        <v>7084</v>
      </c>
      <c r="J1575" t="s">
        <v>7083</v>
      </c>
      <c r="K1575" t="s">
        <v>7082</v>
      </c>
      <c r="L1575" t="s">
        <v>7081</v>
      </c>
      <c r="M1575" t="s">
        <v>7080</v>
      </c>
      <c r="N1575">
        <v>3</v>
      </c>
      <c r="O1575" t="s">
        <v>7079</v>
      </c>
      <c r="P1575" t="s">
        <v>7078</v>
      </c>
      <c r="Q1575" t="s">
        <v>7077</v>
      </c>
      <c r="R1575" s="7">
        <v>39448</v>
      </c>
      <c r="S1575" s="8">
        <f t="shared" si="200"/>
        <v>2008</v>
      </c>
      <c r="T1575" s="8">
        <v>2008</v>
      </c>
      <c r="U1575" s="8">
        <f t="shared" si="201"/>
        <v>14</v>
      </c>
      <c r="V1575" s="7">
        <v>2008</v>
      </c>
      <c r="W1575" t="s">
        <v>7076</v>
      </c>
      <c r="X1575" s="2">
        <v>0.46500000000000002</v>
      </c>
      <c r="Y1575" s="6">
        <f t="shared" si="198"/>
        <v>1.2412909425802835E-2</v>
      </c>
      <c r="AA1575">
        <v>12105759</v>
      </c>
      <c r="AB1575">
        <v>20316</v>
      </c>
      <c r="AC1575">
        <v>18028829</v>
      </c>
      <c r="AD1575" t="s">
        <v>8</v>
      </c>
      <c r="AE1575">
        <v>105</v>
      </c>
      <c r="AF1575">
        <v>5</v>
      </c>
      <c r="AH1575" t="s">
        <v>7075</v>
      </c>
      <c r="AI1575" t="s">
        <v>7074</v>
      </c>
      <c r="AJ1575" t="s">
        <v>7073</v>
      </c>
      <c r="AK1575" t="s">
        <v>7072</v>
      </c>
      <c r="AL1575">
        <v>13</v>
      </c>
      <c r="AM1575" s="5">
        <f t="shared" si="202"/>
        <v>0.9285714285714286</v>
      </c>
      <c r="AN1575" s="4">
        <f t="shared" si="199"/>
        <v>1.4063936820468438E-3</v>
      </c>
      <c r="AO1575" s="3"/>
      <c r="AP1575">
        <v>1</v>
      </c>
      <c r="AR1575" t="s">
        <v>64</v>
      </c>
      <c r="AT1575" s="2">
        <v>1.2250000000000001</v>
      </c>
      <c r="AU1575" s="1">
        <f t="shared" si="203"/>
        <v>0.91109547026760385</v>
      </c>
      <c r="AV1575" s="1">
        <f t="shared" si="204"/>
        <v>0.69096515539248393</v>
      </c>
      <c r="AW1575" s="1">
        <f t="shared" si="205"/>
        <v>0.47083484051736407</v>
      </c>
    </row>
    <row r="1576" spans="1:49" x14ac:dyDescent="0.2">
      <c r="A1576">
        <v>1574</v>
      </c>
      <c r="B1576" t="s">
        <v>7071</v>
      </c>
      <c r="C1576" t="s">
        <v>7070</v>
      </c>
      <c r="F1576" t="s">
        <v>7069</v>
      </c>
      <c r="G1576" t="s">
        <v>19</v>
      </c>
      <c r="H1576" t="s">
        <v>18</v>
      </c>
      <c r="I1576" t="s">
        <v>2257</v>
      </c>
      <c r="J1576">
        <v>60015986</v>
      </c>
      <c r="K1576" t="s">
        <v>356</v>
      </c>
      <c r="L1576" t="s">
        <v>355</v>
      </c>
      <c r="M1576" t="s">
        <v>354</v>
      </c>
      <c r="N1576">
        <v>3</v>
      </c>
      <c r="O1576" t="s">
        <v>7068</v>
      </c>
      <c r="P1576" t="s">
        <v>7067</v>
      </c>
      <c r="Q1576" t="s">
        <v>7066</v>
      </c>
      <c r="R1576" s="7">
        <v>39448</v>
      </c>
      <c r="S1576" s="8">
        <f t="shared" si="200"/>
        <v>2008</v>
      </c>
      <c r="T1576" s="8">
        <v>2008</v>
      </c>
      <c r="U1576" s="8">
        <f t="shared" si="201"/>
        <v>14</v>
      </c>
      <c r="V1576" s="7">
        <v>2008</v>
      </c>
      <c r="W1576" t="s">
        <v>7065</v>
      </c>
      <c r="X1576" s="2">
        <v>1.3280000000000001</v>
      </c>
      <c r="Y1576" s="6">
        <f t="shared" si="198"/>
        <v>3.5450201542937994E-2</v>
      </c>
      <c r="AA1576">
        <v>15361225</v>
      </c>
      <c r="AB1576">
        <v>18894</v>
      </c>
      <c r="AD1576" t="s">
        <v>8</v>
      </c>
      <c r="AE1576">
        <v>7</v>
      </c>
      <c r="AG1576">
        <v>22</v>
      </c>
      <c r="AH1576" t="s">
        <v>7064</v>
      </c>
      <c r="AI1576" t="s">
        <v>7063</v>
      </c>
      <c r="AJ1576" t="s">
        <v>7062</v>
      </c>
      <c r="AK1576" t="s">
        <v>7061</v>
      </c>
      <c r="AL1576">
        <v>0</v>
      </c>
      <c r="AM1576" s="5">
        <f t="shared" si="202"/>
        <v>0</v>
      </c>
      <c r="AN1576" s="4">
        <f t="shared" si="199"/>
        <v>0</v>
      </c>
      <c r="AO1576" s="3"/>
      <c r="AP1576">
        <v>0</v>
      </c>
      <c r="AR1576" t="s">
        <v>64</v>
      </c>
      <c r="AT1576" s="2">
        <v>3.8340000000000001</v>
      </c>
      <c r="AU1576" s="1">
        <f t="shared" si="203"/>
        <v>2.4815141080056597</v>
      </c>
      <c r="AV1576" s="1">
        <f t="shared" si="204"/>
        <v>1.7725100771468998</v>
      </c>
      <c r="AW1576" s="1">
        <f t="shared" si="205"/>
        <v>1.0635060462881398</v>
      </c>
    </row>
    <row r="1577" spans="1:49" x14ac:dyDescent="0.2">
      <c r="A1577">
        <v>1575</v>
      </c>
      <c r="B1577" t="s">
        <v>7060</v>
      </c>
      <c r="C1577" t="s">
        <v>7059</v>
      </c>
      <c r="F1577" t="s">
        <v>7058</v>
      </c>
      <c r="G1577" t="s">
        <v>19</v>
      </c>
      <c r="H1577" t="s">
        <v>18</v>
      </c>
      <c r="I1577" t="s">
        <v>7057</v>
      </c>
      <c r="J1577" t="s">
        <v>7056</v>
      </c>
      <c r="K1577" t="s">
        <v>7055</v>
      </c>
      <c r="L1577" t="s">
        <v>7054</v>
      </c>
      <c r="M1577" t="s">
        <v>86</v>
      </c>
      <c r="N1577">
        <v>4</v>
      </c>
      <c r="O1577" t="s">
        <v>7053</v>
      </c>
      <c r="P1577" t="s">
        <v>7052</v>
      </c>
      <c r="Q1577" t="s">
        <v>7051</v>
      </c>
      <c r="R1577" s="7">
        <v>39448</v>
      </c>
      <c r="S1577" s="8">
        <f t="shared" si="200"/>
        <v>2008</v>
      </c>
      <c r="T1577" s="8">
        <v>2008</v>
      </c>
      <c r="U1577" s="8">
        <f t="shared" si="201"/>
        <v>14</v>
      </c>
      <c r="V1577" s="7">
        <v>2008</v>
      </c>
      <c r="W1577" t="s">
        <v>6913</v>
      </c>
      <c r="X1577" s="2">
        <v>0.21099999999999999</v>
      </c>
      <c r="Y1577" s="6">
        <f t="shared" si="198"/>
        <v>5.6325244921384904E-3</v>
      </c>
      <c r="AA1577">
        <v>9168516</v>
      </c>
      <c r="AB1577">
        <v>18936</v>
      </c>
      <c r="AC1577">
        <v>17451345</v>
      </c>
      <c r="AD1577" t="s">
        <v>8</v>
      </c>
      <c r="AE1577" t="s">
        <v>6912</v>
      </c>
      <c r="AF1577">
        <v>4</v>
      </c>
      <c r="AH1577" t="s">
        <v>7050</v>
      </c>
      <c r="AI1577" t="s">
        <v>7049</v>
      </c>
      <c r="AJ1577" t="s">
        <v>7048</v>
      </c>
      <c r="AK1577" t="s">
        <v>7047</v>
      </c>
      <c r="AL1577">
        <v>11</v>
      </c>
      <c r="AM1577" s="5">
        <f t="shared" si="202"/>
        <v>0.7857142857142857</v>
      </c>
      <c r="AN1577" s="4">
        <f t="shared" si="199"/>
        <v>1.1900254232704063E-3</v>
      </c>
      <c r="AO1577" s="3"/>
      <c r="AP1577">
        <v>0</v>
      </c>
      <c r="AR1577" t="s">
        <v>64</v>
      </c>
      <c r="AT1577" s="2">
        <v>0.52500000000000002</v>
      </c>
      <c r="AU1577" s="1">
        <f t="shared" si="203"/>
        <v>0.42997747714780649</v>
      </c>
      <c r="AV1577" s="1">
        <f t="shared" si="204"/>
        <v>0.34112749577044482</v>
      </c>
      <c r="AW1577" s="1">
        <f t="shared" si="205"/>
        <v>0.25227751439308316</v>
      </c>
    </row>
    <row r="1578" spans="1:49" x14ac:dyDescent="0.2">
      <c r="A1578">
        <v>1576</v>
      </c>
      <c r="B1578" t="s">
        <v>7046</v>
      </c>
      <c r="F1578" t="s">
        <v>7045</v>
      </c>
      <c r="G1578" t="s">
        <v>19</v>
      </c>
      <c r="H1578" t="s">
        <v>18</v>
      </c>
      <c r="I1578" t="s">
        <v>7044</v>
      </c>
      <c r="J1578">
        <v>60011510</v>
      </c>
      <c r="K1578" t="s">
        <v>7043</v>
      </c>
      <c r="L1578" t="s">
        <v>7042</v>
      </c>
      <c r="M1578" t="s">
        <v>5490</v>
      </c>
      <c r="N1578">
        <v>4</v>
      </c>
      <c r="O1578" t="s">
        <v>7041</v>
      </c>
      <c r="P1578" t="s">
        <v>7040</v>
      </c>
      <c r="Q1578" t="s">
        <v>7039</v>
      </c>
      <c r="R1578" s="7">
        <v>39448</v>
      </c>
      <c r="S1578" s="8">
        <f t="shared" si="200"/>
        <v>2008</v>
      </c>
      <c r="T1578" s="8">
        <v>2008</v>
      </c>
      <c r="U1578" s="8">
        <f t="shared" si="201"/>
        <v>14</v>
      </c>
      <c r="V1578" s="7">
        <v>39753</v>
      </c>
      <c r="W1578" t="s">
        <v>5954</v>
      </c>
      <c r="X1578" s="2" t="s">
        <v>0</v>
      </c>
      <c r="Y1578" s="6" t="e">
        <f t="shared" si="198"/>
        <v>#VALUE!</v>
      </c>
      <c r="AA1578" t="s">
        <v>5953</v>
      </c>
      <c r="AB1578">
        <v>4400151716</v>
      </c>
      <c r="AC1578" t="s">
        <v>5952</v>
      </c>
      <c r="AD1578" t="s">
        <v>8</v>
      </c>
      <c r="AE1578">
        <v>23</v>
      </c>
      <c r="AF1578">
        <v>4</v>
      </c>
      <c r="AH1578" t="s">
        <v>7038</v>
      </c>
      <c r="AI1578" t="s">
        <v>7037</v>
      </c>
      <c r="AJ1578" t="s">
        <v>7036</v>
      </c>
      <c r="AK1578" t="s">
        <v>7035</v>
      </c>
      <c r="AL1578">
        <v>0</v>
      </c>
      <c r="AM1578" s="5">
        <f t="shared" si="202"/>
        <v>0</v>
      </c>
      <c r="AN1578" s="4">
        <f t="shared" si="199"/>
        <v>0</v>
      </c>
      <c r="AO1578" s="3"/>
      <c r="AP1578">
        <v>0</v>
      </c>
      <c r="AR1578" t="s">
        <v>64</v>
      </c>
      <c r="AT1578" s="2" t="s">
        <v>0</v>
      </c>
      <c r="AU1578" s="1" t="e">
        <f t="shared" si="203"/>
        <v>#VALUE!</v>
      </c>
      <c r="AV1578" s="1" t="e">
        <f t="shared" si="204"/>
        <v>#VALUE!</v>
      </c>
      <c r="AW1578" s="1" t="e">
        <f t="shared" si="205"/>
        <v>#VALUE!</v>
      </c>
    </row>
    <row r="1579" spans="1:49" x14ac:dyDescent="0.2">
      <c r="A1579">
        <v>1577</v>
      </c>
      <c r="B1579" t="s">
        <v>7034</v>
      </c>
      <c r="C1579" t="s">
        <v>7033</v>
      </c>
      <c r="F1579" t="s">
        <v>7032</v>
      </c>
      <c r="G1579" t="s">
        <v>19</v>
      </c>
      <c r="H1579" t="s">
        <v>18</v>
      </c>
      <c r="I1579" t="s">
        <v>7031</v>
      </c>
      <c r="J1579">
        <v>60069720</v>
      </c>
      <c r="K1579" t="s">
        <v>5370</v>
      </c>
      <c r="L1579" t="s">
        <v>201</v>
      </c>
      <c r="M1579" t="s">
        <v>200</v>
      </c>
      <c r="N1579">
        <v>3</v>
      </c>
      <c r="O1579" t="s">
        <v>7030</v>
      </c>
      <c r="P1579" t="s">
        <v>7029</v>
      </c>
      <c r="Q1579" t="s">
        <v>7028</v>
      </c>
      <c r="R1579" s="7">
        <v>39448</v>
      </c>
      <c r="S1579" s="8">
        <f t="shared" si="200"/>
        <v>2008</v>
      </c>
      <c r="T1579" s="8">
        <v>2008</v>
      </c>
      <c r="U1579" s="8">
        <f t="shared" si="201"/>
        <v>14</v>
      </c>
      <c r="V1579" s="7">
        <v>2008</v>
      </c>
      <c r="W1579" t="s">
        <v>4935</v>
      </c>
      <c r="X1579" s="2">
        <v>0.34100000000000003</v>
      </c>
      <c r="Y1579" s="6">
        <f t="shared" si="198"/>
        <v>9.1028002455887467E-3</v>
      </c>
      <c r="AA1579">
        <v>19378718</v>
      </c>
      <c r="AB1579">
        <v>19700186839</v>
      </c>
      <c r="AC1579">
        <v>15309681</v>
      </c>
      <c r="AD1579" t="s">
        <v>8</v>
      </c>
      <c r="AE1579">
        <v>1</v>
      </c>
      <c r="AH1579" t="s">
        <v>7027</v>
      </c>
      <c r="AI1579" t="s">
        <v>7026</v>
      </c>
      <c r="AK1579" t="s">
        <v>7025</v>
      </c>
      <c r="AL1579">
        <v>7</v>
      </c>
      <c r="AM1579" s="5">
        <f t="shared" si="202"/>
        <v>0.5</v>
      </c>
      <c r="AN1579" s="4">
        <f t="shared" si="199"/>
        <v>7.572889057175312E-4</v>
      </c>
      <c r="AO1579" s="3"/>
      <c r="AP1579">
        <v>0</v>
      </c>
      <c r="AR1579" t="s">
        <v>64</v>
      </c>
      <c r="AT1579" s="2" t="s">
        <v>0</v>
      </c>
      <c r="AU1579" s="1">
        <f t="shared" si="203"/>
        <v>0.65991468436273815</v>
      </c>
      <c r="AV1579" s="1">
        <f t="shared" si="204"/>
        <v>0.49300445756531386</v>
      </c>
      <c r="AW1579" s="1">
        <f t="shared" si="205"/>
        <v>0.32609423076788957</v>
      </c>
    </row>
    <row r="1580" spans="1:49" x14ac:dyDescent="0.2">
      <c r="A1580">
        <v>1578</v>
      </c>
      <c r="B1580" t="s">
        <v>7024</v>
      </c>
      <c r="C1580" t="s">
        <v>7023</v>
      </c>
      <c r="F1580" t="s">
        <v>7022</v>
      </c>
      <c r="G1580" t="s">
        <v>19</v>
      </c>
      <c r="H1580" t="s">
        <v>18</v>
      </c>
      <c r="I1580" t="s">
        <v>7021</v>
      </c>
      <c r="J1580" t="s">
        <v>7020</v>
      </c>
      <c r="K1580" t="s">
        <v>7019</v>
      </c>
      <c r="L1580" t="s">
        <v>7018</v>
      </c>
      <c r="M1580" t="s">
        <v>1863</v>
      </c>
      <c r="N1580">
        <v>2</v>
      </c>
      <c r="O1580" t="s">
        <v>7017</v>
      </c>
      <c r="P1580" t="s">
        <v>7016</v>
      </c>
      <c r="Q1580" t="s">
        <v>7015</v>
      </c>
      <c r="R1580" s="7">
        <v>39448</v>
      </c>
      <c r="S1580" s="8">
        <f t="shared" si="200"/>
        <v>2008</v>
      </c>
      <c r="T1580" s="8">
        <v>2008</v>
      </c>
      <c r="U1580" s="8">
        <f t="shared" si="201"/>
        <v>14</v>
      </c>
      <c r="V1580" s="7">
        <v>2008</v>
      </c>
      <c r="W1580" t="s">
        <v>4935</v>
      </c>
      <c r="X1580" s="2">
        <v>0.34100000000000003</v>
      </c>
      <c r="Y1580" s="6">
        <f t="shared" si="198"/>
        <v>9.1028002455887467E-3</v>
      </c>
      <c r="AA1580">
        <v>19378718</v>
      </c>
      <c r="AB1580">
        <v>19700186839</v>
      </c>
      <c r="AC1580">
        <v>15309681</v>
      </c>
      <c r="AD1580" t="s">
        <v>8</v>
      </c>
      <c r="AE1580">
        <v>2</v>
      </c>
      <c r="AH1580" s="9">
        <v>44537</v>
      </c>
      <c r="AI1580" t="s">
        <v>7014</v>
      </c>
      <c r="AK1580" t="s">
        <v>7013</v>
      </c>
      <c r="AL1580">
        <v>61</v>
      </c>
      <c r="AM1580" s="5">
        <f t="shared" si="202"/>
        <v>4.3571428571428568</v>
      </c>
      <c r="AN1580" s="4">
        <f t="shared" si="199"/>
        <v>6.5992318926813434E-3</v>
      </c>
      <c r="AO1580" s="3"/>
      <c r="AP1580">
        <v>0</v>
      </c>
      <c r="AR1580" t="s">
        <v>64</v>
      </c>
      <c r="AT1580" s="2" t="s">
        <v>0</v>
      </c>
      <c r="AU1580" s="1">
        <f t="shared" si="203"/>
        <v>0.83517297397165247</v>
      </c>
      <c r="AV1580" s="1">
        <f t="shared" si="204"/>
        <v>0.7851016069135045</v>
      </c>
      <c r="AW1580" s="1">
        <f t="shared" si="205"/>
        <v>0.73503023985535643</v>
      </c>
    </row>
    <row r="1581" spans="1:49" x14ac:dyDescent="0.2">
      <c r="A1581">
        <v>1579</v>
      </c>
      <c r="B1581" t="s">
        <v>7012</v>
      </c>
      <c r="C1581" t="s">
        <v>7011</v>
      </c>
      <c r="F1581" t="s">
        <v>7010</v>
      </c>
      <c r="G1581" t="s">
        <v>19</v>
      </c>
      <c r="H1581" t="s">
        <v>18</v>
      </c>
      <c r="I1581" t="s">
        <v>4396</v>
      </c>
      <c r="J1581">
        <v>60005465</v>
      </c>
      <c r="K1581" t="s">
        <v>1021</v>
      </c>
      <c r="L1581" t="s">
        <v>1020</v>
      </c>
      <c r="M1581" t="s">
        <v>200</v>
      </c>
      <c r="N1581">
        <v>3</v>
      </c>
      <c r="O1581" t="s">
        <v>7009</v>
      </c>
      <c r="P1581" t="s">
        <v>7008</v>
      </c>
      <c r="Q1581" t="s">
        <v>1017</v>
      </c>
      <c r="R1581" s="7">
        <v>39448</v>
      </c>
      <c r="S1581" s="8">
        <f t="shared" si="200"/>
        <v>2008</v>
      </c>
      <c r="T1581" s="8">
        <v>2008</v>
      </c>
      <c r="U1581" s="8">
        <f t="shared" si="201"/>
        <v>14</v>
      </c>
      <c r="V1581" s="7">
        <v>2008</v>
      </c>
      <c r="W1581" t="s">
        <v>6526</v>
      </c>
      <c r="X1581" s="2">
        <v>0.216</v>
      </c>
      <c r="Y1581" s="6">
        <f t="shared" si="198"/>
        <v>5.765996636501962E-3</v>
      </c>
      <c r="AA1581">
        <v>19378726</v>
      </c>
      <c r="AB1581">
        <v>19700186909</v>
      </c>
      <c r="AC1581">
        <v>10988963</v>
      </c>
      <c r="AD1581" t="s">
        <v>8</v>
      </c>
      <c r="AE1581">
        <v>2</v>
      </c>
      <c r="AH1581" t="s">
        <v>7007</v>
      </c>
      <c r="AI1581" t="s">
        <v>7006</v>
      </c>
      <c r="AK1581" t="s">
        <v>7005</v>
      </c>
      <c r="AL1581">
        <v>28</v>
      </c>
      <c r="AM1581" s="5">
        <f t="shared" si="202"/>
        <v>2</v>
      </c>
      <c r="AN1581" s="4">
        <f t="shared" si="199"/>
        <v>3.0291556228701248E-3</v>
      </c>
      <c r="AO1581" s="3"/>
      <c r="AP1581">
        <v>0</v>
      </c>
      <c r="AQ1581" t="s">
        <v>7004</v>
      </c>
      <c r="AR1581" t="s">
        <v>7003</v>
      </c>
      <c r="AS1581" t="s">
        <v>1021</v>
      </c>
      <c r="AT1581" s="2" t="s">
        <v>0</v>
      </c>
      <c r="AU1581" s="1">
        <f t="shared" si="203"/>
        <v>0.49449443324124098</v>
      </c>
      <c r="AV1581" s="1">
        <f t="shared" si="204"/>
        <v>0.43975761296860433</v>
      </c>
      <c r="AW1581" s="1">
        <f t="shared" si="205"/>
        <v>0.38502079269596762</v>
      </c>
    </row>
    <row r="1582" spans="1:49" x14ac:dyDescent="0.2">
      <c r="A1582">
        <v>1580</v>
      </c>
      <c r="B1582" t="s">
        <v>7002</v>
      </c>
      <c r="C1582" t="s">
        <v>7001</v>
      </c>
      <c r="F1582" t="s">
        <v>7000</v>
      </c>
      <c r="G1582" t="s">
        <v>19</v>
      </c>
      <c r="H1582" t="s">
        <v>18</v>
      </c>
      <c r="I1582" t="s">
        <v>6999</v>
      </c>
      <c r="J1582">
        <v>60016775</v>
      </c>
      <c r="K1582" t="s">
        <v>6998</v>
      </c>
      <c r="L1582" t="s">
        <v>6997</v>
      </c>
      <c r="M1582" t="s">
        <v>266</v>
      </c>
      <c r="N1582">
        <v>2</v>
      </c>
      <c r="O1582" t="s">
        <v>6996</v>
      </c>
      <c r="P1582" t="s">
        <v>6995</v>
      </c>
      <c r="Q1582" t="s">
        <v>6994</v>
      </c>
      <c r="R1582" s="7">
        <v>39448</v>
      </c>
      <c r="S1582" s="8">
        <f t="shared" si="200"/>
        <v>2008</v>
      </c>
      <c r="T1582" s="8">
        <v>2008</v>
      </c>
      <c r="U1582" s="8">
        <f t="shared" si="201"/>
        <v>14</v>
      </c>
      <c r="V1582" s="7">
        <v>2008</v>
      </c>
      <c r="W1582" t="s">
        <v>6526</v>
      </c>
      <c r="X1582" s="2">
        <v>0.216</v>
      </c>
      <c r="Y1582" s="6">
        <f t="shared" si="198"/>
        <v>5.765996636501962E-3</v>
      </c>
      <c r="AA1582">
        <v>19378726</v>
      </c>
      <c r="AB1582">
        <v>19700186909</v>
      </c>
      <c r="AC1582">
        <v>10988963</v>
      </c>
      <c r="AD1582" t="s">
        <v>8</v>
      </c>
      <c r="AE1582">
        <v>3</v>
      </c>
      <c r="AH1582" t="s">
        <v>6993</v>
      </c>
      <c r="AI1582" t="s">
        <v>6992</v>
      </c>
      <c r="AK1582" t="s">
        <v>6991</v>
      </c>
      <c r="AL1582">
        <v>12</v>
      </c>
      <c r="AM1582" s="5">
        <f t="shared" si="202"/>
        <v>0.8571428571428571</v>
      </c>
      <c r="AN1582" s="4">
        <f t="shared" si="199"/>
        <v>1.2982095526586248E-3</v>
      </c>
      <c r="AO1582" s="3"/>
      <c r="AP1582">
        <v>0</v>
      </c>
      <c r="AR1582" t="s">
        <v>64</v>
      </c>
      <c r="AT1582" s="2" t="s">
        <v>0</v>
      </c>
      <c r="AU1582" s="1">
        <f t="shared" si="203"/>
        <v>0.442566051134896</v>
      </c>
      <c r="AV1582" s="1">
        <f t="shared" si="204"/>
        <v>0.35321030945802934</v>
      </c>
      <c r="AW1582" s="1">
        <f t="shared" si="205"/>
        <v>0.26385456778116256</v>
      </c>
    </row>
    <row r="1583" spans="1:49" x14ac:dyDescent="0.2">
      <c r="A1583">
        <v>1581</v>
      </c>
      <c r="B1583" t="s">
        <v>6990</v>
      </c>
      <c r="C1583" t="s">
        <v>6989</v>
      </c>
      <c r="F1583" t="s">
        <v>6988</v>
      </c>
      <c r="G1583" t="s">
        <v>19</v>
      </c>
      <c r="H1583" t="s">
        <v>18</v>
      </c>
      <c r="I1583" t="s">
        <v>6987</v>
      </c>
      <c r="J1583" t="s">
        <v>6986</v>
      </c>
      <c r="K1583" t="s">
        <v>6985</v>
      </c>
      <c r="L1583" t="s">
        <v>6984</v>
      </c>
      <c r="M1583" t="s">
        <v>4949</v>
      </c>
      <c r="N1583">
        <v>3</v>
      </c>
      <c r="O1583" t="s">
        <v>6983</v>
      </c>
      <c r="P1583" t="s">
        <v>6982</v>
      </c>
      <c r="Q1583" t="s">
        <v>6981</v>
      </c>
      <c r="R1583" s="7">
        <v>39448</v>
      </c>
      <c r="S1583" s="8">
        <f t="shared" si="200"/>
        <v>2008</v>
      </c>
      <c r="T1583" s="8">
        <v>2008</v>
      </c>
      <c r="U1583" s="8">
        <f t="shared" si="201"/>
        <v>14</v>
      </c>
      <c r="V1583" s="7">
        <v>2008</v>
      </c>
      <c r="W1583" t="s">
        <v>3359</v>
      </c>
      <c r="X1583" s="2">
        <v>0.20799999999999999</v>
      </c>
      <c r="Y1583" s="6">
        <f t="shared" si="198"/>
        <v>5.552441205520408E-3</v>
      </c>
      <c r="AA1583">
        <v>19376472</v>
      </c>
      <c r="AB1583">
        <v>16800154725</v>
      </c>
      <c r="AD1583" t="s">
        <v>8</v>
      </c>
      <c r="AE1583">
        <v>9</v>
      </c>
      <c r="AH1583" t="s">
        <v>6980</v>
      </c>
      <c r="AI1583" t="s">
        <v>6979</v>
      </c>
      <c r="AK1583" t="s">
        <v>6978</v>
      </c>
      <c r="AL1583">
        <v>9</v>
      </c>
      <c r="AM1583" s="5">
        <f t="shared" si="202"/>
        <v>0.6428571428571429</v>
      </c>
      <c r="AN1583" s="4">
        <f t="shared" si="199"/>
        <v>9.7365716449396885E-4</v>
      </c>
      <c r="AO1583" s="3"/>
      <c r="AP1583">
        <v>0</v>
      </c>
      <c r="AR1583" t="s">
        <v>64</v>
      </c>
      <c r="AT1583" s="2" t="s">
        <v>0</v>
      </c>
      <c r="AU1583" s="1">
        <f t="shared" si="203"/>
        <v>0.41788059932124755</v>
      </c>
      <c r="AV1583" s="1">
        <f t="shared" si="204"/>
        <v>0.32630491850071885</v>
      </c>
      <c r="AW1583" s="1">
        <f t="shared" si="205"/>
        <v>0.23472923768019005</v>
      </c>
    </row>
    <row r="1584" spans="1:49" x14ac:dyDescent="0.2">
      <c r="A1584">
        <v>1582</v>
      </c>
      <c r="B1584" t="s">
        <v>6977</v>
      </c>
      <c r="E1584">
        <v>19226776</v>
      </c>
      <c r="F1584" t="s">
        <v>6976</v>
      </c>
      <c r="G1584" t="s">
        <v>19</v>
      </c>
      <c r="H1584" t="s">
        <v>18</v>
      </c>
      <c r="I1584" t="s">
        <v>6975</v>
      </c>
      <c r="J1584">
        <v>60000964</v>
      </c>
      <c r="K1584" t="s">
        <v>6974</v>
      </c>
      <c r="L1584" t="s">
        <v>6973</v>
      </c>
      <c r="M1584" t="s">
        <v>5222</v>
      </c>
      <c r="N1584">
        <v>4</v>
      </c>
      <c r="O1584" t="s">
        <v>6972</v>
      </c>
      <c r="P1584" t="s">
        <v>6971</v>
      </c>
      <c r="Q1584" t="s">
        <v>6970</v>
      </c>
      <c r="R1584" s="7">
        <v>39448</v>
      </c>
      <c r="S1584" s="8">
        <f t="shared" si="200"/>
        <v>2008</v>
      </c>
      <c r="T1584" s="8">
        <v>2008</v>
      </c>
      <c r="U1584" s="8">
        <f t="shared" si="201"/>
        <v>14</v>
      </c>
      <c r="V1584" s="7">
        <v>2008</v>
      </c>
      <c r="W1584" t="s">
        <v>6969</v>
      </c>
      <c r="X1584" s="2" t="s">
        <v>0</v>
      </c>
      <c r="Y1584" s="6" t="e">
        <f t="shared" si="198"/>
        <v>#VALUE!</v>
      </c>
      <c r="AA1584">
        <v>13791176</v>
      </c>
      <c r="AB1584">
        <v>15573</v>
      </c>
      <c r="AD1584" t="s">
        <v>8</v>
      </c>
      <c r="AE1584">
        <v>73</v>
      </c>
      <c r="AF1584">
        <v>3</v>
      </c>
      <c r="AH1584" t="s">
        <v>6968</v>
      </c>
      <c r="AI1584" t="s">
        <v>6967</v>
      </c>
      <c r="AK1584" t="s">
        <v>6966</v>
      </c>
      <c r="AL1584">
        <v>6</v>
      </c>
      <c r="AM1584" s="5">
        <f t="shared" si="202"/>
        <v>0.42857142857142855</v>
      </c>
      <c r="AN1584" s="4">
        <f t="shared" si="199"/>
        <v>6.4910477632931242E-4</v>
      </c>
      <c r="AO1584" s="3"/>
      <c r="AP1584">
        <v>0</v>
      </c>
      <c r="AR1584" t="s">
        <v>64</v>
      </c>
      <c r="AT1584" s="2" t="s">
        <v>0</v>
      </c>
      <c r="AU1584" s="1" t="e">
        <f t="shared" si="203"/>
        <v>#VALUE!</v>
      </c>
      <c r="AV1584" s="1" t="e">
        <f t="shared" si="204"/>
        <v>#VALUE!</v>
      </c>
      <c r="AW1584" s="1" t="e">
        <f t="shared" si="205"/>
        <v>#VALUE!</v>
      </c>
    </row>
    <row r="1585" spans="1:49" x14ac:dyDescent="0.2">
      <c r="A1585">
        <v>1583</v>
      </c>
      <c r="B1585" t="s">
        <v>6965</v>
      </c>
      <c r="E1585">
        <v>19227736</v>
      </c>
      <c r="F1585" t="s">
        <v>6964</v>
      </c>
      <c r="G1585" t="s">
        <v>19</v>
      </c>
      <c r="H1585" t="s">
        <v>18</v>
      </c>
      <c r="I1585" t="s">
        <v>6963</v>
      </c>
      <c r="J1585">
        <v>60029622</v>
      </c>
      <c r="K1585" t="s">
        <v>6962</v>
      </c>
      <c r="L1585" t="s">
        <v>6961</v>
      </c>
      <c r="M1585" t="s">
        <v>6960</v>
      </c>
      <c r="N1585">
        <v>4</v>
      </c>
      <c r="O1585" t="s">
        <v>6959</v>
      </c>
      <c r="P1585" t="s">
        <v>6958</v>
      </c>
      <c r="Q1585" t="s">
        <v>6957</v>
      </c>
      <c r="R1585" s="7">
        <v>39448</v>
      </c>
      <c r="S1585" s="8">
        <f t="shared" si="200"/>
        <v>2008</v>
      </c>
      <c r="T1585" s="8">
        <v>2008</v>
      </c>
      <c r="U1585" s="8">
        <f t="shared" si="201"/>
        <v>14</v>
      </c>
      <c r="V1585" s="7">
        <v>2008</v>
      </c>
      <c r="W1585" t="s">
        <v>6956</v>
      </c>
      <c r="X1585" s="2">
        <v>0.26600000000000001</v>
      </c>
      <c r="Y1585" s="6">
        <f t="shared" si="198"/>
        <v>7.1007180801366757E-3</v>
      </c>
      <c r="AA1585">
        <v>16419251</v>
      </c>
      <c r="AB1585">
        <v>22385</v>
      </c>
      <c r="AD1585" t="s">
        <v>8</v>
      </c>
      <c r="AE1585">
        <v>59</v>
      </c>
      <c r="AF1585" s="9">
        <v>44287</v>
      </c>
      <c r="AH1585" t="s">
        <v>6955</v>
      </c>
      <c r="AI1585" t="s">
        <v>6954</v>
      </c>
      <c r="AK1585" t="s">
        <v>6953</v>
      </c>
      <c r="AL1585">
        <v>7</v>
      </c>
      <c r="AM1585" s="5">
        <f t="shared" si="202"/>
        <v>0.5</v>
      </c>
      <c r="AN1585" s="4">
        <f t="shared" si="199"/>
        <v>7.572889057175312E-4</v>
      </c>
      <c r="AO1585" s="3"/>
      <c r="AP1585">
        <v>0</v>
      </c>
      <c r="AR1585" t="s">
        <v>64</v>
      </c>
      <c r="AT1585" s="2" t="s">
        <v>0</v>
      </c>
      <c r="AU1585" s="1">
        <f t="shared" si="203"/>
        <v>0.51976893278109326</v>
      </c>
      <c r="AV1585" s="1">
        <f t="shared" si="204"/>
        <v>0.39290034929271034</v>
      </c>
      <c r="AW1585" s="1">
        <f t="shared" si="205"/>
        <v>0.26603176580432747</v>
      </c>
    </row>
    <row r="1586" spans="1:49" x14ac:dyDescent="0.2">
      <c r="A1586">
        <v>1584</v>
      </c>
      <c r="B1586" t="s">
        <v>6952</v>
      </c>
      <c r="C1586" t="s">
        <v>6951</v>
      </c>
      <c r="F1586" t="s">
        <v>6950</v>
      </c>
      <c r="G1586" t="s">
        <v>19</v>
      </c>
      <c r="H1586" t="s">
        <v>18</v>
      </c>
      <c r="I1586" t="s">
        <v>6949</v>
      </c>
      <c r="J1586" t="s">
        <v>6948</v>
      </c>
      <c r="K1586" t="s">
        <v>6947</v>
      </c>
      <c r="L1586" t="s">
        <v>6946</v>
      </c>
      <c r="M1586" t="s">
        <v>6945</v>
      </c>
      <c r="N1586">
        <v>5</v>
      </c>
      <c r="O1586" t="s">
        <v>6944</v>
      </c>
      <c r="P1586" t="s">
        <v>6943</v>
      </c>
      <c r="Q1586" t="s">
        <v>6942</v>
      </c>
      <c r="R1586" s="7">
        <v>39448</v>
      </c>
      <c r="S1586" s="8">
        <f t="shared" si="200"/>
        <v>2008</v>
      </c>
      <c r="T1586" s="8">
        <v>2008</v>
      </c>
      <c r="U1586" s="8">
        <f t="shared" si="201"/>
        <v>14</v>
      </c>
      <c r="V1586" s="7">
        <v>2008</v>
      </c>
      <c r="W1586" t="s">
        <v>6913</v>
      </c>
      <c r="X1586" s="2">
        <v>0.21099999999999999</v>
      </c>
      <c r="Y1586" s="6">
        <f t="shared" si="198"/>
        <v>5.6325244921384904E-3</v>
      </c>
      <c r="AA1586">
        <v>9168516</v>
      </c>
      <c r="AB1586">
        <v>18936</v>
      </c>
      <c r="AC1586">
        <v>17451345</v>
      </c>
      <c r="AD1586" t="s">
        <v>8</v>
      </c>
      <c r="AE1586" t="s">
        <v>6912</v>
      </c>
      <c r="AF1586">
        <v>1</v>
      </c>
      <c r="AH1586" t="s">
        <v>6941</v>
      </c>
      <c r="AI1586" t="s">
        <v>6940</v>
      </c>
      <c r="AJ1586" t="s">
        <v>6939</v>
      </c>
      <c r="AK1586" t="s">
        <v>6938</v>
      </c>
      <c r="AL1586">
        <v>26</v>
      </c>
      <c r="AM1586" s="5">
        <f t="shared" si="202"/>
        <v>1.8571428571428572</v>
      </c>
      <c r="AN1586" s="4">
        <f t="shared" si="199"/>
        <v>2.8127873640936877E-3</v>
      </c>
      <c r="AO1586" s="3"/>
      <c r="AP1586">
        <v>0</v>
      </c>
      <c r="AR1586" t="s">
        <v>64</v>
      </c>
      <c r="AT1586" s="2">
        <v>0.52500000000000002</v>
      </c>
      <c r="AU1586" s="1">
        <f t="shared" si="203"/>
        <v>0.47866033537250485</v>
      </c>
      <c r="AV1586" s="1">
        <f t="shared" si="204"/>
        <v>0.42226559281160886</v>
      </c>
      <c r="AW1586" s="1">
        <f t="shared" si="205"/>
        <v>0.36587085025071286</v>
      </c>
    </row>
    <row r="1587" spans="1:49" x14ac:dyDescent="0.2">
      <c r="A1587">
        <v>1585</v>
      </c>
      <c r="B1587" t="s">
        <v>6937</v>
      </c>
      <c r="C1587" t="s">
        <v>6936</v>
      </c>
      <c r="F1587" t="s">
        <v>6935</v>
      </c>
      <c r="G1587" t="s">
        <v>19</v>
      </c>
      <c r="H1587" t="s">
        <v>18</v>
      </c>
      <c r="I1587" t="s">
        <v>6934</v>
      </c>
      <c r="J1587" t="s">
        <v>6933</v>
      </c>
      <c r="K1587" t="s">
        <v>6932</v>
      </c>
      <c r="L1587" t="s">
        <v>6931</v>
      </c>
      <c r="M1587" t="s">
        <v>6930</v>
      </c>
      <c r="N1587">
        <v>5</v>
      </c>
      <c r="O1587" t="s">
        <v>6929</v>
      </c>
      <c r="P1587" t="s">
        <v>6928</v>
      </c>
      <c r="Q1587" t="s">
        <v>6927</v>
      </c>
      <c r="R1587" s="7">
        <v>39448</v>
      </c>
      <c r="S1587" s="8">
        <f t="shared" si="200"/>
        <v>2008</v>
      </c>
      <c r="T1587" s="8">
        <v>2008</v>
      </c>
      <c r="U1587" s="8">
        <f t="shared" si="201"/>
        <v>14</v>
      </c>
      <c r="V1587" s="7">
        <v>2008</v>
      </c>
      <c r="W1587" t="s">
        <v>6913</v>
      </c>
      <c r="X1587" s="2">
        <v>0.21099999999999999</v>
      </c>
      <c r="Y1587" s="6">
        <f t="shared" si="198"/>
        <v>5.6325244921384904E-3</v>
      </c>
      <c r="AA1587">
        <v>9168516</v>
      </c>
      <c r="AB1587">
        <v>18936</v>
      </c>
      <c r="AC1587">
        <v>17451345</v>
      </c>
      <c r="AD1587" t="s">
        <v>8</v>
      </c>
      <c r="AE1587" t="s">
        <v>6912</v>
      </c>
      <c r="AF1587">
        <v>2</v>
      </c>
      <c r="AH1587" t="s">
        <v>6926</v>
      </c>
      <c r="AI1587" t="s">
        <v>6925</v>
      </c>
      <c r="AJ1587" t="s">
        <v>6924</v>
      </c>
      <c r="AK1587" t="s">
        <v>6923</v>
      </c>
      <c r="AL1587">
        <v>25</v>
      </c>
      <c r="AM1587" s="5">
        <f t="shared" si="202"/>
        <v>1.7857142857142858</v>
      </c>
      <c r="AN1587" s="4">
        <f t="shared" si="199"/>
        <v>2.7046032347054689E-3</v>
      </c>
      <c r="AO1587" s="3"/>
      <c r="AP1587">
        <v>0</v>
      </c>
      <c r="AR1587" t="s">
        <v>64</v>
      </c>
      <c r="AT1587" s="2">
        <v>0.52500000000000002</v>
      </c>
      <c r="AU1587" s="1">
        <f t="shared" si="203"/>
        <v>0.47541481149085835</v>
      </c>
      <c r="AV1587" s="1">
        <f t="shared" si="204"/>
        <v>0.41685638634219802</v>
      </c>
      <c r="AW1587" s="1">
        <f t="shared" si="205"/>
        <v>0.35829796119353752</v>
      </c>
    </row>
    <row r="1588" spans="1:49" x14ac:dyDescent="0.2">
      <c r="A1588">
        <v>1586</v>
      </c>
      <c r="B1588" t="s">
        <v>6922</v>
      </c>
      <c r="C1588" t="s">
        <v>6921</v>
      </c>
      <c r="F1588" t="s">
        <v>6920</v>
      </c>
      <c r="G1588" t="s">
        <v>19</v>
      </c>
      <c r="H1588" t="s">
        <v>18</v>
      </c>
      <c r="I1588" t="s">
        <v>6919</v>
      </c>
      <c r="J1588">
        <v>60011001</v>
      </c>
      <c r="K1588" t="s">
        <v>6918</v>
      </c>
      <c r="L1588" t="s">
        <v>6917</v>
      </c>
      <c r="M1588" t="s">
        <v>293</v>
      </c>
      <c r="N1588">
        <v>4</v>
      </c>
      <c r="O1588" t="s">
        <v>6916</v>
      </c>
      <c r="P1588" t="s">
        <v>6915</v>
      </c>
      <c r="Q1588" t="s">
        <v>6914</v>
      </c>
      <c r="R1588" s="7">
        <v>39448</v>
      </c>
      <c r="S1588" s="8">
        <f t="shared" si="200"/>
        <v>2008</v>
      </c>
      <c r="T1588" s="8">
        <v>2008</v>
      </c>
      <c r="U1588" s="8">
        <f t="shared" si="201"/>
        <v>14</v>
      </c>
      <c r="V1588" s="7">
        <v>2008</v>
      </c>
      <c r="W1588" t="s">
        <v>6913</v>
      </c>
      <c r="X1588" s="2">
        <v>0.21099999999999999</v>
      </c>
      <c r="Y1588" s="6">
        <f t="shared" si="198"/>
        <v>5.6325244921384904E-3</v>
      </c>
      <c r="AA1588">
        <v>9168516</v>
      </c>
      <c r="AB1588">
        <v>18936</v>
      </c>
      <c r="AC1588">
        <v>17451345</v>
      </c>
      <c r="AD1588" t="s">
        <v>8</v>
      </c>
      <c r="AE1588" t="s">
        <v>6912</v>
      </c>
      <c r="AF1588">
        <v>8</v>
      </c>
      <c r="AH1588" t="s">
        <v>6911</v>
      </c>
      <c r="AI1588" t="s">
        <v>6910</v>
      </c>
      <c r="AJ1588" t="s">
        <v>6909</v>
      </c>
      <c r="AK1588" t="s">
        <v>6908</v>
      </c>
      <c r="AL1588">
        <v>25</v>
      </c>
      <c r="AM1588" s="5">
        <f t="shared" si="202"/>
        <v>1.7857142857142858</v>
      </c>
      <c r="AN1588" s="4">
        <f t="shared" si="199"/>
        <v>2.7046032347054689E-3</v>
      </c>
      <c r="AO1588" s="3"/>
      <c r="AP1588">
        <v>0</v>
      </c>
      <c r="AR1588" t="s">
        <v>64</v>
      </c>
      <c r="AT1588" s="2">
        <v>0.52500000000000002</v>
      </c>
      <c r="AU1588" s="1">
        <f t="shared" si="203"/>
        <v>0.47541481149085835</v>
      </c>
      <c r="AV1588" s="1">
        <f t="shared" si="204"/>
        <v>0.41685638634219802</v>
      </c>
      <c r="AW1588" s="1">
        <f t="shared" si="205"/>
        <v>0.35829796119353752</v>
      </c>
    </row>
    <row r="1589" spans="1:49" x14ac:dyDescent="0.2">
      <c r="A1589">
        <v>1587</v>
      </c>
      <c r="B1589" t="s">
        <v>6907</v>
      </c>
      <c r="C1589" t="s">
        <v>6906</v>
      </c>
      <c r="F1589" t="s">
        <v>6905</v>
      </c>
      <c r="G1589" t="s">
        <v>19</v>
      </c>
      <c r="H1589" t="s">
        <v>18</v>
      </c>
      <c r="I1589" t="s">
        <v>6904</v>
      </c>
      <c r="J1589">
        <v>60026714</v>
      </c>
      <c r="K1589" t="s">
        <v>6903</v>
      </c>
      <c r="L1589" t="s">
        <v>6902</v>
      </c>
      <c r="M1589" t="s">
        <v>2776</v>
      </c>
      <c r="N1589">
        <v>2</v>
      </c>
      <c r="O1589" t="s">
        <v>6901</v>
      </c>
      <c r="P1589" t="s">
        <v>6900</v>
      </c>
      <c r="Q1589" t="s">
        <v>6899</v>
      </c>
      <c r="R1589" s="7">
        <v>39448</v>
      </c>
      <c r="S1589" s="8">
        <f t="shared" si="200"/>
        <v>2008</v>
      </c>
      <c r="T1589" s="8">
        <v>2008</v>
      </c>
      <c r="U1589" s="8">
        <f t="shared" si="201"/>
        <v>14</v>
      </c>
      <c r="V1589" s="7">
        <v>2008</v>
      </c>
      <c r="W1589" t="s">
        <v>6526</v>
      </c>
      <c r="X1589" s="2">
        <v>0.216</v>
      </c>
      <c r="Y1589" s="6">
        <f t="shared" si="198"/>
        <v>5.765996636501962E-3</v>
      </c>
      <c r="AA1589">
        <v>19378726</v>
      </c>
      <c r="AB1589">
        <v>19700186909</v>
      </c>
      <c r="AC1589">
        <v>10988963</v>
      </c>
      <c r="AD1589" t="s">
        <v>8</v>
      </c>
      <c r="AE1589">
        <v>3</v>
      </c>
      <c r="AH1589" t="s">
        <v>6898</v>
      </c>
      <c r="AI1589" t="s">
        <v>6897</v>
      </c>
      <c r="AK1589" t="s">
        <v>6896</v>
      </c>
      <c r="AL1589">
        <v>39</v>
      </c>
      <c r="AM1589" s="5">
        <f t="shared" si="202"/>
        <v>2.7857142857142856</v>
      </c>
      <c r="AN1589" s="4">
        <f t="shared" si="199"/>
        <v>4.2191810461405313E-3</v>
      </c>
      <c r="AO1589" s="3"/>
      <c r="AP1589">
        <v>1</v>
      </c>
      <c r="AQ1589" t="s">
        <v>5640</v>
      </c>
      <c r="AR1589" t="s">
        <v>64</v>
      </c>
      <c r="AS1589" t="s">
        <v>6895</v>
      </c>
      <c r="AT1589" s="2" t="s">
        <v>0</v>
      </c>
      <c r="AU1589" s="1">
        <f t="shared" si="203"/>
        <v>0.53019519593935327</v>
      </c>
      <c r="AV1589" s="1">
        <f t="shared" si="204"/>
        <v>0.4992588841321246</v>
      </c>
      <c r="AW1589" s="1">
        <f t="shared" si="205"/>
        <v>0.46832257232489599</v>
      </c>
    </row>
    <row r="1590" spans="1:49" x14ac:dyDescent="0.2">
      <c r="A1590">
        <v>1588</v>
      </c>
      <c r="B1590" t="s">
        <v>6894</v>
      </c>
      <c r="C1590" t="s">
        <v>6893</v>
      </c>
      <c r="F1590" t="s">
        <v>6892</v>
      </c>
      <c r="G1590" t="s">
        <v>19</v>
      </c>
      <c r="H1590" t="s">
        <v>18</v>
      </c>
      <c r="I1590" t="s">
        <v>6891</v>
      </c>
      <c r="J1590" t="s">
        <v>6890</v>
      </c>
      <c r="K1590" t="s">
        <v>6889</v>
      </c>
      <c r="L1590" t="s">
        <v>6888</v>
      </c>
      <c r="M1590" t="s">
        <v>86</v>
      </c>
      <c r="N1590">
        <v>17</v>
      </c>
      <c r="O1590" t="s">
        <v>6887</v>
      </c>
      <c r="P1590" t="s">
        <v>6886</v>
      </c>
      <c r="Q1590" t="s">
        <v>6885</v>
      </c>
      <c r="R1590" s="7">
        <v>39448</v>
      </c>
      <c r="S1590" s="8">
        <f t="shared" si="200"/>
        <v>2008</v>
      </c>
      <c r="T1590" s="8">
        <v>2008</v>
      </c>
      <c r="U1590" s="8">
        <f t="shared" si="201"/>
        <v>14</v>
      </c>
      <c r="V1590" s="7">
        <v>39479</v>
      </c>
      <c r="W1590" t="s">
        <v>6884</v>
      </c>
      <c r="X1590" s="2">
        <v>0.182</v>
      </c>
      <c r="Y1590" s="6">
        <f t="shared" si="198"/>
        <v>4.8583860548303574E-3</v>
      </c>
      <c r="AA1590">
        <v>9168524</v>
      </c>
      <c r="AB1590">
        <v>26075</v>
      </c>
      <c r="AC1590">
        <v>17451353</v>
      </c>
      <c r="AD1590" t="s">
        <v>8</v>
      </c>
      <c r="AE1590" t="s">
        <v>6883</v>
      </c>
      <c r="AF1590">
        <v>2</v>
      </c>
      <c r="AH1590" t="s">
        <v>6882</v>
      </c>
      <c r="AI1590" t="s">
        <v>6881</v>
      </c>
      <c r="AJ1590" t="s">
        <v>6880</v>
      </c>
      <c r="AK1590" t="s">
        <v>6879</v>
      </c>
      <c r="AL1590">
        <v>23</v>
      </c>
      <c r="AM1590" s="5">
        <f t="shared" si="202"/>
        <v>1.6428571428571428</v>
      </c>
      <c r="AN1590" s="4">
        <f t="shared" si="199"/>
        <v>2.4882349759290309E-3</v>
      </c>
      <c r="AO1590" s="3"/>
      <c r="AP1590">
        <v>0</v>
      </c>
      <c r="AR1590" t="s">
        <v>64</v>
      </c>
      <c r="AT1590" s="2">
        <v>0.35199999999999998</v>
      </c>
      <c r="AU1590" s="1">
        <f t="shared" si="203"/>
        <v>0.41473407311599592</v>
      </c>
      <c r="AV1590" s="1">
        <f t="shared" si="204"/>
        <v>0.36733105153796941</v>
      </c>
      <c r="AW1590" s="1">
        <f t="shared" si="205"/>
        <v>0.31992802995994285</v>
      </c>
    </row>
    <row r="1591" spans="1:49" x14ac:dyDescent="0.2">
      <c r="A1591">
        <v>1589</v>
      </c>
      <c r="B1591" t="s">
        <v>6878</v>
      </c>
      <c r="C1591" t="s">
        <v>6877</v>
      </c>
      <c r="F1591" t="s">
        <v>6876</v>
      </c>
      <c r="G1591" t="s">
        <v>19</v>
      </c>
      <c r="H1591" t="s">
        <v>18</v>
      </c>
      <c r="I1591" t="s">
        <v>6875</v>
      </c>
      <c r="J1591">
        <v>60019963</v>
      </c>
      <c r="K1591" t="s">
        <v>6874</v>
      </c>
      <c r="L1591" t="s">
        <v>4855</v>
      </c>
      <c r="M1591" t="s">
        <v>280</v>
      </c>
      <c r="N1591">
        <v>2</v>
      </c>
      <c r="O1591" t="s">
        <v>6873</v>
      </c>
      <c r="P1591" t="s">
        <v>6872</v>
      </c>
      <c r="Q1591" t="s">
        <v>6871</v>
      </c>
      <c r="R1591" s="7">
        <v>39448</v>
      </c>
      <c r="S1591" s="8">
        <f t="shared" si="200"/>
        <v>2008</v>
      </c>
      <c r="T1591" s="8">
        <v>2008</v>
      </c>
      <c r="U1591" s="8">
        <f t="shared" si="201"/>
        <v>14</v>
      </c>
      <c r="V1591" s="7">
        <v>2008</v>
      </c>
      <c r="W1591" t="s">
        <v>3359</v>
      </c>
      <c r="X1591" s="2">
        <v>0.20799999999999999</v>
      </c>
      <c r="Y1591" s="6">
        <f t="shared" si="198"/>
        <v>5.552441205520408E-3</v>
      </c>
      <c r="AA1591">
        <v>19376472</v>
      </c>
      <c r="AB1591">
        <v>16800154725</v>
      </c>
      <c r="AD1591" t="s">
        <v>8</v>
      </c>
      <c r="AE1591">
        <v>5</v>
      </c>
      <c r="AH1591" t="s">
        <v>6870</v>
      </c>
      <c r="AI1591" t="s">
        <v>6869</v>
      </c>
      <c r="AK1591" t="s">
        <v>6868</v>
      </c>
      <c r="AL1591">
        <v>26</v>
      </c>
      <c r="AM1591" s="5">
        <f t="shared" si="202"/>
        <v>1.8571428571428572</v>
      </c>
      <c r="AN1591" s="4">
        <f t="shared" si="199"/>
        <v>2.8127873640936877E-3</v>
      </c>
      <c r="AO1591" s="3"/>
      <c r="AP1591">
        <v>0</v>
      </c>
      <c r="AR1591" t="s">
        <v>64</v>
      </c>
      <c r="AT1591" s="2" t="s">
        <v>0</v>
      </c>
      <c r="AU1591" s="1">
        <f t="shared" si="203"/>
        <v>0.47305450530923915</v>
      </c>
      <c r="AV1591" s="1">
        <f t="shared" si="204"/>
        <v>0.4182614284807048</v>
      </c>
      <c r="AW1591" s="1">
        <f t="shared" si="205"/>
        <v>0.36346835165217034</v>
      </c>
    </row>
    <row r="1592" spans="1:49" x14ac:dyDescent="0.2">
      <c r="A1592">
        <v>1590</v>
      </c>
      <c r="B1592" t="s">
        <v>6867</v>
      </c>
      <c r="C1592" t="s">
        <v>6866</v>
      </c>
      <c r="F1592" t="s">
        <v>6865</v>
      </c>
      <c r="G1592" t="s">
        <v>19</v>
      </c>
      <c r="H1592" t="s">
        <v>18</v>
      </c>
      <c r="I1592" t="s">
        <v>6864</v>
      </c>
      <c r="J1592" t="s">
        <v>6863</v>
      </c>
      <c r="K1592" t="s">
        <v>6862</v>
      </c>
      <c r="L1592" t="s">
        <v>6861</v>
      </c>
      <c r="M1592" t="s">
        <v>1433</v>
      </c>
      <c r="N1592">
        <v>3</v>
      </c>
      <c r="O1592" t="s">
        <v>6860</v>
      </c>
      <c r="P1592" t="s">
        <v>6859</v>
      </c>
      <c r="Q1592" t="s">
        <v>6858</v>
      </c>
      <c r="R1592" s="7">
        <v>39448</v>
      </c>
      <c r="S1592" s="8">
        <f t="shared" si="200"/>
        <v>2008</v>
      </c>
      <c r="T1592" s="8">
        <v>2008</v>
      </c>
      <c r="U1592" s="8">
        <f t="shared" si="201"/>
        <v>14</v>
      </c>
      <c r="V1592" s="7">
        <v>2008</v>
      </c>
      <c r="W1592" t="s">
        <v>6841</v>
      </c>
      <c r="X1592" s="2">
        <v>0.47099999999999997</v>
      </c>
      <c r="Y1592" s="6">
        <f t="shared" si="198"/>
        <v>1.2573075999039E-2</v>
      </c>
      <c r="AB1592">
        <v>9500154105</v>
      </c>
      <c r="AC1592">
        <v>19313195</v>
      </c>
      <c r="AD1592" t="s">
        <v>8</v>
      </c>
      <c r="AE1592">
        <v>2</v>
      </c>
      <c r="AF1592">
        <v>1</v>
      </c>
      <c r="AG1592">
        <v>23541</v>
      </c>
      <c r="AI1592" t="s">
        <v>6857</v>
      </c>
      <c r="AJ1592" t="s">
        <v>6856</v>
      </c>
      <c r="AK1592" t="s">
        <v>6855</v>
      </c>
      <c r="AL1592">
        <v>9</v>
      </c>
      <c r="AM1592" s="5">
        <f t="shared" si="202"/>
        <v>0.6428571428571429</v>
      </c>
      <c r="AN1592" s="4">
        <f t="shared" si="199"/>
        <v>9.7365716449396885E-4</v>
      </c>
      <c r="AO1592" s="3"/>
      <c r="AP1592">
        <v>0</v>
      </c>
      <c r="AQ1592" t="s">
        <v>6854</v>
      </c>
      <c r="AR1592" t="s">
        <v>64</v>
      </c>
      <c r="AS1592" t="s">
        <v>6853</v>
      </c>
      <c r="AT1592" s="2">
        <v>1.53</v>
      </c>
      <c r="AU1592" s="1">
        <f t="shared" si="203"/>
        <v>0.90932503486754901</v>
      </c>
      <c r="AV1592" s="1">
        <f t="shared" si="204"/>
        <v>0.67733665817664845</v>
      </c>
      <c r="AW1592" s="1">
        <f t="shared" si="205"/>
        <v>0.44534828148574784</v>
      </c>
    </row>
    <row r="1593" spans="1:49" x14ac:dyDescent="0.2">
      <c r="A1593">
        <v>1591</v>
      </c>
      <c r="B1593" t="s">
        <v>6852</v>
      </c>
      <c r="C1593" t="s">
        <v>6851</v>
      </c>
      <c r="F1593" t="s">
        <v>6850</v>
      </c>
      <c r="G1593" t="s">
        <v>19</v>
      </c>
      <c r="H1593" t="s">
        <v>18</v>
      </c>
      <c r="I1593" t="s">
        <v>6849</v>
      </c>
      <c r="J1593" t="s">
        <v>6848</v>
      </c>
      <c r="K1593" t="s">
        <v>6847</v>
      </c>
      <c r="L1593" t="s">
        <v>6846</v>
      </c>
      <c r="M1593" t="s">
        <v>6845</v>
      </c>
      <c r="N1593">
        <v>6</v>
      </c>
      <c r="O1593" t="s">
        <v>6844</v>
      </c>
      <c r="P1593" t="s">
        <v>6843</v>
      </c>
      <c r="Q1593" t="s">
        <v>6842</v>
      </c>
      <c r="R1593" s="7">
        <v>39448</v>
      </c>
      <c r="S1593" s="8">
        <f t="shared" si="200"/>
        <v>2008</v>
      </c>
      <c r="T1593" s="8">
        <v>2008</v>
      </c>
      <c r="U1593" s="8">
        <f t="shared" si="201"/>
        <v>14</v>
      </c>
      <c r="V1593" s="7">
        <v>2008</v>
      </c>
      <c r="W1593" t="s">
        <v>6841</v>
      </c>
      <c r="X1593" s="2">
        <v>0.47099999999999997</v>
      </c>
      <c r="Y1593" s="6">
        <f t="shared" si="198"/>
        <v>1.2573075999039E-2</v>
      </c>
      <c r="AB1593">
        <v>9500154105</v>
      </c>
      <c r="AC1593">
        <v>19313195</v>
      </c>
      <c r="AD1593" t="s">
        <v>8</v>
      </c>
      <c r="AE1593">
        <v>2</v>
      </c>
      <c r="AF1593">
        <v>1</v>
      </c>
      <c r="AG1593">
        <v>23542</v>
      </c>
      <c r="AI1593" t="s">
        <v>6840</v>
      </c>
      <c r="AJ1593" t="s">
        <v>6839</v>
      </c>
      <c r="AK1593" t="s">
        <v>6838</v>
      </c>
      <c r="AL1593">
        <v>74</v>
      </c>
      <c r="AM1593" s="5">
        <f t="shared" si="202"/>
        <v>5.2857142857142856</v>
      </c>
      <c r="AN1593" s="4">
        <f t="shared" si="199"/>
        <v>8.0056255747281875E-3</v>
      </c>
      <c r="AO1593" s="3"/>
      <c r="AP1593">
        <v>0</v>
      </c>
      <c r="AR1593" t="s">
        <v>64</v>
      </c>
      <c r="AT1593" s="2">
        <v>1.53</v>
      </c>
      <c r="AU1593" s="1">
        <f t="shared" si="203"/>
        <v>1.1202840871745756</v>
      </c>
      <c r="AV1593" s="1">
        <f t="shared" si="204"/>
        <v>1.0289350786883593</v>
      </c>
      <c r="AW1593" s="1">
        <f t="shared" si="205"/>
        <v>0.93758607020214302</v>
      </c>
    </row>
    <row r="1594" spans="1:49" x14ac:dyDescent="0.2">
      <c r="A1594">
        <v>1592</v>
      </c>
      <c r="B1594" t="s">
        <v>6837</v>
      </c>
      <c r="C1594" t="s">
        <v>6836</v>
      </c>
      <c r="F1594" t="s">
        <v>6835</v>
      </c>
      <c r="G1594" t="s">
        <v>19</v>
      </c>
      <c r="H1594" t="s">
        <v>18</v>
      </c>
      <c r="I1594" t="s">
        <v>6834</v>
      </c>
      <c r="J1594" t="s">
        <v>6833</v>
      </c>
      <c r="K1594" t="s">
        <v>6832</v>
      </c>
      <c r="L1594" t="s">
        <v>6831</v>
      </c>
      <c r="M1594" t="s">
        <v>6830</v>
      </c>
      <c r="N1594">
        <v>3</v>
      </c>
      <c r="O1594" t="s">
        <v>6829</v>
      </c>
      <c r="P1594" t="s">
        <v>6828</v>
      </c>
      <c r="Q1594" t="s">
        <v>6827</v>
      </c>
      <c r="R1594" s="7">
        <v>39448</v>
      </c>
      <c r="S1594" s="8">
        <f t="shared" si="200"/>
        <v>2008</v>
      </c>
      <c r="T1594" s="8">
        <v>2008</v>
      </c>
      <c r="U1594" s="8">
        <f t="shared" si="201"/>
        <v>14</v>
      </c>
      <c r="V1594" s="7">
        <v>2008</v>
      </c>
      <c r="W1594" t="s">
        <v>6826</v>
      </c>
      <c r="X1594" s="2" t="s">
        <v>0</v>
      </c>
      <c r="Y1594" s="6" t="e">
        <f t="shared" si="198"/>
        <v>#VALUE!</v>
      </c>
      <c r="AA1594">
        <v>8836353</v>
      </c>
      <c r="AB1594">
        <v>31074</v>
      </c>
      <c r="AC1594">
        <v>15206548</v>
      </c>
      <c r="AD1594" t="s">
        <v>8</v>
      </c>
      <c r="AE1594">
        <v>23</v>
      </c>
      <c r="AF1594">
        <v>6</v>
      </c>
      <c r="AH1594" t="s">
        <v>6825</v>
      </c>
      <c r="AI1594" t="s">
        <v>6824</v>
      </c>
      <c r="AK1594" t="s">
        <v>6823</v>
      </c>
      <c r="AL1594">
        <v>6</v>
      </c>
      <c r="AM1594" s="5">
        <f t="shared" si="202"/>
        <v>0.42857142857142855</v>
      </c>
      <c r="AN1594" s="4">
        <f t="shared" si="199"/>
        <v>6.4910477632931242E-4</v>
      </c>
      <c r="AO1594" s="3"/>
      <c r="AP1594">
        <v>0</v>
      </c>
      <c r="AR1594" t="s">
        <v>64</v>
      </c>
      <c r="AT1594" s="2" t="s">
        <v>0</v>
      </c>
      <c r="AU1594" s="1" t="e">
        <f t="shared" si="203"/>
        <v>#VALUE!</v>
      </c>
      <c r="AV1594" s="1" t="e">
        <f t="shared" si="204"/>
        <v>#VALUE!</v>
      </c>
      <c r="AW1594" s="1" t="e">
        <f t="shared" si="205"/>
        <v>#VALUE!</v>
      </c>
    </row>
    <row r="1595" spans="1:49" x14ac:dyDescent="0.2">
      <c r="A1595">
        <v>1593</v>
      </c>
      <c r="B1595" t="s">
        <v>6822</v>
      </c>
      <c r="C1595" t="s">
        <v>6821</v>
      </c>
      <c r="F1595" t="s">
        <v>6820</v>
      </c>
      <c r="G1595" t="s">
        <v>19</v>
      </c>
      <c r="H1595" t="s">
        <v>18</v>
      </c>
      <c r="I1595" t="s">
        <v>6819</v>
      </c>
      <c r="J1595" t="s">
        <v>6818</v>
      </c>
      <c r="K1595" t="s">
        <v>6817</v>
      </c>
      <c r="L1595" t="s">
        <v>6816</v>
      </c>
      <c r="M1595" t="s">
        <v>6815</v>
      </c>
      <c r="N1595">
        <v>3</v>
      </c>
      <c r="O1595" t="s">
        <v>6814</v>
      </c>
      <c r="P1595" t="s">
        <v>6813</v>
      </c>
      <c r="Q1595" t="s">
        <v>6812</v>
      </c>
      <c r="R1595" s="7">
        <v>39448</v>
      </c>
      <c r="S1595" s="8">
        <f t="shared" si="200"/>
        <v>2008</v>
      </c>
      <c r="T1595" s="8">
        <v>2008</v>
      </c>
      <c r="U1595" s="8">
        <f t="shared" si="201"/>
        <v>14</v>
      </c>
      <c r="V1595" s="7">
        <v>39448</v>
      </c>
      <c r="W1595" t="s">
        <v>4359</v>
      </c>
      <c r="X1595" s="2">
        <v>0.41299999999999998</v>
      </c>
      <c r="Y1595" s="6">
        <f t="shared" si="198"/>
        <v>1.1024799124422733E-2</v>
      </c>
      <c r="AA1595">
        <v>138797</v>
      </c>
      <c r="AB1595">
        <v>19840</v>
      </c>
      <c r="AD1595" t="s">
        <v>8</v>
      </c>
      <c r="AE1595">
        <v>110</v>
      </c>
      <c r="AF1595">
        <v>1</v>
      </c>
      <c r="AH1595" t="s">
        <v>6811</v>
      </c>
      <c r="AI1595" t="s">
        <v>6810</v>
      </c>
      <c r="AJ1595" t="s">
        <v>6809</v>
      </c>
      <c r="AK1595" t="s">
        <v>6808</v>
      </c>
      <c r="AL1595">
        <v>5</v>
      </c>
      <c r="AM1595" s="5">
        <f t="shared" si="202"/>
        <v>0.35714285714285715</v>
      </c>
      <c r="AN1595" s="4">
        <f t="shared" si="199"/>
        <v>5.4092064694109376E-4</v>
      </c>
      <c r="AO1595" s="3"/>
      <c r="AP1595">
        <v>0</v>
      </c>
      <c r="AR1595" t="s">
        <v>64</v>
      </c>
      <c r="AT1595" s="2" t="s">
        <v>0</v>
      </c>
      <c r="AU1595" s="1">
        <f t="shared" si="203"/>
        <v>0.78796355811782404</v>
      </c>
      <c r="AV1595" s="1">
        <f t="shared" si="204"/>
        <v>0.57828598856819124</v>
      </c>
      <c r="AW1595" s="1">
        <f t="shared" si="205"/>
        <v>0.36860841901855851</v>
      </c>
    </row>
    <row r="1596" spans="1:49" x14ac:dyDescent="0.2">
      <c r="A1596">
        <v>1594</v>
      </c>
      <c r="B1596" t="s">
        <v>6807</v>
      </c>
      <c r="C1596" t="s">
        <v>6806</v>
      </c>
      <c r="F1596" t="s">
        <v>6805</v>
      </c>
      <c r="G1596" t="s">
        <v>19</v>
      </c>
      <c r="H1596" t="s">
        <v>18</v>
      </c>
      <c r="I1596" t="s">
        <v>6804</v>
      </c>
      <c r="J1596" t="s">
        <v>6803</v>
      </c>
      <c r="K1596" t="s">
        <v>6802</v>
      </c>
      <c r="L1596" t="s">
        <v>6801</v>
      </c>
      <c r="M1596" t="s">
        <v>6800</v>
      </c>
      <c r="N1596">
        <v>3</v>
      </c>
      <c r="O1596" t="s">
        <v>6799</v>
      </c>
      <c r="P1596" t="s">
        <v>6798</v>
      </c>
      <c r="Q1596" t="s">
        <v>6797</v>
      </c>
      <c r="R1596" s="7">
        <v>39448</v>
      </c>
      <c r="S1596" s="8">
        <f t="shared" si="200"/>
        <v>2008</v>
      </c>
      <c r="T1596" s="8">
        <v>2008</v>
      </c>
      <c r="U1596" s="8">
        <f t="shared" si="201"/>
        <v>14</v>
      </c>
      <c r="V1596" s="7">
        <v>2008</v>
      </c>
      <c r="W1596" t="s">
        <v>4531</v>
      </c>
      <c r="X1596" s="2">
        <v>0.88100000000000001</v>
      </c>
      <c r="Y1596" s="6">
        <f t="shared" si="198"/>
        <v>2.3517791836843653E-2</v>
      </c>
      <c r="AA1596">
        <v>10459243</v>
      </c>
      <c r="AB1596">
        <v>17248</v>
      </c>
      <c r="AD1596" t="s">
        <v>8</v>
      </c>
      <c r="AE1596">
        <v>50</v>
      </c>
      <c r="AF1596">
        <v>6</v>
      </c>
      <c r="AH1596" t="s">
        <v>6796</v>
      </c>
      <c r="AI1596" t="s">
        <v>6795</v>
      </c>
      <c r="AJ1596" t="s">
        <v>6794</v>
      </c>
      <c r="AK1596" t="s">
        <v>6793</v>
      </c>
      <c r="AL1596">
        <v>33</v>
      </c>
      <c r="AM1596" s="5">
        <f t="shared" si="202"/>
        <v>2.3571428571428572</v>
      </c>
      <c r="AN1596" s="4">
        <f t="shared" si="199"/>
        <v>3.5700762698112187E-3</v>
      </c>
      <c r="AO1596" s="3"/>
      <c r="AP1596">
        <v>0</v>
      </c>
      <c r="AR1596" t="s">
        <v>64</v>
      </c>
      <c r="AT1596" s="2" t="s">
        <v>0</v>
      </c>
      <c r="AU1596" s="1">
        <f t="shared" si="203"/>
        <v>1.753347716673392</v>
      </c>
      <c r="AV1596" s="1">
        <f t="shared" si="204"/>
        <v>1.3543934053327438</v>
      </c>
      <c r="AW1596" s="1">
        <f t="shared" si="205"/>
        <v>0.95543909399209492</v>
      </c>
    </row>
    <row r="1597" spans="1:49" x14ac:dyDescent="0.2">
      <c r="A1597">
        <v>1595</v>
      </c>
      <c r="B1597" t="s">
        <v>6792</v>
      </c>
      <c r="C1597" t="s">
        <v>6791</v>
      </c>
      <c r="F1597" t="s">
        <v>6790</v>
      </c>
      <c r="G1597" t="s">
        <v>19</v>
      </c>
      <c r="H1597" t="s">
        <v>18</v>
      </c>
      <c r="I1597" t="s">
        <v>6789</v>
      </c>
      <c r="J1597">
        <v>60014966</v>
      </c>
      <c r="K1597" t="s">
        <v>6788</v>
      </c>
      <c r="L1597" t="s">
        <v>915</v>
      </c>
      <c r="M1597" t="s">
        <v>200</v>
      </c>
      <c r="N1597">
        <v>4</v>
      </c>
      <c r="O1597" t="s">
        <v>6787</v>
      </c>
      <c r="P1597" t="s">
        <v>6786</v>
      </c>
      <c r="Q1597" t="s">
        <v>6785</v>
      </c>
      <c r="R1597" s="7">
        <v>39448</v>
      </c>
      <c r="S1597" s="8">
        <f t="shared" si="200"/>
        <v>2008</v>
      </c>
      <c r="T1597" s="8">
        <v>2008</v>
      </c>
      <c r="U1597" s="8">
        <f t="shared" si="201"/>
        <v>14</v>
      </c>
      <c r="V1597" s="7">
        <v>39630</v>
      </c>
      <c r="W1597" t="s">
        <v>6784</v>
      </c>
      <c r="X1597" s="2">
        <v>1.2070000000000001</v>
      </c>
      <c r="Y1597" s="6">
        <f t="shared" si="198"/>
        <v>3.2220175649341987E-2</v>
      </c>
      <c r="AA1597">
        <v>16741137</v>
      </c>
      <c r="AB1597">
        <v>15600154712</v>
      </c>
      <c r="AD1597" t="s">
        <v>8</v>
      </c>
      <c r="AE1597">
        <v>32</v>
      </c>
      <c r="AF1597">
        <v>7</v>
      </c>
      <c r="AH1597" t="s">
        <v>6783</v>
      </c>
      <c r="AI1597" t="s">
        <v>6782</v>
      </c>
      <c r="AJ1597" t="s">
        <v>6781</v>
      </c>
      <c r="AK1597" t="s">
        <v>6780</v>
      </c>
      <c r="AL1597">
        <v>3</v>
      </c>
      <c r="AM1597" s="5">
        <f t="shared" si="202"/>
        <v>0.21428571428571427</v>
      </c>
      <c r="AN1597" s="4">
        <f t="shared" si="199"/>
        <v>3.2455238816465621E-4</v>
      </c>
      <c r="AO1597" s="3"/>
      <c r="AP1597">
        <v>0</v>
      </c>
      <c r="AR1597" t="s">
        <v>64</v>
      </c>
      <c r="AT1597" s="2">
        <v>2.145</v>
      </c>
      <c r="AU1597" s="1">
        <f t="shared" si="203"/>
        <v>2.2651488670988784</v>
      </c>
      <c r="AV1597" s="1">
        <f t="shared" si="204"/>
        <v>1.6272364018753323</v>
      </c>
      <c r="AW1597" s="1">
        <f t="shared" si="205"/>
        <v>0.98932393665178542</v>
      </c>
    </row>
    <row r="1598" spans="1:49" x14ac:dyDescent="0.2">
      <c r="A1598">
        <v>1596</v>
      </c>
      <c r="B1598" t="s">
        <v>6779</v>
      </c>
      <c r="C1598" t="s">
        <v>6778</v>
      </c>
      <c r="F1598" t="s">
        <v>6777</v>
      </c>
      <c r="G1598" t="s">
        <v>19</v>
      </c>
      <c r="H1598" t="s">
        <v>18</v>
      </c>
      <c r="I1598" t="s">
        <v>6776</v>
      </c>
      <c r="J1598">
        <v>60002838</v>
      </c>
      <c r="K1598" t="s">
        <v>6775</v>
      </c>
      <c r="L1598" t="s">
        <v>6774</v>
      </c>
      <c r="M1598" t="s">
        <v>354</v>
      </c>
      <c r="N1598">
        <v>4</v>
      </c>
      <c r="O1598" t="s">
        <v>6773</v>
      </c>
      <c r="P1598" t="s">
        <v>6772</v>
      </c>
      <c r="Q1598" t="s">
        <v>6771</v>
      </c>
      <c r="R1598" s="7">
        <v>39448</v>
      </c>
      <c r="S1598" s="8">
        <f t="shared" si="200"/>
        <v>2008</v>
      </c>
      <c r="T1598" s="8">
        <v>2008</v>
      </c>
      <c r="U1598" s="8">
        <f t="shared" si="201"/>
        <v>14</v>
      </c>
      <c r="V1598" s="7">
        <v>2008</v>
      </c>
      <c r="W1598" t="s">
        <v>6770</v>
      </c>
      <c r="X1598" s="2">
        <v>0.18</v>
      </c>
      <c r="Y1598" s="6">
        <f t="shared" si="198"/>
        <v>4.8049971970849682E-3</v>
      </c>
      <c r="AA1598">
        <v>17433541</v>
      </c>
      <c r="AB1598">
        <v>5700191202</v>
      </c>
      <c r="AD1598" t="s">
        <v>8</v>
      </c>
      <c r="AE1598">
        <v>114</v>
      </c>
      <c r="AH1598" t="s">
        <v>6769</v>
      </c>
      <c r="AI1598" t="s">
        <v>6768</v>
      </c>
      <c r="AJ1598" t="s">
        <v>6767</v>
      </c>
      <c r="AK1598" t="s">
        <v>6766</v>
      </c>
      <c r="AL1598">
        <v>3</v>
      </c>
      <c r="AM1598" s="5">
        <f t="shared" si="202"/>
        <v>0.21428571428571427</v>
      </c>
      <c r="AN1598" s="4">
        <f t="shared" si="199"/>
        <v>3.2455238816465621E-4</v>
      </c>
      <c r="AO1598" s="3"/>
      <c r="AP1598">
        <v>1</v>
      </c>
      <c r="AR1598" t="s">
        <v>64</v>
      </c>
      <c r="AT1598" s="2" t="s">
        <v>0</v>
      </c>
      <c r="AU1598" s="1">
        <f t="shared" si="203"/>
        <v>0.34608637544088744</v>
      </c>
      <c r="AV1598" s="1">
        <f t="shared" si="204"/>
        <v>0.25647747926248121</v>
      </c>
      <c r="AW1598" s="1">
        <f t="shared" si="205"/>
        <v>0.16686858308407498</v>
      </c>
    </row>
    <row r="1599" spans="1:49" x14ac:dyDescent="0.2">
      <c r="A1599">
        <v>1597</v>
      </c>
      <c r="B1599" t="s">
        <v>6765</v>
      </c>
      <c r="C1599" t="s">
        <v>6764</v>
      </c>
      <c r="F1599" t="s">
        <v>6763</v>
      </c>
      <c r="G1599" t="s">
        <v>19</v>
      </c>
      <c r="H1599" t="s">
        <v>18</v>
      </c>
      <c r="I1599" t="s">
        <v>625</v>
      </c>
      <c r="J1599">
        <v>60018257</v>
      </c>
      <c r="K1599" t="s">
        <v>4265</v>
      </c>
      <c r="L1599" t="s">
        <v>777</v>
      </c>
      <c r="M1599" t="s">
        <v>776</v>
      </c>
      <c r="N1599">
        <v>3</v>
      </c>
      <c r="O1599" t="s">
        <v>6762</v>
      </c>
      <c r="P1599" t="s">
        <v>6761</v>
      </c>
      <c r="Q1599" t="s">
        <v>4262</v>
      </c>
      <c r="R1599" s="7">
        <v>39448</v>
      </c>
      <c r="S1599" s="8">
        <f t="shared" si="200"/>
        <v>2008</v>
      </c>
      <c r="T1599" s="8">
        <v>2008</v>
      </c>
      <c r="U1599" s="8">
        <f t="shared" si="201"/>
        <v>14</v>
      </c>
      <c r="V1599" s="7">
        <v>39783</v>
      </c>
      <c r="W1599" t="s">
        <v>4241</v>
      </c>
      <c r="X1599" s="2">
        <v>0.60899999999999999</v>
      </c>
      <c r="Y1599" s="6">
        <f t="shared" si="198"/>
        <v>1.6256907183470809E-2</v>
      </c>
      <c r="AA1599">
        <v>12292370</v>
      </c>
      <c r="AB1599">
        <v>4800154012</v>
      </c>
      <c r="AD1599" t="s">
        <v>8</v>
      </c>
      <c r="AE1599">
        <v>10</v>
      </c>
      <c r="AF1599">
        <v>4</v>
      </c>
      <c r="AH1599" t="s">
        <v>6760</v>
      </c>
      <c r="AI1599" t="s">
        <v>6759</v>
      </c>
      <c r="AJ1599" t="s">
        <v>6758</v>
      </c>
      <c r="AK1599" t="s">
        <v>6757</v>
      </c>
      <c r="AL1599">
        <v>4</v>
      </c>
      <c r="AM1599" s="5">
        <f t="shared" si="202"/>
        <v>0.2857142857142857</v>
      </c>
      <c r="AN1599" s="4">
        <f t="shared" si="199"/>
        <v>4.3273651755287499E-4</v>
      </c>
      <c r="AO1599" s="3"/>
      <c r="AP1599">
        <v>0</v>
      </c>
      <c r="AR1599" t="s">
        <v>64</v>
      </c>
      <c r="AT1599" s="2" t="s">
        <v>0</v>
      </c>
      <c r="AU1599" s="1">
        <f t="shared" si="203"/>
        <v>1.1509655983695428</v>
      </c>
      <c r="AV1599" s="1">
        <f t="shared" si="204"/>
        <v>0.83448218505118421</v>
      </c>
      <c r="AW1599" s="1">
        <f t="shared" si="205"/>
        <v>0.51799877173282549</v>
      </c>
    </row>
    <row r="1600" spans="1:49" x14ac:dyDescent="0.2">
      <c r="A1600">
        <v>1598</v>
      </c>
      <c r="B1600" t="s">
        <v>6756</v>
      </c>
      <c r="C1600" t="s">
        <v>6755</v>
      </c>
      <c r="F1600" t="s">
        <v>6754</v>
      </c>
      <c r="G1600" t="s">
        <v>19</v>
      </c>
      <c r="H1600" t="s">
        <v>18</v>
      </c>
      <c r="I1600" t="s">
        <v>6753</v>
      </c>
      <c r="J1600">
        <v>60025278</v>
      </c>
      <c r="K1600" t="s">
        <v>916</v>
      </c>
      <c r="L1600" t="s">
        <v>915</v>
      </c>
      <c r="M1600" t="s">
        <v>200</v>
      </c>
      <c r="N1600">
        <v>2</v>
      </c>
      <c r="O1600" t="s">
        <v>6752</v>
      </c>
      <c r="P1600" t="s">
        <v>6751</v>
      </c>
      <c r="Q1600" t="s">
        <v>6750</v>
      </c>
      <c r="R1600" s="7">
        <v>39448</v>
      </c>
      <c r="S1600" s="8">
        <f t="shared" si="200"/>
        <v>2008</v>
      </c>
      <c r="T1600" s="8">
        <v>2008</v>
      </c>
      <c r="U1600" s="8">
        <f t="shared" si="201"/>
        <v>14</v>
      </c>
      <c r="V1600" s="7">
        <v>39783</v>
      </c>
      <c r="W1600" t="s">
        <v>4241</v>
      </c>
      <c r="X1600" s="2">
        <v>0.60899999999999999</v>
      </c>
      <c r="Y1600" s="6">
        <f t="shared" si="198"/>
        <v>1.6256907183470809E-2</v>
      </c>
      <c r="AA1600">
        <v>12292370</v>
      </c>
      <c r="AB1600">
        <v>4800154012</v>
      </c>
      <c r="AD1600" t="s">
        <v>8</v>
      </c>
      <c r="AE1600">
        <v>10</v>
      </c>
      <c r="AF1600">
        <v>4</v>
      </c>
      <c r="AH1600" t="s">
        <v>6749</v>
      </c>
      <c r="AI1600" t="s">
        <v>6748</v>
      </c>
      <c r="AJ1600" t="s">
        <v>6747</v>
      </c>
      <c r="AK1600" t="s">
        <v>6746</v>
      </c>
      <c r="AL1600">
        <v>1</v>
      </c>
      <c r="AM1600" s="5">
        <f t="shared" si="202"/>
        <v>7.1428571428571425E-2</v>
      </c>
      <c r="AN1600" s="4">
        <f t="shared" si="199"/>
        <v>1.0818412938821875E-4</v>
      </c>
      <c r="AO1600" s="3"/>
      <c r="AP1600">
        <v>0</v>
      </c>
      <c r="AR1600" t="s">
        <v>64</v>
      </c>
      <c r="AT1600" s="2" t="s">
        <v>0</v>
      </c>
      <c r="AU1600" s="1">
        <f t="shared" si="203"/>
        <v>1.141229026724603</v>
      </c>
      <c r="AV1600" s="1">
        <f t="shared" si="204"/>
        <v>0.8182545656429514</v>
      </c>
      <c r="AW1600" s="1">
        <f t="shared" si="205"/>
        <v>0.49528010456129956</v>
      </c>
    </row>
    <row r="1601" spans="1:49" x14ac:dyDescent="0.2">
      <c r="A1601">
        <v>1599</v>
      </c>
      <c r="B1601" t="s">
        <v>6745</v>
      </c>
      <c r="C1601" t="s">
        <v>6744</v>
      </c>
      <c r="D1601" t="s">
        <v>6743</v>
      </c>
      <c r="F1601" t="s">
        <v>6742</v>
      </c>
      <c r="G1601" t="s">
        <v>19</v>
      </c>
      <c r="H1601" t="s">
        <v>18</v>
      </c>
      <c r="I1601" t="s">
        <v>6741</v>
      </c>
      <c r="J1601">
        <v>60025278</v>
      </c>
      <c r="K1601" t="s">
        <v>916</v>
      </c>
      <c r="L1601" t="s">
        <v>915</v>
      </c>
      <c r="M1601" t="s">
        <v>200</v>
      </c>
      <c r="N1601">
        <v>3</v>
      </c>
      <c r="O1601" t="s">
        <v>6740</v>
      </c>
      <c r="P1601" t="s">
        <v>6739</v>
      </c>
      <c r="Q1601" t="s">
        <v>6738</v>
      </c>
      <c r="R1601" s="7">
        <v>39448</v>
      </c>
      <c r="S1601" s="8">
        <f t="shared" si="200"/>
        <v>2008</v>
      </c>
      <c r="T1601" s="8">
        <v>2008</v>
      </c>
      <c r="U1601" s="8">
        <f t="shared" si="201"/>
        <v>14</v>
      </c>
      <c r="V1601" s="7">
        <v>39722</v>
      </c>
      <c r="W1601" t="s">
        <v>6737</v>
      </c>
      <c r="X1601" s="2">
        <v>0.42799999999999999</v>
      </c>
      <c r="Y1601" s="6">
        <f t="shared" si="198"/>
        <v>1.1425215557513147E-2</v>
      </c>
      <c r="AA1601">
        <v>10070214</v>
      </c>
      <c r="AB1601">
        <v>25522</v>
      </c>
      <c r="AD1601" t="s">
        <v>8</v>
      </c>
      <c r="AE1601">
        <v>13</v>
      </c>
      <c r="AF1601">
        <v>5</v>
      </c>
      <c r="AH1601" t="s">
        <v>6736</v>
      </c>
      <c r="AI1601" t="s">
        <v>6735</v>
      </c>
      <c r="AJ1601" t="s">
        <v>6734</v>
      </c>
      <c r="AK1601" t="s">
        <v>6733</v>
      </c>
      <c r="AL1601">
        <v>25</v>
      </c>
      <c r="AM1601" s="5">
        <f t="shared" si="202"/>
        <v>1.7857142857142858</v>
      </c>
      <c r="AN1601" s="4">
        <f t="shared" si="199"/>
        <v>2.7046032347054689E-3</v>
      </c>
      <c r="AO1601" s="3"/>
      <c r="AP1601">
        <v>1</v>
      </c>
      <c r="AR1601" t="s">
        <v>64</v>
      </c>
      <c r="AT1601" s="2">
        <v>2.016</v>
      </c>
      <c r="AU1601" s="1">
        <f t="shared" si="203"/>
        <v>0.8809031860670844</v>
      </c>
      <c r="AV1601" s="1">
        <f t="shared" si="204"/>
        <v>0.70649093961093079</v>
      </c>
      <c r="AW1601" s="1">
        <f t="shared" si="205"/>
        <v>0.53207869315477718</v>
      </c>
    </row>
    <row r="1602" spans="1:49" x14ac:dyDescent="0.2">
      <c r="A1602">
        <v>1600</v>
      </c>
      <c r="B1602" t="s">
        <v>6732</v>
      </c>
      <c r="C1602" t="s">
        <v>6731</v>
      </c>
      <c r="F1602" t="s">
        <v>6730</v>
      </c>
      <c r="G1602" t="s">
        <v>19</v>
      </c>
      <c r="H1602" t="s">
        <v>18</v>
      </c>
      <c r="I1602" t="s">
        <v>6729</v>
      </c>
      <c r="J1602" t="s">
        <v>6728</v>
      </c>
      <c r="K1602" t="s">
        <v>6727</v>
      </c>
      <c r="L1602" t="s">
        <v>6726</v>
      </c>
      <c r="M1602" t="s">
        <v>6725</v>
      </c>
      <c r="N1602">
        <v>2</v>
      </c>
      <c r="O1602" t="s">
        <v>6724</v>
      </c>
      <c r="P1602" t="s">
        <v>6723</v>
      </c>
      <c r="Q1602" t="s">
        <v>6722</v>
      </c>
      <c r="R1602" s="7">
        <v>39448</v>
      </c>
      <c r="S1602" s="8">
        <f t="shared" si="200"/>
        <v>2008</v>
      </c>
      <c r="T1602" s="8">
        <v>2008</v>
      </c>
      <c r="U1602" s="8">
        <f t="shared" si="201"/>
        <v>14</v>
      </c>
      <c r="V1602" s="7">
        <v>2008</v>
      </c>
      <c r="W1602" t="s">
        <v>6721</v>
      </c>
      <c r="X1602" s="2">
        <v>0.32500000000000001</v>
      </c>
      <c r="Y1602" s="6">
        <f t="shared" ref="Y1602:Y1665" si="206">(X1602-$Z$4)/($Z$3-$Z$4)</f>
        <v>8.6756893836256385E-3</v>
      </c>
      <c r="AA1602">
        <v>18629016</v>
      </c>
      <c r="AB1602">
        <v>21100274252</v>
      </c>
      <c r="AC1602">
        <v>18629024</v>
      </c>
      <c r="AD1602" t="s">
        <v>8</v>
      </c>
      <c r="AE1602">
        <v>2</v>
      </c>
      <c r="AF1602">
        <v>3</v>
      </c>
      <c r="AH1602" t="s">
        <v>6720</v>
      </c>
      <c r="AI1602" t="s">
        <v>6719</v>
      </c>
      <c r="AJ1602" t="s">
        <v>6718</v>
      </c>
      <c r="AK1602" t="s">
        <v>6717</v>
      </c>
      <c r="AL1602">
        <v>32</v>
      </c>
      <c r="AM1602" s="5">
        <f t="shared" si="202"/>
        <v>2.2857142857142856</v>
      </c>
      <c r="AN1602" s="4">
        <f t="shared" ref="AN1602:AN1665" si="207">(AM1602-$AO$4)/($AO$3-$AO$4)</f>
        <v>3.4618921404229999E-3</v>
      </c>
      <c r="AO1602" s="3"/>
      <c r="AP1602">
        <v>0</v>
      </c>
      <c r="AR1602" t="s">
        <v>64</v>
      </c>
      <c r="AT1602" s="2" t="s">
        <v>0</v>
      </c>
      <c r="AU1602" s="1">
        <f t="shared" si="203"/>
        <v>0.71115502106648465</v>
      </c>
      <c r="AV1602" s="1">
        <f t="shared" si="204"/>
        <v>0.60687907620243198</v>
      </c>
      <c r="AW1602" s="1">
        <f t="shared" si="205"/>
        <v>0.50260313133837919</v>
      </c>
    </row>
    <row r="1603" spans="1:49" x14ac:dyDescent="0.2">
      <c r="A1603">
        <v>1601</v>
      </c>
      <c r="B1603" t="s">
        <v>6716</v>
      </c>
      <c r="C1603" t="s">
        <v>6715</v>
      </c>
      <c r="F1603" t="s">
        <v>6714</v>
      </c>
      <c r="G1603" t="s">
        <v>19</v>
      </c>
      <c r="H1603" t="s">
        <v>18</v>
      </c>
      <c r="I1603" t="s">
        <v>6713</v>
      </c>
      <c r="J1603">
        <v>60006297</v>
      </c>
      <c r="K1603" t="s">
        <v>6712</v>
      </c>
      <c r="L1603" t="s">
        <v>6711</v>
      </c>
      <c r="M1603" t="s">
        <v>35</v>
      </c>
      <c r="N1603">
        <v>3</v>
      </c>
      <c r="O1603" t="s">
        <v>6710</v>
      </c>
      <c r="P1603" t="s">
        <v>6709</v>
      </c>
      <c r="Q1603" t="s">
        <v>6708</v>
      </c>
      <c r="R1603" s="7">
        <v>39448</v>
      </c>
      <c r="S1603" s="8">
        <f t="shared" si="200"/>
        <v>2008</v>
      </c>
      <c r="T1603" s="8">
        <v>2008</v>
      </c>
      <c r="U1603" s="8">
        <f t="shared" si="201"/>
        <v>14</v>
      </c>
      <c r="V1603" s="7">
        <v>2008</v>
      </c>
      <c r="W1603" t="s">
        <v>6707</v>
      </c>
      <c r="X1603" s="2">
        <v>0.32200000000000001</v>
      </c>
      <c r="Y1603" s="6">
        <f t="shared" si="206"/>
        <v>8.5956060970075552E-3</v>
      </c>
      <c r="AA1603">
        <v>10884246</v>
      </c>
      <c r="AB1603">
        <v>24646</v>
      </c>
      <c r="AD1603" t="s">
        <v>8</v>
      </c>
      <c r="AE1603">
        <v>12</v>
      </c>
      <c r="AF1603">
        <v>12</v>
      </c>
      <c r="AH1603" t="s">
        <v>6706</v>
      </c>
      <c r="AI1603" t="s">
        <v>6705</v>
      </c>
      <c r="AJ1603" t="s">
        <v>6704</v>
      </c>
      <c r="AK1603" t="s">
        <v>6703</v>
      </c>
      <c r="AL1603">
        <v>49</v>
      </c>
      <c r="AM1603" s="5">
        <f t="shared" si="202"/>
        <v>3.5</v>
      </c>
      <c r="AN1603" s="4">
        <f t="shared" si="207"/>
        <v>5.301022340022719E-3</v>
      </c>
      <c r="AO1603" s="3"/>
      <c r="AP1603">
        <v>0</v>
      </c>
      <c r="AQ1603" t="s">
        <v>519</v>
      </c>
      <c r="AR1603" t="s">
        <v>64</v>
      </c>
      <c r="AS1603" t="s">
        <v>517</v>
      </c>
      <c r="AT1603" s="2" t="s">
        <v>0</v>
      </c>
      <c r="AU1603" s="1">
        <f t="shared" si="203"/>
        <v>0.76072309699121032</v>
      </c>
      <c r="AV1603" s="1">
        <f t="shared" si="204"/>
        <v>0.6948314218515137</v>
      </c>
      <c r="AW1603" s="1">
        <f t="shared" si="205"/>
        <v>0.62893974671181696</v>
      </c>
    </row>
    <row r="1604" spans="1:49" x14ac:dyDescent="0.2">
      <c r="A1604">
        <v>1602</v>
      </c>
      <c r="B1604" t="s">
        <v>6702</v>
      </c>
      <c r="F1604" t="s">
        <v>6701</v>
      </c>
      <c r="G1604" t="s">
        <v>19</v>
      </c>
      <c r="H1604" t="s">
        <v>18</v>
      </c>
      <c r="I1604" t="s">
        <v>6700</v>
      </c>
      <c r="J1604">
        <v>60009254</v>
      </c>
      <c r="K1604" t="s">
        <v>6699</v>
      </c>
      <c r="L1604" t="s">
        <v>6698</v>
      </c>
      <c r="M1604" t="s">
        <v>35</v>
      </c>
      <c r="N1604">
        <v>2</v>
      </c>
      <c r="O1604" t="s">
        <v>6697</v>
      </c>
      <c r="P1604" t="s">
        <v>6696</v>
      </c>
      <c r="Q1604" t="s">
        <v>6695</v>
      </c>
      <c r="R1604" s="7">
        <v>39448</v>
      </c>
      <c r="S1604" s="8">
        <f t="shared" si="200"/>
        <v>2008</v>
      </c>
      <c r="T1604" s="8">
        <v>2008</v>
      </c>
      <c r="U1604" s="8">
        <f t="shared" si="201"/>
        <v>14</v>
      </c>
      <c r="V1604" s="7">
        <v>2008</v>
      </c>
      <c r="W1604" t="s">
        <v>6694</v>
      </c>
      <c r="X1604" s="2">
        <v>0.39600000000000002</v>
      </c>
      <c r="Y1604" s="6">
        <f t="shared" si="206"/>
        <v>1.0570993833586931E-2</v>
      </c>
      <c r="AA1604">
        <v>21510032</v>
      </c>
      <c r="AB1604">
        <v>21100230300</v>
      </c>
      <c r="AD1604" t="s">
        <v>8</v>
      </c>
      <c r="AE1604">
        <v>51</v>
      </c>
      <c r="AF1604">
        <v>6</v>
      </c>
      <c r="AH1604" t="s">
        <v>6693</v>
      </c>
      <c r="AI1604" t="s">
        <v>6692</v>
      </c>
      <c r="AJ1604" t="s">
        <v>6691</v>
      </c>
      <c r="AK1604" t="s">
        <v>6690</v>
      </c>
      <c r="AL1604">
        <v>15</v>
      </c>
      <c r="AM1604" s="5">
        <f t="shared" si="202"/>
        <v>1.0714285714285714</v>
      </c>
      <c r="AN1604" s="4">
        <f t="shared" si="207"/>
        <v>1.6227619408232812E-3</v>
      </c>
      <c r="AO1604" s="3"/>
      <c r="AP1604">
        <v>0</v>
      </c>
      <c r="AR1604" t="s">
        <v>64</v>
      </c>
      <c r="AT1604" s="2">
        <v>1.1879999999999999</v>
      </c>
      <c r="AU1604" s="1">
        <f t="shared" si="203"/>
        <v>0.7886524265757836</v>
      </c>
      <c r="AV1604" s="1">
        <f t="shared" si="204"/>
        <v>0.60968778872051055</v>
      </c>
      <c r="AW1604" s="1">
        <f t="shared" si="205"/>
        <v>0.43072315086523755</v>
      </c>
    </row>
    <row r="1605" spans="1:49" x14ac:dyDescent="0.2">
      <c r="A1605">
        <v>1603</v>
      </c>
      <c r="B1605" t="s">
        <v>6689</v>
      </c>
      <c r="F1605" t="s">
        <v>6688</v>
      </c>
      <c r="G1605" t="s">
        <v>19</v>
      </c>
      <c r="H1605" t="s">
        <v>18</v>
      </c>
      <c r="I1605" t="s">
        <v>6687</v>
      </c>
      <c r="J1605" t="s">
        <v>6686</v>
      </c>
      <c r="K1605" t="s">
        <v>6685</v>
      </c>
      <c r="L1605" t="s">
        <v>6684</v>
      </c>
      <c r="M1605" t="s">
        <v>6683</v>
      </c>
      <c r="N1605">
        <v>4</v>
      </c>
      <c r="O1605" t="s">
        <v>6682</v>
      </c>
      <c r="P1605" t="s">
        <v>6681</v>
      </c>
      <c r="Q1605" t="s">
        <v>6680</v>
      </c>
      <c r="R1605" s="7">
        <v>39448</v>
      </c>
      <c r="S1605" s="8">
        <f t="shared" si="200"/>
        <v>2008</v>
      </c>
      <c r="T1605" s="8">
        <v>2008</v>
      </c>
      <c r="U1605" s="8">
        <f t="shared" si="201"/>
        <v>14</v>
      </c>
      <c r="V1605" s="7">
        <v>39783</v>
      </c>
      <c r="W1605" t="s">
        <v>6679</v>
      </c>
      <c r="X1605" s="2">
        <v>0.29099999999999998</v>
      </c>
      <c r="Y1605" s="6">
        <f t="shared" si="206"/>
        <v>7.7680788019540321E-3</v>
      </c>
      <c r="AA1605">
        <v>15334880</v>
      </c>
      <c r="AB1605">
        <v>28546</v>
      </c>
      <c r="AD1605" t="s">
        <v>8</v>
      </c>
      <c r="AE1605">
        <v>8</v>
      </c>
      <c r="AF1605">
        <v>12</v>
      </c>
      <c r="AH1605" t="s">
        <v>6678</v>
      </c>
      <c r="AI1605" t="s">
        <v>6677</v>
      </c>
      <c r="AJ1605" t="s">
        <v>6676</v>
      </c>
      <c r="AK1605" t="s">
        <v>6675</v>
      </c>
      <c r="AL1605">
        <v>0</v>
      </c>
      <c r="AM1605" s="5">
        <f t="shared" si="202"/>
        <v>0</v>
      </c>
      <c r="AN1605" s="4">
        <f t="shared" si="207"/>
        <v>0</v>
      </c>
      <c r="AO1605" s="3"/>
      <c r="AP1605">
        <v>0</v>
      </c>
      <c r="AR1605" t="s">
        <v>64</v>
      </c>
      <c r="AT1605" s="2" t="s">
        <v>0</v>
      </c>
      <c r="AU1605" s="1">
        <f t="shared" si="203"/>
        <v>0.54376551613678226</v>
      </c>
      <c r="AV1605" s="1">
        <f t="shared" si="204"/>
        <v>0.38840394009770163</v>
      </c>
      <c r="AW1605" s="1">
        <f t="shared" si="205"/>
        <v>0.23304236405862094</v>
      </c>
    </row>
    <row r="1606" spans="1:49" x14ac:dyDescent="0.2">
      <c r="A1606">
        <v>1604</v>
      </c>
      <c r="B1606" t="s">
        <v>6674</v>
      </c>
      <c r="C1606" t="s">
        <v>6673</v>
      </c>
      <c r="F1606" t="s">
        <v>6672</v>
      </c>
      <c r="G1606" t="s">
        <v>19</v>
      </c>
      <c r="H1606" t="s">
        <v>18</v>
      </c>
      <c r="I1606" t="s">
        <v>6671</v>
      </c>
      <c r="J1606" t="s">
        <v>6670</v>
      </c>
      <c r="K1606" t="s">
        <v>6669</v>
      </c>
      <c r="L1606" t="s">
        <v>6668</v>
      </c>
      <c r="M1606" t="s">
        <v>1433</v>
      </c>
      <c r="N1606">
        <v>2</v>
      </c>
      <c r="O1606" t="s">
        <v>6667</v>
      </c>
      <c r="P1606" t="s">
        <v>6666</v>
      </c>
      <c r="Q1606" t="s">
        <v>6665</v>
      </c>
      <c r="R1606" s="7">
        <v>39448</v>
      </c>
      <c r="S1606" s="8">
        <f t="shared" ref="S1606:S1669" si="208">YEAR(R1606)</f>
        <v>2008</v>
      </c>
      <c r="T1606" s="8">
        <v>2008</v>
      </c>
      <c r="U1606" s="8">
        <f t="shared" ref="U1606:U1669" si="209">2022-T1606</f>
        <v>14</v>
      </c>
      <c r="V1606" s="7">
        <v>2008</v>
      </c>
      <c r="W1606" t="s">
        <v>6664</v>
      </c>
      <c r="X1606" s="2">
        <v>0.29299999999999998</v>
      </c>
      <c r="Y1606" s="6">
        <f t="shared" si="206"/>
        <v>7.8214676596994204E-3</v>
      </c>
      <c r="AA1606">
        <v>17402123</v>
      </c>
      <c r="AB1606">
        <v>7900153143</v>
      </c>
      <c r="AC1606">
        <v>17402131</v>
      </c>
      <c r="AD1606" t="s">
        <v>8</v>
      </c>
      <c r="AE1606">
        <v>4</v>
      </c>
      <c r="AF1606">
        <v>2</v>
      </c>
      <c r="AH1606" t="s">
        <v>6663</v>
      </c>
      <c r="AI1606" t="s">
        <v>6662</v>
      </c>
      <c r="AJ1606" t="s">
        <v>6661</v>
      </c>
      <c r="AK1606" t="s">
        <v>6660</v>
      </c>
      <c r="AL1606">
        <v>6</v>
      </c>
      <c r="AM1606" s="5">
        <f t="shared" ref="AM1606:AM1669" si="210">AL1606/U1606</f>
        <v>0.42857142857142855</v>
      </c>
      <c r="AN1606" s="4">
        <f t="shared" si="207"/>
        <v>6.4910477632931242E-4</v>
      </c>
      <c r="AO1606" s="3"/>
      <c r="AP1606">
        <v>0</v>
      </c>
      <c r="AR1606" t="s">
        <v>64</v>
      </c>
      <c r="AT1606" s="2" t="s">
        <v>0</v>
      </c>
      <c r="AU1606" s="1">
        <f t="shared" ref="AU1606:AU1669" si="211">(Y1606*0.7+AN1606*0.3)*100</f>
        <v>0.56697587946883887</v>
      </c>
      <c r="AV1606" s="1">
        <f t="shared" ref="AV1606:AV1669" si="212">(Y1606*0.5+AN1606*0.5)*100</f>
        <v>0.42352862180143663</v>
      </c>
      <c r="AW1606" s="1">
        <f t="shared" ref="AW1606:AW1669" si="213">(Y1606*0.3+AN1606*0.7)*100</f>
        <v>0.28008136413403445</v>
      </c>
    </row>
    <row r="1607" spans="1:49" x14ac:dyDescent="0.2">
      <c r="A1607">
        <v>1605</v>
      </c>
      <c r="B1607" t="s">
        <v>6659</v>
      </c>
      <c r="C1607" t="s">
        <v>6658</v>
      </c>
      <c r="F1607" t="s">
        <v>6657</v>
      </c>
      <c r="G1607" t="s">
        <v>19</v>
      </c>
      <c r="H1607" t="s">
        <v>18</v>
      </c>
      <c r="I1607" t="s">
        <v>6656</v>
      </c>
      <c r="J1607" t="s">
        <v>6655</v>
      </c>
      <c r="K1607" t="s">
        <v>6654</v>
      </c>
      <c r="L1607" t="s">
        <v>6653</v>
      </c>
      <c r="M1607" t="s">
        <v>6652</v>
      </c>
      <c r="N1607">
        <v>4</v>
      </c>
      <c r="O1607" t="s">
        <v>6651</v>
      </c>
      <c r="P1607" t="s">
        <v>6650</v>
      </c>
      <c r="Q1607" t="s">
        <v>6649</v>
      </c>
      <c r="R1607" s="7">
        <v>39448</v>
      </c>
      <c r="S1607" s="8">
        <f t="shared" si="208"/>
        <v>2008</v>
      </c>
      <c r="T1607" s="8">
        <v>2008</v>
      </c>
      <c r="U1607" s="8">
        <f t="shared" si="209"/>
        <v>14</v>
      </c>
      <c r="V1607" s="7">
        <v>2008</v>
      </c>
      <c r="W1607" t="s">
        <v>5054</v>
      </c>
      <c r="X1607" s="2">
        <v>0.86099999999999999</v>
      </c>
      <c r="Y1607" s="6">
        <f t="shared" si="206"/>
        <v>2.2983903259389767E-2</v>
      </c>
      <c r="AA1607">
        <v>10577122</v>
      </c>
      <c r="AB1607">
        <v>11000153733</v>
      </c>
      <c r="AD1607" t="s">
        <v>8</v>
      </c>
      <c r="AE1607">
        <v>55</v>
      </c>
      <c r="AF1607">
        <v>11</v>
      </c>
      <c r="AH1607" t="s">
        <v>6648</v>
      </c>
      <c r="AI1607" t="s">
        <v>6647</v>
      </c>
      <c r="AJ1607" t="s">
        <v>6646</v>
      </c>
      <c r="AK1607" t="s">
        <v>6645</v>
      </c>
      <c r="AL1607">
        <v>31</v>
      </c>
      <c r="AM1607" s="5">
        <f t="shared" si="210"/>
        <v>2.2142857142857144</v>
      </c>
      <c r="AN1607" s="4">
        <f t="shared" si="207"/>
        <v>3.3537080110347815E-3</v>
      </c>
      <c r="AO1607" s="3"/>
      <c r="AP1607">
        <v>0</v>
      </c>
      <c r="AR1607" t="s">
        <v>64</v>
      </c>
      <c r="AT1607" s="2" t="s">
        <v>0</v>
      </c>
      <c r="AU1607" s="1">
        <f t="shared" si="211"/>
        <v>1.709484468488327</v>
      </c>
      <c r="AV1607" s="1">
        <f t="shared" si="212"/>
        <v>1.3168805635212273</v>
      </c>
      <c r="AW1607" s="1">
        <f t="shared" si="213"/>
        <v>0.92427665855412766</v>
      </c>
    </row>
    <row r="1608" spans="1:49" x14ac:dyDescent="0.2">
      <c r="A1608">
        <v>1606</v>
      </c>
      <c r="B1608" t="s">
        <v>6644</v>
      </c>
      <c r="C1608" t="s">
        <v>6643</v>
      </c>
      <c r="F1608" t="s">
        <v>6642</v>
      </c>
      <c r="G1608" t="s">
        <v>19</v>
      </c>
      <c r="H1608" t="s">
        <v>18</v>
      </c>
      <c r="I1608" t="s">
        <v>6641</v>
      </c>
      <c r="J1608">
        <v>60010338</v>
      </c>
      <c r="K1608" t="s">
        <v>6640</v>
      </c>
      <c r="L1608" t="s">
        <v>6639</v>
      </c>
      <c r="M1608" t="s">
        <v>71</v>
      </c>
      <c r="N1608">
        <v>2</v>
      </c>
      <c r="O1608" t="s">
        <v>6638</v>
      </c>
      <c r="P1608" t="s">
        <v>6637</v>
      </c>
      <c r="Q1608" t="s">
        <v>6636</v>
      </c>
      <c r="R1608" s="7">
        <v>39448</v>
      </c>
      <c r="S1608" s="8">
        <f t="shared" si="208"/>
        <v>2008</v>
      </c>
      <c r="T1608" s="8">
        <v>2008</v>
      </c>
      <c r="U1608" s="8">
        <f t="shared" si="209"/>
        <v>14</v>
      </c>
      <c r="V1608" s="7" t="s">
        <v>6276</v>
      </c>
      <c r="W1608" t="s">
        <v>4076</v>
      </c>
      <c r="X1608" s="2">
        <v>0.2</v>
      </c>
      <c r="Y1608" s="6">
        <f t="shared" si="206"/>
        <v>5.3388857745388539E-3</v>
      </c>
      <c r="AA1608">
        <v>161136</v>
      </c>
      <c r="AB1608">
        <v>16718</v>
      </c>
      <c r="AD1608" t="s">
        <v>8</v>
      </c>
      <c r="AE1608">
        <v>62</v>
      </c>
      <c r="AF1608" s="9">
        <v>44541</v>
      </c>
      <c r="AH1608" t="s">
        <v>6635</v>
      </c>
      <c r="AI1608" t="s">
        <v>6634</v>
      </c>
      <c r="AJ1608" t="s">
        <v>6633</v>
      </c>
      <c r="AK1608" t="s">
        <v>6632</v>
      </c>
      <c r="AL1608">
        <v>0</v>
      </c>
      <c r="AM1608" s="5">
        <f t="shared" si="210"/>
        <v>0</v>
      </c>
      <c r="AN1608" s="4">
        <f t="shared" si="207"/>
        <v>0</v>
      </c>
      <c r="AO1608" s="3"/>
      <c r="AP1608">
        <v>0</v>
      </c>
      <c r="AQ1608" t="s">
        <v>45</v>
      </c>
      <c r="AR1608" t="s">
        <v>6631</v>
      </c>
      <c r="AS1608" t="s">
        <v>43</v>
      </c>
      <c r="AT1608" s="2">
        <v>0.72599999999999998</v>
      </c>
      <c r="AU1608" s="1">
        <f t="shared" si="211"/>
        <v>0.37372200421771973</v>
      </c>
      <c r="AV1608" s="1">
        <f t="shared" si="212"/>
        <v>0.2669442887269427</v>
      </c>
      <c r="AW1608" s="1">
        <f t="shared" si="213"/>
        <v>0.16016657323616562</v>
      </c>
    </row>
    <row r="1609" spans="1:49" x14ac:dyDescent="0.2">
      <c r="A1609">
        <v>1607</v>
      </c>
      <c r="B1609" t="s">
        <v>6630</v>
      </c>
      <c r="C1609" t="s">
        <v>6629</v>
      </c>
      <c r="F1609" t="s">
        <v>6628</v>
      </c>
      <c r="G1609" t="s">
        <v>19</v>
      </c>
      <c r="H1609" t="s">
        <v>18</v>
      </c>
      <c r="I1609" t="s">
        <v>6627</v>
      </c>
      <c r="J1609">
        <v>60106194</v>
      </c>
      <c r="K1609" t="s">
        <v>6626</v>
      </c>
      <c r="L1609" t="s">
        <v>6625</v>
      </c>
      <c r="M1609" t="s">
        <v>2182</v>
      </c>
      <c r="N1609">
        <v>8</v>
      </c>
      <c r="O1609" t="s">
        <v>6624</v>
      </c>
      <c r="P1609" t="s">
        <v>6623</v>
      </c>
      <c r="Q1609" t="s">
        <v>6622</v>
      </c>
      <c r="R1609" s="7">
        <v>39448</v>
      </c>
      <c r="S1609" s="8">
        <f t="shared" si="208"/>
        <v>2008</v>
      </c>
      <c r="T1609" s="8">
        <v>2008</v>
      </c>
      <c r="U1609" s="8">
        <f t="shared" si="209"/>
        <v>14</v>
      </c>
      <c r="V1609" s="7">
        <v>39783</v>
      </c>
      <c r="W1609" t="s">
        <v>6621</v>
      </c>
      <c r="X1609" s="2">
        <v>2.4740000000000002</v>
      </c>
      <c r="Y1609" s="6">
        <f t="shared" si="206"/>
        <v>6.6042017031045633E-2</v>
      </c>
      <c r="AA1609">
        <v>386308</v>
      </c>
      <c r="AB1609">
        <v>28261</v>
      </c>
      <c r="AC1609">
        <v>15729672</v>
      </c>
      <c r="AD1609" t="s">
        <v>8</v>
      </c>
      <c r="AE1609">
        <v>141</v>
      </c>
      <c r="AF1609" s="9">
        <v>44287</v>
      </c>
      <c r="AH1609" t="s">
        <v>6620</v>
      </c>
      <c r="AI1609" t="s">
        <v>6619</v>
      </c>
      <c r="AJ1609" t="s">
        <v>6618</v>
      </c>
      <c r="AK1609" t="s">
        <v>6617</v>
      </c>
      <c r="AL1609">
        <v>166</v>
      </c>
      <c r="AM1609" s="5">
        <f t="shared" si="210"/>
        <v>11.857142857142858</v>
      </c>
      <c r="AN1609" s="4">
        <f t="shared" si="207"/>
        <v>1.7958565478444315E-2</v>
      </c>
      <c r="AO1609" s="3"/>
      <c r="AP1609">
        <v>0</v>
      </c>
      <c r="AQ1609" t="s">
        <v>2528</v>
      </c>
      <c r="AR1609" t="s">
        <v>6616</v>
      </c>
      <c r="AS1609" t="s">
        <v>2526</v>
      </c>
      <c r="AT1609" s="2">
        <v>8.0169999999999995</v>
      </c>
      <c r="AU1609" s="1">
        <f t="shared" si="211"/>
        <v>5.1616981565265228</v>
      </c>
      <c r="AV1609" s="1">
        <f t="shared" si="212"/>
        <v>4.2000291254744972</v>
      </c>
      <c r="AW1609" s="1">
        <f t="shared" si="213"/>
        <v>3.2383600944224709</v>
      </c>
    </row>
    <row r="1610" spans="1:49" x14ac:dyDescent="0.2">
      <c r="A1610">
        <v>1608</v>
      </c>
      <c r="B1610" t="s">
        <v>6615</v>
      </c>
      <c r="C1610" t="s">
        <v>6614</v>
      </c>
      <c r="F1610" t="s">
        <v>6613</v>
      </c>
      <c r="G1610" t="s">
        <v>19</v>
      </c>
      <c r="H1610" t="s">
        <v>18</v>
      </c>
      <c r="I1610" t="s">
        <v>6612</v>
      </c>
      <c r="J1610">
        <v>60003414</v>
      </c>
      <c r="K1610" t="s">
        <v>6611</v>
      </c>
      <c r="L1610" t="s">
        <v>2679</v>
      </c>
      <c r="M1610" t="s">
        <v>293</v>
      </c>
      <c r="N1610">
        <v>2</v>
      </c>
      <c r="O1610" t="s">
        <v>6610</v>
      </c>
      <c r="P1610" t="s">
        <v>6609</v>
      </c>
      <c r="Q1610" t="s">
        <v>6608</v>
      </c>
      <c r="R1610" s="7">
        <v>39448</v>
      </c>
      <c r="S1610" s="8">
        <f t="shared" si="208"/>
        <v>2008</v>
      </c>
      <c r="T1610" s="8">
        <v>2008</v>
      </c>
      <c r="U1610" s="8">
        <f t="shared" si="209"/>
        <v>14</v>
      </c>
      <c r="V1610" s="7">
        <v>39448</v>
      </c>
      <c r="W1610" t="s">
        <v>6607</v>
      </c>
      <c r="X1610" s="2">
        <v>0.185</v>
      </c>
      <c r="Y1610" s="6">
        <f t="shared" si="206"/>
        <v>4.9384693414484399E-3</v>
      </c>
      <c r="AA1610">
        <v>17962021</v>
      </c>
      <c r="AB1610">
        <v>21100230800</v>
      </c>
      <c r="AD1610" t="s">
        <v>8</v>
      </c>
      <c r="AE1610">
        <v>3</v>
      </c>
      <c r="AF1610">
        <v>1</v>
      </c>
      <c r="AH1610" s="10">
        <v>43800</v>
      </c>
      <c r="AI1610" t="s">
        <v>6606</v>
      </c>
      <c r="AJ1610" t="s">
        <v>6605</v>
      </c>
      <c r="AK1610" t="s">
        <v>6604</v>
      </c>
      <c r="AL1610">
        <v>13</v>
      </c>
      <c r="AM1610" s="5">
        <f t="shared" si="210"/>
        <v>0.9285714285714286</v>
      </c>
      <c r="AN1610" s="4">
        <f t="shared" si="207"/>
        <v>1.4063936820468438E-3</v>
      </c>
      <c r="AO1610" s="3"/>
      <c r="AP1610">
        <v>0</v>
      </c>
      <c r="AR1610" t="s">
        <v>64</v>
      </c>
      <c r="AT1610" s="2" t="s">
        <v>0</v>
      </c>
      <c r="AU1610" s="1">
        <f t="shared" si="211"/>
        <v>0.38788466436279606</v>
      </c>
      <c r="AV1610" s="1">
        <f t="shared" si="212"/>
        <v>0.3172431511747642</v>
      </c>
      <c r="AW1610" s="1">
        <f t="shared" si="213"/>
        <v>0.24660163798673226</v>
      </c>
    </row>
    <row r="1611" spans="1:49" x14ac:dyDescent="0.2">
      <c r="A1611">
        <v>1609</v>
      </c>
      <c r="B1611" t="s">
        <v>6603</v>
      </c>
      <c r="C1611" t="s">
        <v>6602</v>
      </c>
      <c r="F1611" t="s">
        <v>6601</v>
      </c>
      <c r="G1611" t="s">
        <v>19</v>
      </c>
      <c r="H1611" t="s">
        <v>18</v>
      </c>
      <c r="I1611" t="s">
        <v>2409</v>
      </c>
      <c r="J1611">
        <v>60025578</v>
      </c>
      <c r="K1611" t="s">
        <v>202</v>
      </c>
      <c r="L1611" t="s">
        <v>201</v>
      </c>
      <c r="M1611" t="s">
        <v>200</v>
      </c>
      <c r="N1611">
        <v>3</v>
      </c>
      <c r="O1611" t="s">
        <v>6600</v>
      </c>
      <c r="P1611" t="s">
        <v>6599</v>
      </c>
      <c r="Q1611" t="s">
        <v>1006</v>
      </c>
      <c r="R1611" s="7">
        <v>39448</v>
      </c>
      <c r="S1611" s="8">
        <f t="shared" si="208"/>
        <v>2008</v>
      </c>
      <c r="T1611" s="8">
        <v>2008</v>
      </c>
      <c r="U1611" s="8">
        <f t="shared" si="209"/>
        <v>14</v>
      </c>
      <c r="V1611" s="7">
        <v>2008</v>
      </c>
      <c r="W1611" t="s">
        <v>1201</v>
      </c>
      <c r="X1611" s="2">
        <v>0.437</v>
      </c>
      <c r="Y1611" s="6">
        <f t="shared" si="206"/>
        <v>1.1665465417367396E-2</v>
      </c>
      <c r="AA1611">
        <v>10704698</v>
      </c>
      <c r="AB1611">
        <v>5300152513</v>
      </c>
      <c r="AC1611">
        <v>15598985</v>
      </c>
      <c r="AD1611" t="s">
        <v>8</v>
      </c>
      <c r="AE1611">
        <v>87</v>
      </c>
      <c r="AH1611" t="s">
        <v>6598</v>
      </c>
      <c r="AI1611" t="s">
        <v>6597</v>
      </c>
      <c r="AK1611" t="s">
        <v>6596</v>
      </c>
      <c r="AL1611">
        <v>10</v>
      </c>
      <c r="AM1611" s="5">
        <f t="shared" si="210"/>
        <v>0.7142857142857143</v>
      </c>
      <c r="AN1611" s="4">
        <f t="shared" si="207"/>
        <v>1.0818412938821875E-3</v>
      </c>
      <c r="AO1611" s="3"/>
      <c r="AP1611">
        <v>1</v>
      </c>
      <c r="AR1611" t="s">
        <v>64</v>
      </c>
      <c r="AT1611" s="2" t="s">
        <v>0</v>
      </c>
      <c r="AU1611" s="1">
        <f t="shared" si="211"/>
        <v>0.84903781803218314</v>
      </c>
      <c r="AV1611" s="1">
        <f t="shared" si="212"/>
        <v>0.63736533556247921</v>
      </c>
      <c r="AW1611" s="1">
        <f t="shared" si="213"/>
        <v>0.42569285309277499</v>
      </c>
    </row>
    <row r="1612" spans="1:49" x14ac:dyDescent="0.2">
      <c r="A1612">
        <v>1610</v>
      </c>
      <c r="B1612" t="s">
        <v>6595</v>
      </c>
      <c r="C1612" t="s">
        <v>6594</v>
      </c>
      <c r="F1612" t="s">
        <v>6593</v>
      </c>
      <c r="G1612" t="s">
        <v>19</v>
      </c>
      <c r="H1612" t="s">
        <v>18</v>
      </c>
      <c r="I1612" t="s">
        <v>6592</v>
      </c>
      <c r="J1612">
        <v>60021005</v>
      </c>
      <c r="K1612" t="s">
        <v>6591</v>
      </c>
      <c r="L1612" t="s">
        <v>6590</v>
      </c>
      <c r="M1612" t="s">
        <v>266</v>
      </c>
      <c r="N1612">
        <v>3</v>
      </c>
      <c r="O1612" t="s">
        <v>6589</v>
      </c>
      <c r="P1612" t="s">
        <v>6588</v>
      </c>
      <c r="Q1612" t="s">
        <v>6587</v>
      </c>
      <c r="R1612" s="7">
        <v>39448</v>
      </c>
      <c r="S1612" s="8">
        <f t="shared" si="208"/>
        <v>2008</v>
      </c>
      <c r="T1612" s="8">
        <v>2008</v>
      </c>
      <c r="U1612" s="8">
        <f t="shared" si="209"/>
        <v>14</v>
      </c>
      <c r="V1612" s="7">
        <v>2008</v>
      </c>
      <c r="W1612" t="s">
        <v>1201</v>
      </c>
      <c r="X1612" s="2">
        <v>0.437</v>
      </c>
      <c r="Y1612" s="6">
        <f t="shared" si="206"/>
        <v>1.1665465417367396E-2</v>
      </c>
      <c r="AA1612">
        <v>10704698</v>
      </c>
      <c r="AB1612">
        <v>5300152513</v>
      </c>
      <c r="AC1612">
        <v>15598985</v>
      </c>
      <c r="AD1612" t="s">
        <v>8</v>
      </c>
      <c r="AE1612">
        <v>87</v>
      </c>
      <c r="AH1612" t="s">
        <v>6586</v>
      </c>
      <c r="AI1612" t="s">
        <v>6585</v>
      </c>
      <c r="AK1612" t="s">
        <v>6584</v>
      </c>
      <c r="AL1612">
        <v>32</v>
      </c>
      <c r="AM1612" s="5">
        <f t="shared" si="210"/>
        <v>2.2857142857142856</v>
      </c>
      <c r="AN1612" s="4">
        <f t="shared" si="207"/>
        <v>3.4618921404229999E-3</v>
      </c>
      <c r="AO1612" s="3"/>
      <c r="AP1612">
        <v>1</v>
      </c>
      <c r="AR1612" t="s">
        <v>64</v>
      </c>
      <c r="AT1612" s="2" t="s">
        <v>0</v>
      </c>
      <c r="AU1612" s="1">
        <f t="shared" si="211"/>
        <v>0.92043934342840761</v>
      </c>
      <c r="AV1612" s="1">
        <f t="shared" si="212"/>
        <v>0.75636787788951976</v>
      </c>
      <c r="AW1612" s="1">
        <f t="shared" si="213"/>
        <v>0.59229641235063191</v>
      </c>
    </row>
    <row r="1613" spans="1:49" x14ac:dyDescent="0.2">
      <c r="A1613">
        <v>1611</v>
      </c>
      <c r="B1613" t="s">
        <v>6583</v>
      </c>
      <c r="C1613" t="s">
        <v>6582</v>
      </c>
      <c r="F1613" t="s">
        <v>6581</v>
      </c>
      <c r="G1613" t="s">
        <v>19</v>
      </c>
      <c r="H1613" t="s">
        <v>18</v>
      </c>
      <c r="I1613" t="s">
        <v>6580</v>
      </c>
      <c r="J1613">
        <v>60028189</v>
      </c>
      <c r="K1613" t="s">
        <v>6579</v>
      </c>
      <c r="L1613" t="s">
        <v>2777</v>
      </c>
      <c r="M1613" t="s">
        <v>2776</v>
      </c>
      <c r="N1613">
        <v>1</v>
      </c>
      <c r="O1613" t="s">
        <v>6578</v>
      </c>
      <c r="P1613">
        <v>56418256800</v>
      </c>
      <c r="Q1613">
        <v>60028189</v>
      </c>
      <c r="R1613" s="7">
        <v>39448</v>
      </c>
      <c r="S1613" s="8">
        <f t="shared" si="208"/>
        <v>2008</v>
      </c>
      <c r="T1613" s="8">
        <v>2008</v>
      </c>
      <c r="U1613" s="8">
        <f t="shared" si="209"/>
        <v>14</v>
      </c>
      <c r="V1613" s="7">
        <v>2008</v>
      </c>
      <c r="W1613" t="s">
        <v>1201</v>
      </c>
      <c r="X1613" s="2">
        <v>0.437</v>
      </c>
      <c r="Y1613" s="6">
        <f t="shared" si="206"/>
        <v>1.1665465417367396E-2</v>
      </c>
      <c r="AA1613">
        <v>10704698</v>
      </c>
      <c r="AB1613">
        <v>5300152513</v>
      </c>
      <c r="AC1613">
        <v>15598985</v>
      </c>
      <c r="AD1613" t="s">
        <v>8</v>
      </c>
      <c r="AE1613">
        <v>87</v>
      </c>
      <c r="AH1613" t="s">
        <v>6577</v>
      </c>
      <c r="AI1613" t="s">
        <v>6576</v>
      </c>
      <c r="AK1613" t="s">
        <v>6575</v>
      </c>
      <c r="AL1613">
        <v>20</v>
      </c>
      <c r="AM1613" s="5">
        <f t="shared" si="210"/>
        <v>1.4285714285714286</v>
      </c>
      <c r="AN1613" s="4">
        <f t="shared" si="207"/>
        <v>2.163682587764375E-3</v>
      </c>
      <c r="AO1613" s="3"/>
      <c r="AP1613">
        <v>1</v>
      </c>
      <c r="AR1613" t="s">
        <v>64</v>
      </c>
      <c r="AT1613" s="2" t="s">
        <v>0</v>
      </c>
      <c r="AU1613" s="1">
        <f t="shared" si="211"/>
        <v>0.88149305684864887</v>
      </c>
      <c r="AV1613" s="1">
        <f t="shared" si="212"/>
        <v>0.69145740025658853</v>
      </c>
      <c r="AW1613" s="1">
        <f t="shared" si="213"/>
        <v>0.50142174366452807</v>
      </c>
    </row>
    <row r="1614" spans="1:49" x14ac:dyDescent="0.2">
      <c r="A1614">
        <v>1612</v>
      </c>
      <c r="B1614" t="s">
        <v>6574</v>
      </c>
      <c r="C1614" t="s">
        <v>6573</v>
      </c>
      <c r="F1614" t="s">
        <v>6572</v>
      </c>
      <c r="G1614" t="s">
        <v>19</v>
      </c>
      <c r="H1614" t="s">
        <v>18</v>
      </c>
      <c r="I1614" t="s">
        <v>6571</v>
      </c>
      <c r="J1614" t="s">
        <v>6570</v>
      </c>
      <c r="K1614" t="s">
        <v>6569</v>
      </c>
      <c r="L1614" t="s">
        <v>6568</v>
      </c>
      <c r="M1614" t="s">
        <v>6567</v>
      </c>
      <c r="N1614">
        <v>4</v>
      </c>
      <c r="O1614" t="s">
        <v>6566</v>
      </c>
      <c r="P1614" t="s">
        <v>6565</v>
      </c>
      <c r="Q1614" t="s">
        <v>6564</v>
      </c>
      <c r="R1614" s="7">
        <v>39448</v>
      </c>
      <c r="S1614" s="8">
        <f t="shared" si="208"/>
        <v>2008</v>
      </c>
      <c r="T1614" s="8">
        <v>2008</v>
      </c>
      <c r="U1614" s="8">
        <f t="shared" si="209"/>
        <v>14</v>
      </c>
      <c r="V1614" s="7">
        <v>2008</v>
      </c>
      <c r="W1614" t="s">
        <v>1201</v>
      </c>
      <c r="X1614" s="2">
        <v>0.437</v>
      </c>
      <c r="Y1614" s="6">
        <f t="shared" si="206"/>
        <v>1.1665465417367396E-2</v>
      </c>
      <c r="AA1614">
        <v>10704698</v>
      </c>
      <c r="AB1614">
        <v>5300152513</v>
      </c>
      <c r="AC1614">
        <v>15598985</v>
      </c>
      <c r="AD1614" t="s">
        <v>8</v>
      </c>
      <c r="AE1614">
        <v>87</v>
      </c>
      <c r="AH1614" t="s">
        <v>6563</v>
      </c>
      <c r="AI1614" t="s">
        <v>6562</v>
      </c>
      <c r="AK1614" t="s">
        <v>6561</v>
      </c>
      <c r="AL1614">
        <v>21</v>
      </c>
      <c r="AM1614" s="5">
        <f t="shared" si="210"/>
        <v>1.5</v>
      </c>
      <c r="AN1614" s="4">
        <f t="shared" si="207"/>
        <v>2.2718667171525938E-3</v>
      </c>
      <c r="AO1614" s="3"/>
      <c r="AP1614">
        <v>1</v>
      </c>
      <c r="AR1614" t="s">
        <v>64</v>
      </c>
      <c r="AT1614" s="2" t="s">
        <v>0</v>
      </c>
      <c r="AU1614" s="1">
        <f t="shared" si="211"/>
        <v>0.88473858073029543</v>
      </c>
      <c r="AV1614" s="1">
        <f t="shared" si="212"/>
        <v>0.69686660672599943</v>
      </c>
      <c r="AW1614" s="1">
        <f t="shared" si="213"/>
        <v>0.50899463272170342</v>
      </c>
    </row>
    <row r="1615" spans="1:49" x14ac:dyDescent="0.2">
      <c r="A1615">
        <v>1613</v>
      </c>
      <c r="B1615" t="s">
        <v>6560</v>
      </c>
      <c r="C1615" t="s">
        <v>6559</v>
      </c>
      <c r="F1615" t="s">
        <v>6558</v>
      </c>
      <c r="G1615" t="s">
        <v>19</v>
      </c>
      <c r="H1615" t="s">
        <v>18</v>
      </c>
      <c r="I1615" t="s">
        <v>6557</v>
      </c>
      <c r="J1615" t="s">
        <v>6556</v>
      </c>
      <c r="K1615" t="s">
        <v>6555</v>
      </c>
      <c r="L1615" t="s">
        <v>6554</v>
      </c>
      <c r="M1615" t="s">
        <v>5239</v>
      </c>
      <c r="N1615">
        <v>6</v>
      </c>
      <c r="O1615" t="s">
        <v>6553</v>
      </c>
      <c r="P1615" t="s">
        <v>6552</v>
      </c>
      <c r="Q1615" t="s">
        <v>6551</v>
      </c>
      <c r="R1615" s="7">
        <v>39448</v>
      </c>
      <c r="S1615" s="8">
        <f t="shared" si="208"/>
        <v>2008</v>
      </c>
      <c r="T1615" s="8">
        <v>2008</v>
      </c>
      <c r="U1615" s="8">
        <f t="shared" si="209"/>
        <v>14</v>
      </c>
      <c r="V1615" s="7">
        <v>2008</v>
      </c>
      <c r="W1615" t="s">
        <v>1201</v>
      </c>
      <c r="X1615" s="2">
        <v>0.437</v>
      </c>
      <c r="Y1615" s="6">
        <f t="shared" si="206"/>
        <v>1.1665465417367396E-2</v>
      </c>
      <c r="AA1615">
        <v>10704698</v>
      </c>
      <c r="AB1615">
        <v>5300152513</v>
      </c>
      <c r="AC1615">
        <v>15598985</v>
      </c>
      <c r="AD1615" t="s">
        <v>8</v>
      </c>
      <c r="AE1615">
        <v>87</v>
      </c>
      <c r="AH1615" t="s">
        <v>6550</v>
      </c>
      <c r="AI1615" t="s">
        <v>6549</v>
      </c>
      <c r="AK1615" t="s">
        <v>6548</v>
      </c>
      <c r="AL1615">
        <v>16</v>
      </c>
      <c r="AM1615" s="5">
        <f t="shared" si="210"/>
        <v>1.1428571428571428</v>
      </c>
      <c r="AN1615" s="4">
        <f t="shared" si="207"/>
        <v>1.7309460702114999E-3</v>
      </c>
      <c r="AO1615" s="3"/>
      <c r="AP1615">
        <v>1</v>
      </c>
      <c r="AR1615" t="s">
        <v>64</v>
      </c>
      <c r="AT1615" s="2" t="s">
        <v>0</v>
      </c>
      <c r="AU1615" s="1">
        <f t="shared" si="211"/>
        <v>0.86851096132206274</v>
      </c>
      <c r="AV1615" s="1">
        <f t="shared" si="212"/>
        <v>0.66982057437894482</v>
      </c>
      <c r="AW1615" s="1">
        <f t="shared" si="213"/>
        <v>0.47113018743582691</v>
      </c>
    </row>
    <row r="1616" spans="1:49" x14ac:dyDescent="0.2">
      <c r="A1616">
        <v>1614</v>
      </c>
      <c r="B1616" t="s">
        <v>6547</v>
      </c>
      <c r="C1616" t="s">
        <v>6546</v>
      </c>
      <c r="F1616" t="s">
        <v>6545</v>
      </c>
      <c r="G1616" t="s">
        <v>19</v>
      </c>
      <c r="H1616" t="s">
        <v>18</v>
      </c>
      <c r="I1616" t="s">
        <v>6544</v>
      </c>
      <c r="J1616">
        <v>60017161</v>
      </c>
      <c r="K1616" t="s">
        <v>1152</v>
      </c>
      <c r="L1616" t="s">
        <v>315</v>
      </c>
      <c r="M1616" t="s">
        <v>314</v>
      </c>
      <c r="N1616">
        <v>4</v>
      </c>
      <c r="O1616" t="s">
        <v>6543</v>
      </c>
      <c r="P1616" t="s">
        <v>6542</v>
      </c>
      <c r="Q1616" t="s">
        <v>6541</v>
      </c>
      <c r="R1616" s="7">
        <v>39448</v>
      </c>
      <c r="S1616" s="8">
        <f t="shared" si="208"/>
        <v>2008</v>
      </c>
      <c r="T1616" s="8">
        <v>2008</v>
      </c>
      <c r="U1616" s="8">
        <f t="shared" si="209"/>
        <v>14</v>
      </c>
      <c r="V1616" s="7">
        <v>2008</v>
      </c>
      <c r="W1616" t="s">
        <v>1201</v>
      </c>
      <c r="X1616" s="2">
        <v>0.437</v>
      </c>
      <c r="Y1616" s="6">
        <f t="shared" si="206"/>
        <v>1.1665465417367396E-2</v>
      </c>
      <c r="AA1616">
        <v>10704698</v>
      </c>
      <c r="AB1616">
        <v>5300152513</v>
      </c>
      <c r="AC1616">
        <v>15598985</v>
      </c>
      <c r="AD1616" t="s">
        <v>8</v>
      </c>
      <c r="AE1616">
        <v>87</v>
      </c>
      <c r="AH1616" t="s">
        <v>6540</v>
      </c>
      <c r="AI1616" t="s">
        <v>6539</v>
      </c>
      <c r="AK1616" t="s">
        <v>6538</v>
      </c>
      <c r="AL1616">
        <v>15</v>
      </c>
      <c r="AM1616" s="5">
        <f t="shared" si="210"/>
        <v>1.0714285714285714</v>
      </c>
      <c r="AN1616" s="4">
        <f t="shared" si="207"/>
        <v>1.6227619408232812E-3</v>
      </c>
      <c r="AO1616" s="3"/>
      <c r="AP1616">
        <v>1</v>
      </c>
      <c r="AR1616" t="s">
        <v>64</v>
      </c>
      <c r="AT1616" s="2" t="s">
        <v>0</v>
      </c>
      <c r="AU1616" s="1">
        <f t="shared" si="211"/>
        <v>0.86526543744041617</v>
      </c>
      <c r="AV1616" s="1">
        <f t="shared" si="212"/>
        <v>0.66441136790953381</v>
      </c>
      <c r="AW1616" s="1">
        <f t="shared" si="213"/>
        <v>0.46355729837865151</v>
      </c>
    </row>
    <row r="1617" spans="1:49" x14ac:dyDescent="0.2">
      <c r="A1617">
        <v>1615</v>
      </c>
      <c r="B1617" t="s">
        <v>6537</v>
      </c>
      <c r="C1617" t="s">
        <v>6536</v>
      </c>
      <c r="F1617" t="s">
        <v>6535</v>
      </c>
      <c r="G1617" t="s">
        <v>19</v>
      </c>
      <c r="H1617" t="s">
        <v>18</v>
      </c>
      <c r="I1617" t="s">
        <v>6534</v>
      </c>
      <c r="J1617" t="s">
        <v>6533</v>
      </c>
      <c r="K1617" t="s">
        <v>6532</v>
      </c>
      <c r="L1617" t="s">
        <v>6531</v>
      </c>
      <c r="M1617" t="s">
        <v>6530</v>
      </c>
      <c r="N1617">
        <v>4</v>
      </c>
      <c r="O1617" t="s">
        <v>6529</v>
      </c>
      <c r="P1617" t="s">
        <v>6528</v>
      </c>
      <c r="Q1617" t="s">
        <v>6527</v>
      </c>
      <c r="R1617" s="7">
        <v>39448</v>
      </c>
      <c r="S1617" s="8">
        <f t="shared" si="208"/>
        <v>2008</v>
      </c>
      <c r="T1617" s="8">
        <v>2008</v>
      </c>
      <c r="U1617" s="8">
        <f t="shared" si="209"/>
        <v>14</v>
      </c>
      <c r="V1617" s="7">
        <v>2008</v>
      </c>
      <c r="W1617" t="s">
        <v>6526</v>
      </c>
      <c r="X1617" s="2">
        <v>0.216</v>
      </c>
      <c r="Y1617" s="6">
        <f t="shared" si="206"/>
        <v>5.765996636501962E-3</v>
      </c>
      <c r="AA1617">
        <v>19378726</v>
      </c>
      <c r="AB1617">
        <v>19700186909</v>
      </c>
      <c r="AC1617">
        <v>10988963</v>
      </c>
      <c r="AD1617" t="s">
        <v>8</v>
      </c>
      <c r="AE1617">
        <v>3</v>
      </c>
      <c r="AH1617" t="s">
        <v>3700</v>
      </c>
      <c r="AI1617" t="s">
        <v>6525</v>
      </c>
      <c r="AK1617" t="s">
        <v>6524</v>
      </c>
      <c r="AL1617">
        <v>14</v>
      </c>
      <c r="AM1617" s="5">
        <f t="shared" si="210"/>
        <v>1</v>
      </c>
      <c r="AN1617" s="4">
        <f t="shared" si="207"/>
        <v>1.5145778114350624E-3</v>
      </c>
      <c r="AO1617" s="3"/>
      <c r="AP1617">
        <v>0</v>
      </c>
      <c r="AQ1617" t="s">
        <v>6523</v>
      </c>
      <c r="AR1617" t="s">
        <v>64</v>
      </c>
      <c r="AS1617" t="s">
        <v>6522</v>
      </c>
      <c r="AT1617" s="2" t="s">
        <v>0</v>
      </c>
      <c r="AU1617" s="1">
        <f t="shared" si="211"/>
        <v>0.44905709889818912</v>
      </c>
      <c r="AV1617" s="1">
        <f t="shared" si="212"/>
        <v>0.36402872239685119</v>
      </c>
      <c r="AW1617" s="1">
        <f t="shared" si="213"/>
        <v>0.2790003458955132</v>
      </c>
    </row>
    <row r="1618" spans="1:49" x14ac:dyDescent="0.2">
      <c r="A1618">
        <v>1616</v>
      </c>
      <c r="B1618" t="s">
        <v>6521</v>
      </c>
      <c r="C1618" t="s">
        <v>6520</v>
      </c>
      <c r="F1618" t="s">
        <v>6519</v>
      </c>
      <c r="G1618" t="s">
        <v>19</v>
      </c>
      <c r="H1618" t="s">
        <v>18</v>
      </c>
      <c r="I1618" t="s">
        <v>6518</v>
      </c>
      <c r="J1618">
        <v>60012005</v>
      </c>
      <c r="K1618" t="s">
        <v>268</v>
      </c>
      <c r="L1618" t="s">
        <v>267</v>
      </c>
      <c r="M1618" t="s">
        <v>266</v>
      </c>
      <c r="N1618">
        <v>2</v>
      </c>
      <c r="O1618" t="s">
        <v>6437</v>
      </c>
      <c r="P1618" t="s">
        <v>6436</v>
      </c>
      <c r="Q1618" t="s">
        <v>6435</v>
      </c>
      <c r="R1618" s="7">
        <v>39448</v>
      </c>
      <c r="S1618" s="8">
        <f t="shared" si="208"/>
        <v>2008</v>
      </c>
      <c r="T1618" s="8">
        <v>2008</v>
      </c>
      <c r="U1618" s="8">
        <f t="shared" si="209"/>
        <v>14</v>
      </c>
      <c r="V1618" s="7">
        <v>2008</v>
      </c>
      <c r="W1618" t="s">
        <v>1201</v>
      </c>
      <c r="X1618" s="2">
        <v>0.437</v>
      </c>
      <c r="Y1618" s="6">
        <f t="shared" si="206"/>
        <v>1.1665465417367396E-2</v>
      </c>
      <c r="AA1618">
        <v>10704698</v>
      </c>
      <c r="AB1618">
        <v>5300152513</v>
      </c>
      <c r="AC1618">
        <v>15598985</v>
      </c>
      <c r="AD1618" t="s">
        <v>8</v>
      </c>
      <c r="AE1618">
        <v>86</v>
      </c>
      <c r="AH1618" t="s">
        <v>6517</v>
      </c>
      <c r="AI1618" t="s">
        <v>6516</v>
      </c>
      <c r="AK1618" t="s">
        <v>6515</v>
      </c>
      <c r="AL1618">
        <v>2</v>
      </c>
      <c r="AM1618" s="5">
        <f t="shared" si="210"/>
        <v>0.14285714285714285</v>
      </c>
      <c r="AN1618" s="4">
        <f t="shared" si="207"/>
        <v>2.1636825877643749E-4</v>
      </c>
      <c r="AO1618" s="3"/>
      <c r="AP1618">
        <v>1</v>
      </c>
      <c r="AR1618" t="s">
        <v>64</v>
      </c>
      <c r="AT1618" s="2" t="s">
        <v>0</v>
      </c>
      <c r="AU1618" s="1">
        <f t="shared" si="211"/>
        <v>0.82307362697901076</v>
      </c>
      <c r="AV1618" s="1">
        <f t="shared" si="212"/>
        <v>0.59409168380719168</v>
      </c>
      <c r="AW1618" s="1">
        <f t="shared" si="213"/>
        <v>0.36510974063537249</v>
      </c>
    </row>
    <row r="1619" spans="1:49" x14ac:dyDescent="0.2">
      <c r="A1619">
        <v>1617</v>
      </c>
      <c r="B1619" t="s">
        <v>6514</v>
      </c>
      <c r="C1619" t="s">
        <v>6513</v>
      </c>
      <c r="F1619" t="s">
        <v>6512</v>
      </c>
      <c r="G1619" t="s">
        <v>19</v>
      </c>
      <c r="H1619" t="s">
        <v>18</v>
      </c>
      <c r="I1619" t="s">
        <v>6511</v>
      </c>
      <c r="J1619">
        <v>60111398</v>
      </c>
      <c r="K1619" t="s">
        <v>6510</v>
      </c>
      <c r="L1619" t="s">
        <v>186</v>
      </c>
      <c r="M1619" t="s">
        <v>185</v>
      </c>
      <c r="N1619">
        <v>1</v>
      </c>
      <c r="O1619" t="s">
        <v>6509</v>
      </c>
      <c r="P1619">
        <v>23012808600</v>
      </c>
      <c r="Q1619">
        <v>60111398</v>
      </c>
      <c r="R1619" s="7">
        <v>39448</v>
      </c>
      <c r="S1619" s="8">
        <f t="shared" si="208"/>
        <v>2008</v>
      </c>
      <c r="T1619" s="8">
        <v>2008</v>
      </c>
      <c r="U1619" s="8">
        <f t="shared" si="209"/>
        <v>14</v>
      </c>
      <c r="V1619" s="7">
        <v>2008</v>
      </c>
      <c r="W1619" t="s">
        <v>1201</v>
      </c>
      <c r="X1619" s="2">
        <v>0.437</v>
      </c>
      <c r="Y1619" s="6">
        <f t="shared" si="206"/>
        <v>1.1665465417367396E-2</v>
      </c>
      <c r="AA1619">
        <v>10704698</v>
      </c>
      <c r="AB1619">
        <v>5300152513</v>
      </c>
      <c r="AC1619">
        <v>15598985</v>
      </c>
      <c r="AD1619" t="s">
        <v>8</v>
      </c>
      <c r="AE1619">
        <v>86</v>
      </c>
      <c r="AH1619" t="s">
        <v>6508</v>
      </c>
      <c r="AI1619" t="s">
        <v>6507</v>
      </c>
      <c r="AK1619" t="s">
        <v>6506</v>
      </c>
      <c r="AL1619">
        <v>54</v>
      </c>
      <c r="AM1619" s="5">
        <f t="shared" si="210"/>
        <v>3.8571428571428572</v>
      </c>
      <c r="AN1619" s="4">
        <f t="shared" si="207"/>
        <v>5.8419429869638129E-3</v>
      </c>
      <c r="AO1619" s="3"/>
      <c r="AP1619">
        <v>1</v>
      </c>
      <c r="AR1619" t="s">
        <v>64</v>
      </c>
      <c r="AT1619" s="2" t="s">
        <v>0</v>
      </c>
      <c r="AU1619" s="1">
        <f t="shared" si="211"/>
        <v>0.99184086882463207</v>
      </c>
      <c r="AV1619" s="1">
        <f t="shared" si="212"/>
        <v>0.87537042021656042</v>
      </c>
      <c r="AW1619" s="1">
        <f t="shared" si="213"/>
        <v>0.75889997160848888</v>
      </c>
    </row>
    <row r="1620" spans="1:49" x14ac:dyDescent="0.2">
      <c r="A1620">
        <v>1618</v>
      </c>
      <c r="B1620" t="s">
        <v>6505</v>
      </c>
      <c r="C1620" t="s">
        <v>6504</v>
      </c>
      <c r="F1620" t="s">
        <v>6503</v>
      </c>
      <c r="G1620" t="s">
        <v>19</v>
      </c>
      <c r="H1620" t="s">
        <v>18</v>
      </c>
      <c r="I1620" t="s">
        <v>1716</v>
      </c>
      <c r="J1620">
        <v>60003970</v>
      </c>
      <c r="K1620" t="s">
        <v>2057</v>
      </c>
      <c r="L1620" t="s">
        <v>840</v>
      </c>
      <c r="M1620" t="s">
        <v>200</v>
      </c>
      <c r="N1620">
        <v>3</v>
      </c>
      <c r="O1620" t="s">
        <v>6502</v>
      </c>
      <c r="P1620" t="s">
        <v>6501</v>
      </c>
      <c r="Q1620" t="s">
        <v>4066</v>
      </c>
      <c r="R1620" s="7">
        <v>39448</v>
      </c>
      <c r="S1620" s="8">
        <f t="shared" si="208"/>
        <v>2008</v>
      </c>
      <c r="T1620" s="8">
        <v>2008</v>
      </c>
      <c r="U1620" s="8">
        <f t="shared" si="209"/>
        <v>14</v>
      </c>
      <c r="V1620" s="7">
        <v>2008</v>
      </c>
      <c r="W1620" t="s">
        <v>1201</v>
      </c>
      <c r="X1620" s="2">
        <v>0.437</v>
      </c>
      <c r="Y1620" s="6">
        <f t="shared" si="206"/>
        <v>1.1665465417367396E-2</v>
      </c>
      <c r="AA1620">
        <v>10704698</v>
      </c>
      <c r="AB1620">
        <v>5300152513</v>
      </c>
      <c r="AC1620">
        <v>15598985</v>
      </c>
      <c r="AD1620" t="s">
        <v>8</v>
      </c>
      <c r="AE1620">
        <v>86</v>
      </c>
      <c r="AH1620" t="s">
        <v>6500</v>
      </c>
      <c r="AI1620" t="s">
        <v>6499</v>
      </c>
      <c r="AK1620" t="s">
        <v>6498</v>
      </c>
      <c r="AL1620">
        <v>5</v>
      </c>
      <c r="AM1620" s="5">
        <f t="shared" si="210"/>
        <v>0.35714285714285715</v>
      </c>
      <c r="AN1620" s="4">
        <f t="shared" si="207"/>
        <v>5.4092064694109376E-4</v>
      </c>
      <c r="AO1620" s="3"/>
      <c r="AP1620">
        <v>1</v>
      </c>
      <c r="AR1620" t="s">
        <v>64</v>
      </c>
      <c r="AT1620" s="2" t="s">
        <v>0</v>
      </c>
      <c r="AU1620" s="1">
        <f t="shared" si="211"/>
        <v>0.83281019862395045</v>
      </c>
      <c r="AV1620" s="1">
        <f t="shared" si="212"/>
        <v>0.61031930321542438</v>
      </c>
      <c r="AW1620" s="1">
        <f t="shared" si="213"/>
        <v>0.38782840780689842</v>
      </c>
    </row>
    <row r="1621" spans="1:49" x14ac:dyDescent="0.2">
      <c r="A1621">
        <v>1619</v>
      </c>
      <c r="B1621" t="s">
        <v>6497</v>
      </c>
      <c r="C1621" t="s">
        <v>6496</v>
      </c>
      <c r="F1621" t="s">
        <v>6495</v>
      </c>
      <c r="G1621" t="s">
        <v>19</v>
      </c>
      <c r="H1621" t="s">
        <v>18</v>
      </c>
      <c r="I1621" t="s">
        <v>1297</v>
      </c>
      <c r="J1621">
        <v>60012835</v>
      </c>
      <c r="K1621" t="s">
        <v>1296</v>
      </c>
      <c r="L1621" t="s">
        <v>186</v>
      </c>
      <c r="M1621" t="s">
        <v>185</v>
      </c>
      <c r="N1621">
        <v>3</v>
      </c>
      <c r="O1621" t="s">
        <v>6494</v>
      </c>
      <c r="P1621" t="s">
        <v>6493</v>
      </c>
      <c r="Q1621" t="s">
        <v>1293</v>
      </c>
      <c r="R1621" s="7">
        <v>39448</v>
      </c>
      <c r="S1621" s="8">
        <f t="shared" si="208"/>
        <v>2008</v>
      </c>
      <c r="T1621" s="8">
        <v>2008</v>
      </c>
      <c r="U1621" s="8">
        <f t="shared" si="209"/>
        <v>14</v>
      </c>
      <c r="V1621" s="7">
        <v>2008</v>
      </c>
      <c r="W1621" t="s">
        <v>1201</v>
      </c>
      <c r="X1621" s="2">
        <v>0.437</v>
      </c>
      <c r="Y1621" s="6">
        <f t="shared" si="206"/>
        <v>1.1665465417367396E-2</v>
      </c>
      <c r="AA1621">
        <v>10704698</v>
      </c>
      <c r="AB1621">
        <v>5300152513</v>
      </c>
      <c r="AC1621">
        <v>15598985</v>
      </c>
      <c r="AD1621" t="s">
        <v>8</v>
      </c>
      <c r="AE1621">
        <v>86</v>
      </c>
      <c r="AH1621" t="s">
        <v>6492</v>
      </c>
      <c r="AI1621" t="s">
        <v>6491</v>
      </c>
      <c r="AK1621" t="s">
        <v>6490</v>
      </c>
      <c r="AL1621">
        <v>10</v>
      </c>
      <c r="AM1621" s="5">
        <f t="shared" si="210"/>
        <v>0.7142857142857143</v>
      </c>
      <c r="AN1621" s="4">
        <f t="shared" si="207"/>
        <v>1.0818412938821875E-3</v>
      </c>
      <c r="AO1621" s="3"/>
      <c r="AP1621">
        <v>1</v>
      </c>
      <c r="AR1621" t="s">
        <v>64</v>
      </c>
      <c r="AT1621" s="2" t="s">
        <v>0</v>
      </c>
      <c r="AU1621" s="1">
        <f t="shared" si="211"/>
        <v>0.84903781803218314</v>
      </c>
      <c r="AV1621" s="1">
        <f t="shared" si="212"/>
        <v>0.63736533556247921</v>
      </c>
      <c r="AW1621" s="1">
        <f t="shared" si="213"/>
        <v>0.42569285309277499</v>
      </c>
    </row>
    <row r="1622" spans="1:49" x14ac:dyDescent="0.2">
      <c r="A1622">
        <v>1620</v>
      </c>
      <c r="B1622" t="s">
        <v>6489</v>
      </c>
      <c r="C1622" t="s">
        <v>6488</v>
      </c>
      <c r="F1622" t="s">
        <v>6487</v>
      </c>
      <c r="G1622" t="s">
        <v>19</v>
      </c>
      <c r="H1622" t="s">
        <v>18</v>
      </c>
      <c r="I1622" t="s">
        <v>6486</v>
      </c>
      <c r="J1622" t="s">
        <v>6485</v>
      </c>
      <c r="K1622" t="s">
        <v>6484</v>
      </c>
      <c r="L1622" t="s">
        <v>6483</v>
      </c>
      <c r="M1622" t="s">
        <v>6482</v>
      </c>
      <c r="N1622">
        <v>4</v>
      </c>
      <c r="O1622" t="s">
        <v>6481</v>
      </c>
      <c r="P1622" t="s">
        <v>6480</v>
      </c>
      <c r="Q1622" t="s">
        <v>6479</v>
      </c>
      <c r="R1622" s="7">
        <v>39448</v>
      </c>
      <c r="S1622" s="8">
        <f t="shared" si="208"/>
        <v>2008</v>
      </c>
      <c r="T1622" s="8">
        <v>2008</v>
      </c>
      <c r="U1622" s="8">
        <f t="shared" si="209"/>
        <v>14</v>
      </c>
      <c r="V1622" s="7">
        <v>39448</v>
      </c>
      <c r="W1622" t="s">
        <v>1201</v>
      </c>
      <c r="X1622" s="2">
        <v>0.437</v>
      </c>
      <c r="Y1622" s="6">
        <f t="shared" si="206"/>
        <v>1.1665465417367396E-2</v>
      </c>
      <c r="AA1622">
        <v>10704698</v>
      </c>
      <c r="AB1622">
        <v>5300152513</v>
      </c>
      <c r="AC1622">
        <v>15598985</v>
      </c>
      <c r="AD1622" t="s">
        <v>8</v>
      </c>
      <c r="AE1622">
        <v>86</v>
      </c>
      <c r="AH1622" t="s">
        <v>6478</v>
      </c>
      <c r="AI1622" t="s">
        <v>6477</v>
      </c>
      <c r="AK1622" t="s">
        <v>6476</v>
      </c>
      <c r="AL1622">
        <v>9</v>
      </c>
      <c r="AM1622" s="5">
        <f t="shared" si="210"/>
        <v>0.6428571428571429</v>
      </c>
      <c r="AN1622" s="4">
        <f t="shared" si="207"/>
        <v>9.7365716449396885E-4</v>
      </c>
      <c r="AO1622" s="3"/>
      <c r="AP1622">
        <v>1</v>
      </c>
      <c r="AR1622" t="s">
        <v>64</v>
      </c>
      <c r="AT1622" s="2" t="s">
        <v>0</v>
      </c>
      <c r="AU1622" s="1">
        <f t="shared" si="211"/>
        <v>0.84579229415053669</v>
      </c>
      <c r="AV1622" s="1">
        <f t="shared" si="212"/>
        <v>0.6319561290930682</v>
      </c>
      <c r="AW1622" s="1">
        <f t="shared" si="213"/>
        <v>0.41811996403559976</v>
      </c>
    </row>
    <row r="1623" spans="1:49" x14ac:dyDescent="0.2">
      <c r="A1623">
        <v>1621</v>
      </c>
      <c r="B1623" t="s">
        <v>6475</v>
      </c>
      <c r="C1623" t="s">
        <v>6474</v>
      </c>
      <c r="F1623" t="s">
        <v>6473</v>
      </c>
      <c r="G1623" t="s">
        <v>19</v>
      </c>
      <c r="H1623" t="s">
        <v>18</v>
      </c>
      <c r="I1623" t="s">
        <v>6472</v>
      </c>
      <c r="J1623">
        <v>60110390</v>
      </c>
      <c r="K1623" t="s">
        <v>6471</v>
      </c>
      <c r="L1623" t="s">
        <v>6470</v>
      </c>
      <c r="M1623" t="s">
        <v>378</v>
      </c>
      <c r="N1623">
        <v>1</v>
      </c>
      <c r="O1623" t="s">
        <v>6469</v>
      </c>
      <c r="P1623">
        <v>22934155600</v>
      </c>
      <c r="Q1623">
        <v>60110390</v>
      </c>
      <c r="R1623" s="7">
        <v>39448</v>
      </c>
      <c r="S1623" s="8">
        <f t="shared" si="208"/>
        <v>2008</v>
      </c>
      <c r="T1623" s="8">
        <v>2008</v>
      </c>
      <c r="U1623" s="8">
        <f t="shared" si="209"/>
        <v>14</v>
      </c>
      <c r="V1623" s="7">
        <v>39600</v>
      </c>
      <c r="W1623" t="s">
        <v>6468</v>
      </c>
      <c r="X1623" s="2">
        <v>0.47699999999999998</v>
      </c>
      <c r="Y1623" s="6">
        <f t="shared" si="206"/>
        <v>1.2733242572275165E-2</v>
      </c>
      <c r="AA1623">
        <v>17417597</v>
      </c>
      <c r="AB1623">
        <v>66325</v>
      </c>
      <c r="AC1623">
        <v>17517737</v>
      </c>
      <c r="AD1623" t="s">
        <v>8</v>
      </c>
      <c r="AE1623">
        <v>161</v>
      </c>
      <c r="AF1623">
        <v>2</v>
      </c>
      <c r="AH1623" t="s">
        <v>6467</v>
      </c>
      <c r="AI1623" t="s">
        <v>6466</v>
      </c>
      <c r="AJ1623" t="s">
        <v>6465</v>
      </c>
      <c r="AK1623" t="s">
        <v>6464</v>
      </c>
      <c r="AL1623">
        <v>4</v>
      </c>
      <c r="AM1623" s="5">
        <f t="shared" si="210"/>
        <v>0.2857142857142857</v>
      </c>
      <c r="AN1623" s="4">
        <f t="shared" si="207"/>
        <v>4.3273651755287499E-4</v>
      </c>
      <c r="AO1623" s="3"/>
      <c r="AP1623">
        <v>0</v>
      </c>
      <c r="AR1623" t="s">
        <v>64</v>
      </c>
      <c r="AT1623" s="2" t="s">
        <v>0</v>
      </c>
      <c r="AU1623" s="1">
        <f t="shared" si="211"/>
        <v>0.90430907558584761</v>
      </c>
      <c r="AV1623" s="1">
        <f t="shared" si="212"/>
        <v>0.65829895449140197</v>
      </c>
      <c r="AW1623" s="1">
        <f t="shared" si="213"/>
        <v>0.41228883339695621</v>
      </c>
    </row>
    <row r="1624" spans="1:49" x14ac:dyDescent="0.2">
      <c r="A1624">
        <v>1622</v>
      </c>
      <c r="B1624" t="s">
        <v>6463</v>
      </c>
      <c r="C1624" t="s">
        <v>6462</v>
      </c>
      <c r="F1624" t="s">
        <v>6461</v>
      </c>
      <c r="G1624" t="s">
        <v>19</v>
      </c>
      <c r="H1624" t="s">
        <v>18</v>
      </c>
      <c r="I1624" t="s">
        <v>6460</v>
      </c>
      <c r="J1624">
        <v>60038812</v>
      </c>
      <c r="K1624" t="s">
        <v>6459</v>
      </c>
      <c r="L1624" t="s">
        <v>6458</v>
      </c>
      <c r="M1624" t="s">
        <v>6457</v>
      </c>
      <c r="N1624">
        <v>2</v>
      </c>
      <c r="O1624" t="s">
        <v>6456</v>
      </c>
      <c r="P1624" t="s">
        <v>6455</v>
      </c>
      <c r="Q1624" t="s">
        <v>6454</v>
      </c>
      <c r="R1624" s="7">
        <v>39448</v>
      </c>
      <c r="S1624" s="8">
        <f t="shared" si="208"/>
        <v>2008</v>
      </c>
      <c r="T1624" s="8">
        <v>2008</v>
      </c>
      <c r="U1624" s="8">
        <f t="shared" si="209"/>
        <v>14</v>
      </c>
      <c r="V1624" s="7">
        <v>2008</v>
      </c>
      <c r="W1624" t="s">
        <v>1201</v>
      </c>
      <c r="X1624" s="2">
        <v>0.437</v>
      </c>
      <c r="Y1624" s="6">
        <f t="shared" si="206"/>
        <v>1.1665465417367396E-2</v>
      </c>
      <c r="AA1624">
        <v>10704698</v>
      </c>
      <c r="AB1624">
        <v>5300152513</v>
      </c>
      <c r="AC1624">
        <v>15598985</v>
      </c>
      <c r="AD1624" t="s">
        <v>8</v>
      </c>
      <c r="AE1624">
        <v>86</v>
      </c>
      <c r="AH1624" t="s">
        <v>6453</v>
      </c>
      <c r="AI1624" t="s">
        <v>6452</v>
      </c>
      <c r="AK1624" t="s">
        <v>6451</v>
      </c>
      <c r="AL1624">
        <v>24</v>
      </c>
      <c r="AM1624" s="5">
        <f t="shared" si="210"/>
        <v>1.7142857142857142</v>
      </c>
      <c r="AN1624" s="4">
        <f t="shared" si="207"/>
        <v>2.5964191053172497E-3</v>
      </c>
      <c r="AO1624" s="3"/>
      <c r="AP1624">
        <v>1</v>
      </c>
      <c r="AR1624" t="s">
        <v>64</v>
      </c>
      <c r="AT1624" s="2" t="s">
        <v>0</v>
      </c>
      <c r="AU1624" s="1">
        <f t="shared" si="211"/>
        <v>0.89447515237523512</v>
      </c>
      <c r="AV1624" s="1">
        <f t="shared" si="212"/>
        <v>0.71309422613423223</v>
      </c>
      <c r="AW1624" s="1">
        <f t="shared" si="213"/>
        <v>0.53171329989322935</v>
      </c>
    </row>
    <row r="1625" spans="1:49" x14ac:dyDescent="0.2">
      <c r="A1625">
        <v>1623</v>
      </c>
      <c r="B1625" t="s">
        <v>6450</v>
      </c>
      <c r="C1625" t="s">
        <v>6449</v>
      </c>
      <c r="F1625" t="s">
        <v>6448</v>
      </c>
      <c r="G1625" t="s">
        <v>19</v>
      </c>
      <c r="H1625" t="s">
        <v>18</v>
      </c>
      <c r="I1625" t="s">
        <v>6447</v>
      </c>
      <c r="J1625">
        <v>60002494</v>
      </c>
      <c r="K1625" t="s">
        <v>2554</v>
      </c>
      <c r="L1625" t="s">
        <v>2553</v>
      </c>
      <c r="M1625" t="s">
        <v>1322</v>
      </c>
      <c r="N1625">
        <v>2</v>
      </c>
      <c r="O1625" t="s">
        <v>6446</v>
      </c>
      <c r="P1625" t="s">
        <v>6445</v>
      </c>
      <c r="Q1625" t="s">
        <v>2550</v>
      </c>
      <c r="R1625" s="7">
        <v>39448</v>
      </c>
      <c r="S1625" s="8">
        <f t="shared" si="208"/>
        <v>2008</v>
      </c>
      <c r="T1625" s="8">
        <v>2008</v>
      </c>
      <c r="U1625" s="8">
        <f t="shared" si="209"/>
        <v>14</v>
      </c>
      <c r="V1625" s="7">
        <v>2008</v>
      </c>
      <c r="W1625" t="s">
        <v>1201</v>
      </c>
      <c r="X1625" s="2">
        <v>0.437</v>
      </c>
      <c r="Y1625" s="6">
        <f t="shared" si="206"/>
        <v>1.1665465417367396E-2</v>
      </c>
      <c r="AA1625">
        <v>10704698</v>
      </c>
      <c r="AB1625">
        <v>5300152513</v>
      </c>
      <c r="AC1625">
        <v>15598985</v>
      </c>
      <c r="AD1625" t="s">
        <v>8</v>
      </c>
      <c r="AE1625">
        <v>86</v>
      </c>
      <c r="AH1625" t="s">
        <v>6444</v>
      </c>
      <c r="AI1625" t="s">
        <v>6443</v>
      </c>
      <c r="AK1625" t="s">
        <v>6442</v>
      </c>
      <c r="AL1625">
        <v>51</v>
      </c>
      <c r="AM1625" s="5">
        <f t="shared" si="210"/>
        <v>3.6428571428571428</v>
      </c>
      <c r="AN1625" s="4">
        <f t="shared" si="207"/>
        <v>5.5173905987991557E-3</v>
      </c>
      <c r="AO1625" s="3"/>
      <c r="AP1625">
        <v>1</v>
      </c>
      <c r="AR1625" t="s">
        <v>64</v>
      </c>
      <c r="AT1625" s="2" t="s">
        <v>0</v>
      </c>
      <c r="AU1625" s="1">
        <f t="shared" si="211"/>
        <v>0.98210429717969228</v>
      </c>
      <c r="AV1625" s="1">
        <f t="shared" si="212"/>
        <v>0.8591428008083275</v>
      </c>
      <c r="AW1625" s="1">
        <f t="shared" si="213"/>
        <v>0.73618130443696272</v>
      </c>
    </row>
    <row r="1626" spans="1:49" x14ac:dyDescent="0.2">
      <c r="A1626">
        <v>1624</v>
      </c>
      <c r="B1626" t="s">
        <v>6441</v>
      </c>
      <c r="C1626" t="s">
        <v>6440</v>
      </c>
      <c r="F1626" t="s">
        <v>6439</v>
      </c>
      <c r="G1626" t="s">
        <v>19</v>
      </c>
      <c r="H1626" t="s">
        <v>18</v>
      </c>
      <c r="I1626" t="s">
        <v>6438</v>
      </c>
      <c r="J1626">
        <v>60012005</v>
      </c>
      <c r="K1626" t="s">
        <v>268</v>
      </c>
      <c r="L1626" t="s">
        <v>267</v>
      </c>
      <c r="M1626" t="s">
        <v>266</v>
      </c>
      <c r="N1626">
        <v>2</v>
      </c>
      <c r="O1626" t="s">
        <v>6437</v>
      </c>
      <c r="P1626" t="s">
        <v>6436</v>
      </c>
      <c r="Q1626" t="s">
        <v>6435</v>
      </c>
      <c r="R1626" s="7">
        <v>39448</v>
      </c>
      <c r="S1626" s="8">
        <f t="shared" si="208"/>
        <v>2008</v>
      </c>
      <c r="T1626" s="8">
        <v>2008</v>
      </c>
      <c r="U1626" s="8">
        <f t="shared" si="209"/>
        <v>14</v>
      </c>
      <c r="V1626" s="7">
        <v>2008</v>
      </c>
      <c r="W1626" t="s">
        <v>1201</v>
      </c>
      <c r="X1626" s="2">
        <v>0.437</v>
      </c>
      <c r="Y1626" s="6">
        <f t="shared" si="206"/>
        <v>1.1665465417367396E-2</v>
      </c>
      <c r="AA1626">
        <v>10704698</v>
      </c>
      <c r="AB1626">
        <v>5300152513</v>
      </c>
      <c r="AC1626">
        <v>15598985</v>
      </c>
      <c r="AD1626" t="s">
        <v>8</v>
      </c>
      <c r="AE1626">
        <v>86</v>
      </c>
      <c r="AH1626" t="s">
        <v>6434</v>
      </c>
      <c r="AI1626" t="s">
        <v>6433</v>
      </c>
      <c r="AK1626" t="s">
        <v>6432</v>
      </c>
      <c r="AL1626">
        <v>10</v>
      </c>
      <c r="AM1626" s="5">
        <f t="shared" si="210"/>
        <v>0.7142857142857143</v>
      </c>
      <c r="AN1626" s="4">
        <f t="shared" si="207"/>
        <v>1.0818412938821875E-3</v>
      </c>
      <c r="AO1626" s="3"/>
      <c r="AP1626">
        <v>1</v>
      </c>
      <c r="AR1626" t="s">
        <v>64</v>
      </c>
      <c r="AT1626" s="2" t="s">
        <v>0</v>
      </c>
      <c r="AU1626" s="1">
        <f t="shared" si="211"/>
        <v>0.84903781803218314</v>
      </c>
      <c r="AV1626" s="1">
        <f t="shared" si="212"/>
        <v>0.63736533556247921</v>
      </c>
      <c r="AW1626" s="1">
        <f t="shared" si="213"/>
        <v>0.42569285309277499</v>
      </c>
    </row>
    <row r="1627" spans="1:49" x14ac:dyDescent="0.2">
      <c r="A1627">
        <v>1625</v>
      </c>
      <c r="B1627" t="s">
        <v>6431</v>
      </c>
      <c r="C1627" t="s">
        <v>6430</v>
      </c>
      <c r="F1627" t="s">
        <v>6429</v>
      </c>
      <c r="G1627" t="s">
        <v>19</v>
      </c>
      <c r="H1627" t="s">
        <v>18</v>
      </c>
      <c r="I1627" t="s">
        <v>6428</v>
      </c>
      <c r="J1627">
        <v>60029507</v>
      </c>
      <c r="K1627" t="s">
        <v>6427</v>
      </c>
      <c r="L1627" t="s">
        <v>6426</v>
      </c>
      <c r="M1627" t="s">
        <v>71</v>
      </c>
      <c r="N1627">
        <v>2</v>
      </c>
      <c r="O1627" t="s">
        <v>6425</v>
      </c>
      <c r="P1627" t="s">
        <v>6424</v>
      </c>
      <c r="Q1627" t="s">
        <v>6423</v>
      </c>
      <c r="R1627" s="7">
        <v>39448</v>
      </c>
      <c r="S1627" s="8">
        <f t="shared" si="208"/>
        <v>2008</v>
      </c>
      <c r="T1627" s="8">
        <v>2008</v>
      </c>
      <c r="U1627" s="8">
        <f t="shared" si="209"/>
        <v>14</v>
      </c>
      <c r="V1627" s="7">
        <v>39783</v>
      </c>
      <c r="W1627" t="s">
        <v>3577</v>
      </c>
      <c r="X1627" s="2">
        <v>0.747</v>
      </c>
      <c r="Y1627" s="6">
        <f t="shared" si="206"/>
        <v>1.9940738367902621E-2</v>
      </c>
      <c r="AA1627">
        <v>15592316</v>
      </c>
      <c r="AB1627">
        <v>8200153106</v>
      </c>
      <c r="AC1627">
        <v>15592324</v>
      </c>
      <c r="AD1627" t="s">
        <v>8</v>
      </c>
      <c r="AE1627">
        <v>3</v>
      </c>
      <c r="AF1627">
        <v>12</v>
      </c>
      <c r="AH1627" t="s">
        <v>6422</v>
      </c>
      <c r="AI1627" t="s">
        <v>6421</v>
      </c>
      <c r="AJ1627" t="s">
        <v>6420</v>
      </c>
      <c r="AK1627" t="s">
        <v>6419</v>
      </c>
      <c r="AL1627">
        <v>15</v>
      </c>
      <c r="AM1627" s="5">
        <f t="shared" si="210"/>
        <v>1.0714285714285714</v>
      </c>
      <c r="AN1627" s="4">
        <f t="shared" si="207"/>
        <v>1.6227619408232812E-3</v>
      </c>
      <c r="AO1627" s="3"/>
      <c r="AP1627">
        <v>1</v>
      </c>
      <c r="AR1627" t="s">
        <v>64</v>
      </c>
      <c r="AT1627" s="2" t="s">
        <v>0</v>
      </c>
      <c r="AU1627" s="1">
        <f t="shared" si="211"/>
        <v>1.4445345439778818</v>
      </c>
      <c r="AV1627" s="1">
        <f t="shared" si="212"/>
        <v>1.078175015436295</v>
      </c>
      <c r="AW1627" s="1">
        <f t="shared" si="213"/>
        <v>0.71181548689470819</v>
      </c>
    </row>
    <row r="1628" spans="1:49" x14ac:dyDescent="0.2">
      <c r="A1628">
        <v>1626</v>
      </c>
      <c r="B1628" t="s">
        <v>6418</v>
      </c>
      <c r="C1628" t="s">
        <v>6417</v>
      </c>
      <c r="D1628" t="s">
        <v>6416</v>
      </c>
      <c r="F1628" t="s">
        <v>6415</v>
      </c>
      <c r="G1628" t="s">
        <v>19</v>
      </c>
      <c r="H1628" t="s">
        <v>18</v>
      </c>
      <c r="I1628" t="s">
        <v>6414</v>
      </c>
      <c r="J1628" t="s">
        <v>6413</v>
      </c>
      <c r="K1628" t="s">
        <v>6412</v>
      </c>
      <c r="L1628" t="s">
        <v>6411</v>
      </c>
      <c r="M1628" t="s">
        <v>212</v>
      </c>
      <c r="N1628">
        <v>5</v>
      </c>
      <c r="O1628" t="s">
        <v>6410</v>
      </c>
      <c r="P1628" t="s">
        <v>6409</v>
      </c>
      <c r="Q1628" t="s">
        <v>6408</v>
      </c>
      <c r="R1628" s="7">
        <v>39448</v>
      </c>
      <c r="S1628" s="8">
        <f t="shared" si="208"/>
        <v>2008</v>
      </c>
      <c r="T1628" s="8">
        <v>2008</v>
      </c>
      <c r="U1628" s="8">
        <f t="shared" si="209"/>
        <v>14</v>
      </c>
      <c r="V1628" s="7">
        <v>39783</v>
      </c>
      <c r="W1628" t="s">
        <v>4173</v>
      </c>
      <c r="X1628" s="2">
        <v>0.13300000000000001</v>
      </c>
      <c r="Y1628" s="6">
        <f t="shared" si="206"/>
        <v>3.5503590400683379E-3</v>
      </c>
      <c r="AA1628">
        <v>10058885</v>
      </c>
      <c r="AB1628">
        <v>4700153604</v>
      </c>
      <c r="AD1628" t="s">
        <v>8</v>
      </c>
      <c r="AE1628">
        <v>15</v>
      </c>
      <c r="AF1628">
        <v>4</v>
      </c>
      <c r="AI1628" t="s">
        <v>6407</v>
      </c>
      <c r="AJ1628" t="s">
        <v>6406</v>
      </c>
      <c r="AK1628" t="s">
        <v>6405</v>
      </c>
      <c r="AL1628">
        <v>1</v>
      </c>
      <c r="AM1628" s="5">
        <f t="shared" si="210"/>
        <v>7.1428571428571425E-2</v>
      </c>
      <c r="AN1628" s="4">
        <f t="shared" si="207"/>
        <v>1.0818412938821875E-4</v>
      </c>
      <c r="AO1628" s="3"/>
      <c r="AP1628">
        <v>0</v>
      </c>
      <c r="AQ1628" t="s">
        <v>193</v>
      </c>
      <c r="AR1628">
        <v>60772061</v>
      </c>
      <c r="AS1628" t="s">
        <v>192</v>
      </c>
      <c r="AT1628" s="2" t="s">
        <v>0</v>
      </c>
      <c r="AU1628" s="1">
        <f t="shared" si="211"/>
        <v>0.25177065668643017</v>
      </c>
      <c r="AV1628" s="1">
        <f t="shared" si="212"/>
        <v>0.18292715847282784</v>
      </c>
      <c r="AW1628" s="1">
        <f t="shared" si="213"/>
        <v>0.11408366025922544</v>
      </c>
    </row>
    <row r="1629" spans="1:49" x14ac:dyDescent="0.2">
      <c r="A1629">
        <v>1627</v>
      </c>
      <c r="B1629" t="s">
        <v>6404</v>
      </c>
      <c r="C1629" t="s">
        <v>6403</v>
      </c>
      <c r="F1629" t="s">
        <v>6402</v>
      </c>
      <c r="G1629" t="s">
        <v>19</v>
      </c>
      <c r="H1629" t="s">
        <v>18</v>
      </c>
      <c r="I1629" t="s">
        <v>6401</v>
      </c>
      <c r="J1629">
        <v>60024353</v>
      </c>
      <c r="K1629" t="s">
        <v>6400</v>
      </c>
      <c r="L1629" t="s">
        <v>6399</v>
      </c>
      <c r="M1629" t="s">
        <v>354</v>
      </c>
      <c r="N1629">
        <v>4</v>
      </c>
      <c r="O1629" t="s">
        <v>6398</v>
      </c>
      <c r="P1629" t="s">
        <v>6397</v>
      </c>
      <c r="Q1629" t="s">
        <v>6396</v>
      </c>
      <c r="R1629" s="7">
        <v>39448</v>
      </c>
      <c r="S1629" s="8">
        <f t="shared" si="208"/>
        <v>2008</v>
      </c>
      <c r="T1629" s="8">
        <v>2008</v>
      </c>
      <c r="U1629" s="8">
        <f t="shared" si="209"/>
        <v>14</v>
      </c>
      <c r="V1629" s="7">
        <v>2008</v>
      </c>
      <c r="W1629" t="s">
        <v>6395</v>
      </c>
      <c r="X1629" s="2">
        <v>0.89800000000000002</v>
      </c>
      <c r="Y1629" s="6">
        <f t="shared" si="206"/>
        <v>2.3971597127679455E-2</v>
      </c>
      <c r="AA1629">
        <v>17411106</v>
      </c>
      <c r="AB1629">
        <v>6700153282</v>
      </c>
      <c r="AC1629">
        <v>17411114</v>
      </c>
      <c r="AD1629" t="s">
        <v>8</v>
      </c>
      <c r="AE1629">
        <v>4</v>
      </c>
      <c r="AF1629">
        <v>3</v>
      </c>
      <c r="AH1629" t="s">
        <v>6394</v>
      </c>
      <c r="AI1629" t="s">
        <v>6393</v>
      </c>
      <c r="AJ1629" t="s">
        <v>6392</v>
      </c>
      <c r="AK1629" t="s">
        <v>6391</v>
      </c>
      <c r="AL1629">
        <v>4</v>
      </c>
      <c r="AM1629" s="5">
        <f t="shared" si="210"/>
        <v>0.2857142857142857</v>
      </c>
      <c r="AN1629" s="4">
        <f t="shared" si="207"/>
        <v>4.3273651755287499E-4</v>
      </c>
      <c r="AO1629" s="3"/>
      <c r="AP1629">
        <v>0</v>
      </c>
      <c r="AR1629" t="s">
        <v>64</v>
      </c>
      <c r="AT1629" s="2">
        <v>7.1349999999999998</v>
      </c>
      <c r="AU1629" s="1">
        <f t="shared" si="211"/>
        <v>1.6909938944641478</v>
      </c>
      <c r="AV1629" s="1">
        <f t="shared" si="212"/>
        <v>1.2202166822616165</v>
      </c>
      <c r="AW1629" s="1">
        <f t="shared" si="213"/>
        <v>0.74943947005908484</v>
      </c>
    </row>
    <row r="1630" spans="1:49" x14ac:dyDescent="0.2">
      <c r="A1630">
        <v>1628</v>
      </c>
      <c r="B1630" t="s">
        <v>6390</v>
      </c>
      <c r="C1630" t="s">
        <v>6389</v>
      </c>
      <c r="F1630" t="s">
        <v>6388</v>
      </c>
      <c r="G1630" t="s">
        <v>19</v>
      </c>
      <c r="H1630" t="s">
        <v>18</v>
      </c>
      <c r="I1630" t="s">
        <v>6387</v>
      </c>
      <c r="J1630">
        <v>60084528</v>
      </c>
      <c r="K1630" t="s">
        <v>6386</v>
      </c>
      <c r="L1630" t="s">
        <v>6385</v>
      </c>
      <c r="M1630" t="s">
        <v>1938</v>
      </c>
      <c r="N1630">
        <v>2</v>
      </c>
      <c r="O1630" t="s">
        <v>6384</v>
      </c>
      <c r="P1630" t="s">
        <v>6383</v>
      </c>
      <c r="Q1630" t="s">
        <v>6382</v>
      </c>
      <c r="R1630" s="7">
        <v>39448</v>
      </c>
      <c r="S1630" s="8">
        <f t="shared" si="208"/>
        <v>2008</v>
      </c>
      <c r="T1630" s="8">
        <v>2008</v>
      </c>
      <c r="U1630" s="8">
        <f t="shared" si="209"/>
        <v>14</v>
      </c>
      <c r="V1630" s="7">
        <v>39448</v>
      </c>
      <c r="W1630" t="s">
        <v>3256</v>
      </c>
      <c r="X1630" s="2">
        <v>0.33300000000000002</v>
      </c>
      <c r="Y1630" s="6">
        <f t="shared" si="206"/>
        <v>8.8892448146071917E-3</v>
      </c>
      <c r="AA1630" t="s">
        <v>3255</v>
      </c>
      <c r="AB1630">
        <v>29252</v>
      </c>
      <c r="AD1630" t="s">
        <v>8</v>
      </c>
      <c r="AE1630">
        <v>34</v>
      </c>
      <c r="AF1630">
        <v>1</v>
      </c>
      <c r="AH1630" t="s">
        <v>6381</v>
      </c>
      <c r="AI1630" t="s">
        <v>6380</v>
      </c>
      <c r="AK1630" t="s">
        <v>6379</v>
      </c>
      <c r="AL1630">
        <v>4</v>
      </c>
      <c r="AM1630" s="5">
        <f t="shared" si="210"/>
        <v>0.2857142857142857</v>
      </c>
      <c r="AN1630" s="4">
        <f t="shared" si="207"/>
        <v>4.3273651755287499E-4</v>
      </c>
      <c r="AO1630" s="3"/>
      <c r="AP1630">
        <v>0</v>
      </c>
      <c r="AQ1630" t="s">
        <v>6378</v>
      </c>
      <c r="AR1630" t="s">
        <v>6377</v>
      </c>
      <c r="AS1630" t="s">
        <v>3249</v>
      </c>
      <c r="AT1630" s="2">
        <v>0.97699999999999998</v>
      </c>
      <c r="AU1630" s="1">
        <f t="shared" si="211"/>
        <v>0.63522923254908958</v>
      </c>
      <c r="AV1630" s="1">
        <f t="shared" si="212"/>
        <v>0.46609906660800332</v>
      </c>
      <c r="AW1630" s="1">
        <f t="shared" si="213"/>
        <v>0.29696890066691695</v>
      </c>
    </row>
    <row r="1631" spans="1:49" x14ac:dyDescent="0.2">
      <c r="A1631">
        <v>1629</v>
      </c>
      <c r="B1631" t="s">
        <v>6376</v>
      </c>
      <c r="C1631" t="s">
        <v>6375</v>
      </c>
      <c r="F1631" t="s">
        <v>6374</v>
      </c>
      <c r="G1631" t="s">
        <v>19</v>
      </c>
      <c r="H1631" t="s">
        <v>18</v>
      </c>
      <c r="I1631" t="s">
        <v>6373</v>
      </c>
      <c r="J1631" t="s">
        <v>6372</v>
      </c>
      <c r="K1631" t="s">
        <v>6371</v>
      </c>
      <c r="L1631" t="s">
        <v>6370</v>
      </c>
      <c r="M1631" t="s">
        <v>6369</v>
      </c>
      <c r="N1631">
        <v>2</v>
      </c>
      <c r="O1631" t="s">
        <v>6368</v>
      </c>
      <c r="P1631" t="s">
        <v>6367</v>
      </c>
      <c r="Q1631" t="s">
        <v>6366</v>
      </c>
      <c r="R1631" s="7">
        <v>39448</v>
      </c>
      <c r="S1631" s="8">
        <f t="shared" si="208"/>
        <v>2008</v>
      </c>
      <c r="T1631" s="8">
        <v>2008</v>
      </c>
      <c r="U1631" s="8">
        <f t="shared" si="209"/>
        <v>14</v>
      </c>
      <c r="V1631" s="7">
        <v>2008</v>
      </c>
      <c r="W1631" t="s">
        <v>4935</v>
      </c>
      <c r="X1631" s="2">
        <v>0.34100000000000003</v>
      </c>
      <c r="Y1631" s="6">
        <f t="shared" si="206"/>
        <v>9.1028002455887467E-3</v>
      </c>
      <c r="AA1631">
        <v>19378718</v>
      </c>
      <c r="AB1631">
        <v>19700186839</v>
      </c>
      <c r="AC1631">
        <v>15309681</v>
      </c>
      <c r="AD1631" t="s">
        <v>8</v>
      </c>
      <c r="AE1631">
        <v>3</v>
      </c>
      <c r="AH1631" t="s">
        <v>504</v>
      </c>
      <c r="AI1631" t="s">
        <v>6365</v>
      </c>
      <c r="AK1631" t="s">
        <v>6364</v>
      </c>
      <c r="AL1631">
        <v>7</v>
      </c>
      <c r="AM1631" s="5">
        <f t="shared" si="210"/>
        <v>0.5</v>
      </c>
      <c r="AN1631" s="4">
        <f t="shared" si="207"/>
        <v>7.572889057175312E-4</v>
      </c>
      <c r="AO1631" s="3"/>
      <c r="AP1631">
        <v>0</v>
      </c>
      <c r="AR1631" t="s">
        <v>64</v>
      </c>
      <c r="AS1631" t="s">
        <v>6363</v>
      </c>
      <c r="AT1631" s="2" t="s">
        <v>0</v>
      </c>
      <c r="AU1631" s="1">
        <f t="shared" si="211"/>
        <v>0.65991468436273815</v>
      </c>
      <c r="AV1631" s="1">
        <f t="shared" si="212"/>
        <v>0.49300445756531386</v>
      </c>
      <c r="AW1631" s="1">
        <f t="shared" si="213"/>
        <v>0.32609423076788957</v>
      </c>
    </row>
    <row r="1632" spans="1:49" x14ac:dyDescent="0.2">
      <c r="A1632">
        <v>1630</v>
      </c>
      <c r="B1632" t="s">
        <v>6362</v>
      </c>
      <c r="C1632" t="s">
        <v>6361</v>
      </c>
      <c r="F1632" t="s">
        <v>6360</v>
      </c>
      <c r="G1632" t="s">
        <v>19</v>
      </c>
      <c r="H1632" t="s">
        <v>18</v>
      </c>
      <c r="I1632" t="s">
        <v>6359</v>
      </c>
      <c r="J1632">
        <v>60026610</v>
      </c>
      <c r="K1632" t="s">
        <v>6358</v>
      </c>
      <c r="L1632" t="s">
        <v>6357</v>
      </c>
      <c r="M1632" t="s">
        <v>35</v>
      </c>
      <c r="N1632">
        <v>1</v>
      </c>
      <c r="O1632" t="s">
        <v>6356</v>
      </c>
      <c r="P1632">
        <v>56248614400</v>
      </c>
      <c r="Q1632">
        <v>60026610</v>
      </c>
      <c r="R1632" s="7">
        <v>39448</v>
      </c>
      <c r="S1632" s="8">
        <f t="shared" si="208"/>
        <v>2008</v>
      </c>
      <c r="T1632" s="8">
        <v>2008</v>
      </c>
      <c r="U1632" s="8">
        <f t="shared" si="209"/>
        <v>14</v>
      </c>
      <c r="V1632" s="7">
        <v>39722</v>
      </c>
      <c r="W1632" t="s">
        <v>4359</v>
      </c>
      <c r="X1632" s="2">
        <v>0.41299999999999998</v>
      </c>
      <c r="Y1632" s="6">
        <f t="shared" si="206"/>
        <v>1.1024799124422733E-2</v>
      </c>
      <c r="AA1632">
        <v>138797</v>
      </c>
      <c r="AB1632">
        <v>19840</v>
      </c>
      <c r="AD1632" t="s">
        <v>8</v>
      </c>
      <c r="AE1632">
        <v>110</v>
      </c>
      <c r="AF1632">
        <v>4</v>
      </c>
      <c r="AH1632" t="s">
        <v>6355</v>
      </c>
      <c r="AI1632" t="s">
        <v>6354</v>
      </c>
      <c r="AJ1632" t="s">
        <v>6353</v>
      </c>
      <c r="AK1632" t="s">
        <v>6352</v>
      </c>
      <c r="AL1632">
        <v>1</v>
      </c>
      <c r="AM1632" s="5">
        <f t="shared" si="210"/>
        <v>7.1428571428571425E-2</v>
      </c>
      <c r="AN1632" s="4">
        <f t="shared" si="207"/>
        <v>1.0818412938821875E-4</v>
      </c>
      <c r="AO1632" s="3"/>
      <c r="AP1632">
        <v>0</v>
      </c>
      <c r="AR1632" t="s">
        <v>64</v>
      </c>
      <c r="AT1632" s="2" t="s">
        <v>0</v>
      </c>
      <c r="AU1632" s="1">
        <f t="shared" si="211"/>
        <v>0.77498146259123779</v>
      </c>
      <c r="AV1632" s="1">
        <f t="shared" si="212"/>
        <v>0.55664916269054754</v>
      </c>
      <c r="AW1632" s="1">
        <f t="shared" si="213"/>
        <v>0.33831686278985729</v>
      </c>
    </row>
    <row r="1633" spans="1:49" x14ac:dyDescent="0.2">
      <c r="A1633">
        <v>1631</v>
      </c>
      <c r="B1633" t="s">
        <v>6351</v>
      </c>
      <c r="C1633" t="s">
        <v>6350</v>
      </c>
      <c r="F1633" t="s">
        <v>6349</v>
      </c>
      <c r="G1633" t="s">
        <v>19</v>
      </c>
      <c r="H1633" t="s">
        <v>18</v>
      </c>
      <c r="I1633" t="s">
        <v>6348</v>
      </c>
      <c r="J1633" t="s">
        <v>6347</v>
      </c>
      <c r="K1633" t="s">
        <v>6346</v>
      </c>
      <c r="L1633" t="s">
        <v>6345</v>
      </c>
      <c r="M1633" t="s">
        <v>6344</v>
      </c>
      <c r="N1633">
        <v>2</v>
      </c>
      <c r="O1633" t="s">
        <v>6343</v>
      </c>
      <c r="P1633" t="s">
        <v>6342</v>
      </c>
      <c r="Q1633" t="s">
        <v>6341</v>
      </c>
      <c r="R1633" s="7">
        <v>39448</v>
      </c>
      <c r="S1633" s="8">
        <f t="shared" si="208"/>
        <v>2008</v>
      </c>
      <c r="T1633" s="8">
        <v>2008</v>
      </c>
      <c r="U1633" s="8">
        <f t="shared" si="209"/>
        <v>14</v>
      </c>
      <c r="V1633" s="7">
        <v>39783</v>
      </c>
      <c r="W1633" t="s">
        <v>4130</v>
      </c>
      <c r="X1633" s="2">
        <v>0.29499999999999998</v>
      </c>
      <c r="Y1633" s="6">
        <f t="shared" si="206"/>
        <v>7.8748565174448087E-3</v>
      </c>
      <c r="AA1633">
        <v>12256463</v>
      </c>
      <c r="AB1633">
        <v>24783</v>
      </c>
      <c r="AD1633" t="s">
        <v>8</v>
      </c>
      <c r="AE1633">
        <v>30</v>
      </c>
      <c r="AF1633">
        <v>6</v>
      </c>
      <c r="AH1633" t="s">
        <v>6340</v>
      </c>
      <c r="AI1633" t="s">
        <v>6339</v>
      </c>
      <c r="AJ1633" t="s">
        <v>6338</v>
      </c>
      <c r="AK1633" t="s">
        <v>6337</v>
      </c>
      <c r="AL1633">
        <v>5</v>
      </c>
      <c r="AM1633" s="5">
        <f t="shared" si="210"/>
        <v>0.35714285714285715</v>
      </c>
      <c r="AN1633" s="4">
        <f t="shared" si="207"/>
        <v>5.4092064694109376E-4</v>
      </c>
      <c r="AO1633" s="3"/>
      <c r="AP1633">
        <v>1</v>
      </c>
      <c r="AR1633" t="s">
        <v>64</v>
      </c>
      <c r="AT1633" s="2">
        <v>1.347</v>
      </c>
      <c r="AU1633" s="1">
        <f t="shared" si="211"/>
        <v>0.56746757562936934</v>
      </c>
      <c r="AV1633" s="1">
        <f t="shared" si="212"/>
        <v>0.42078885821929507</v>
      </c>
      <c r="AW1633" s="1">
        <f t="shared" si="213"/>
        <v>0.2741101408092208</v>
      </c>
    </row>
    <row r="1634" spans="1:49" x14ac:dyDescent="0.2">
      <c r="A1634">
        <v>1632</v>
      </c>
      <c r="B1634" t="s">
        <v>6336</v>
      </c>
      <c r="C1634" t="s">
        <v>6335</v>
      </c>
      <c r="F1634" t="s">
        <v>6334</v>
      </c>
      <c r="G1634" t="s">
        <v>19</v>
      </c>
      <c r="H1634" t="s">
        <v>18</v>
      </c>
      <c r="I1634" t="s">
        <v>6333</v>
      </c>
      <c r="J1634" t="s">
        <v>3233</v>
      </c>
      <c r="K1634" t="s">
        <v>3232</v>
      </c>
      <c r="L1634" t="s">
        <v>3231</v>
      </c>
      <c r="M1634" t="s">
        <v>212</v>
      </c>
      <c r="N1634">
        <v>3</v>
      </c>
      <c r="O1634" t="s">
        <v>6332</v>
      </c>
      <c r="P1634" t="s">
        <v>6331</v>
      </c>
      <c r="Q1634" t="s">
        <v>6330</v>
      </c>
      <c r="R1634" s="7">
        <v>39448</v>
      </c>
      <c r="S1634" s="8">
        <f t="shared" si="208"/>
        <v>2008</v>
      </c>
      <c r="T1634" s="8">
        <v>2008</v>
      </c>
      <c r="U1634" s="8">
        <f t="shared" si="209"/>
        <v>14</v>
      </c>
      <c r="V1634" s="7">
        <v>39753</v>
      </c>
      <c r="W1634" t="s">
        <v>1480</v>
      </c>
      <c r="X1634" s="2">
        <v>0.11700000000000001</v>
      </c>
      <c r="Y1634" s="6">
        <f t="shared" si="206"/>
        <v>3.1232481781052297E-3</v>
      </c>
      <c r="AA1634">
        <v>2179822</v>
      </c>
      <c r="AB1634">
        <v>5300152612</v>
      </c>
      <c r="AC1634">
        <v>19930615</v>
      </c>
      <c r="AD1634" t="s">
        <v>8</v>
      </c>
      <c r="AE1634">
        <v>25</v>
      </c>
      <c r="AF1634">
        <v>6</v>
      </c>
      <c r="AH1634" t="s">
        <v>6329</v>
      </c>
      <c r="AI1634" t="s">
        <v>6328</v>
      </c>
      <c r="AJ1634" t="s">
        <v>6327</v>
      </c>
      <c r="AK1634" t="s">
        <v>6326</v>
      </c>
      <c r="AL1634">
        <v>3</v>
      </c>
      <c r="AM1634" s="5">
        <f t="shared" si="210"/>
        <v>0.21428571428571427</v>
      </c>
      <c r="AN1634" s="4">
        <f t="shared" si="207"/>
        <v>3.2455238816465621E-4</v>
      </c>
      <c r="AO1634" s="3"/>
      <c r="AP1634">
        <v>0</v>
      </c>
      <c r="AR1634" t="s">
        <v>64</v>
      </c>
      <c r="AT1634" s="2" t="s">
        <v>0</v>
      </c>
      <c r="AU1634" s="1">
        <f t="shared" si="211"/>
        <v>0.22836394411230579</v>
      </c>
      <c r="AV1634" s="1">
        <f t="shared" si="212"/>
        <v>0.17239002831349431</v>
      </c>
      <c r="AW1634" s="1">
        <f t="shared" si="213"/>
        <v>0.11641611251468281</v>
      </c>
    </row>
    <row r="1635" spans="1:49" x14ac:dyDescent="0.2">
      <c r="A1635">
        <v>1633</v>
      </c>
      <c r="B1635" t="s">
        <v>6325</v>
      </c>
      <c r="C1635" t="s">
        <v>6324</v>
      </c>
      <c r="F1635" t="s">
        <v>6323</v>
      </c>
      <c r="G1635" t="s">
        <v>19</v>
      </c>
      <c r="H1635" t="s">
        <v>18</v>
      </c>
      <c r="I1635" t="s">
        <v>6322</v>
      </c>
      <c r="J1635" t="s">
        <v>6321</v>
      </c>
      <c r="K1635" t="s">
        <v>6320</v>
      </c>
      <c r="L1635" t="s">
        <v>6319</v>
      </c>
      <c r="M1635" t="s">
        <v>137</v>
      </c>
      <c r="N1635">
        <v>4</v>
      </c>
      <c r="O1635" t="s">
        <v>6318</v>
      </c>
      <c r="P1635" t="s">
        <v>6317</v>
      </c>
      <c r="Q1635" t="s">
        <v>6316</v>
      </c>
      <c r="R1635" s="7">
        <v>39448</v>
      </c>
      <c r="S1635" s="8">
        <f t="shared" si="208"/>
        <v>2008</v>
      </c>
      <c r="T1635" s="8">
        <v>2008</v>
      </c>
      <c r="U1635" s="8">
        <f t="shared" si="209"/>
        <v>14</v>
      </c>
      <c r="V1635" s="7" t="s">
        <v>6276</v>
      </c>
      <c r="W1635" t="s">
        <v>3906</v>
      </c>
      <c r="X1635" s="2">
        <v>1.573</v>
      </c>
      <c r="Y1635" s="6">
        <f t="shared" si="206"/>
        <v>4.1990336616748086E-2</v>
      </c>
      <c r="AA1635">
        <v>7315090</v>
      </c>
      <c r="AB1635">
        <v>29586</v>
      </c>
      <c r="AC1635">
        <v>15333884</v>
      </c>
      <c r="AD1635" t="s">
        <v>8</v>
      </c>
      <c r="AE1635">
        <v>31</v>
      </c>
      <c r="AF1635">
        <v>6</v>
      </c>
      <c r="AH1635" t="s">
        <v>6315</v>
      </c>
      <c r="AI1635" t="s">
        <v>6314</v>
      </c>
      <c r="AK1635" t="s">
        <v>6313</v>
      </c>
      <c r="AL1635">
        <v>33</v>
      </c>
      <c r="AM1635" s="5">
        <f t="shared" si="210"/>
        <v>2.3571428571428572</v>
      </c>
      <c r="AN1635" s="4">
        <f t="shared" si="207"/>
        <v>3.5700762698112187E-3</v>
      </c>
      <c r="AO1635" s="3"/>
      <c r="AP1635">
        <v>0</v>
      </c>
      <c r="AR1635" t="s">
        <v>64</v>
      </c>
      <c r="AS1635" t="s">
        <v>6312</v>
      </c>
      <c r="AT1635" s="2" t="s">
        <v>0</v>
      </c>
      <c r="AU1635" s="1">
        <f t="shared" si="211"/>
        <v>3.0464258512667026</v>
      </c>
      <c r="AV1635" s="1">
        <f t="shared" si="212"/>
        <v>2.2780206443279654</v>
      </c>
      <c r="AW1635" s="1">
        <f t="shared" si="213"/>
        <v>1.5096154373892279</v>
      </c>
    </row>
    <row r="1636" spans="1:49" x14ac:dyDescent="0.2">
      <c r="A1636">
        <v>1634</v>
      </c>
      <c r="B1636" t="s">
        <v>6311</v>
      </c>
      <c r="C1636" t="s">
        <v>6310</v>
      </c>
      <c r="F1636" t="s">
        <v>6309</v>
      </c>
      <c r="G1636" t="s">
        <v>19</v>
      </c>
      <c r="H1636" t="s">
        <v>18</v>
      </c>
      <c r="I1636" t="s">
        <v>6308</v>
      </c>
      <c r="J1636">
        <v>60019228</v>
      </c>
      <c r="K1636" t="s">
        <v>6307</v>
      </c>
      <c r="L1636" t="s">
        <v>6306</v>
      </c>
      <c r="M1636" t="s">
        <v>35</v>
      </c>
      <c r="N1636">
        <v>1</v>
      </c>
      <c r="O1636" t="s">
        <v>6305</v>
      </c>
      <c r="P1636">
        <v>57214307720</v>
      </c>
      <c r="Q1636">
        <v>60019228</v>
      </c>
      <c r="R1636" s="7">
        <v>39448</v>
      </c>
      <c r="S1636" s="8">
        <f t="shared" si="208"/>
        <v>2008</v>
      </c>
      <c r="T1636" s="8">
        <v>2008</v>
      </c>
      <c r="U1636" s="8">
        <f t="shared" si="209"/>
        <v>14</v>
      </c>
      <c r="V1636" s="7" t="s">
        <v>6276</v>
      </c>
      <c r="W1636" t="s">
        <v>3906</v>
      </c>
      <c r="X1636" s="2">
        <v>1.573</v>
      </c>
      <c r="Y1636" s="6">
        <f t="shared" si="206"/>
        <v>4.1990336616748086E-2</v>
      </c>
      <c r="AA1636">
        <v>7315090</v>
      </c>
      <c r="AB1636">
        <v>29586</v>
      </c>
      <c r="AC1636">
        <v>15333884</v>
      </c>
      <c r="AD1636" t="s">
        <v>8</v>
      </c>
      <c r="AE1636">
        <v>31</v>
      </c>
      <c r="AF1636">
        <v>6</v>
      </c>
      <c r="AH1636" t="s">
        <v>6304</v>
      </c>
      <c r="AI1636" t="s">
        <v>6303</v>
      </c>
      <c r="AK1636" t="s">
        <v>6302</v>
      </c>
      <c r="AL1636">
        <v>36</v>
      </c>
      <c r="AM1636" s="5">
        <f t="shared" si="210"/>
        <v>2.5714285714285716</v>
      </c>
      <c r="AN1636" s="4">
        <f t="shared" si="207"/>
        <v>3.8946286579758754E-3</v>
      </c>
      <c r="AO1636" s="3"/>
      <c r="AP1636">
        <v>0</v>
      </c>
      <c r="AR1636" t="s">
        <v>64</v>
      </c>
      <c r="AT1636" s="2" t="s">
        <v>0</v>
      </c>
      <c r="AU1636" s="1">
        <f t="shared" si="211"/>
        <v>3.0561624229116422</v>
      </c>
      <c r="AV1636" s="1">
        <f t="shared" si="212"/>
        <v>2.2942482637361978</v>
      </c>
      <c r="AW1636" s="1">
        <f t="shared" si="213"/>
        <v>1.5323341045607537</v>
      </c>
    </row>
    <row r="1637" spans="1:49" x14ac:dyDescent="0.2">
      <c r="A1637">
        <v>1635</v>
      </c>
      <c r="B1637" t="s">
        <v>6301</v>
      </c>
      <c r="C1637" t="s">
        <v>6300</v>
      </c>
      <c r="F1637" t="s">
        <v>6299</v>
      </c>
      <c r="G1637" t="s">
        <v>19</v>
      </c>
      <c r="H1637" t="s">
        <v>18</v>
      </c>
      <c r="I1637" t="s">
        <v>6298</v>
      </c>
      <c r="J1637" t="s">
        <v>6297</v>
      </c>
      <c r="K1637" t="s">
        <v>6296</v>
      </c>
      <c r="L1637" t="s">
        <v>6295</v>
      </c>
      <c r="M1637" t="s">
        <v>6294</v>
      </c>
      <c r="N1637">
        <v>3</v>
      </c>
      <c r="O1637" t="s">
        <v>6293</v>
      </c>
      <c r="P1637" t="s">
        <v>6292</v>
      </c>
      <c r="Q1637" t="s">
        <v>6291</v>
      </c>
      <c r="R1637" s="7">
        <v>39448</v>
      </c>
      <c r="S1637" s="8">
        <f t="shared" si="208"/>
        <v>2008</v>
      </c>
      <c r="T1637" s="8">
        <v>2008</v>
      </c>
      <c r="U1637" s="8">
        <f t="shared" si="209"/>
        <v>14</v>
      </c>
      <c r="V1637" s="7" t="s">
        <v>6276</v>
      </c>
      <c r="W1637" t="s">
        <v>3906</v>
      </c>
      <c r="X1637" s="2">
        <v>1.573</v>
      </c>
      <c r="Y1637" s="6">
        <f t="shared" si="206"/>
        <v>4.1990336616748086E-2</v>
      </c>
      <c r="AA1637">
        <v>7315090</v>
      </c>
      <c r="AB1637">
        <v>29586</v>
      </c>
      <c r="AC1637">
        <v>15333884</v>
      </c>
      <c r="AD1637" t="s">
        <v>8</v>
      </c>
      <c r="AE1637">
        <v>31</v>
      </c>
      <c r="AF1637">
        <v>6</v>
      </c>
      <c r="AH1637" t="s">
        <v>6290</v>
      </c>
      <c r="AI1637" t="s">
        <v>6289</v>
      </c>
      <c r="AK1637" t="s">
        <v>6288</v>
      </c>
      <c r="AL1637">
        <v>28</v>
      </c>
      <c r="AM1637" s="5">
        <f t="shared" si="210"/>
        <v>2</v>
      </c>
      <c r="AN1637" s="4">
        <f t="shared" si="207"/>
        <v>3.0291556228701248E-3</v>
      </c>
      <c r="AO1637" s="3"/>
      <c r="AP1637">
        <v>0</v>
      </c>
      <c r="AR1637" t="s">
        <v>6287</v>
      </c>
      <c r="AT1637" s="2" t="s">
        <v>0</v>
      </c>
      <c r="AU1637" s="1">
        <f t="shared" si="211"/>
        <v>3.0301982318584697</v>
      </c>
      <c r="AV1637" s="1">
        <f t="shared" si="212"/>
        <v>2.2509746119809106</v>
      </c>
      <c r="AW1637" s="1">
        <f t="shared" si="213"/>
        <v>1.4717509921033511</v>
      </c>
    </row>
    <row r="1638" spans="1:49" x14ac:dyDescent="0.2">
      <c r="A1638">
        <v>1636</v>
      </c>
      <c r="B1638" t="s">
        <v>6286</v>
      </c>
      <c r="C1638" t="s">
        <v>6285</v>
      </c>
      <c r="F1638" t="s">
        <v>6284</v>
      </c>
      <c r="G1638" t="s">
        <v>19</v>
      </c>
      <c r="H1638" t="s">
        <v>18</v>
      </c>
      <c r="I1638" t="s">
        <v>6283</v>
      </c>
      <c r="J1638" t="s">
        <v>6282</v>
      </c>
      <c r="K1638" t="s">
        <v>6281</v>
      </c>
      <c r="L1638" t="s">
        <v>6280</v>
      </c>
      <c r="M1638" t="s">
        <v>137</v>
      </c>
      <c r="N1638">
        <v>3</v>
      </c>
      <c r="O1638" t="s">
        <v>6279</v>
      </c>
      <c r="P1638" t="s">
        <v>6278</v>
      </c>
      <c r="Q1638" t="s">
        <v>6277</v>
      </c>
      <c r="R1638" s="7">
        <v>39448</v>
      </c>
      <c r="S1638" s="8">
        <f t="shared" si="208"/>
        <v>2008</v>
      </c>
      <c r="T1638" s="8">
        <v>2008</v>
      </c>
      <c r="U1638" s="8">
        <f t="shared" si="209"/>
        <v>14</v>
      </c>
      <c r="V1638" s="7" t="s">
        <v>6276</v>
      </c>
      <c r="W1638" t="s">
        <v>3906</v>
      </c>
      <c r="X1638" s="2">
        <v>1.573</v>
      </c>
      <c r="Y1638" s="6">
        <f t="shared" si="206"/>
        <v>4.1990336616748086E-2</v>
      </c>
      <c r="AA1638">
        <v>7315090</v>
      </c>
      <c r="AB1638">
        <v>29586</v>
      </c>
      <c r="AC1638">
        <v>15333884</v>
      </c>
      <c r="AD1638" t="s">
        <v>8</v>
      </c>
      <c r="AE1638">
        <v>31</v>
      </c>
      <c r="AF1638">
        <v>6</v>
      </c>
      <c r="AH1638" t="s">
        <v>6275</v>
      </c>
      <c r="AI1638" t="s">
        <v>6274</v>
      </c>
      <c r="AK1638" t="s">
        <v>6273</v>
      </c>
      <c r="AL1638">
        <v>33</v>
      </c>
      <c r="AM1638" s="5">
        <f t="shared" si="210"/>
        <v>2.3571428571428572</v>
      </c>
      <c r="AN1638" s="4">
        <f t="shared" si="207"/>
        <v>3.5700762698112187E-3</v>
      </c>
      <c r="AO1638" s="3"/>
      <c r="AP1638">
        <v>0</v>
      </c>
      <c r="AR1638" t="s">
        <v>64</v>
      </c>
      <c r="AT1638" s="2" t="s">
        <v>0</v>
      </c>
      <c r="AU1638" s="1">
        <f t="shared" si="211"/>
        <v>3.0464258512667026</v>
      </c>
      <c r="AV1638" s="1">
        <f t="shared" si="212"/>
        <v>2.2780206443279654</v>
      </c>
      <c r="AW1638" s="1">
        <f t="shared" si="213"/>
        <v>1.5096154373892279</v>
      </c>
    </row>
    <row r="1639" spans="1:49" x14ac:dyDescent="0.2">
      <c r="A1639">
        <v>1637</v>
      </c>
      <c r="B1639" t="s">
        <v>6272</v>
      </c>
      <c r="C1639" t="s">
        <v>6271</v>
      </c>
      <c r="F1639" t="s">
        <v>6270</v>
      </c>
      <c r="G1639" t="s">
        <v>19</v>
      </c>
      <c r="H1639" t="s">
        <v>18</v>
      </c>
      <c r="I1639" t="s">
        <v>6269</v>
      </c>
      <c r="J1639">
        <v>60071523</v>
      </c>
      <c r="K1639" t="s">
        <v>6268</v>
      </c>
      <c r="L1639" t="s">
        <v>6267</v>
      </c>
      <c r="M1639" t="s">
        <v>6266</v>
      </c>
      <c r="N1639">
        <v>2</v>
      </c>
      <c r="O1639" t="s">
        <v>6265</v>
      </c>
      <c r="P1639" t="s">
        <v>6264</v>
      </c>
      <c r="Q1639" t="s">
        <v>6263</v>
      </c>
      <c r="R1639" s="7">
        <v>39448</v>
      </c>
      <c r="S1639" s="8">
        <f t="shared" si="208"/>
        <v>2008</v>
      </c>
      <c r="T1639" s="8">
        <v>2008</v>
      </c>
      <c r="U1639" s="8">
        <f t="shared" si="209"/>
        <v>14</v>
      </c>
      <c r="V1639" s="7">
        <v>2008</v>
      </c>
      <c r="W1639" t="s">
        <v>5054</v>
      </c>
      <c r="X1639" s="2">
        <v>0.86099999999999999</v>
      </c>
      <c r="Y1639" s="6">
        <f t="shared" si="206"/>
        <v>2.2983903259389767E-2</v>
      </c>
      <c r="AA1639">
        <v>10577122</v>
      </c>
      <c r="AB1639">
        <v>11000153733</v>
      </c>
      <c r="AD1639" t="s">
        <v>8</v>
      </c>
      <c r="AE1639">
        <v>55</v>
      </c>
      <c r="AF1639">
        <v>10</v>
      </c>
      <c r="AH1639" t="s">
        <v>6262</v>
      </c>
      <c r="AI1639" t="s">
        <v>6261</v>
      </c>
      <c r="AJ1639" t="s">
        <v>6260</v>
      </c>
      <c r="AK1639" t="s">
        <v>6259</v>
      </c>
      <c r="AL1639">
        <v>10</v>
      </c>
      <c r="AM1639" s="5">
        <f t="shared" si="210"/>
        <v>0.7142857142857143</v>
      </c>
      <c r="AN1639" s="4">
        <f t="shared" si="207"/>
        <v>1.0818412938821875E-3</v>
      </c>
      <c r="AO1639" s="3"/>
      <c r="AP1639">
        <v>0</v>
      </c>
      <c r="AR1639" t="s">
        <v>6258</v>
      </c>
      <c r="AT1639" s="2" t="s">
        <v>0</v>
      </c>
      <c r="AU1639" s="1">
        <f t="shared" si="211"/>
        <v>1.6413284669737491</v>
      </c>
      <c r="AV1639" s="1">
        <f t="shared" si="212"/>
        <v>1.2032872276635975</v>
      </c>
      <c r="AW1639" s="1">
        <f t="shared" si="213"/>
        <v>0.76524598835344615</v>
      </c>
    </row>
    <row r="1640" spans="1:49" x14ac:dyDescent="0.2">
      <c r="A1640">
        <v>1638</v>
      </c>
      <c r="B1640" t="s">
        <v>6257</v>
      </c>
      <c r="C1640" t="s">
        <v>6256</v>
      </c>
      <c r="F1640" t="s">
        <v>6255</v>
      </c>
      <c r="G1640" t="s">
        <v>19</v>
      </c>
      <c r="H1640" t="s">
        <v>18</v>
      </c>
      <c r="I1640" t="s">
        <v>6254</v>
      </c>
      <c r="J1640" t="s">
        <v>6253</v>
      </c>
      <c r="K1640" t="s">
        <v>6252</v>
      </c>
      <c r="L1640" t="s">
        <v>6251</v>
      </c>
      <c r="M1640" t="s">
        <v>1059</v>
      </c>
      <c r="N1640">
        <v>3</v>
      </c>
      <c r="O1640" t="s">
        <v>6250</v>
      </c>
      <c r="P1640" t="s">
        <v>6249</v>
      </c>
      <c r="Q1640" t="s">
        <v>6248</v>
      </c>
      <c r="R1640" s="7">
        <v>39448</v>
      </c>
      <c r="S1640" s="8">
        <f t="shared" si="208"/>
        <v>2008</v>
      </c>
      <c r="T1640" s="8">
        <v>2008</v>
      </c>
      <c r="U1640" s="8">
        <f t="shared" si="209"/>
        <v>14</v>
      </c>
      <c r="V1640" s="7">
        <v>39783</v>
      </c>
      <c r="W1640" t="s">
        <v>6247</v>
      </c>
      <c r="X1640" s="2">
        <v>0.46800000000000003</v>
      </c>
      <c r="Y1640" s="6">
        <f t="shared" si="206"/>
        <v>1.2492992712420919E-2</v>
      </c>
      <c r="AB1640">
        <v>13715</v>
      </c>
      <c r="AC1640">
        <v>10994300</v>
      </c>
      <c r="AD1640" t="s">
        <v>8</v>
      </c>
      <c r="AE1640">
        <v>10</v>
      </c>
      <c r="AF1640">
        <v>4</v>
      </c>
      <c r="AH1640" t="s">
        <v>6246</v>
      </c>
      <c r="AI1640" t="s">
        <v>6245</v>
      </c>
      <c r="AJ1640" t="s">
        <v>6244</v>
      </c>
      <c r="AK1640" t="s">
        <v>6243</v>
      </c>
      <c r="AL1640">
        <v>1</v>
      </c>
      <c r="AM1640" s="5">
        <f t="shared" si="210"/>
        <v>7.1428571428571425E-2</v>
      </c>
      <c r="AN1640" s="4">
        <f t="shared" si="207"/>
        <v>1.0818412938821875E-4</v>
      </c>
      <c r="AO1640" s="3"/>
      <c r="AP1640">
        <v>1</v>
      </c>
      <c r="AR1640" t="s">
        <v>64</v>
      </c>
      <c r="AT1640" s="2">
        <v>2.524</v>
      </c>
      <c r="AU1640" s="1">
        <f t="shared" si="211"/>
        <v>0.87775501375111087</v>
      </c>
      <c r="AV1640" s="1">
        <f t="shared" si="212"/>
        <v>0.63005884209045682</v>
      </c>
      <c r="AW1640" s="1">
        <f t="shared" si="213"/>
        <v>0.38236267042980288</v>
      </c>
    </row>
    <row r="1641" spans="1:49" x14ac:dyDescent="0.2">
      <c r="A1641">
        <v>1639</v>
      </c>
      <c r="B1641" t="s">
        <v>6242</v>
      </c>
      <c r="C1641" t="s">
        <v>6241</v>
      </c>
      <c r="F1641" t="s">
        <v>6240</v>
      </c>
      <c r="G1641" t="s">
        <v>19</v>
      </c>
      <c r="H1641" t="s">
        <v>18</v>
      </c>
      <c r="I1641" t="s">
        <v>6239</v>
      </c>
      <c r="J1641">
        <v>60011362</v>
      </c>
      <c r="K1641" t="s">
        <v>6238</v>
      </c>
      <c r="L1641" t="s">
        <v>6237</v>
      </c>
      <c r="M1641" t="s">
        <v>2464</v>
      </c>
      <c r="N1641">
        <v>2</v>
      </c>
      <c r="O1641" t="s">
        <v>6236</v>
      </c>
      <c r="P1641" t="s">
        <v>6235</v>
      </c>
      <c r="Q1641" t="s">
        <v>6234</v>
      </c>
      <c r="R1641" s="7">
        <v>39448</v>
      </c>
      <c r="S1641" s="8">
        <f t="shared" si="208"/>
        <v>2008</v>
      </c>
      <c r="T1641" s="8">
        <v>2008</v>
      </c>
      <c r="U1641" s="8">
        <f t="shared" si="209"/>
        <v>14</v>
      </c>
      <c r="V1641" s="7">
        <v>2008</v>
      </c>
      <c r="W1641" t="s">
        <v>4447</v>
      </c>
      <c r="X1641" s="2">
        <v>1.1779999999999999</v>
      </c>
      <c r="Y1641" s="6">
        <f t="shared" si="206"/>
        <v>3.1446037212033845E-2</v>
      </c>
      <c r="AA1641">
        <v>168033</v>
      </c>
      <c r="AB1641">
        <v>27965</v>
      </c>
      <c r="AD1641" t="s">
        <v>8</v>
      </c>
      <c r="AE1641">
        <v>73</v>
      </c>
      <c r="AF1641">
        <v>6</v>
      </c>
      <c r="AI1641" t="s">
        <v>6233</v>
      </c>
      <c r="AK1641" t="s">
        <v>6232</v>
      </c>
      <c r="AL1641">
        <v>19</v>
      </c>
      <c r="AM1641" s="5">
        <f t="shared" si="210"/>
        <v>1.3571428571428572</v>
      </c>
      <c r="AN1641" s="4">
        <f t="shared" si="207"/>
        <v>2.0554984583761563E-3</v>
      </c>
      <c r="AO1641" s="3"/>
      <c r="AP1641">
        <v>0</v>
      </c>
      <c r="AR1641" t="s">
        <v>64</v>
      </c>
      <c r="AT1641" s="2">
        <v>2.9279999999999999</v>
      </c>
      <c r="AU1641" s="1">
        <f t="shared" si="211"/>
        <v>2.2628875585936536</v>
      </c>
      <c r="AV1641" s="1">
        <f t="shared" si="212"/>
        <v>1.6750767835205003</v>
      </c>
      <c r="AW1641" s="1">
        <f t="shared" si="213"/>
        <v>1.0872660084473462</v>
      </c>
    </row>
    <row r="1642" spans="1:49" x14ac:dyDescent="0.2">
      <c r="A1642">
        <v>1640</v>
      </c>
      <c r="B1642" t="s">
        <v>6231</v>
      </c>
      <c r="C1642" t="s">
        <v>6230</v>
      </c>
      <c r="F1642" t="s">
        <v>6229</v>
      </c>
      <c r="G1642" t="s">
        <v>19</v>
      </c>
      <c r="H1642" t="s">
        <v>18</v>
      </c>
      <c r="I1642" t="s">
        <v>6228</v>
      </c>
      <c r="J1642" t="s">
        <v>6222</v>
      </c>
      <c r="K1642" t="s">
        <v>6227</v>
      </c>
      <c r="L1642" t="s">
        <v>6226</v>
      </c>
      <c r="M1642" t="s">
        <v>6225</v>
      </c>
      <c r="N1642">
        <v>3</v>
      </c>
      <c r="O1642" t="s">
        <v>6224</v>
      </c>
      <c r="P1642" t="s">
        <v>6223</v>
      </c>
      <c r="Q1642" t="s">
        <v>6222</v>
      </c>
      <c r="R1642" s="7">
        <v>39448</v>
      </c>
      <c r="S1642" s="8">
        <f t="shared" si="208"/>
        <v>2008</v>
      </c>
      <c r="T1642" s="8">
        <v>2008</v>
      </c>
      <c r="U1642" s="8">
        <f t="shared" si="209"/>
        <v>14</v>
      </c>
      <c r="V1642" s="7">
        <v>2008</v>
      </c>
      <c r="W1642" t="s">
        <v>4447</v>
      </c>
      <c r="X1642" s="2">
        <v>1.1779999999999999</v>
      </c>
      <c r="Y1642" s="6">
        <f t="shared" si="206"/>
        <v>3.1446037212033845E-2</v>
      </c>
      <c r="AA1642">
        <v>168033</v>
      </c>
      <c r="AB1642">
        <v>27965</v>
      </c>
      <c r="AD1642" t="s">
        <v>8</v>
      </c>
      <c r="AE1642">
        <v>73</v>
      </c>
      <c r="AF1642">
        <v>6</v>
      </c>
      <c r="AI1642" t="s">
        <v>6221</v>
      </c>
      <c r="AK1642" t="s">
        <v>6220</v>
      </c>
      <c r="AL1642">
        <v>19</v>
      </c>
      <c r="AM1642" s="5">
        <f t="shared" si="210"/>
        <v>1.3571428571428572</v>
      </c>
      <c r="AN1642" s="4">
        <f t="shared" si="207"/>
        <v>2.0554984583761563E-3</v>
      </c>
      <c r="AO1642" s="3"/>
      <c r="AP1642">
        <v>0</v>
      </c>
      <c r="AR1642" t="s">
        <v>64</v>
      </c>
      <c r="AT1642" s="2">
        <v>2.9279999999999999</v>
      </c>
      <c r="AU1642" s="1">
        <f t="shared" si="211"/>
        <v>2.2628875585936536</v>
      </c>
      <c r="AV1642" s="1">
        <f t="shared" si="212"/>
        <v>1.6750767835205003</v>
      </c>
      <c r="AW1642" s="1">
        <f t="shared" si="213"/>
        <v>1.0872660084473462</v>
      </c>
    </row>
    <row r="1643" spans="1:49" x14ac:dyDescent="0.2">
      <c r="A1643">
        <v>1641</v>
      </c>
      <c r="B1643" t="s">
        <v>6219</v>
      </c>
      <c r="C1643" t="s">
        <v>6218</v>
      </c>
      <c r="F1643" t="s">
        <v>6217</v>
      </c>
      <c r="G1643" t="s">
        <v>19</v>
      </c>
      <c r="H1643" t="s">
        <v>18</v>
      </c>
      <c r="I1643" t="s">
        <v>6216</v>
      </c>
      <c r="J1643" t="s">
        <v>6215</v>
      </c>
      <c r="K1643" t="s">
        <v>6214</v>
      </c>
      <c r="L1643" t="s">
        <v>6213</v>
      </c>
      <c r="M1643" t="s">
        <v>6212</v>
      </c>
      <c r="N1643">
        <v>4</v>
      </c>
      <c r="O1643" t="s">
        <v>6211</v>
      </c>
      <c r="P1643" t="s">
        <v>6210</v>
      </c>
      <c r="Q1643" t="s">
        <v>6209</v>
      </c>
      <c r="R1643" s="7">
        <v>39448</v>
      </c>
      <c r="S1643" s="8">
        <f t="shared" si="208"/>
        <v>2008</v>
      </c>
      <c r="T1643" s="8">
        <v>2008</v>
      </c>
      <c r="U1643" s="8">
        <f t="shared" si="209"/>
        <v>14</v>
      </c>
      <c r="V1643" s="7">
        <v>39753</v>
      </c>
      <c r="W1643" t="s">
        <v>6208</v>
      </c>
      <c r="X1643" s="2">
        <v>0.61399999999999999</v>
      </c>
      <c r="Y1643" s="6">
        <f t="shared" si="206"/>
        <v>1.6390379327834281E-2</v>
      </c>
      <c r="AA1643" t="s">
        <v>6207</v>
      </c>
      <c r="AB1643">
        <v>17972</v>
      </c>
      <c r="AC1643">
        <v>21598347</v>
      </c>
      <c r="AD1643" t="s">
        <v>8</v>
      </c>
      <c r="AE1643">
        <v>23</v>
      </c>
      <c r="AF1643">
        <v>2</v>
      </c>
      <c r="AH1643" t="s">
        <v>6206</v>
      </c>
      <c r="AI1643" t="s">
        <v>6205</v>
      </c>
      <c r="AJ1643" t="s">
        <v>6204</v>
      </c>
      <c r="AK1643" t="s">
        <v>6203</v>
      </c>
      <c r="AL1643">
        <v>22</v>
      </c>
      <c r="AM1643" s="5">
        <f t="shared" si="210"/>
        <v>1.5714285714285714</v>
      </c>
      <c r="AN1643" s="4">
        <f t="shared" si="207"/>
        <v>2.3800508465408126E-3</v>
      </c>
      <c r="AO1643" s="3"/>
      <c r="AP1643">
        <v>0</v>
      </c>
      <c r="AQ1643" t="s">
        <v>6202</v>
      </c>
      <c r="AR1643" t="s">
        <v>64</v>
      </c>
      <c r="AS1643" t="s">
        <v>6201</v>
      </c>
      <c r="AT1643" s="2">
        <v>1.8149999999999999</v>
      </c>
      <c r="AU1643" s="1">
        <f t="shared" si="211"/>
        <v>1.2187280783446239</v>
      </c>
      <c r="AV1643" s="1">
        <f t="shared" si="212"/>
        <v>0.93852150871875462</v>
      </c>
      <c r="AW1643" s="1">
        <f t="shared" si="213"/>
        <v>0.6583149390928853</v>
      </c>
    </row>
    <row r="1644" spans="1:49" x14ac:dyDescent="0.2">
      <c r="A1644">
        <v>1642</v>
      </c>
      <c r="B1644" t="s">
        <v>6200</v>
      </c>
      <c r="C1644" t="s">
        <v>6199</v>
      </c>
      <c r="F1644" t="s">
        <v>6198</v>
      </c>
      <c r="G1644" t="s">
        <v>19</v>
      </c>
      <c r="H1644" t="s">
        <v>18</v>
      </c>
      <c r="I1644" t="s">
        <v>6197</v>
      </c>
      <c r="J1644" t="s">
        <v>6196</v>
      </c>
      <c r="K1644" t="s">
        <v>6195</v>
      </c>
      <c r="L1644" t="s">
        <v>6194</v>
      </c>
      <c r="M1644" t="s">
        <v>6193</v>
      </c>
      <c r="N1644">
        <v>10</v>
      </c>
      <c r="O1644" t="s">
        <v>6192</v>
      </c>
      <c r="P1644" t="s">
        <v>6191</v>
      </c>
      <c r="Q1644" t="s">
        <v>6190</v>
      </c>
      <c r="R1644" s="7">
        <v>39448</v>
      </c>
      <c r="S1644" s="8">
        <f t="shared" si="208"/>
        <v>2008</v>
      </c>
      <c r="T1644" s="8">
        <v>2008</v>
      </c>
      <c r="U1644" s="8">
        <f t="shared" si="209"/>
        <v>14</v>
      </c>
      <c r="V1644" s="7">
        <v>2008</v>
      </c>
      <c r="W1644" t="s">
        <v>3933</v>
      </c>
      <c r="X1644" s="2">
        <v>0.69299999999999995</v>
      </c>
      <c r="Y1644" s="6">
        <f t="shared" si="206"/>
        <v>1.8499239208777128E-2</v>
      </c>
      <c r="AA1644">
        <v>11440546</v>
      </c>
      <c r="AB1644">
        <v>24824</v>
      </c>
      <c r="AC1644">
        <v>13699261</v>
      </c>
      <c r="AD1644" t="s">
        <v>8</v>
      </c>
      <c r="AE1644">
        <v>32</v>
      </c>
      <c r="AF1644">
        <v>12</v>
      </c>
      <c r="AH1644" t="s">
        <v>6189</v>
      </c>
      <c r="AI1644" t="s">
        <v>6188</v>
      </c>
      <c r="AK1644" t="s">
        <v>6187</v>
      </c>
      <c r="AL1644">
        <v>36</v>
      </c>
      <c r="AM1644" s="5">
        <f t="shared" si="210"/>
        <v>2.5714285714285716</v>
      </c>
      <c r="AN1644" s="4">
        <f t="shared" si="207"/>
        <v>3.8946286579758754E-3</v>
      </c>
      <c r="AO1644" s="3"/>
      <c r="AP1644">
        <v>0</v>
      </c>
      <c r="AR1644" t="s">
        <v>64</v>
      </c>
      <c r="AT1644" s="2">
        <v>3.5910000000000002</v>
      </c>
      <c r="AU1644" s="1">
        <f t="shared" si="211"/>
        <v>1.4117856043536752</v>
      </c>
      <c r="AV1644" s="1">
        <f t="shared" si="212"/>
        <v>1.1196933933376503</v>
      </c>
      <c r="AW1644" s="1">
        <f t="shared" si="213"/>
        <v>0.82760118232162516</v>
      </c>
    </row>
    <row r="1645" spans="1:49" x14ac:dyDescent="0.2">
      <c r="A1645">
        <v>1643</v>
      </c>
      <c r="B1645" t="s">
        <v>6186</v>
      </c>
      <c r="C1645" t="s">
        <v>6185</v>
      </c>
      <c r="F1645" t="s">
        <v>6184</v>
      </c>
      <c r="G1645" t="s">
        <v>19</v>
      </c>
      <c r="H1645" t="s">
        <v>18</v>
      </c>
      <c r="I1645" t="s">
        <v>6183</v>
      </c>
      <c r="J1645" t="s">
        <v>6182</v>
      </c>
      <c r="K1645" t="s">
        <v>6181</v>
      </c>
      <c r="L1645" t="s">
        <v>6180</v>
      </c>
      <c r="M1645" t="s">
        <v>86</v>
      </c>
      <c r="N1645">
        <v>5</v>
      </c>
      <c r="O1645" t="s">
        <v>6179</v>
      </c>
      <c r="P1645" t="s">
        <v>6178</v>
      </c>
      <c r="Q1645" t="s">
        <v>6177</v>
      </c>
      <c r="R1645" s="7">
        <v>39448</v>
      </c>
      <c r="S1645" s="8">
        <f t="shared" si="208"/>
        <v>2008</v>
      </c>
      <c r="T1645" s="8">
        <v>2008</v>
      </c>
      <c r="U1645" s="8">
        <f t="shared" si="209"/>
        <v>14</v>
      </c>
      <c r="V1645" s="7">
        <v>39448</v>
      </c>
      <c r="W1645" t="s">
        <v>6176</v>
      </c>
      <c r="X1645" s="2">
        <v>0.91100000000000003</v>
      </c>
      <c r="Y1645" s="6">
        <f t="shared" si="206"/>
        <v>2.4318624703024479E-2</v>
      </c>
      <c r="AA1645">
        <v>18820778</v>
      </c>
      <c r="AB1645">
        <v>13300154702</v>
      </c>
      <c r="AC1645">
        <v>18820786</v>
      </c>
      <c r="AD1645" t="s">
        <v>8</v>
      </c>
      <c r="AE1645">
        <v>1</v>
      </c>
      <c r="AF1645">
        <v>1</v>
      </c>
      <c r="AG1645">
        <v>12004</v>
      </c>
      <c r="AI1645" t="s">
        <v>6175</v>
      </c>
      <c r="AK1645" t="s">
        <v>6174</v>
      </c>
      <c r="AL1645">
        <v>12</v>
      </c>
      <c r="AM1645" s="5">
        <f t="shared" si="210"/>
        <v>0.8571428571428571</v>
      </c>
      <c r="AN1645" s="4">
        <f t="shared" si="207"/>
        <v>1.2982095526586248E-3</v>
      </c>
      <c r="AO1645" s="3"/>
      <c r="AP1645">
        <v>0</v>
      </c>
      <c r="AR1645" t="s">
        <v>64</v>
      </c>
      <c r="AT1645" s="2">
        <v>2.895</v>
      </c>
      <c r="AU1645" s="1">
        <f t="shared" si="211"/>
        <v>1.7412500157914721</v>
      </c>
      <c r="AV1645" s="1">
        <f t="shared" si="212"/>
        <v>1.2808417127841552</v>
      </c>
      <c r="AW1645" s="1">
        <f t="shared" si="213"/>
        <v>0.8204334097768381</v>
      </c>
    </row>
    <row r="1646" spans="1:49" x14ac:dyDescent="0.2">
      <c r="A1646">
        <v>1644</v>
      </c>
      <c r="B1646" t="s">
        <v>6173</v>
      </c>
      <c r="C1646" t="s">
        <v>6172</v>
      </c>
      <c r="F1646" t="s">
        <v>6171</v>
      </c>
      <c r="G1646" t="s">
        <v>19</v>
      </c>
      <c r="H1646" t="s">
        <v>18</v>
      </c>
      <c r="I1646" t="s">
        <v>6170</v>
      </c>
      <c r="J1646">
        <v>60025578</v>
      </c>
      <c r="K1646" t="s">
        <v>202</v>
      </c>
      <c r="L1646" t="s">
        <v>201</v>
      </c>
      <c r="M1646" t="s">
        <v>200</v>
      </c>
      <c r="N1646">
        <v>3</v>
      </c>
      <c r="O1646" t="s">
        <v>6169</v>
      </c>
      <c r="P1646" t="s">
        <v>6168</v>
      </c>
      <c r="Q1646" t="s">
        <v>1006</v>
      </c>
      <c r="R1646" s="7">
        <v>39448</v>
      </c>
      <c r="S1646" s="8">
        <f t="shared" si="208"/>
        <v>2008</v>
      </c>
      <c r="T1646" s="8">
        <v>2008</v>
      </c>
      <c r="U1646" s="8">
        <f t="shared" si="209"/>
        <v>14</v>
      </c>
      <c r="V1646" s="7">
        <v>2008</v>
      </c>
      <c r="W1646" t="s">
        <v>3359</v>
      </c>
      <c r="X1646" s="2">
        <v>0.20799999999999999</v>
      </c>
      <c r="Y1646" s="6">
        <f t="shared" si="206"/>
        <v>5.552441205520408E-3</v>
      </c>
      <c r="AA1646">
        <v>19376472</v>
      </c>
      <c r="AB1646">
        <v>16800154725</v>
      </c>
      <c r="AD1646" t="s">
        <v>8</v>
      </c>
      <c r="AE1646">
        <v>2008</v>
      </c>
      <c r="AF1646">
        <v>5</v>
      </c>
      <c r="AH1646" t="s">
        <v>6167</v>
      </c>
      <c r="AI1646" t="s">
        <v>6166</v>
      </c>
      <c r="AK1646" t="s">
        <v>6165</v>
      </c>
      <c r="AL1646">
        <v>39</v>
      </c>
      <c r="AM1646" s="5">
        <f t="shared" si="210"/>
        <v>2.7857142857142856</v>
      </c>
      <c r="AN1646" s="4">
        <f t="shared" si="207"/>
        <v>4.2191810461405313E-3</v>
      </c>
      <c r="AO1646" s="3"/>
      <c r="AP1646">
        <v>0</v>
      </c>
      <c r="AR1646" t="s">
        <v>64</v>
      </c>
      <c r="AT1646" s="2" t="s">
        <v>0</v>
      </c>
      <c r="AU1646" s="1">
        <f t="shared" si="211"/>
        <v>0.5152463157706445</v>
      </c>
      <c r="AV1646" s="1">
        <f t="shared" si="212"/>
        <v>0.48858111258304698</v>
      </c>
      <c r="AW1646" s="1">
        <f t="shared" si="213"/>
        <v>0.46191590939544935</v>
      </c>
    </row>
    <row r="1647" spans="1:49" x14ac:dyDescent="0.2">
      <c r="A1647">
        <v>1645</v>
      </c>
      <c r="B1647" t="s">
        <v>6164</v>
      </c>
      <c r="C1647" t="s">
        <v>6163</v>
      </c>
      <c r="F1647" t="s">
        <v>6162</v>
      </c>
      <c r="G1647" t="s">
        <v>19</v>
      </c>
      <c r="H1647" t="s">
        <v>18</v>
      </c>
      <c r="I1647" t="s">
        <v>6161</v>
      </c>
      <c r="J1647">
        <v>60068535</v>
      </c>
      <c r="K1647" t="s">
        <v>6160</v>
      </c>
      <c r="L1647" t="s">
        <v>4961</v>
      </c>
      <c r="M1647" t="s">
        <v>2096</v>
      </c>
      <c r="N1647">
        <v>1</v>
      </c>
      <c r="O1647" t="s">
        <v>6159</v>
      </c>
      <c r="P1647">
        <v>6603533504</v>
      </c>
      <c r="Q1647">
        <v>60068535</v>
      </c>
      <c r="R1647" s="7">
        <v>39448</v>
      </c>
      <c r="S1647" s="8">
        <f t="shared" si="208"/>
        <v>2008</v>
      </c>
      <c r="T1647" s="8">
        <v>2008</v>
      </c>
      <c r="U1647" s="8">
        <f t="shared" si="209"/>
        <v>14</v>
      </c>
      <c r="V1647" s="7">
        <v>2008</v>
      </c>
      <c r="W1647" t="s">
        <v>3359</v>
      </c>
      <c r="X1647" s="2">
        <v>0.20799999999999999</v>
      </c>
      <c r="Y1647" s="6">
        <f t="shared" si="206"/>
        <v>5.552441205520408E-3</v>
      </c>
      <c r="AA1647">
        <v>19376472</v>
      </c>
      <c r="AB1647">
        <v>16800154725</v>
      </c>
      <c r="AD1647" t="s">
        <v>8</v>
      </c>
      <c r="AE1647">
        <v>7</v>
      </c>
      <c r="AH1647" t="s">
        <v>6158</v>
      </c>
      <c r="AI1647" t="s">
        <v>6157</v>
      </c>
      <c r="AK1647" t="s">
        <v>6156</v>
      </c>
      <c r="AL1647">
        <v>13</v>
      </c>
      <c r="AM1647" s="5">
        <f t="shared" si="210"/>
        <v>0.9285714285714286</v>
      </c>
      <c r="AN1647" s="4">
        <f t="shared" si="207"/>
        <v>1.4063936820468438E-3</v>
      </c>
      <c r="AO1647" s="3"/>
      <c r="AP1647">
        <v>0</v>
      </c>
      <c r="AR1647" t="s">
        <v>64</v>
      </c>
      <c r="AT1647" s="2" t="s">
        <v>0</v>
      </c>
      <c r="AU1647" s="1">
        <f t="shared" si="211"/>
        <v>0.43086269484783385</v>
      </c>
      <c r="AV1647" s="1">
        <f t="shared" si="212"/>
        <v>0.34794174437836262</v>
      </c>
      <c r="AW1647" s="1">
        <f t="shared" si="213"/>
        <v>0.26502079390889133</v>
      </c>
    </row>
    <row r="1648" spans="1:49" x14ac:dyDescent="0.2">
      <c r="A1648">
        <v>1646</v>
      </c>
      <c r="B1648" t="s">
        <v>6155</v>
      </c>
      <c r="C1648" t="s">
        <v>6154</v>
      </c>
      <c r="F1648" t="s">
        <v>6153</v>
      </c>
      <c r="G1648" t="s">
        <v>19</v>
      </c>
      <c r="H1648" t="s">
        <v>18</v>
      </c>
      <c r="I1648" t="s">
        <v>6152</v>
      </c>
      <c r="J1648" t="s">
        <v>6151</v>
      </c>
      <c r="K1648" t="s">
        <v>6150</v>
      </c>
      <c r="L1648" t="s">
        <v>6149</v>
      </c>
      <c r="M1648" t="s">
        <v>6148</v>
      </c>
      <c r="N1648">
        <v>26</v>
      </c>
      <c r="O1648" t="s">
        <v>6147</v>
      </c>
      <c r="P1648" t="s">
        <v>6146</v>
      </c>
      <c r="Q1648" t="s">
        <v>6145</v>
      </c>
      <c r="R1648" s="7">
        <v>39448</v>
      </c>
      <c r="S1648" s="8">
        <f t="shared" si="208"/>
        <v>2008</v>
      </c>
      <c r="T1648" s="8">
        <v>2008</v>
      </c>
      <c r="U1648" s="8">
        <f t="shared" si="209"/>
        <v>14</v>
      </c>
      <c r="V1648" s="7">
        <v>2008</v>
      </c>
      <c r="W1648" t="s">
        <v>4404</v>
      </c>
      <c r="X1648" s="2" t="s">
        <v>0</v>
      </c>
      <c r="Y1648" s="6" t="e">
        <f t="shared" si="206"/>
        <v>#VALUE!</v>
      </c>
      <c r="AA1648">
        <v>46264</v>
      </c>
      <c r="AB1648">
        <v>27778</v>
      </c>
      <c r="AD1648" t="s">
        <v>8</v>
      </c>
      <c r="AE1648">
        <v>60</v>
      </c>
      <c r="AF1648">
        <v>5</v>
      </c>
      <c r="AH1648" t="s">
        <v>6144</v>
      </c>
      <c r="AI1648" t="s">
        <v>6143</v>
      </c>
      <c r="AJ1648" t="s">
        <v>6142</v>
      </c>
      <c r="AK1648" t="s">
        <v>6141</v>
      </c>
      <c r="AL1648">
        <v>57</v>
      </c>
      <c r="AM1648" s="5">
        <f t="shared" si="210"/>
        <v>4.0714285714285712</v>
      </c>
      <c r="AN1648" s="4">
        <f t="shared" si="207"/>
        <v>6.1664953751284684E-3</v>
      </c>
      <c r="AO1648" s="3"/>
      <c r="AP1648">
        <v>1</v>
      </c>
      <c r="AR1648" t="s">
        <v>64</v>
      </c>
      <c r="AT1648" s="2" t="s">
        <v>0</v>
      </c>
      <c r="AU1648" s="1" t="e">
        <f t="shared" si="211"/>
        <v>#VALUE!</v>
      </c>
      <c r="AV1648" s="1" t="e">
        <f t="shared" si="212"/>
        <v>#VALUE!</v>
      </c>
      <c r="AW1648" s="1" t="e">
        <f t="shared" si="213"/>
        <v>#VALUE!</v>
      </c>
    </row>
    <row r="1649" spans="1:49" x14ac:dyDescent="0.2">
      <c r="A1649">
        <v>1647</v>
      </c>
      <c r="B1649" t="s">
        <v>6140</v>
      </c>
      <c r="C1649" t="s">
        <v>6139</v>
      </c>
      <c r="F1649" t="s">
        <v>6138</v>
      </c>
      <c r="G1649" t="s">
        <v>19</v>
      </c>
      <c r="H1649" t="s">
        <v>18</v>
      </c>
      <c r="I1649" t="s">
        <v>6137</v>
      </c>
      <c r="J1649" t="s">
        <v>6136</v>
      </c>
      <c r="K1649" t="s">
        <v>6135</v>
      </c>
      <c r="L1649" t="s">
        <v>6134</v>
      </c>
      <c r="M1649" t="s">
        <v>6133</v>
      </c>
      <c r="N1649">
        <v>3</v>
      </c>
      <c r="O1649" t="s">
        <v>6132</v>
      </c>
      <c r="P1649" t="s">
        <v>6131</v>
      </c>
      <c r="Q1649" t="s">
        <v>6130</v>
      </c>
      <c r="R1649" s="7">
        <v>39448</v>
      </c>
      <c r="S1649" s="8">
        <f t="shared" si="208"/>
        <v>2008</v>
      </c>
      <c r="T1649" s="8">
        <v>2008</v>
      </c>
      <c r="U1649" s="8">
        <f t="shared" si="209"/>
        <v>14</v>
      </c>
      <c r="V1649" s="7">
        <v>2008</v>
      </c>
      <c r="W1649" t="s">
        <v>6129</v>
      </c>
      <c r="X1649" s="2">
        <v>0.622</v>
      </c>
      <c r="Y1649" s="6">
        <f t="shared" si="206"/>
        <v>1.6603934758815837E-2</v>
      </c>
      <c r="AA1649">
        <v>375330</v>
      </c>
      <c r="AB1649">
        <v>23655</v>
      </c>
      <c r="AD1649" t="s">
        <v>8</v>
      </c>
      <c r="AE1649">
        <v>42</v>
      </c>
      <c r="AF1649">
        <v>4</v>
      </c>
      <c r="AH1649" t="s">
        <v>6128</v>
      </c>
      <c r="AI1649" t="s">
        <v>6127</v>
      </c>
      <c r="AJ1649" t="s">
        <v>6126</v>
      </c>
      <c r="AK1649" t="s">
        <v>6125</v>
      </c>
      <c r="AL1649">
        <v>48</v>
      </c>
      <c r="AM1649" s="5">
        <f t="shared" si="210"/>
        <v>3.4285714285714284</v>
      </c>
      <c r="AN1649" s="4">
        <f t="shared" si="207"/>
        <v>5.1928382106344994E-3</v>
      </c>
      <c r="AO1649" s="3"/>
      <c r="AP1649">
        <v>1</v>
      </c>
      <c r="AR1649" t="s">
        <v>64</v>
      </c>
      <c r="AT1649" s="2">
        <v>1.819</v>
      </c>
      <c r="AU1649" s="1">
        <f t="shared" si="211"/>
        <v>1.3180605794361435</v>
      </c>
      <c r="AV1649" s="1">
        <f t="shared" si="212"/>
        <v>1.0898386484725169</v>
      </c>
      <c r="AW1649" s="1">
        <f t="shared" si="213"/>
        <v>0.86161671750889013</v>
      </c>
    </row>
    <row r="1650" spans="1:49" x14ac:dyDescent="0.2">
      <c r="A1650">
        <v>1648</v>
      </c>
      <c r="B1650" t="s">
        <v>6124</v>
      </c>
      <c r="C1650" t="s">
        <v>6123</v>
      </c>
      <c r="F1650" t="s">
        <v>6122</v>
      </c>
      <c r="G1650" t="s">
        <v>19</v>
      </c>
      <c r="H1650" t="s">
        <v>18</v>
      </c>
      <c r="I1650" t="s">
        <v>6121</v>
      </c>
      <c r="J1650">
        <v>60014808</v>
      </c>
      <c r="K1650" t="s">
        <v>6120</v>
      </c>
      <c r="L1650" t="s">
        <v>281</v>
      </c>
      <c r="M1650" t="s">
        <v>280</v>
      </c>
      <c r="N1650">
        <v>2</v>
      </c>
      <c r="O1650" t="s">
        <v>6119</v>
      </c>
      <c r="P1650" t="s">
        <v>6118</v>
      </c>
      <c r="Q1650" t="s">
        <v>6117</v>
      </c>
      <c r="R1650" s="7">
        <v>39448</v>
      </c>
      <c r="S1650" s="8">
        <f t="shared" si="208"/>
        <v>2008</v>
      </c>
      <c r="T1650" s="8">
        <v>2008</v>
      </c>
      <c r="U1650" s="8">
        <f t="shared" si="209"/>
        <v>14</v>
      </c>
      <c r="V1650" s="7">
        <v>2008</v>
      </c>
      <c r="W1650" t="s">
        <v>1201</v>
      </c>
      <c r="X1650" s="2">
        <v>0.437</v>
      </c>
      <c r="Y1650" s="6">
        <f t="shared" si="206"/>
        <v>1.1665465417367396E-2</v>
      </c>
      <c r="AA1650">
        <v>10704698</v>
      </c>
      <c r="AB1650">
        <v>5300152513</v>
      </c>
      <c r="AC1650">
        <v>15598985</v>
      </c>
      <c r="AD1650" t="s">
        <v>8</v>
      </c>
      <c r="AE1650">
        <v>85</v>
      </c>
      <c r="AH1650" t="s">
        <v>6116</v>
      </c>
      <c r="AI1650" t="s">
        <v>6115</v>
      </c>
      <c r="AK1650" t="s">
        <v>6114</v>
      </c>
      <c r="AL1650">
        <v>34</v>
      </c>
      <c r="AM1650" s="5">
        <f t="shared" si="210"/>
        <v>2.4285714285714284</v>
      </c>
      <c r="AN1650" s="4">
        <f t="shared" si="207"/>
        <v>3.678260399199437E-3</v>
      </c>
      <c r="AO1650" s="3"/>
      <c r="AP1650">
        <v>1</v>
      </c>
      <c r="AR1650" t="s">
        <v>64</v>
      </c>
      <c r="AT1650" s="2" t="s">
        <v>0</v>
      </c>
      <c r="AU1650" s="1">
        <f t="shared" si="211"/>
        <v>0.92693039119170062</v>
      </c>
      <c r="AV1650" s="1">
        <f t="shared" si="212"/>
        <v>0.76718629082834167</v>
      </c>
      <c r="AW1650" s="1">
        <f t="shared" si="213"/>
        <v>0.60744219046498249</v>
      </c>
    </row>
    <row r="1651" spans="1:49" x14ac:dyDescent="0.2">
      <c r="A1651">
        <v>1649</v>
      </c>
      <c r="B1651" t="s">
        <v>6113</v>
      </c>
      <c r="C1651" t="s">
        <v>6112</v>
      </c>
      <c r="F1651" t="s">
        <v>6111</v>
      </c>
      <c r="G1651" t="s">
        <v>19</v>
      </c>
      <c r="H1651" t="s">
        <v>18</v>
      </c>
      <c r="I1651" t="s">
        <v>1207</v>
      </c>
      <c r="J1651">
        <v>60013395</v>
      </c>
      <c r="K1651" t="s">
        <v>1206</v>
      </c>
      <c r="L1651" t="s">
        <v>1205</v>
      </c>
      <c r="M1651" t="s">
        <v>342</v>
      </c>
      <c r="N1651">
        <v>4</v>
      </c>
      <c r="O1651" t="s">
        <v>6110</v>
      </c>
      <c r="P1651" t="s">
        <v>6109</v>
      </c>
      <c r="Q1651" t="s">
        <v>6108</v>
      </c>
      <c r="R1651" s="7">
        <v>39448</v>
      </c>
      <c r="S1651" s="8">
        <f t="shared" si="208"/>
        <v>2008</v>
      </c>
      <c r="T1651" s="8">
        <v>2008</v>
      </c>
      <c r="U1651" s="8">
        <f t="shared" si="209"/>
        <v>14</v>
      </c>
      <c r="V1651" s="7">
        <v>2008</v>
      </c>
      <c r="W1651" t="s">
        <v>1201</v>
      </c>
      <c r="X1651" s="2">
        <v>0.437</v>
      </c>
      <c r="Y1651" s="6">
        <f t="shared" si="206"/>
        <v>1.1665465417367396E-2</v>
      </c>
      <c r="AA1651">
        <v>10704698</v>
      </c>
      <c r="AB1651">
        <v>5300152513</v>
      </c>
      <c r="AC1651">
        <v>15598985</v>
      </c>
      <c r="AD1651" t="s">
        <v>8</v>
      </c>
      <c r="AE1651">
        <v>85</v>
      </c>
      <c r="AH1651" t="s">
        <v>6107</v>
      </c>
      <c r="AI1651" t="s">
        <v>6106</v>
      </c>
      <c r="AK1651" t="s">
        <v>6105</v>
      </c>
      <c r="AL1651">
        <v>56</v>
      </c>
      <c r="AM1651" s="5">
        <f t="shared" si="210"/>
        <v>4</v>
      </c>
      <c r="AN1651" s="4">
        <f t="shared" si="207"/>
        <v>6.0583112457402496E-3</v>
      </c>
      <c r="AO1651" s="3"/>
      <c r="AP1651">
        <v>1</v>
      </c>
      <c r="AR1651" t="s">
        <v>64</v>
      </c>
      <c r="AT1651" s="2" t="s">
        <v>0</v>
      </c>
      <c r="AU1651" s="1">
        <f t="shared" si="211"/>
        <v>0.99833191658792519</v>
      </c>
      <c r="AV1651" s="1">
        <f t="shared" si="212"/>
        <v>0.88618883315538222</v>
      </c>
      <c r="AW1651" s="1">
        <f t="shared" si="213"/>
        <v>0.77404574972283935</v>
      </c>
    </row>
    <row r="1652" spans="1:49" x14ac:dyDescent="0.2">
      <c r="A1652">
        <v>1650</v>
      </c>
      <c r="B1652" t="s">
        <v>6104</v>
      </c>
      <c r="C1652" t="s">
        <v>6103</v>
      </c>
      <c r="F1652" t="s">
        <v>6102</v>
      </c>
      <c r="G1652" t="s">
        <v>19</v>
      </c>
      <c r="H1652" t="s">
        <v>18</v>
      </c>
      <c r="I1652" t="s">
        <v>6101</v>
      </c>
      <c r="J1652">
        <v>60021543</v>
      </c>
      <c r="K1652" t="s">
        <v>6100</v>
      </c>
      <c r="L1652" t="s">
        <v>6099</v>
      </c>
      <c r="M1652" t="s">
        <v>6098</v>
      </c>
      <c r="N1652">
        <v>2</v>
      </c>
      <c r="O1652" t="s">
        <v>6097</v>
      </c>
      <c r="P1652" t="s">
        <v>6096</v>
      </c>
      <c r="Q1652" t="s">
        <v>6095</v>
      </c>
      <c r="R1652" s="7">
        <v>39448</v>
      </c>
      <c r="S1652" s="8">
        <f t="shared" si="208"/>
        <v>2008</v>
      </c>
      <c r="T1652" s="8">
        <v>2008</v>
      </c>
      <c r="U1652" s="8">
        <f t="shared" si="209"/>
        <v>14</v>
      </c>
      <c r="V1652" s="7">
        <v>2008</v>
      </c>
      <c r="W1652" t="s">
        <v>1201</v>
      </c>
      <c r="X1652" s="2">
        <v>0.437</v>
      </c>
      <c r="Y1652" s="6">
        <f t="shared" si="206"/>
        <v>1.1665465417367396E-2</v>
      </c>
      <c r="AA1652">
        <v>10704698</v>
      </c>
      <c r="AB1652">
        <v>5300152513</v>
      </c>
      <c r="AC1652">
        <v>15598985</v>
      </c>
      <c r="AD1652" t="s">
        <v>8</v>
      </c>
      <c r="AE1652">
        <v>85</v>
      </c>
      <c r="AH1652" t="s">
        <v>6094</v>
      </c>
      <c r="AI1652" t="s">
        <v>6093</v>
      </c>
      <c r="AK1652" t="s">
        <v>6092</v>
      </c>
      <c r="AL1652">
        <v>17</v>
      </c>
      <c r="AM1652" s="5">
        <f t="shared" si="210"/>
        <v>1.2142857142857142</v>
      </c>
      <c r="AN1652" s="4">
        <f t="shared" si="207"/>
        <v>1.8391301995997185E-3</v>
      </c>
      <c r="AO1652" s="3"/>
      <c r="AP1652">
        <v>1</v>
      </c>
      <c r="AR1652" t="s">
        <v>64</v>
      </c>
      <c r="AT1652" s="2" t="s">
        <v>0</v>
      </c>
      <c r="AU1652" s="1">
        <f t="shared" si="211"/>
        <v>0.8717564852037093</v>
      </c>
      <c r="AV1652" s="1">
        <f t="shared" si="212"/>
        <v>0.67522978084835572</v>
      </c>
      <c r="AW1652" s="1">
        <f t="shared" si="213"/>
        <v>0.47870307649300214</v>
      </c>
    </row>
    <row r="1653" spans="1:49" x14ac:dyDescent="0.2">
      <c r="A1653">
        <v>1651</v>
      </c>
      <c r="B1653" t="s">
        <v>6091</v>
      </c>
      <c r="C1653" t="s">
        <v>6090</v>
      </c>
      <c r="F1653" t="s">
        <v>6089</v>
      </c>
      <c r="G1653" t="s">
        <v>19</v>
      </c>
      <c r="H1653" t="s">
        <v>18</v>
      </c>
      <c r="I1653" t="s">
        <v>3479</v>
      </c>
      <c r="J1653">
        <v>60023291</v>
      </c>
      <c r="K1653" t="s">
        <v>4049</v>
      </c>
      <c r="L1653" t="s">
        <v>3477</v>
      </c>
      <c r="M1653" t="s">
        <v>967</v>
      </c>
      <c r="N1653">
        <v>3</v>
      </c>
      <c r="O1653" t="s">
        <v>6088</v>
      </c>
      <c r="P1653" t="s">
        <v>6087</v>
      </c>
      <c r="Q1653" t="s">
        <v>6086</v>
      </c>
      <c r="R1653" s="7">
        <v>39448</v>
      </c>
      <c r="S1653" s="8">
        <f t="shared" si="208"/>
        <v>2008</v>
      </c>
      <c r="T1653" s="8">
        <v>2008</v>
      </c>
      <c r="U1653" s="8">
        <f t="shared" si="209"/>
        <v>14</v>
      </c>
      <c r="V1653" s="7">
        <v>2008</v>
      </c>
      <c r="W1653" t="s">
        <v>1201</v>
      </c>
      <c r="X1653" s="2">
        <v>0.437</v>
      </c>
      <c r="Y1653" s="6">
        <f t="shared" si="206"/>
        <v>1.1665465417367396E-2</v>
      </c>
      <c r="AA1653">
        <v>10704698</v>
      </c>
      <c r="AB1653">
        <v>5300152513</v>
      </c>
      <c r="AC1653">
        <v>15598985</v>
      </c>
      <c r="AD1653" t="s">
        <v>8</v>
      </c>
      <c r="AE1653">
        <v>85</v>
      </c>
      <c r="AH1653" t="s">
        <v>6085</v>
      </c>
      <c r="AI1653" t="s">
        <v>6084</v>
      </c>
      <c r="AK1653" t="s">
        <v>6083</v>
      </c>
      <c r="AL1653">
        <v>39</v>
      </c>
      <c r="AM1653" s="5">
        <f t="shared" si="210"/>
        <v>2.7857142857142856</v>
      </c>
      <c r="AN1653" s="4">
        <f t="shared" si="207"/>
        <v>4.2191810461405313E-3</v>
      </c>
      <c r="AO1653" s="3"/>
      <c r="AP1653">
        <v>1</v>
      </c>
      <c r="AR1653" t="s">
        <v>64</v>
      </c>
      <c r="AT1653" s="2" t="s">
        <v>0</v>
      </c>
      <c r="AU1653" s="1">
        <f t="shared" si="211"/>
        <v>0.94315801059993365</v>
      </c>
      <c r="AV1653" s="1">
        <f t="shared" si="212"/>
        <v>0.79423232317539649</v>
      </c>
      <c r="AW1653" s="1">
        <f t="shared" si="213"/>
        <v>0.64530663575085911</v>
      </c>
    </row>
    <row r="1654" spans="1:49" x14ac:dyDescent="0.2">
      <c r="A1654">
        <v>1652</v>
      </c>
      <c r="B1654" t="s">
        <v>6082</v>
      </c>
      <c r="C1654" t="s">
        <v>6081</v>
      </c>
      <c r="F1654" t="s">
        <v>6080</v>
      </c>
      <c r="G1654" t="s">
        <v>19</v>
      </c>
      <c r="H1654" t="s">
        <v>18</v>
      </c>
      <c r="I1654" t="s">
        <v>6079</v>
      </c>
      <c r="J1654" t="s">
        <v>6078</v>
      </c>
      <c r="K1654" t="s">
        <v>6077</v>
      </c>
      <c r="L1654" t="s">
        <v>6076</v>
      </c>
      <c r="M1654" t="s">
        <v>6075</v>
      </c>
      <c r="N1654">
        <v>4</v>
      </c>
      <c r="O1654" t="s">
        <v>6074</v>
      </c>
      <c r="P1654" t="s">
        <v>6073</v>
      </c>
      <c r="Q1654" t="s">
        <v>6072</v>
      </c>
      <c r="R1654" s="7">
        <v>39448</v>
      </c>
      <c r="S1654" s="8">
        <f t="shared" si="208"/>
        <v>2008</v>
      </c>
      <c r="T1654" s="8">
        <v>2008</v>
      </c>
      <c r="U1654" s="8">
        <f t="shared" si="209"/>
        <v>14</v>
      </c>
      <c r="V1654" s="7">
        <v>2008</v>
      </c>
      <c r="W1654" t="s">
        <v>1201</v>
      </c>
      <c r="X1654" s="2">
        <v>0.437</v>
      </c>
      <c r="Y1654" s="6">
        <f t="shared" si="206"/>
        <v>1.1665465417367396E-2</v>
      </c>
      <c r="AA1654">
        <v>10704698</v>
      </c>
      <c r="AB1654">
        <v>5300152513</v>
      </c>
      <c r="AC1654">
        <v>15598985</v>
      </c>
      <c r="AD1654" t="s">
        <v>8</v>
      </c>
      <c r="AE1654">
        <v>85</v>
      </c>
      <c r="AH1654" t="s">
        <v>6071</v>
      </c>
      <c r="AI1654" t="s">
        <v>6070</v>
      </c>
      <c r="AK1654" t="s">
        <v>6069</v>
      </c>
      <c r="AL1654">
        <v>5</v>
      </c>
      <c r="AM1654" s="5">
        <f t="shared" si="210"/>
        <v>0.35714285714285715</v>
      </c>
      <c r="AN1654" s="4">
        <f t="shared" si="207"/>
        <v>5.4092064694109376E-4</v>
      </c>
      <c r="AO1654" s="3"/>
      <c r="AP1654">
        <v>1</v>
      </c>
      <c r="AR1654" t="s">
        <v>64</v>
      </c>
      <c r="AT1654" s="2" t="s">
        <v>0</v>
      </c>
      <c r="AU1654" s="1">
        <f t="shared" si="211"/>
        <v>0.83281019862395045</v>
      </c>
      <c r="AV1654" s="1">
        <f t="shared" si="212"/>
        <v>0.61031930321542438</v>
      </c>
      <c r="AW1654" s="1">
        <f t="shared" si="213"/>
        <v>0.38782840780689842</v>
      </c>
    </row>
    <row r="1655" spans="1:49" x14ac:dyDescent="0.2">
      <c r="A1655">
        <v>1653</v>
      </c>
      <c r="B1655" t="s">
        <v>6068</v>
      </c>
      <c r="C1655" t="s">
        <v>6067</v>
      </c>
      <c r="F1655" t="s">
        <v>6066</v>
      </c>
      <c r="G1655" t="s">
        <v>19</v>
      </c>
      <c r="H1655" t="s">
        <v>18</v>
      </c>
      <c r="I1655" t="s">
        <v>6065</v>
      </c>
      <c r="J1655">
        <v>60012581</v>
      </c>
      <c r="K1655" t="s">
        <v>6064</v>
      </c>
      <c r="L1655" t="s">
        <v>840</v>
      </c>
      <c r="M1655" t="s">
        <v>200</v>
      </c>
      <c r="N1655">
        <v>1</v>
      </c>
      <c r="O1655" t="s">
        <v>6063</v>
      </c>
      <c r="P1655">
        <v>56252471800</v>
      </c>
      <c r="Q1655">
        <v>60012581</v>
      </c>
      <c r="R1655" s="7">
        <v>39448</v>
      </c>
      <c r="S1655" s="8">
        <f t="shared" si="208"/>
        <v>2008</v>
      </c>
      <c r="T1655" s="8">
        <v>2008</v>
      </c>
      <c r="U1655" s="8">
        <f t="shared" si="209"/>
        <v>14</v>
      </c>
      <c r="V1655" s="7">
        <v>2008</v>
      </c>
      <c r="W1655" t="s">
        <v>3359</v>
      </c>
      <c r="X1655" s="2">
        <v>0.20799999999999999</v>
      </c>
      <c r="Y1655" s="6">
        <f t="shared" si="206"/>
        <v>5.552441205520408E-3</v>
      </c>
      <c r="AA1655">
        <v>19376472</v>
      </c>
      <c r="AB1655">
        <v>16800154725</v>
      </c>
      <c r="AD1655" t="s">
        <v>8</v>
      </c>
      <c r="AE1655">
        <v>8</v>
      </c>
      <c r="AH1655" t="s">
        <v>6062</v>
      </c>
      <c r="AI1655" t="s">
        <v>6061</v>
      </c>
      <c r="AK1655" t="s">
        <v>6060</v>
      </c>
      <c r="AL1655">
        <v>103</v>
      </c>
      <c r="AM1655" s="5">
        <f t="shared" si="210"/>
        <v>7.3571428571428568</v>
      </c>
      <c r="AN1655" s="4">
        <f t="shared" si="207"/>
        <v>1.1142965326986531E-2</v>
      </c>
      <c r="AO1655" s="3"/>
      <c r="AP1655">
        <v>0</v>
      </c>
      <c r="AQ1655" t="s">
        <v>6059</v>
      </c>
      <c r="AR1655" t="s">
        <v>64</v>
      </c>
      <c r="AS1655" t="s">
        <v>2057</v>
      </c>
      <c r="AT1655" s="2" t="s">
        <v>0</v>
      </c>
      <c r="AU1655" s="1">
        <f t="shared" si="211"/>
        <v>0.72295984419602444</v>
      </c>
      <c r="AV1655" s="1">
        <f t="shared" si="212"/>
        <v>0.83477032662534689</v>
      </c>
      <c r="AW1655" s="1">
        <f t="shared" si="213"/>
        <v>0.94658080905466946</v>
      </c>
    </row>
    <row r="1656" spans="1:49" x14ac:dyDescent="0.2">
      <c r="A1656">
        <v>1654</v>
      </c>
      <c r="B1656" t="s">
        <v>6058</v>
      </c>
      <c r="C1656" t="s">
        <v>6057</v>
      </c>
      <c r="F1656" t="s">
        <v>6056</v>
      </c>
      <c r="G1656" t="s">
        <v>19</v>
      </c>
      <c r="H1656" t="s">
        <v>18</v>
      </c>
      <c r="I1656" t="s">
        <v>6055</v>
      </c>
      <c r="J1656">
        <v>60005510</v>
      </c>
      <c r="K1656" t="s">
        <v>3989</v>
      </c>
      <c r="L1656" t="s">
        <v>315</v>
      </c>
      <c r="M1656" t="s">
        <v>314</v>
      </c>
      <c r="N1656">
        <v>2</v>
      </c>
      <c r="O1656" t="s">
        <v>6054</v>
      </c>
      <c r="P1656" t="s">
        <v>6053</v>
      </c>
      <c r="Q1656" t="s">
        <v>3986</v>
      </c>
      <c r="R1656" s="7">
        <v>39448</v>
      </c>
      <c r="S1656" s="8">
        <f t="shared" si="208"/>
        <v>2008</v>
      </c>
      <c r="T1656" s="8">
        <v>2008</v>
      </c>
      <c r="U1656" s="8">
        <f t="shared" si="209"/>
        <v>14</v>
      </c>
      <c r="V1656" s="7">
        <v>2008</v>
      </c>
      <c r="W1656" t="s">
        <v>1201</v>
      </c>
      <c r="X1656" s="2">
        <v>0.437</v>
      </c>
      <c r="Y1656" s="6">
        <f t="shared" si="206"/>
        <v>1.1665465417367396E-2</v>
      </c>
      <c r="AA1656">
        <v>10704698</v>
      </c>
      <c r="AB1656">
        <v>5300152513</v>
      </c>
      <c r="AC1656">
        <v>15598985</v>
      </c>
      <c r="AD1656" t="s">
        <v>8</v>
      </c>
      <c r="AE1656">
        <v>85</v>
      </c>
      <c r="AH1656" t="s">
        <v>6052</v>
      </c>
      <c r="AI1656" t="s">
        <v>6051</v>
      </c>
      <c r="AK1656" t="s">
        <v>6050</v>
      </c>
      <c r="AL1656">
        <v>12</v>
      </c>
      <c r="AM1656" s="5">
        <f t="shared" si="210"/>
        <v>0.8571428571428571</v>
      </c>
      <c r="AN1656" s="4">
        <f t="shared" si="207"/>
        <v>1.2982095526586248E-3</v>
      </c>
      <c r="AO1656" s="3"/>
      <c r="AP1656">
        <v>1</v>
      </c>
      <c r="AR1656" t="s">
        <v>64</v>
      </c>
      <c r="AT1656" s="2" t="s">
        <v>0</v>
      </c>
      <c r="AU1656" s="1">
        <f t="shared" si="211"/>
        <v>0.85552886579547649</v>
      </c>
      <c r="AV1656" s="1">
        <f t="shared" si="212"/>
        <v>0.648183748501301</v>
      </c>
      <c r="AW1656" s="1">
        <f t="shared" si="213"/>
        <v>0.44083863120712563</v>
      </c>
    </row>
    <row r="1657" spans="1:49" x14ac:dyDescent="0.2">
      <c r="A1657">
        <v>1655</v>
      </c>
      <c r="B1657" t="s">
        <v>6049</v>
      </c>
      <c r="C1657" t="s">
        <v>6048</v>
      </c>
      <c r="F1657" t="s">
        <v>6047</v>
      </c>
      <c r="G1657" t="s">
        <v>19</v>
      </c>
      <c r="H1657" t="s">
        <v>18</v>
      </c>
      <c r="I1657" t="s">
        <v>6046</v>
      </c>
      <c r="J1657">
        <v>60016521</v>
      </c>
      <c r="K1657" t="s">
        <v>6045</v>
      </c>
      <c r="L1657" t="s">
        <v>1020</v>
      </c>
      <c r="M1657" t="s">
        <v>200</v>
      </c>
      <c r="N1657">
        <v>3</v>
      </c>
      <c r="O1657" t="s">
        <v>6044</v>
      </c>
      <c r="P1657" t="s">
        <v>6043</v>
      </c>
      <c r="Q1657" t="s">
        <v>6042</v>
      </c>
      <c r="R1657" s="7">
        <v>39448</v>
      </c>
      <c r="S1657" s="8">
        <f t="shared" si="208"/>
        <v>2008</v>
      </c>
      <c r="T1657" s="8">
        <v>2008</v>
      </c>
      <c r="U1657" s="8">
        <f t="shared" si="209"/>
        <v>14</v>
      </c>
      <c r="V1657" s="7">
        <v>2008</v>
      </c>
      <c r="W1657" t="s">
        <v>1201</v>
      </c>
      <c r="X1657" s="2">
        <v>0.437</v>
      </c>
      <c r="Y1657" s="6">
        <f t="shared" si="206"/>
        <v>1.1665465417367396E-2</v>
      </c>
      <c r="AA1657">
        <v>10704698</v>
      </c>
      <c r="AB1657">
        <v>5300152513</v>
      </c>
      <c r="AC1657">
        <v>15598985</v>
      </c>
      <c r="AD1657" t="s">
        <v>8</v>
      </c>
      <c r="AE1657">
        <v>85</v>
      </c>
      <c r="AH1657" t="s">
        <v>6041</v>
      </c>
      <c r="AI1657" t="s">
        <v>6040</v>
      </c>
      <c r="AK1657" t="s">
        <v>6039</v>
      </c>
      <c r="AL1657">
        <v>18</v>
      </c>
      <c r="AM1657" s="5">
        <f t="shared" si="210"/>
        <v>1.2857142857142858</v>
      </c>
      <c r="AN1657" s="4">
        <f t="shared" si="207"/>
        <v>1.9473143289879377E-3</v>
      </c>
      <c r="AO1657" s="3"/>
      <c r="AP1657">
        <v>1</v>
      </c>
      <c r="AR1657" t="s">
        <v>64</v>
      </c>
      <c r="AT1657" s="2" t="s">
        <v>0</v>
      </c>
      <c r="AU1657" s="1">
        <f t="shared" si="211"/>
        <v>0.87500200908535586</v>
      </c>
      <c r="AV1657" s="1">
        <f t="shared" si="212"/>
        <v>0.68063898731776673</v>
      </c>
      <c r="AW1657" s="1">
        <f t="shared" si="213"/>
        <v>0.48627596555017755</v>
      </c>
    </row>
    <row r="1658" spans="1:49" x14ac:dyDescent="0.2">
      <c r="A1658">
        <v>1656</v>
      </c>
      <c r="B1658" t="s">
        <v>6038</v>
      </c>
      <c r="C1658" t="s">
        <v>6037</v>
      </c>
      <c r="F1658" t="s">
        <v>6036</v>
      </c>
      <c r="G1658" t="s">
        <v>19</v>
      </c>
      <c r="H1658" t="s">
        <v>18</v>
      </c>
      <c r="I1658" t="s">
        <v>6035</v>
      </c>
      <c r="J1658">
        <v>60011754</v>
      </c>
      <c r="K1658" t="s">
        <v>6034</v>
      </c>
      <c r="L1658" t="s">
        <v>6033</v>
      </c>
      <c r="M1658" t="s">
        <v>35</v>
      </c>
      <c r="N1658">
        <v>2</v>
      </c>
      <c r="O1658" t="s">
        <v>6032</v>
      </c>
      <c r="P1658" t="s">
        <v>6031</v>
      </c>
      <c r="Q1658" t="s">
        <v>6030</v>
      </c>
      <c r="R1658" s="7">
        <v>39448</v>
      </c>
      <c r="S1658" s="8">
        <f t="shared" si="208"/>
        <v>2008</v>
      </c>
      <c r="T1658" s="8">
        <v>2008</v>
      </c>
      <c r="U1658" s="8">
        <f t="shared" si="209"/>
        <v>14</v>
      </c>
      <c r="V1658" s="7">
        <v>2008</v>
      </c>
      <c r="W1658" t="s">
        <v>5577</v>
      </c>
      <c r="X1658" s="2">
        <v>0.32200000000000001</v>
      </c>
      <c r="Y1658" s="6">
        <f t="shared" si="206"/>
        <v>8.5956060970075552E-3</v>
      </c>
      <c r="AA1658">
        <v>17466172</v>
      </c>
      <c r="AB1658">
        <v>5800207506</v>
      </c>
      <c r="AC1658">
        <v>17466180</v>
      </c>
      <c r="AD1658" t="s">
        <v>8</v>
      </c>
      <c r="AE1658">
        <v>3</v>
      </c>
      <c r="AF1658">
        <v>3</v>
      </c>
      <c r="AH1658" t="s">
        <v>6029</v>
      </c>
      <c r="AI1658" t="s">
        <v>6028</v>
      </c>
      <c r="AJ1658" t="s">
        <v>6027</v>
      </c>
      <c r="AK1658" t="s">
        <v>6026</v>
      </c>
      <c r="AL1658">
        <v>5</v>
      </c>
      <c r="AM1658" s="5">
        <f t="shared" si="210"/>
        <v>0.35714285714285715</v>
      </c>
      <c r="AN1658" s="4">
        <f t="shared" si="207"/>
        <v>5.4092064694109376E-4</v>
      </c>
      <c r="AO1658" s="3"/>
      <c r="AP1658">
        <v>0</v>
      </c>
      <c r="AR1658" t="s">
        <v>64</v>
      </c>
      <c r="AT1658" s="2" t="s">
        <v>0</v>
      </c>
      <c r="AU1658" s="1">
        <f t="shared" si="211"/>
        <v>0.61792004619876162</v>
      </c>
      <c r="AV1658" s="1">
        <f t="shared" si="212"/>
        <v>0.45682633719743243</v>
      </c>
      <c r="AW1658" s="1">
        <f t="shared" si="213"/>
        <v>0.29573262819610324</v>
      </c>
    </row>
    <row r="1659" spans="1:49" x14ac:dyDescent="0.2">
      <c r="A1659">
        <v>1657</v>
      </c>
      <c r="B1659" t="s">
        <v>6025</v>
      </c>
      <c r="C1659" t="s">
        <v>6024</v>
      </c>
      <c r="E1659">
        <v>19040118</v>
      </c>
      <c r="F1659" t="s">
        <v>6023</v>
      </c>
      <c r="G1659" t="s">
        <v>19</v>
      </c>
      <c r="H1659" t="s">
        <v>18</v>
      </c>
      <c r="I1659" t="s">
        <v>6022</v>
      </c>
      <c r="J1659">
        <v>60027811</v>
      </c>
      <c r="K1659" t="s">
        <v>6021</v>
      </c>
      <c r="L1659" t="s">
        <v>6020</v>
      </c>
      <c r="M1659" t="s">
        <v>6019</v>
      </c>
      <c r="N1659">
        <v>3</v>
      </c>
      <c r="O1659" t="s">
        <v>6018</v>
      </c>
      <c r="P1659" t="s">
        <v>6017</v>
      </c>
      <c r="Q1659" t="s">
        <v>6016</v>
      </c>
      <c r="R1659" s="7">
        <v>39448</v>
      </c>
      <c r="S1659" s="8">
        <f t="shared" si="208"/>
        <v>2008</v>
      </c>
      <c r="T1659" s="8">
        <v>2008</v>
      </c>
      <c r="U1659" s="8">
        <f t="shared" si="209"/>
        <v>14</v>
      </c>
      <c r="V1659" s="7" t="s">
        <v>5524</v>
      </c>
      <c r="W1659" t="s">
        <v>6015</v>
      </c>
      <c r="X1659" s="2">
        <v>0.30099999999999999</v>
      </c>
      <c r="Y1659" s="6">
        <f t="shared" si="206"/>
        <v>8.0350230906809754E-3</v>
      </c>
      <c r="AA1659">
        <v>9395075</v>
      </c>
      <c r="AB1659">
        <v>14954</v>
      </c>
      <c r="AD1659" t="s">
        <v>8</v>
      </c>
      <c r="AE1659">
        <v>63</v>
      </c>
      <c r="AF1659" s="9">
        <v>44478</v>
      </c>
      <c r="AH1659" t="s">
        <v>6014</v>
      </c>
      <c r="AI1659" t="s">
        <v>6013</v>
      </c>
      <c r="AJ1659" t="s">
        <v>6012</v>
      </c>
      <c r="AK1659" t="s">
        <v>6011</v>
      </c>
      <c r="AL1659">
        <v>14</v>
      </c>
      <c r="AM1659" s="5">
        <f t="shared" si="210"/>
        <v>1</v>
      </c>
      <c r="AN1659" s="4">
        <f t="shared" si="207"/>
        <v>1.5145778114350624E-3</v>
      </c>
      <c r="AO1659" s="3"/>
      <c r="AP1659">
        <v>1</v>
      </c>
      <c r="AQ1659" t="s">
        <v>6010</v>
      </c>
      <c r="AR1659" t="s">
        <v>6009</v>
      </c>
      <c r="AS1659" t="s">
        <v>6008</v>
      </c>
      <c r="AT1659" s="2" t="s">
        <v>0</v>
      </c>
      <c r="AU1659" s="1">
        <f t="shared" si="211"/>
        <v>0.60788895069072013</v>
      </c>
      <c r="AV1659" s="1">
        <f t="shared" si="212"/>
        <v>0.47748004510580189</v>
      </c>
      <c r="AW1659" s="1">
        <f t="shared" si="213"/>
        <v>0.34707113952088364</v>
      </c>
    </row>
    <row r="1660" spans="1:49" x14ac:dyDescent="0.2">
      <c r="A1660">
        <v>1658</v>
      </c>
      <c r="B1660" t="s">
        <v>6007</v>
      </c>
      <c r="C1660" t="s">
        <v>6006</v>
      </c>
      <c r="F1660" t="s">
        <v>6005</v>
      </c>
      <c r="G1660" t="s">
        <v>19</v>
      </c>
      <c r="H1660" t="s">
        <v>18</v>
      </c>
      <c r="I1660" t="s">
        <v>613</v>
      </c>
      <c r="J1660" t="s">
        <v>6004</v>
      </c>
      <c r="K1660" t="s">
        <v>6003</v>
      </c>
      <c r="L1660" t="s">
        <v>6002</v>
      </c>
      <c r="M1660" t="s">
        <v>212</v>
      </c>
      <c r="N1660">
        <v>2</v>
      </c>
      <c r="O1660" t="s">
        <v>6001</v>
      </c>
      <c r="P1660" t="s">
        <v>6000</v>
      </c>
      <c r="Q1660" t="s">
        <v>5999</v>
      </c>
      <c r="R1660" s="7">
        <v>39448</v>
      </c>
      <c r="S1660" s="8">
        <f t="shared" si="208"/>
        <v>2008</v>
      </c>
      <c r="T1660" s="8">
        <v>2008</v>
      </c>
      <c r="U1660" s="8">
        <f t="shared" si="209"/>
        <v>14</v>
      </c>
      <c r="V1660" s="7">
        <v>39722</v>
      </c>
      <c r="W1660" t="s">
        <v>5998</v>
      </c>
      <c r="X1660" s="2">
        <v>0.61699999999999999</v>
      </c>
      <c r="Y1660" s="6">
        <f t="shared" si="206"/>
        <v>1.6470462614452366E-2</v>
      </c>
      <c r="AA1660">
        <v>16717694</v>
      </c>
      <c r="AB1660">
        <v>66344</v>
      </c>
      <c r="AD1660" t="s">
        <v>8</v>
      </c>
      <c r="AE1660">
        <v>6</v>
      </c>
      <c r="AF1660">
        <v>10</v>
      </c>
      <c r="AH1660" t="s">
        <v>5997</v>
      </c>
      <c r="AI1660" t="s">
        <v>5996</v>
      </c>
      <c r="AK1660" t="s">
        <v>5995</v>
      </c>
      <c r="AL1660">
        <v>7</v>
      </c>
      <c r="AM1660" s="5">
        <f t="shared" si="210"/>
        <v>0.5</v>
      </c>
      <c r="AN1660" s="4">
        <f t="shared" si="207"/>
        <v>7.572889057175312E-4</v>
      </c>
      <c r="AO1660" s="3"/>
      <c r="AP1660">
        <v>0</v>
      </c>
      <c r="AR1660" t="s">
        <v>64</v>
      </c>
      <c r="AT1660" s="2">
        <v>2.448</v>
      </c>
      <c r="AU1660" s="1">
        <f t="shared" si="211"/>
        <v>1.1756510501831914</v>
      </c>
      <c r="AV1660" s="1">
        <f t="shared" si="212"/>
        <v>0.8613875760084948</v>
      </c>
      <c r="AW1660" s="1">
        <f t="shared" si="213"/>
        <v>0.54712410183379812</v>
      </c>
    </row>
    <row r="1661" spans="1:49" x14ac:dyDescent="0.2">
      <c r="A1661">
        <v>1659</v>
      </c>
      <c r="B1661" t="s">
        <v>5994</v>
      </c>
      <c r="C1661" t="s">
        <v>5993</v>
      </c>
      <c r="F1661" t="s">
        <v>5992</v>
      </c>
      <c r="G1661" t="s">
        <v>19</v>
      </c>
      <c r="H1661" t="s">
        <v>18</v>
      </c>
      <c r="I1661" t="s">
        <v>5991</v>
      </c>
      <c r="J1661">
        <v>60104244</v>
      </c>
      <c r="K1661" t="s">
        <v>2913</v>
      </c>
      <c r="L1661" t="s">
        <v>2553</v>
      </c>
      <c r="M1661" t="s">
        <v>1322</v>
      </c>
      <c r="N1661">
        <v>3</v>
      </c>
      <c r="O1661" t="s">
        <v>5990</v>
      </c>
      <c r="P1661" t="s">
        <v>5989</v>
      </c>
      <c r="Q1661" t="s">
        <v>5988</v>
      </c>
      <c r="R1661" s="7">
        <v>39448</v>
      </c>
      <c r="S1661" s="8">
        <f t="shared" si="208"/>
        <v>2008</v>
      </c>
      <c r="T1661" s="8">
        <v>2008</v>
      </c>
      <c r="U1661" s="8">
        <f t="shared" si="209"/>
        <v>14</v>
      </c>
      <c r="V1661" s="7">
        <v>39753</v>
      </c>
      <c r="W1661" t="s">
        <v>1247</v>
      </c>
      <c r="X1661" s="2">
        <v>1.3720000000000001</v>
      </c>
      <c r="Y1661" s="6">
        <f t="shared" si="206"/>
        <v>3.662475641333654E-2</v>
      </c>
      <c r="AA1661">
        <v>189480</v>
      </c>
      <c r="AB1661">
        <v>17366</v>
      </c>
      <c r="AD1661" t="s">
        <v>8</v>
      </c>
      <c r="AE1661">
        <v>56</v>
      </c>
      <c r="AF1661">
        <v>11</v>
      </c>
      <c r="AG1661">
        <v>4657384</v>
      </c>
      <c r="AH1661" t="s">
        <v>5987</v>
      </c>
      <c r="AI1661" t="s">
        <v>5986</v>
      </c>
      <c r="AJ1661" t="s">
        <v>5985</v>
      </c>
      <c r="AK1661" t="s">
        <v>5984</v>
      </c>
      <c r="AL1661">
        <v>31</v>
      </c>
      <c r="AM1661" s="5">
        <f t="shared" si="210"/>
        <v>2.2142857142857144</v>
      </c>
      <c r="AN1661" s="4">
        <f t="shared" si="207"/>
        <v>3.3537080110347815E-3</v>
      </c>
      <c r="AO1661" s="3"/>
      <c r="AP1661">
        <v>0</v>
      </c>
      <c r="AQ1661" t="s">
        <v>2686</v>
      </c>
      <c r="AR1661" t="s">
        <v>64</v>
      </c>
      <c r="AS1661" t="s">
        <v>2685</v>
      </c>
      <c r="AT1661" s="2" t="s">
        <v>0</v>
      </c>
      <c r="AU1661" s="1">
        <f t="shared" si="211"/>
        <v>2.6643441892646011</v>
      </c>
      <c r="AV1661" s="1">
        <f t="shared" si="212"/>
        <v>1.9989232212185661</v>
      </c>
      <c r="AW1661" s="1">
        <f t="shared" si="213"/>
        <v>1.3335022531725309</v>
      </c>
    </row>
    <row r="1662" spans="1:49" x14ac:dyDescent="0.2">
      <c r="A1662">
        <v>1660</v>
      </c>
      <c r="B1662" t="s">
        <v>5983</v>
      </c>
      <c r="C1662" t="s">
        <v>5982</v>
      </c>
      <c r="F1662" t="s">
        <v>5981</v>
      </c>
      <c r="G1662" t="s">
        <v>19</v>
      </c>
      <c r="H1662" t="s">
        <v>18</v>
      </c>
      <c r="I1662" t="s">
        <v>5980</v>
      </c>
      <c r="J1662">
        <v>60104653</v>
      </c>
      <c r="K1662" t="s">
        <v>5979</v>
      </c>
      <c r="L1662" t="s">
        <v>5978</v>
      </c>
      <c r="M1662" t="s">
        <v>2182</v>
      </c>
      <c r="N1662">
        <v>1</v>
      </c>
      <c r="O1662" t="s">
        <v>5977</v>
      </c>
      <c r="P1662">
        <v>23003706100</v>
      </c>
      <c r="Q1662">
        <v>60104653</v>
      </c>
      <c r="R1662" s="7">
        <v>39448</v>
      </c>
      <c r="S1662" s="8">
        <f t="shared" si="208"/>
        <v>2008</v>
      </c>
      <c r="T1662" s="8">
        <v>2008</v>
      </c>
      <c r="U1662" s="8">
        <f t="shared" si="209"/>
        <v>14</v>
      </c>
      <c r="V1662" s="7">
        <v>2008</v>
      </c>
      <c r="W1662" t="s">
        <v>5976</v>
      </c>
      <c r="X1662" s="2">
        <v>2.78</v>
      </c>
      <c r="Y1662" s="6">
        <f t="shared" si="206"/>
        <v>7.4210512266090059E-2</v>
      </c>
      <c r="AA1662">
        <v>361429</v>
      </c>
      <c r="AB1662">
        <v>26421</v>
      </c>
      <c r="AD1662" t="s">
        <v>8</v>
      </c>
      <c r="AE1662">
        <v>46</v>
      </c>
      <c r="AF1662">
        <v>5</v>
      </c>
      <c r="AH1662" t="s">
        <v>5975</v>
      </c>
      <c r="AI1662" t="s">
        <v>5974</v>
      </c>
      <c r="AJ1662" t="s">
        <v>5973</v>
      </c>
      <c r="AK1662" t="s">
        <v>5972</v>
      </c>
      <c r="AL1662">
        <v>9</v>
      </c>
      <c r="AM1662" s="5">
        <f t="shared" si="210"/>
        <v>0.6428571428571429</v>
      </c>
      <c r="AN1662" s="4">
        <f t="shared" si="207"/>
        <v>9.7365716449396885E-4</v>
      </c>
      <c r="AO1662" s="3"/>
      <c r="AP1662">
        <v>0</v>
      </c>
      <c r="AR1662" t="s">
        <v>64</v>
      </c>
      <c r="AT1662" s="2">
        <v>3.2120000000000002</v>
      </c>
      <c r="AU1662" s="1">
        <f t="shared" si="211"/>
        <v>5.2239455735611227</v>
      </c>
      <c r="AV1662" s="1">
        <f t="shared" si="212"/>
        <v>3.7592084715292011</v>
      </c>
      <c r="AW1662" s="1">
        <f t="shared" si="213"/>
        <v>2.2944713694972796</v>
      </c>
    </row>
    <row r="1663" spans="1:49" x14ac:dyDescent="0.2">
      <c r="A1663">
        <v>1661</v>
      </c>
      <c r="B1663" t="s">
        <v>5971</v>
      </c>
      <c r="C1663" t="s">
        <v>5970</v>
      </c>
      <c r="D1663" t="s">
        <v>5969</v>
      </c>
      <c r="F1663" t="s">
        <v>5968</v>
      </c>
      <c r="G1663" t="s">
        <v>19</v>
      </c>
      <c r="H1663" t="s">
        <v>18</v>
      </c>
      <c r="I1663" t="s">
        <v>5967</v>
      </c>
      <c r="J1663">
        <v>60005681</v>
      </c>
      <c r="K1663" t="s">
        <v>5966</v>
      </c>
      <c r="L1663" t="s">
        <v>5965</v>
      </c>
      <c r="M1663" t="s">
        <v>5964</v>
      </c>
      <c r="N1663">
        <v>1</v>
      </c>
      <c r="O1663" t="s">
        <v>5963</v>
      </c>
      <c r="P1663">
        <v>35572148600</v>
      </c>
      <c r="Q1663">
        <v>60005681</v>
      </c>
      <c r="R1663" s="7">
        <v>39448</v>
      </c>
      <c r="S1663" s="8">
        <f t="shared" si="208"/>
        <v>2008</v>
      </c>
      <c r="T1663" s="8">
        <v>2008</v>
      </c>
      <c r="U1663" s="8">
        <f t="shared" si="209"/>
        <v>14</v>
      </c>
      <c r="V1663" s="7">
        <v>39722</v>
      </c>
      <c r="W1663" t="s">
        <v>5962</v>
      </c>
      <c r="X1663" s="2">
        <v>1.857</v>
      </c>
      <c r="Y1663" s="6">
        <f t="shared" si="206"/>
        <v>4.9571554416593257E-2</v>
      </c>
      <c r="AA1663">
        <v>225096</v>
      </c>
      <c r="AB1663">
        <v>14428</v>
      </c>
      <c r="AD1663" t="s">
        <v>8</v>
      </c>
      <c r="AE1663">
        <v>56</v>
      </c>
      <c r="AF1663">
        <v>10</v>
      </c>
      <c r="AH1663" t="s">
        <v>5961</v>
      </c>
      <c r="AI1663" t="s">
        <v>5960</v>
      </c>
      <c r="AJ1663" t="s">
        <v>5959</v>
      </c>
      <c r="AK1663" t="s">
        <v>5958</v>
      </c>
      <c r="AL1663">
        <v>33</v>
      </c>
      <c r="AM1663" s="5">
        <f t="shared" si="210"/>
        <v>2.3571428571428572</v>
      </c>
      <c r="AN1663" s="4">
        <f t="shared" si="207"/>
        <v>3.5700762698112187E-3</v>
      </c>
      <c r="AO1663" s="3"/>
      <c r="AP1663">
        <v>0</v>
      </c>
      <c r="AR1663" t="s">
        <v>64</v>
      </c>
      <c r="AT1663" s="2" t="s">
        <v>0</v>
      </c>
      <c r="AU1663" s="1">
        <f t="shared" si="211"/>
        <v>3.5771110972558642</v>
      </c>
      <c r="AV1663" s="1">
        <f t="shared" si="212"/>
        <v>2.6570815343202239</v>
      </c>
      <c r="AW1663" s="1">
        <f t="shared" si="213"/>
        <v>1.7370519713845831</v>
      </c>
    </row>
    <row r="1664" spans="1:49" x14ac:dyDescent="0.2">
      <c r="A1664">
        <v>1662</v>
      </c>
      <c r="B1664" t="s">
        <v>5957</v>
      </c>
      <c r="F1664" t="s">
        <v>5956</v>
      </c>
      <c r="G1664" t="s">
        <v>19</v>
      </c>
      <c r="H1664" t="s">
        <v>18</v>
      </c>
      <c r="I1664" t="s">
        <v>5662</v>
      </c>
      <c r="J1664">
        <v>60071176</v>
      </c>
      <c r="K1664" t="s">
        <v>5661</v>
      </c>
      <c r="L1664" t="s">
        <v>5660</v>
      </c>
      <c r="M1664" t="s">
        <v>5659</v>
      </c>
      <c r="N1664">
        <v>1</v>
      </c>
      <c r="O1664" t="s">
        <v>5955</v>
      </c>
      <c r="P1664">
        <v>25632291700</v>
      </c>
      <c r="Q1664">
        <v>60071176</v>
      </c>
      <c r="R1664" s="7">
        <v>39448</v>
      </c>
      <c r="S1664" s="8">
        <f t="shared" si="208"/>
        <v>2008</v>
      </c>
      <c r="T1664" s="8">
        <v>2008</v>
      </c>
      <c r="U1664" s="8">
        <f t="shared" si="209"/>
        <v>14</v>
      </c>
      <c r="V1664" s="7">
        <v>39661</v>
      </c>
      <c r="W1664" t="s">
        <v>5954</v>
      </c>
      <c r="X1664" s="2" t="s">
        <v>0</v>
      </c>
      <c r="Y1664" s="6" t="e">
        <f t="shared" si="206"/>
        <v>#VALUE!</v>
      </c>
      <c r="AA1664" t="s">
        <v>5953</v>
      </c>
      <c r="AB1664">
        <v>4400151716</v>
      </c>
      <c r="AC1664" t="s">
        <v>5952</v>
      </c>
      <c r="AD1664" t="s">
        <v>8</v>
      </c>
      <c r="AE1664">
        <v>21</v>
      </c>
      <c r="AF1664">
        <v>4</v>
      </c>
      <c r="AH1664" t="s">
        <v>5951</v>
      </c>
      <c r="AI1664" t="s">
        <v>5950</v>
      </c>
      <c r="AJ1664" t="s">
        <v>5949</v>
      </c>
      <c r="AK1664" t="s">
        <v>5948</v>
      </c>
      <c r="AL1664">
        <v>3</v>
      </c>
      <c r="AM1664" s="5">
        <f t="shared" si="210"/>
        <v>0.21428571428571427</v>
      </c>
      <c r="AN1664" s="4">
        <f t="shared" si="207"/>
        <v>3.2455238816465621E-4</v>
      </c>
      <c r="AO1664" s="3"/>
      <c r="AP1664">
        <v>0</v>
      </c>
      <c r="AR1664" t="s">
        <v>64</v>
      </c>
      <c r="AT1664" s="2" t="s">
        <v>0</v>
      </c>
      <c r="AU1664" s="1" t="e">
        <f t="shared" si="211"/>
        <v>#VALUE!</v>
      </c>
      <c r="AV1664" s="1" t="e">
        <f t="shared" si="212"/>
        <v>#VALUE!</v>
      </c>
      <c r="AW1664" s="1" t="e">
        <f t="shared" si="213"/>
        <v>#VALUE!</v>
      </c>
    </row>
    <row r="1665" spans="1:49" x14ac:dyDescent="0.2">
      <c r="A1665">
        <v>1663</v>
      </c>
      <c r="B1665" t="s">
        <v>5947</v>
      </c>
      <c r="C1665" t="s">
        <v>5946</v>
      </c>
      <c r="F1665" t="s">
        <v>5945</v>
      </c>
      <c r="G1665" t="s">
        <v>19</v>
      </c>
      <c r="H1665" t="s">
        <v>18</v>
      </c>
      <c r="I1665" t="s">
        <v>5944</v>
      </c>
      <c r="J1665">
        <v>60029570</v>
      </c>
      <c r="K1665" t="s">
        <v>5943</v>
      </c>
      <c r="L1665" t="s">
        <v>5942</v>
      </c>
      <c r="M1665" t="s">
        <v>4664</v>
      </c>
      <c r="N1665">
        <v>2</v>
      </c>
      <c r="O1665" t="s">
        <v>5941</v>
      </c>
      <c r="P1665" t="s">
        <v>5940</v>
      </c>
      <c r="Q1665" t="s">
        <v>5939</v>
      </c>
      <c r="R1665" s="7">
        <v>39448</v>
      </c>
      <c r="S1665" s="8">
        <f t="shared" si="208"/>
        <v>2008</v>
      </c>
      <c r="T1665" s="8">
        <v>2008</v>
      </c>
      <c r="U1665" s="8">
        <f t="shared" si="209"/>
        <v>14</v>
      </c>
      <c r="V1665" s="7">
        <v>2008</v>
      </c>
      <c r="W1665" t="s">
        <v>5938</v>
      </c>
      <c r="X1665" s="2">
        <v>0.20100000000000001</v>
      </c>
      <c r="Y1665" s="6">
        <f t="shared" si="206"/>
        <v>5.3655802034115489E-3</v>
      </c>
      <c r="AA1665">
        <v>1024744</v>
      </c>
      <c r="AB1665">
        <v>4700152850</v>
      </c>
      <c r="AD1665" t="s">
        <v>8</v>
      </c>
      <c r="AE1665">
        <v>30</v>
      </c>
      <c r="AF1665">
        <v>1</v>
      </c>
      <c r="AG1665">
        <v>1302</v>
      </c>
      <c r="AI1665" t="s">
        <v>5937</v>
      </c>
      <c r="AJ1665" t="s">
        <v>5936</v>
      </c>
      <c r="AK1665" t="s">
        <v>5935</v>
      </c>
      <c r="AL1665">
        <v>8</v>
      </c>
      <c r="AM1665" s="5">
        <f t="shared" si="210"/>
        <v>0.5714285714285714</v>
      </c>
      <c r="AN1665" s="4">
        <f t="shared" si="207"/>
        <v>8.6547303510574997E-4</v>
      </c>
      <c r="AO1665" s="3"/>
      <c r="AP1665">
        <v>1</v>
      </c>
      <c r="AR1665" t="s">
        <v>64</v>
      </c>
      <c r="AT1665" s="2" t="s">
        <v>0</v>
      </c>
      <c r="AU1665" s="1">
        <f t="shared" si="211"/>
        <v>0.4015548052919809</v>
      </c>
      <c r="AV1665" s="1">
        <f t="shared" si="212"/>
        <v>0.31155266192586495</v>
      </c>
      <c r="AW1665" s="1">
        <f t="shared" si="213"/>
        <v>0.22155051855974897</v>
      </c>
    </row>
    <row r="1666" spans="1:49" x14ac:dyDescent="0.2">
      <c r="A1666">
        <v>1664</v>
      </c>
      <c r="B1666" t="s">
        <v>5934</v>
      </c>
      <c r="C1666" t="s">
        <v>5933</v>
      </c>
      <c r="F1666" t="s">
        <v>5932</v>
      </c>
      <c r="G1666" t="s">
        <v>19</v>
      </c>
      <c r="H1666" t="s">
        <v>18</v>
      </c>
      <c r="I1666" t="s">
        <v>5931</v>
      </c>
      <c r="J1666" t="s">
        <v>5930</v>
      </c>
      <c r="K1666" t="s">
        <v>5929</v>
      </c>
      <c r="L1666" t="s">
        <v>5928</v>
      </c>
      <c r="M1666" t="s">
        <v>5927</v>
      </c>
      <c r="N1666">
        <v>2</v>
      </c>
      <c r="O1666" t="s">
        <v>5926</v>
      </c>
      <c r="P1666" t="s">
        <v>5925</v>
      </c>
      <c r="Q1666" t="s">
        <v>5924</v>
      </c>
      <c r="R1666" s="7">
        <v>39448</v>
      </c>
      <c r="S1666" s="8">
        <f t="shared" si="208"/>
        <v>2008</v>
      </c>
      <c r="T1666" s="8">
        <v>2008</v>
      </c>
      <c r="U1666" s="8">
        <f t="shared" si="209"/>
        <v>14</v>
      </c>
      <c r="V1666" s="7">
        <v>39722</v>
      </c>
      <c r="W1666" t="s">
        <v>1561</v>
      </c>
      <c r="X1666" s="2">
        <v>2.0099999999999998</v>
      </c>
      <c r="Y1666" s="6">
        <f t="shared" ref="Y1666:Y1729" si="214">(X1666-$Z$4)/($Z$3-$Z$4)</f>
        <v>5.3655802034115477E-2</v>
      </c>
      <c r="AA1666">
        <v>15361276</v>
      </c>
      <c r="AB1666">
        <v>18933</v>
      </c>
      <c r="AD1666" t="s">
        <v>8</v>
      </c>
      <c r="AE1666">
        <v>7</v>
      </c>
      <c r="AF1666">
        <v>10</v>
      </c>
      <c r="AG1666">
        <v>4657307</v>
      </c>
      <c r="AH1666" t="s">
        <v>5923</v>
      </c>
      <c r="AI1666" t="s">
        <v>5922</v>
      </c>
      <c r="AJ1666" t="s">
        <v>5921</v>
      </c>
      <c r="AK1666" t="s">
        <v>5920</v>
      </c>
      <c r="AL1666">
        <v>4</v>
      </c>
      <c r="AM1666" s="5">
        <f t="shared" si="210"/>
        <v>0.2857142857142857</v>
      </c>
      <c r="AN1666" s="4">
        <f t="shared" ref="AN1666:AN1729" si="215">(AM1666-$AO$4)/($AO$3-$AO$4)</f>
        <v>4.3273651755287499E-4</v>
      </c>
      <c r="AO1666" s="3"/>
      <c r="AP1666">
        <v>0</v>
      </c>
      <c r="AR1666" t="s">
        <v>64</v>
      </c>
      <c r="AT1666" s="2" t="s">
        <v>0</v>
      </c>
      <c r="AU1666" s="1">
        <f t="shared" si="211"/>
        <v>3.7688882379146693</v>
      </c>
      <c r="AV1666" s="1">
        <f t="shared" si="212"/>
        <v>2.7044269275834174</v>
      </c>
      <c r="AW1666" s="1">
        <f t="shared" si="213"/>
        <v>1.6399656172521655</v>
      </c>
    </row>
    <row r="1667" spans="1:49" x14ac:dyDescent="0.2">
      <c r="A1667">
        <v>1665</v>
      </c>
      <c r="B1667" t="s">
        <v>5919</v>
      </c>
      <c r="C1667" t="s">
        <v>5918</v>
      </c>
      <c r="F1667" t="s">
        <v>5917</v>
      </c>
      <c r="G1667" t="s">
        <v>19</v>
      </c>
      <c r="H1667" t="s">
        <v>18</v>
      </c>
      <c r="I1667" t="s">
        <v>5916</v>
      </c>
      <c r="J1667" t="s">
        <v>5915</v>
      </c>
      <c r="K1667" t="s">
        <v>5914</v>
      </c>
      <c r="L1667" t="s">
        <v>5913</v>
      </c>
      <c r="M1667" t="s">
        <v>5912</v>
      </c>
      <c r="N1667">
        <v>6</v>
      </c>
      <c r="O1667" t="s">
        <v>5911</v>
      </c>
      <c r="P1667" t="s">
        <v>5910</v>
      </c>
      <c r="Q1667" t="s">
        <v>5909</v>
      </c>
      <c r="R1667" s="7">
        <v>39448</v>
      </c>
      <c r="S1667" s="8">
        <f t="shared" si="208"/>
        <v>2008</v>
      </c>
      <c r="T1667" s="8">
        <v>2008</v>
      </c>
      <c r="U1667" s="8">
        <f t="shared" si="209"/>
        <v>14</v>
      </c>
      <c r="V1667" s="7">
        <v>2008</v>
      </c>
      <c r="W1667" t="s">
        <v>5908</v>
      </c>
      <c r="X1667" s="2">
        <v>1.3460000000000001</v>
      </c>
      <c r="Y1667" s="6">
        <f t="shared" si="214"/>
        <v>3.593070126264649E-2</v>
      </c>
      <c r="AA1667">
        <v>7338724</v>
      </c>
      <c r="AB1667">
        <v>12178</v>
      </c>
      <c r="AD1667" t="s">
        <v>8</v>
      </c>
      <c r="AE1667">
        <v>26</v>
      </c>
      <c r="AF1667">
        <v>15</v>
      </c>
      <c r="AH1667" t="s">
        <v>5907</v>
      </c>
      <c r="AI1667" t="s">
        <v>5906</v>
      </c>
      <c r="AJ1667" t="s">
        <v>5905</v>
      </c>
      <c r="AK1667" t="s">
        <v>5904</v>
      </c>
      <c r="AL1667">
        <v>121</v>
      </c>
      <c r="AM1667" s="5">
        <f t="shared" si="210"/>
        <v>8.6428571428571423</v>
      </c>
      <c r="AN1667" s="4">
        <f t="shared" si="215"/>
        <v>1.3090279655974467E-2</v>
      </c>
      <c r="AO1667" s="3"/>
      <c r="AP1667">
        <v>0</v>
      </c>
      <c r="AR1667">
        <v>35317</v>
      </c>
      <c r="AT1667" s="2">
        <v>4.1420000000000003</v>
      </c>
      <c r="AU1667" s="1">
        <f t="shared" si="211"/>
        <v>2.9078574780644884</v>
      </c>
      <c r="AV1667" s="1">
        <f t="shared" si="212"/>
        <v>2.4510490459310477</v>
      </c>
      <c r="AW1667" s="1">
        <f t="shared" si="213"/>
        <v>1.994240613797607</v>
      </c>
    </row>
    <row r="1668" spans="1:49" x14ac:dyDescent="0.2">
      <c r="A1668">
        <v>1666</v>
      </c>
      <c r="B1668" t="s">
        <v>5903</v>
      </c>
      <c r="C1668" t="s">
        <v>5902</v>
      </c>
      <c r="D1668" t="s">
        <v>5901</v>
      </c>
      <c r="F1668" t="s">
        <v>5900</v>
      </c>
      <c r="G1668" t="s">
        <v>19</v>
      </c>
      <c r="H1668" t="s">
        <v>18</v>
      </c>
      <c r="I1668" t="s">
        <v>5866</v>
      </c>
      <c r="J1668" t="s">
        <v>5865</v>
      </c>
      <c r="K1668" t="s">
        <v>5864</v>
      </c>
      <c r="L1668" t="s">
        <v>5863</v>
      </c>
      <c r="M1668" t="s">
        <v>5862</v>
      </c>
      <c r="N1668">
        <v>3</v>
      </c>
      <c r="O1668" t="s">
        <v>5861</v>
      </c>
      <c r="P1668" t="s">
        <v>5860</v>
      </c>
      <c r="Q1668" t="s">
        <v>5859</v>
      </c>
      <c r="R1668" s="7">
        <v>39448</v>
      </c>
      <c r="S1668" s="8">
        <f t="shared" si="208"/>
        <v>2008</v>
      </c>
      <c r="T1668" s="8">
        <v>2008</v>
      </c>
      <c r="U1668" s="8">
        <f t="shared" si="209"/>
        <v>14</v>
      </c>
      <c r="V1668" s="7">
        <v>39722</v>
      </c>
      <c r="W1668" t="s">
        <v>5858</v>
      </c>
      <c r="X1668" s="2">
        <v>0.90700000000000003</v>
      </c>
      <c r="Y1668" s="6">
        <f t="shared" si="214"/>
        <v>2.4211846987533703E-2</v>
      </c>
      <c r="AA1668">
        <v>1651684</v>
      </c>
      <c r="AB1668">
        <v>25548</v>
      </c>
      <c r="AD1668" t="s">
        <v>8</v>
      </c>
      <c r="AE1668">
        <v>88</v>
      </c>
      <c r="AF1668">
        <v>10</v>
      </c>
      <c r="AH1668" t="s">
        <v>5899</v>
      </c>
      <c r="AI1668" t="s">
        <v>5898</v>
      </c>
      <c r="AJ1668" t="s">
        <v>5897</v>
      </c>
      <c r="AK1668" t="s">
        <v>5896</v>
      </c>
      <c r="AL1668">
        <v>12</v>
      </c>
      <c r="AM1668" s="5">
        <f t="shared" si="210"/>
        <v>0.8571428571428571</v>
      </c>
      <c r="AN1668" s="4">
        <f t="shared" si="215"/>
        <v>1.2982095526586248E-3</v>
      </c>
      <c r="AO1668" s="3"/>
      <c r="AP1668">
        <v>0</v>
      </c>
      <c r="AR1668" t="s">
        <v>64</v>
      </c>
      <c r="AT1668" s="2">
        <v>4.6619999999999999</v>
      </c>
      <c r="AU1668" s="1">
        <f t="shared" si="211"/>
        <v>1.7337755757071176</v>
      </c>
      <c r="AV1668" s="1">
        <f t="shared" si="212"/>
        <v>1.2755028270096165</v>
      </c>
      <c r="AW1668" s="1">
        <f t="shared" si="213"/>
        <v>0.8172300783121148</v>
      </c>
    </row>
    <row r="1669" spans="1:49" x14ac:dyDescent="0.2">
      <c r="A1669">
        <v>1667</v>
      </c>
      <c r="B1669" t="s">
        <v>5895</v>
      </c>
      <c r="C1669" t="s">
        <v>5894</v>
      </c>
      <c r="D1669" t="s">
        <v>5893</v>
      </c>
      <c r="F1669" t="s">
        <v>5892</v>
      </c>
      <c r="G1669" t="s">
        <v>19</v>
      </c>
      <c r="H1669" t="s">
        <v>18</v>
      </c>
      <c r="I1669" t="s">
        <v>5891</v>
      </c>
      <c r="J1669">
        <v>60019141</v>
      </c>
      <c r="K1669" t="s">
        <v>5890</v>
      </c>
      <c r="L1669" t="s">
        <v>2553</v>
      </c>
      <c r="M1669" t="s">
        <v>1322</v>
      </c>
      <c r="N1669">
        <v>1</v>
      </c>
      <c r="O1669" t="s">
        <v>5889</v>
      </c>
      <c r="P1669">
        <v>56251802800</v>
      </c>
      <c r="Q1669">
        <v>60019141</v>
      </c>
      <c r="R1669" s="7">
        <v>39448</v>
      </c>
      <c r="S1669" s="8">
        <f t="shared" si="208"/>
        <v>2008</v>
      </c>
      <c r="T1669" s="8">
        <v>2008</v>
      </c>
      <c r="U1669" s="8">
        <f t="shared" si="209"/>
        <v>14</v>
      </c>
      <c r="V1669" s="7">
        <v>39722</v>
      </c>
      <c r="W1669" t="s">
        <v>5858</v>
      </c>
      <c r="X1669" s="2">
        <v>0.90700000000000003</v>
      </c>
      <c r="Y1669" s="6">
        <f t="shared" si="214"/>
        <v>2.4211846987533703E-2</v>
      </c>
      <c r="AA1669">
        <v>1651684</v>
      </c>
      <c r="AB1669">
        <v>25548</v>
      </c>
      <c r="AD1669" t="s">
        <v>8</v>
      </c>
      <c r="AE1669">
        <v>88</v>
      </c>
      <c r="AF1669">
        <v>10</v>
      </c>
      <c r="AH1669" t="s">
        <v>5888</v>
      </c>
      <c r="AI1669" t="s">
        <v>5887</v>
      </c>
      <c r="AJ1669" t="s">
        <v>5886</v>
      </c>
      <c r="AK1669" t="s">
        <v>5885</v>
      </c>
      <c r="AL1669">
        <v>19</v>
      </c>
      <c r="AM1669" s="5">
        <f t="shared" si="210"/>
        <v>1.3571428571428572</v>
      </c>
      <c r="AN1669" s="4">
        <f t="shared" si="215"/>
        <v>2.0554984583761563E-3</v>
      </c>
      <c r="AO1669" s="3"/>
      <c r="AP1669">
        <v>0</v>
      </c>
      <c r="AR1669" t="s">
        <v>64</v>
      </c>
      <c r="AT1669" s="2">
        <v>4.6619999999999999</v>
      </c>
      <c r="AU1669" s="1">
        <f t="shared" si="211"/>
        <v>1.7564942428786436</v>
      </c>
      <c r="AV1669" s="1">
        <f t="shared" si="212"/>
        <v>1.313367272295493</v>
      </c>
      <c r="AW1669" s="1">
        <f t="shared" si="213"/>
        <v>0.87024030171234201</v>
      </c>
    </row>
    <row r="1670" spans="1:49" x14ac:dyDescent="0.2">
      <c r="A1670">
        <v>1668</v>
      </c>
      <c r="B1670" t="s">
        <v>5884</v>
      </c>
      <c r="C1670" t="s">
        <v>5883</v>
      </c>
      <c r="D1670" t="s">
        <v>5882</v>
      </c>
      <c r="F1670" t="s">
        <v>5881</v>
      </c>
      <c r="G1670" t="s">
        <v>19</v>
      </c>
      <c r="H1670" t="s">
        <v>18</v>
      </c>
      <c r="I1670" t="s">
        <v>5880</v>
      </c>
      <c r="J1670" t="s">
        <v>5875</v>
      </c>
      <c r="K1670" t="s">
        <v>5879</v>
      </c>
      <c r="L1670" t="s">
        <v>5878</v>
      </c>
      <c r="M1670" t="s">
        <v>1433</v>
      </c>
      <c r="N1670">
        <v>2</v>
      </c>
      <c r="O1670" t="s">
        <v>5877</v>
      </c>
      <c r="P1670" t="s">
        <v>5876</v>
      </c>
      <c r="Q1670" t="s">
        <v>5875</v>
      </c>
      <c r="R1670" s="7">
        <v>39448</v>
      </c>
      <c r="S1670" s="8">
        <f t="shared" ref="S1670:S1733" si="216">YEAR(R1670)</f>
        <v>2008</v>
      </c>
      <c r="T1670" s="8">
        <v>2008</v>
      </c>
      <c r="U1670" s="8">
        <f t="shared" ref="U1670:U1733" si="217">2022-T1670</f>
        <v>14</v>
      </c>
      <c r="V1670" s="7">
        <v>39722</v>
      </c>
      <c r="W1670" t="s">
        <v>5858</v>
      </c>
      <c r="X1670" s="2">
        <v>0.90700000000000003</v>
      </c>
      <c r="Y1670" s="6">
        <f t="shared" si="214"/>
        <v>2.4211846987533703E-2</v>
      </c>
      <c r="AA1670">
        <v>1651684</v>
      </c>
      <c r="AB1670">
        <v>25548</v>
      </c>
      <c r="AD1670" t="s">
        <v>8</v>
      </c>
      <c r="AE1670">
        <v>88</v>
      </c>
      <c r="AF1670">
        <v>10</v>
      </c>
      <c r="AH1670" t="s">
        <v>5874</v>
      </c>
      <c r="AI1670" t="s">
        <v>5873</v>
      </c>
      <c r="AJ1670" t="s">
        <v>5872</v>
      </c>
      <c r="AK1670" t="s">
        <v>5871</v>
      </c>
      <c r="AL1670">
        <v>5</v>
      </c>
      <c r="AM1670" s="5">
        <f t="shared" ref="AM1670:AM1733" si="218">AL1670/U1670</f>
        <v>0.35714285714285715</v>
      </c>
      <c r="AN1670" s="4">
        <f t="shared" si="215"/>
        <v>5.4092064694109376E-4</v>
      </c>
      <c r="AO1670" s="3"/>
      <c r="AP1670">
        <v>0</v>
      </c>
      <c r="AR1670" t="s">
        <v>64</v>
      </c>
      <c r="AT1670" s="2">
        <v>4.6619999999999999</v>
      </c>
      <c r="AU1670" s="1">
        <f t="shared" ref="AU1670:AU1733" si="219">(Y1670*0.7+AN1670*0.3)*100</f>
        <v>1.711056908535592</v>
      </c>
      <c r="AV1670" s="1">
        <f t="shared" ref="AV1670:AV1733" si="220">(Y1670*0.5+AN1670*0.5)*100</f>
        <v>1.23763838172374</v>
      </c>
      <c r="AW1670" s="1">
        <f t="shared" ref="AW1670:AW1733" si="221">(Y1670*0.3+AN1670*0.7)*100</f>
        <v>0.7642198549118876</v>
      </c>
    </row>
    <row r="1671" spans="1:49" x14ac:dyDescent="0.2">
      <c r="A1671">
        <v>1669</v>
      </c>
      <c r="B1671" t="s">
        <v>5870</v>
      </c>
      <c r="C1671" t="s">
        <v>5869</v>
      </c>
      <c r="D1671" t="s">
        <v>5868</v>
      </c>
      <c r="F1671" t="s">
        <v>5867</v>
      </c>
      <c r="G1671" t="s">
        <v>19</v>
      </c>
      <c r="H1671" t="s">
        <v>18</v>
      </c>
      <c r="I1671" t="s">
        <v>5866</v>
      </c>
      <c r="J1671" t="s">
        <v>5865</v>
      </c>
      <c r="K1671" t="s">
        <v>5864</v>
      </c>
      <c r="L1671" t="s">
        <v>5863</v>
      </c>
      <c r="M1671" t="s">
        <v>5862</v>
      </c>
      <c r="N1671">
        <v>3</v>
      </c>
      <c r="O1671" t="s">
        <v>5861</v>
      </c>
      <c r="P1671" t="s">
        <v>5860</v>
      </c>
      <c r="Q1671" t="s">
        <v>5859</v>
      </c>
      <c r="R1671" s="7">
        <v>39448</v>
      </c>
      <c r="S1671" s="8">
        <f t="shared" si="216"/>
        <v>2008</v>
      </c>
      <c r="T1671" s="8">
        <v>2008</v>
      </c>
      <c r="U1671" s="8">
        <f t="shared" si="217"/>
        <v>14</v>
      </c>
      <c r="V1671" s="7">
        <v>39722</v>
      </c>
      <c r="W1671" t="s">
        <v>5858</v>
      </c>
      <c r="X1671" s="2">
        <v>0.90700000000000003</v>
      </c>
      <c r="Y1671" s="6">
        <f t="shared" si="214"/>
        <v>2.4211846987533703E-2</v>
      </c>
      <c r="AA1671">
        <v>1651684</v>
      </c>
      <c r="AB1671">
        <v>25548</v>
      </c>
      <c r="AD1671" t="s">
        <v>8</v>
      </c>
      <c r="AE1671">
        <v>88</v>
      </c>
      <c r="AF1671">
        <v>10</v>
      </c>
      <c r="AH1671" t="s">
        <v>5857</v>
      </c>
      <c r="AI1671" t="s">
        <v>5856</v>
      </c>
      <c r="AJ1671" t="s">
        <v>5855</v>
      </c>
      <c r="AK1671" t="s">
        <v>5854</v>
      </c>
      <c r="AL1671">
        <v>9</v>
      </c>
      <c r="AM1671" s="5">
        <f t="shared" si="218"/>
        <v>0.6428571428571429</v>
      </c>
      <c r="AN1671" s="4">
        <f t="shared" si="215"/>
        <v>9.7365716449396885E-4</v>
      </c>
      <c r="AO1671" s="3"/>
      <c r="AP1671">
        <v>0</v>
      </c>
      <c r="AR1671" t="s">
        <v>64</v>
      </c>
      <c r="AT1671" s="2">
        <v>4.6619999999999999</v>
      </c>
      <c r="AU1671" s="1">
        <f t="shared" si="219"/>
        <v>1.7240390040621782</v>
      </c>
      <c r="AV1671" s="1">
        <f t="shared" si="220"/>
        <v>1.2592752076013836</v>
      </c>
      <c r="AW1671" s="1">
        <f t="shared" si="221"/>
        <v>0.79451141114058876</v>
      </c>
    </row>
    <row r="1672" spans="1:49" x14ac:dyDescent="0.2">
      <c r="A1672">
        <v>1670</v>
      </c>
      <c r="B1672" t="s">
        <v>5853</v>
      </c>
      <c r="C1672" t="s">
        <v>5852</v>
      </c>
      <c r="F1672" t="s">
        <v>5851</v>
      </c>
      <c r="G1672" t="s">
        <v>19</v>
      </c>
      <c r="H1672" t="s">
        <v>18</v>
      </c>
      <c r="I1672" t="s">
        <v>5850</v>
      </c>
      <c r="J1672" t="s">
        <v>5849</v>
      </c>
      <c r="K1672" t="s">
        <v>5848</v>
      </c>
      <c r="L1672" t="s">
        <v>5847</v>
      </c>
      <c r="M1672" t="s">
        <v>212</v>
      </c>
      <c r="N1672">
        <v>3</v>
      </c>
      <c r="O1672" t="s">
        <v>5846</v>
      </c>
      <c r="P1672" t="s">
        <v>5845</v>
      </c>
      <c r="Q1672" t="s">
        <v>5844</v>
      </c>
      <c r="R1672" s="7">
        <v>39448</v>
      </c>
      <c r="S1672" s="8">
        <f t="shared" si="216"/>
        <v>2008</v>
      </c>
      <c r="T1672" s="8">
        <v>2008</v>
      </c>
      <c r="U1672" s="8">
        <f t="shared" si="217"/>
        <v>14</v>
      </c>
      <c r="V1672" s="7">
        <v>2008</v>
      </c>
      <c r="W1672" t="s">
        <v>5843</v>
      </c>
      <c r="X1672" s="2">
        <v>0.30599999999999999</v>
      </c>
      <c r="Y1672" s="6">
        <f t="shared" si="214"/>
        <v>8.168495235044447E-3</v>
      </c>
      <c r="AA1672" t="s">
        <v>5842</v>
      </c>
      <c r="AB1672">
        <v>12981</v>
      </c>
      <c r="AD1672" t="s">
        <v>8</v>
      </c>
      <c r="AE1672">
        <v>37</v>
      </c>
      <c r="AF1672" s="9">
        <v>44478</v>
      </c>
      <c r="AH1672" t="s">
        <v>5841</v>
      </c>
      <c r="AI1672" t="s">
        <v>5840</v>
      </c>
      <c r="AJ1672" t="s">
        <v>5839</v>
      </c>
      <c r="AK1672" t="s">
        <v>5838</v>
      </c>
      <c r="AL1672">
        <v>0</v>
      </c>
      <c r="AM1672" s="5">
        <f t="shared" si="218"/>
        <v>0</v>
      </c>
      <c r="AN1672" s="4">
        <f t="shared" si="215"/>
        <v>0</v>
      </c>
      <c r="AO1672" s="3"/>
      <c r="AP1672">
        <v>0</v>
      </c>
      <c r="AR1672" t="s">
        <v>64</v>
      </c>
      <c r="AT1672" s="2">
        <v>2.2349999999999999</v>
      </c>
      <c r="AU1672" s="1">
        <f t="shared" si="219"/>
        <v>0.57179466645311128</v>
      </c>
      <c r="AV1672" s="1">
        <f t="shared" si="220"/>
        <v>0.40842476175222237</v>
      </c>
      <c r="AW1672" s="1">
        <f t="shared" si="221"/>
        <v>0.2450548570513334</v>
      </c>
    </row>
    <row r="1673" spans="1:49" x14ac:dyDescent="0.2">
      <c r="A1673">
        <v>1671</v>
      </c>
      <c r="B1673" t="s">
        <v>5837</v>
      </c>
      <c r="C1673" t="s">
        <v>5836</v>
      </c>
      <c r="F1673" t="s">
        <v>5835</v>
      </c>
      <c r="G1673" t="s">
        <v>19</v>
      </c>
      <c r="H1673" t="s">
        <v>18</v>
      </c>
      <c r="I1673" t="s">
        <v>5834</v>
      </c>
      <c r="J1673">
        <v>60031707</v>
      </c>
      <c r="K1673" t="s">
        <v>5833</v>
      </c>
      <c r="L1673" t="s">
        <v>5832</v>
      </c>
      <c r="M1673" t="s">
        <v>35</v>
      </c>
      <c r="N1673">
        <v>2</v>
      </c>
      <c r="O1673" t="s">
        <v>5831</v>
      </c>
      <c r="P1673" t="s">
        <v>5830</v>
      </c>
      <c r="Q1673" t="s">
        <v>5829</v>
      </c>
      <c r="R1673" s="7">
        <v>39448</v>
      </c>
      <c r="S1673" s="8">
        <f t="shared" si="216"/>
        <v>2008</v>
      </c>
      <c r="T1673" s="8">
        <v>2008</v>
      </c>
      <c r="U1673" s="8">
        <f t="shared" si="217"/>
        <v>14</v>
      </c>
      <c r="V1673" s="7">
        <v>2008</v>
      </c>
      <c r="W1673" t="s">
        <v>5054</v>
      </c>
      <c r="X1673" s="2">
        <v>0.86099999999999999</v>
      </c>
      <c r="Y1673" s="6">
        <f t="shared" si="214"/>
        <v>2.2983903259389767E-2</v>
      </c>
      <c r="AA1673">
        <v>10577122</v>
      </c>
      <c r="AB1673">
        <v>11000153733</v>
      </c>
      <c r="AD1673" t="s">
        <v>8</v>
      </c>
      <c r="AE1673">
        <v>55</v>
      </c>
      <c r="AF1673">
        <v>8</v>
      </c>
      <c r="AH1673" t="s">
        <v>5828</v>
      </c>
      <c r="AI1673" t="s">
        <v>5827</v>
      </c>
      <c r="AJ1673" t="s">
        <v>5826</v>
      </c>
      <c r="AK1673" t="s">
        <v>5825</v>
      </c>
      <c r="AL1673">
        <v>3</v>
      </c>
      <c r="AM1673" s="5">
        <f t="shared" si="218"/>
        <v>0.21428571428571427</v>
      </c>
      <c r="AN1673" s="4">
        <f t="shared" si="215"/>
        <v>3.2455238816465621E-4</v>
      </c>
      <c r="AO1673" s="3"/>
      <c r="AP1673">
        <v>0</v>
      </c>
      <c r="AQ1673" t="s">
        <v>26</v>
      </c>
      <c r="AR1673">
        <v>746811</v>
      </c>
      <c r="AS1673" t="s">
        <v>24</v>
      </c>
      <c r="AT1673" s="2" t="s">
        <v>0</v>
      </c>
      <c r="AU1673" s="1">
        <f t="shared" si="219"/>
        <v>1.6186097998022235</v>
      </c>
      <c r="AV1673" s="1">
        <f t="shared" si="220"/>
        <v>1.165422782377721</v>
      </c>
      <c r="AW1673" s="1">
        <f t="shared" si="221"/>
        <v>0.71223576495321894</v>
      </c>
    </row>
    <row r="1674" spans="1:49" x14ac:dyDescent="0.2">
      <c r="A1674">
        <v>1672</v>
      </c>
      <c r="B1674" t="s">
        <v>5824</v>
      </c>
      <c r="C1674" t="s">
        <v>5823</v>
      </c>
      <c r="D1674">
        <v>901460198</v>
      </c>
      <c r="F1674" t="s">
        <v>5822</v>
      </c>
      <c r="G1674" t="s">
        <v>19</v>
      </c>
      <c r="H1674" t="s">
        <v>18</v>
      </c>
      <c r="I1674" t="s">
        <v>5821</v>
      </c>
      <c r="J1674" t="s">
        <v>5820</v>
      </c>
      <c r="K1674" t="s">
        <v>5819</v>
      </c>
      <c r="L1674" t="s">
        <v>5818</v>
      </c>
      <c r="M1674" t="s">
        <v>5817</v>
      </c>
      <c r="N1674">
        <v>4</v>
      </c>
      <c r="O1674" t="s">
        <v>5816</v>
      </c>
      <c r="P1674" t="s">
        <v>5815</v>
      </c>
      <c r="Q1674" t="s">
        <v>5814</v>
      </c>
      <c r="R1674" s="7">
        <v>39448</v>
      </c>
      <c r="S1674" s="8">
        <f t="shared" si="216"/>
        <v>2008</v>
      </c>
      <c r="T1674" s="8">
        <v>2008</v>
      </c>
      <c r="U1674" s="8">
        <f t="shared" si="217"/>
        <v>14</v>
      </c>
      <c r="V1674" s="7">
        <v>39448</v>
      </c>
      <c r="W1674" t="s">
        <v>2772</v>
      </c>
      <c r="X1674" s="2">
        <v>0.251</v>
      </c>
      <c r="Y1674" s="6">
        <f t="shared" si="214"/>
        <v>6.7003016470462617E-3</v>
      </c>
      <c r="AA1674">
        <v>207217</v>
      </c>
      <c r="AB1674">
        <v>26145</v>
      </c>
      <c r="AC1674">
        <v>13623060</v>
      </c>
      <c r="AD1674" t="s">
        <v>8</v>
      </c>
      <c r="AE1674">
        <v>95</v>
      </c>
      <c r="AF1674">
        <v>9</v>
      </c>
      <c r="AH1674" t="s">
        <v>5813</v>
      </c>
      <c r="AI1674" t="s">
        <v>5812</v>
      </c>
      <c r="AJ1674" t="s">
        <v>5811</v>
      </c>
      <c r="AK1674" t="s">
        <v>5810</v>
      </c>
      <c r="AL1674">
        <v>25</v>
      </c>
      <c r="AM1674" s="5">
        <f t="shared" si="218"/>
        <v>1.7857142857142858</v>
      </c>
      <c r="AN1674" s="4">
        <f t="shared" si="215"/>
        <v>2.7046032347054689E-3</v>
      </c>
      <c r="AO1674" s="3"/>
      <c r="AP1674">
        <v>0</v>
      </c>
      <c r="AR1674" t="s">
        <v>64</v>
      </c>
      <c r="AT1674" s="2">
        <v>1.3360000000000001</v>
      </c>
      <c r="AU1674" s="1">
        <f t="shared" si="219"/>
        <v>0.55015921233440235</v>
      </c>
      <c r="AV1674" s="1">
        <f t="shared" si="220"/>
        <v>0.47024524408758656</v>
      </c>
      <c r="AW1674" s="1">
        <f t="shared" si="221"/>
        <v>0.39033127584077065</v>
      </c>
    </row>
    <row r="1675" spans="1:49" x14ac:dyDescent="0.2">
      <c r="A1675">
        <v>1673</v>
      </c>
      <c r="B1675" t="s">
        <v>5809</v>
      </c>
      <c r="C1675" t="s">
        <v>5808</v>
      </c>
      <c r="F1675" t="s">
        <v>5807</v>
      </c>
      <c r="G1675" t="s">
        <v>19</v>
      </c>
      <c r="H1675" t="s">
        <v>18</v>
      </c>
      <c r="I1675" t="s">
        <v>5806</v>
      </c>
      <c r="J1675">
        <v>60018926</v>
      </c>
      <c r="K1675" t="s">
        <v>1140</v>
      </c>
      <c r="L1675" t="s">
        <v>1139</v>
      </c>
      <c r="M1675" t="s">
        <v>35</v>
      </c>
      <c r="N1675">
        <v>2</v>
      </c>
      <c r="O1675" t="s">
        <v>5805</v>
      </c>
      <c r="P1675" t="s">
        <v>5804</v>
      </c>
      <c r="Q1675" t="s">
        <v>5803</v>
      </c>
      <c r="R1675" s="7">
        <v>39448</v>
      </c>
      <c r="S1675" s="8">
        <f t="shared" si="216"/>
        <v>2008</v>
      </c>
      <c r="T1675" s="8">
        <v>2008</v>
      </c>
      <c r="U1675" s="8">
        <f t="shared" si="217"/>
        <v>14</v>
      </c>
      <c r="V1675" s="7" t="s">
        <v>5524</v>
      </c>
      <c r="W1675" t="s">
        <v>4677</v>
      </c>
      <c r="X1675" s="2">
        <v>0.64</v>
      </c>
      <c r="Y1675" s="6">
        <f t="shared" si="214"/>
        <v>1.7084434478524334E-2</v>
      </c>
      <c r="AA1675">
        <v>218669</v>
      </c>
      <c r="AB1675">
        <v>29583</v>
      </c>
      <c r="AC1675">
        <v>15333868</v>
      </c>
      <c r="AD1675" t="s">
        <v>8</v>
      </c>
      <c r="AE1675">
        <v>45</v>
      </c>
      <c r="AF1675">
        <v>5</v>
      </c>
      <c r="AH1675" t="s">
        <v>5802</v>
      </c>
      <c r="AI1675" t="s">
        <v>5801</v>
      </c>
      <c r="AK1675" t="s">
        <v>5800</v>
      </c>
      <c r="AL1675">
        <v>6</v>
      </c>
      <c r="AM1675" s="5">
        <f t="shared" si="218"/>
        <v>0.42857142857142855</v>
      </c>
      <c r="AN1675" s="4">
        <f t="shared" si="215"/>
        <v>6.4910477632931242E-4</v>
      </c>
      <c r="AO1675" s="3"/>
      <c r="AP1675">
        <v>0</v>
      </c>
      <c r="AR1675" t="s">
        <v>64</v>
      </c>
      <c r="AT1675" s="2">
        <v>1.2490000000000001</v>
      </c>
      <c r="AU1675" s="1">
        <f t="shared" si="219"/>
        <v>1.2153835567865825</v>
      </c>
      <c r="AV1675" s="1">
        <f t="shared" si="220"/>
        <v>0.88667696274268226</v>
      </c>
      <c r="AW1675" s="1">
        <f t="shared" si="221"/>
        <v>0.5579703686987818</v>
      </c>
    </row>
    <row r="1676" spans="1:49" x14ac:dyDescent="0.2">
      <c r="A1676">
        <v>1674</v>
      </c>
      <c r="B1676" t="s">
        <v>5799</v>
      </c>
      <c r="C1676" t="s">
        <v>5798</v>
      </c>
      <c r="E1676">
        <v>19202681</v>
      </c>
      <c r="F1676" t="s">
        <v>5797</v>
      </c>
      <c r="G1676" t="s">
        <v>19</v>
      </c>
      <c r="H1676" t="s">
        <v>18</v>
      </c>
      <c r="I1676" t="s">
        <v>5796</v>
      </c>
      <c r="J1676" t="s">
        <v>5795</v>
      </c>
      <c r="K1676" t="s">
        <v>5794</v>
      </c>
      <c r="L1676" t="s">
        <v>5793</v>
      </c>
      <c r="M1676" t="s">
        <v>13</v>
      </c>
      <c r="N1676">
        <v>2</v>
      </c>
      <c r="O1676" t="s">
        <v>5792</v>
      </c>
      <c r="P1676" t="s">
        <v>5791</v>
      </c>
      <c r="Q1676" t="s">
        <v>5790</v>
      </c>
      <c r="R1676" s="7">
        <v>39448</v>
      </c>
      <c r="S1676" s="8">
        <f t="shared" si="216"/>
        <v>2008</v>
      </c>
      <c r="T1676" s="8">
        <v>2008</v>
      </c>
      <c r="U1676" s="8">
        <f t="shared" si="217"/>
        <v>14</v>
      </c>
      <c r="V1676" s="7">
        <v>39692</v>
      </c>
      <c r="W1676" t="s">
        <v>5789</v>
      </c>
      <c r="X1676" s="2">
        <v>0.627</v>
      </c>
      <c r="Y1676" s="6">
        <f t="shared" si="214"/>
        <v>1.6737406903179305E-2</v>
      </c>
      <c r="AA1676">
        <v>155683</v>
      </c>
      <c r="AB1676">
        <v>21879</v>
      </c>
      <c r="AD1676" t="s">
        <v>8</v>
      </c>
      <c r="AE1676">
        <v>55</v>
      </c>
      <c r="AF1676">
        <v>3</v>
      </c>
      <c r="AH1676" t="s">
        <v>5788</v>
      </c>
      <c r="AI1676" t="s">
        <v>5787</v>
      </c>
      <c r="AJ1676" t="s">
        <v>5786</v>
      </c>
      <c r="AK1676" t="s">
        <v>5785</v>
      </c>
      <c r="AL1676">
        <v>7</v>
      </c>
      <c r="AM1676" s="5">
        <f t="shared" si="218"/>
        <v>0.5</v>
      </c>
      <c r="AN1676" s="4">
        <f t="shared" si="215"/>
        <v>7.572889057175312E-4</v>
      </c>
      <c r="AO1676" s="3"/>
      <c r="AP1676">
        <v>1</v>
      </c>
      <c r="AR1676" t="s">
        <v>64</v>
      </c>
      <c r="AT1676" s="2">
        <v>2.1219999999999999</v>
      </c>
      <c r="AU1676" s="1">
        <f t="shared" si="219"/>
        <v>1.1943371503940772</v>
      </c>
      <c r="AV1676" s="1">
        <f t="shared" si="220"/>
        <v>0.87473479044484181</v>
      </c>
      <c r="AW1676" s="1">
        <f t="shared" si="221"/>
        <v>0.55513243049560623</v>
      </c>
    </row>
    <row r="1677" spans="1:49" x14ac:dyDescent="0.2">
      <c r="A1677">
        <v>1675</v>
      </c>
      <c r="B1677" t="s">
        <v>5784</v>
      </c>
      <c r="C1677" t="s">
        <v>5783</v>
      </c>
      <c r="E1677">
        <v>18779097</v>
      </c>
      <c r="F1677" t="s">
        <v>5782</v>
      </c>
      <c r="G1677" t="s">
        <v>19</v>
      </c>
      <c r="H1677" t="s">
        <v>18</v>
      </c>
      <c r="I1677" t="s">
        <v>3886</v>
      </c>
      <c r="J1677">
        <v>60025225</v>
      </c>
      <c r="K1677" t="s">
        <v>1659</v>
      </c>
      <c r="L1677" t="s">
        <v>1658</v>
      </c>
      <c r="M1677" t="s">
        <v>378</v>
      </c>
      <c r="N1677">
        <v>3</v>
      </c>
      <c r="O1677" t="s">
        <v>5781</v>
      </c>
      <c r="P1677" t="s">
        <v>5780</v>
      </c>
      <c r="Q1677" t="s">
        <v>1655</v>
      </c>
      <c r="R1677" s="7">
        <v>39448</v>
      </c>
      <c r="S1677" s="8">
        <f t="shared" si="216"/>
        <v>2008</v>
      </c>
      <c r="T1677" s="8">
        <v>2008</v>
      </c>
      <c r="U1677" s="8">
        <f t="shared" si="217"/>
        <v>14</v>
      </c>
      <c r="V1677" s="7">
        <v>2008</v>
      </c>
      <c r="W1677" t="s">
        <v>5779</v>
      </c>
      <c r="X1677" s="2" t="s">
        <v>0</v>
      </c>
      <c r="Y1677" s="6" t="e">
        <f t="shared" si="214"/>
        <v>#VALUE!</v>
      </c>
      <c r="AA1677">
        <v>10459227</v>
      </c>
      <c r="AB1677">
        <v>24243</v>
      </c>
      <c r="AD1677" t="s">
        <v>8</v>
      </c>
      <c r="AE1677">
        <v>19</v>
      </c>
      <c r="AF1677">
        <v>9</v>
      </c>
      <c r="AH1677" t="s">
        <v>5778</v>
      </c>
      <c r="AI1677" t="s">
        <v>5777</v>
      </c>
      <c r="AJ1677" t="s">
        <v>5776</v>
      </c>
      <c r="AK1677" t="s">
        <v>5775</v>
      </c>
      <c r="AL1677">
        <v>31</v>
      </c>
      <c r="AM1677" s="5">
        <f t="shared" si="218"/>
        <v>2.2142857142857144</v>
      </c>
      <c r="AN1677" s="4">
        <f t="shared" si="215"/>
        <v>3.3537080110347815E-3</v>
      </c>
      <c r="AO1677" s="3"/>
      <c r="AP1677">
        <v>0</v>
      </c>
      <c r="AQ1677" t="s">
        <v>1650</v>
      </c>
      <c r="AR1677" t="s">
        <v>1649</v>
      </c>
      <c r="AS1677" t="s">
        <v>1648</v>
      </c>
      <c r="AT1677" s="2" t="s">
        <v>0</v>
      </c>
      <c r="AU1677" s="1" t="e">
        <f t="shared" si="219"/>
        <v>#VALUE!</v>
      </c>
      <c r="AV1677" s="1" t="e">
        <f t="shared" si="220"/>
        <v>#VALUE!</v>
      </c>
      <c r="AW1677" s="1" t="e">
        <f t="shared" si="221"/>
        <v>#VALUE!</v>
      </c>
    </row>
    <row r="1678" spans="1:49" x14ac:dyDescent="0.2">
      <c r="A1678">
        <v>1676</v>
      </c>
      <c r="B1678" t="s">
        <v>5774</v>
      </c>
      <c r="C1678" t="s">
        <v>5773</v>
      </c>
      <c r="F1678" t="s">
        <v>5772</v>
      </c>
      <c r="G1678" t="s">
        <v>19</v>
      </c>
      <c r="H1678" t="s">
        <v>18</v>
      </c>
      <c r="I1678" t="s">
        <v>5771</v>
      </c>
      <c r="J1678">
        <v>60014982</v>
      </c>
      <c r="K1678" t="s">
        <v>1180</v>
      </c>
      <c r="L1678" t="s">
        <v>1179</v>
      </c>
      <c r="M1678" t="s">
        <v>342</v>
      </c>
      <c r="N1678">
        <v>4</v>
      </c>
      <c r="O1678" t="s">
        <v>5770</v>
      </c>
      <c r="P1678" t="s">
        <v>5769</v>
      </c>
      <c r="Q1678" t="s">
        <v>5768</v>
      </c>
      <c r="R1678" s="7">
        <v>39448</v>
      </c>
      <c r="S1678" s="8">
        <f t="shared" si="216"/>
        <v>2008</v>
      </c>
      <c r="T1678" s="8">
        <v>2008</v>
      </c>
      <c r="U1678" s="8">
        <f t="shared" si="217"/>
        <v>14</v>
      </c>
      <c r="V1678" s="7">
        <v>39630</v>
      </c>
      <c r="W1678" t="s">
        <v>5767</v>
      </c>
      <c r="X1678" s="2">
        <v>0.9</v>
      </c>
      <c r="Y1678" s="6">
        <f t="shared" si="214"/>
        <v>2.4024985985424845E-2</v>
      </c>
      <c r="AA1678">
        <v>27820</v>
      </c>
      <c r="AB1678">
        <v>20982</v>
      </c>
      <c r="AC1678">
        <v>15512916</v>
      </c>
      <c r="AD1678" t="s">
        <v>8</v>
      </c>
      <c r="AE1678">
        <v>91</v>
      </c>
      <c r="AF1678">
        <v>7</v>
      </c>
      <c r="AH1678" t="s">
        <v>5766</v>
      </c>
      <c r="AI1678" t="s">
        <v>5765</v>
      </c>
      <c r="AK1678" t="s">
        <v>5764</v>
      </c>
      <c r="AL1678">
        <v>32</v>
      </c>
      <c r="AM1678" s="5">
        <f t="shared" si="218"/>
        <v>2.2857142857142856</v>
      </c>
      <c r="AN1678" s="4">
        <f t="shared" si="215"/>
        <v>3.4618921404229999E-3</v>
      </c>
      <c r="AO1678" s="3"/>
      <c r="AP1678">
        <v>0</v>
      </c>
      <c r="AR1678" t="s">
        <v>64</v>
      </c>
      <c r="AT1678" s="2" t="s">
        <v>0</v>
      </c>
      <c r="AU1678" s="1">
        <f t="shared" si="219"/>
        <v>1.7856057831924292</v>
      </c>
      <c r="AV1678" s="1">
        <f t="shared" si="220"/>
        <v>1.3743439062923923</v>
      </c>
      <c r="AW1678" s="1">
        <f t="shared" si="221"/>
        <v>0.96308202939235543</v>
      </c>
    </row>
    <row r="1679" spans="1:49" x14ac:dyDescent="0.2">
      <c r="A1679">
        <v>1677</v>
      </c>
      <c r="B1679" t="s">
        <v>5763</v>
      </c>
      <c r="C1679" t="s">
        <v>5762</v>
      </c>
      <c r="F1679" t="s">
        <v>5761</v>
      </c>
      <c r="G1679" t="s">
        <v>19</v>
      </c>
      <c r="H1679" t="s">
        <v>18</v>
      </c>
      <c r="I1679" t="s">
        <v>5760</v>
      </c>
      <c r="J1679">
        <v>60011685</v>
      </c>
      <c r="K1679" t="s">
        <v>5759</v>
      </c>
      <c r="L1679" t="s">
        <v>5758</v>
      </c>
      <c r="M1679" t="s">
        <v>5757</v>
      </c>
      <c r="N1679">
        <v>2</v>
      </c>
      <c r="O1679" t="s">
        <v>5756</v>
      </c>
      <c r="P1679" t="s">
        <v>5755</v>
      </c>
      <c r="Q1679" t="s">
        <v>5754</v>
      </c>
      <c r="R1679" s="7">
        <v>39448</v>
      </c>
      <c r="S1679" s="8">
        <f t="shared" si="216"/>
        <v>2008</v>
      </c>
      <c r="T1679" s="8">
        <v>2008</v>
      </c>
      <c r="U1679" s="8">
        <f t="shared" si="217"/>
        <v>14</v>
      </c>
      <c r="V1679" s="7">
        <v>39569</v>
      </c>
      <c r="W1679" t="s">
        <v>5753</v>
      </c>
      <c r="X1679" s="2" t="s">
        <v>0</v>
      </c>
      <c r="Y1679" s="6" t="e">
        <f t="shared" si="214"/>
        <v>#VALUE!</v>
      </c>
      <c r="AA1679">
        <v>14351951</v>
      </c>
      <c r="AB1679">
        <v>21009</v>
      </c>
      <c r="AC1679">
        <v>18601324</v>
      </c>
      <c r="AD1679" t="s">
        <v>8</v>
      </c>
      <c r="AE1679">
        <v>55</v>
      </c>
      <c r="AF1679">
        <v>1</v>
      </c>
      <c r="AH1679" t="s">
        <v>5752</v>
      </c>
      <c r="AI1679" t="s">
        <v>5751</v>
      </c>
      <c r="AJ1679" t="s">
        <v>5750</v>
      </c>
      <c r="AK1679" t="s">
        <v>5749</v>
      </c>
      <c r="AL1679">
        <v>8</v>
      </c>
      <c r="AM1679" s="5">
        <f t="shared" si="218"/>
        <v>0.5714285714285714</v>
      </c>
      <c r="AN1679" s="4">
        <f t="shared" si="215"/>
        <v>8.6547303510574997E-4</v>
      </c>
      <c r="AO1679" s="3"/>
      <c r="AP1679">
        <v>0</v>
      </c>
      <c r="AR1679" t="s">
        <v>64</v>
      </c>
      <c r="AT1679" s="2">
        <v>1.3</v>
      </c>
      <c r="AU1679" s="1" t="e">
        <f t="shared" si="219"/>
        <v>#VALUE!</v>
      </c>
      <c r="AV1679" s="1" t="e">
        <f t="shared" si="220"/>
        <v>#VALUE!</v>
      </c>
      <c r="AW1679" s="1" t="e">
        <f t="shared" si="221"/>
        <v>#VALUE!</v>
      </c>
    </row>
    <row r="1680" spans="1:49" x14ac:dyDescent="0.2">
      <c r="A1680">
        <v>1678</v>
      </c>
      <c r="B1680" t="s">
        <v>5748</v>
      </c>
      <c r="C1680" t="s">
        <v>5747</v>
      </c>
      <c r="F1680" t="s">
        <v>5746</v>
      </c>
      <c r="G1680" t="s">
        <v>19</v>
      </c>
      <c r="H1680" t="s">
        <v>18</v>
      </c>
      <c r="I1680" t="s">
        <v>5745</v>
      </c>
      <c r="J1680" t="s">
        <v>5744</v>
      </c>
      <c r="K1680" t="s">
        <v>5743</v>
      </c>
      <c r="L1680" t="s">
        <v>5742</v>
      </c>
      <c r="M1680" t="s">
        <v>5741</v>
      </c>
      <c r="N1680">
        <v>3</v>
      </c>
      <c r="O1680" t="s">
        <v>5740</v>
      </c>
      <c r="P1680" t="s">
        <v>5739</v>
      </c>
      <c r="Q1680" t="s">
        <v>5738</v>
      </c>
      <c r="R1680" s="7">
        <v>39448</v>
      </c>
      <c r="S1680" s="8">
        <f t="shared" si="216"/>
        <v>2008</v>
      </c>
      <c r="T1680" s="8">
        <v>2008</v>
      </c>
      <c r="U1680" s="8">
        <f t="shared" si="217"/>
        <v>14</v>
      </c>
      <c r="V1680" s="7">
        <v>39722</v>
      </c>
      <c r="W1680" t="s">
        <v>4130</v>
      </c>
      <c r="X1680" s="2">
        <v>0.29499999999999998</v>
      </c>
      <c r="Y1680" s="6">
        <f t="shared" si="214"/>
        <v>7.8748565174448087E-3</v>
      </c>
      <c r="AA1680">
        <v>12256463</v>
      </c>
      <c r="AB1680">
        <v>24783</v>
      </c>
      <c r="AD1680" t="s">
        <v>8</v>
      </c>
      <c r="AE1680">
        <v>30</v>
      </c>
      <c r="AF1680">
        <v>5</v>
      </c>
      <c r="AH1680" t="s">
        <v>5737</v>
      </c>
      <c r="AI1680" t="s">
        <v>5736</v>
      </c>
      <c r="AJ1680" t="s">
        <v>5735</v>
      </c>
      <c r="AK1680" t="s">
        <v>5734</v>
      </c>
      <c r="AL1680">
        <v>3</v>
      </c>
      <c r="AM1680" s="5">
        <f t="shared" si="218"/>
        <v>0.21428571428571427</v>
      </c>
      <c r="AN1680" s="4">
        <f t="shared" si="215"/>
        <v>3.2455238816465621E-4</v>
      </c>
      <c r="AO1680" s="3"/>
      <c r="AP1680">
        <v>0</v>
      </c>
      <c r="AR1680" t="s">
        <v>64</v>
      </c>
      <c r="AT1680" s="2">
        <v>1.347</v>
      </c>
      <c r="AU1680" s="1">
        <f t="shared" si="219"/>
        <v>0.56097652786607621</v>
      </c>
      <c r="AV1680" s="1">
        <f t="shared" si="220"/>
        <v>0.40997044528047322</v>
      </c>
      <c r="AW1680" s="1">
        <f t="shared" si="221"/>
        <v>0.25896436269487016</v>
      </c>
    </row>
    <row r="1681" spans="1:49" x14ac:dyDescent="0.2">
      <c r="A1681">
        <v>1679</v>
      </c>
      <c r="B1681" t="s">
        <v>5733</v>
      </c>
      <c r="C1681" t="s">
        <v>5732</v>
      </c>
      <c r="F1681" t="s">
        <v>5731</v>
      </c>
      <c r="G1681" t="s">
        <v>19</v>
      </c>
      <c r="H1681" t="s">
        <v>18</v>
      </c>
      <c r="I1681" t="s">
        <v>5730</v>
      </c>
      <c r="J1681">
        <v>60009037</v>
      </c>
      <c r="K1681" t="s">
        <v>5729</v>
      </c>
      <c r="L1681" t="s">
        <v>5728</v>
      </c>
      <c r="M1681" t="s">
        <v>35</v>
      </c>
      <c r="N1681">
        <v>1</v>
      </c>
      <c r="O1681" t="s">
        <v>5727</v>
      </c>
      <c r="P1681">
        <v>57198903807</v>
      </c>
      <c r="Q1681">
        <v>60009037</v>
      </c>
      <c r="R1681" s="7">
        <v>39448</v>
      </c>
      <c r="S1681" s="8">
        <f t="shared" si="216"/>
        <v>2008</v>
      </c>
      <c r="T1681" s="8">
        <v>2008</v>
      </c>
      <c r="U1681" s="8">
        <f t="shared" si="217"/>
        <v>14</v>
      </c>
      <c r="V1681" s="7">
        <v>39448</v>
      </c>
      <c r="W1681" t="s">
        <v>5726</v>
      </c>
      <c r="X1681" s="2">
        <v>0.27100000000000002</v>
      </c>
      <c r="Y1681" s="6">
        <f t="shared" si="214"/>
        <v>7.2341902245001474E-3</v>
      </c>
      <c r="AA1681">
        <v>10798587</v>
      </c>
      <c r="AB1681">
        <v>25476</v>
      </c>
      <c r="AC1681" t="s">
        <v>5725</v>
      </c>
      <c r="AD1681" t="s">
        <v>8</v>
      </c>
      <c r="AE1681">
        <v>14</v>
      </c>
      <c r="AF1681">
        <v>3</v>
      </c>
      <c r="AH1681" t="s">
        <v>5724</v>
      </c>
      <c r="AI1681" t="s">
        <v>5723</v>
      </c>
      <c r="AJ1681" t="s">
        <v>5722</v>
      </c>
      <c r="AK1681" t="s">
        <v>5721</v>
      </c>
      <c r="AL1681">
        <v>19</v>
      </c>
      <c r="AM1681" s="5">
        <f t="shared" si="218"/>
        <v>1.3571428571428572</v>
      </c>
      <c r="AN1681" s="4">
        <f t="shared" si="215"/>
        <v>2.0554984583761563E-3</v>
      </c>
      <c r="AO1681" s="3"/>
      <c r="AP1681">
        <v>0</v>
      </c>
      <c r="AR1681" t="s">
        <v>64</v>
      </c>
      <c r="AT1681" s="2" t="s">
        <v>0</v>
      </c>
      <c r="AU1681" s="1">
        <f t="shared" si="219"/>
        <v>0.56805826946629501</v>
      </c>
      <c r="AV1681" s="1">
        <f t="shared" si="220"/>
        <v>0.46448443414381518</v>
      </c>
      <c r="AW1681" s="1">
        <f t="shared" si="221"/>
        <v>0.36091059882133536</v>
      </c>
    </row>
    <row r="1682" spans="1:49" x14ac:dyDescent="0.2">
      <c r="A1682">
        <v>1680</v>
      </c>
      <c r="B1682" t="s">
        <v>5720</v>
      </c>
      <c r="C1682" t="s">
        <v>5719</v>
      </c>
      <c r="F1682" t="s">
        <v>5718</v>
      </c>
      <c r="G1682" t="s">
        <v>19</v>
      </c>
      <c r="H1682" t="s">
        <v>18</v>
      </c>
      <c r="I1682" t="s">
        <v>5717</v>
      </c>
      <c r="J1682" t="s">
        <v>5716</v>
      </c>
      <c r="K1682" t="s">
        <v>5715</v>
      </c>
      <c r="L1682" t="s">
        <v>5714</v>
      </c>
      <c r="M1682" t="s">
        <v>5713</v>
      </c>
      <c r="N1682">
        <v>7</v>
      </c>
      <c r="O1682" t="s">
        <v>5712</v>
      </c>
      <c r="P1682" t="s">
        <v>5711</v>
      </c>
      <c r="Q1682" t="s">
        <v>5710</v>
      </c>
      <c r="R1682" s="7">
        <v>39448</v>
      </c>
      <c r="S1682" s="8">
        <f t="shared" si="216"/>
        <v>2008</v>
      </c>
      <c r="T1682" s="8">
        <v>2008</v>
      </c>
      <c r="U1682" s="8">
        <f t="shared" si="217"/>
        <v>14</v>
      </c>
      <c r="V1682" s="7">
        <v>2008</v>
      </c>
      <c r="W1682" t="s">
        <v>2080</v>
      </c>
      <c r="X1682" s="2">
        <v>1.6519999999999999</v>
      </c>
      <c r="Y1682" s="6">
        <f t="shared" si="214"/>
        <v>4.409919649769093E-2</v>
      </c>
      <c r="AA1682" t="s">
        <v>2079</v>
      </c>
      <c r="AB1682">
        <v>17337</v>
      </c>
      <c r="AD1682" t="s">
        <v>8</v>
      </c>
      <c r="AE1682">
        <v>56</v>
      </c>
      <c r="AF1682">
        <v>10</v>
      </c>
      <c r="AH1682" t="s">
        <v>5709</v>
      </c>
      <c r="AI1682" t="s">
        <v>5708</v>
      </c>
      <c r="AJ1682" t="s">
        <v>5707</v>
      </c>
      <c r="AK1682" t="s">
        <v>5706</v>
      </c>
      <c r="AL1682">
        <v>119</v>
      </c>
      <c r="AM1682" s="5">
        <f t="shared" si="218"/>
        <v>8.5</v>
      </c>
      <c r="AN1682" s="4">
        <f t="shared" si="215"/>
        <v>1.2873911397198031E-2</v>
      </c>
      <c r="AO1682" s="3"/>
      <c r="AP1682">
        <v>0</v>
      </c>
      <c r="AQ1682" t="s">
        <v>1650</v>
      </c>
      <c r="AR1682" t="s">
        <v>5705</v>
      </c>
      <c r="AS1682" t="s">
        <v>1648</v>
      </c>
      <c r="AT1682" s="2" t="s">
        <v>0</v>
      </c>
      <c r="AU1682" s="1">
        <f t="shared" si="219"/>
        <v>3.4731610967543061</v>
      </c>
      <c r="AV1682" s="1">
        <f t="shared" si="220"/>
        <v>2.8486553947444482</v>
      </c>
      <c r="AW1682" s="1">
        <f t="shared" si="221"/>
        <v>2.2241496927345903</v>
      </c>
    </row>
    <row r="1683" spans="1:49" x14ac:dyDescent="0.2">
      <c r="A1683">
        <v>1681</v>
      </c>
      <c r="B1683" t="s">
        <v>5704</v>
      </c>
      <c r="C1683" t="s">
        <v>5703</v>
      </c>
      <c r="F1683" t="s">
        <v>5702</v>
      </c>
      <c r="G1683" t="s">
        <v>19</v>
      </c>
      <c r="H1683" t="s">
        <v>18</v>
      </c>
      <c r="I1683" t="s">
        <v>4722</v>
      </c>
      <c r="J1683">
        <v>60017818</v>
      </c>
      <c r="K1683" t="s">
        <v>4721</v>
      </c>
      <c r="L1683" t="s">
        <v>4720</v>
      </c>
      <c r="M1683" t="s">
        <v>776</v>
      </c>
      <c r="N1683">
        <v>1</v>
      </c>
      <c r="O1683" t="s">
        <v>4719</v>
      </c>
      <c r="P1683">
        <v>55222365500</v>
      </c>
      <c r="Q1683">
        <v>60017818</v>
      </c>
      <c r="R1683" s="7">
        <v>39448</v>
      </c>
      <c r="S1683" s="8">
        <f t="shared" si="216"/>
        <v>2008</v>
      </c>
      <c r="T1683" s="8">
        <v>2008</v>
      </c>
      <c r="U1683" s="8">
        <f t="shared" si="217"/>
        <v>14</v>
      </c>
      <c r="V1683" s="7">
        <v>39722</v>
      </c>
      <c r="W1683" t="s">
        <v>4130</v>
      </c>
      <c r="X1683" s="2">
        <v>0.29499999999999998</v>
      </c>
      <c r="Y1683" s="6">
        <f t="shared" si="214"/>
        <v>7.8748565174448087E-3</v>
      </c>
      <c r="AA1683">
        <v>12256463</v>
      </c>
      <c r="AB1683">
        <v>24783</v>
      </c>
      <c r="AD1683" t="s">
        <v>8</v>
      </c>
      <c r="AE1683">
        <v>30</v>
      </c>
      <c r="AF1683">
        <v>5</v>
      </c>
      <c r="AH1683" t="s">
        <v>5701</v>
      </c>
      <c r="AI1683" t="s">
        <v>5700</v>
      </c>
      <c r="AJ1683" t="s">
        <v>5699</v>
      </c>
      <c r="AK1683" t="s">
        <v>5698</v>
      </c>
      <c r="AL1683">
        <v>7</v>
      </c>
      <c r="AM1683" s="5">
        <f t="shared" si="218"/>
        <v>0.5</v>
      </c>
      <c r="AN1683" s="4">
        <f t="shared" si="215"/>
        <v>7.572889057175312E-4</v>
      </c>
      <c r="AO1683" s="3"/>
      <c r="AP1683">
        <v>0</v>
      </c>
      <c r="AR1683" t="s">
        <v>64</v>
      </c>
      <c r="AT1683" s="2">
        <v>1.347</v>
      </c>
      <c r="AU1683" s="1">
        <f t="shared" si="219"/>
        <v>0.57395862339266246</v>
      </c>
      <c r="AV1683" s="1">
        <f t="shared" si="220"/>
        <v>0.43160727115811698</v>
      </c>
      <c r="AW1683" s="1">
        <f t="shared" si="221"/>
        <v>0.28925591892357144</v>
      </c>
    </row>
    <row r="1684" spans="1:49" x14ac:dyDescent="0.2">
      <c r="A1684">
        <v>1682</v>
      </c>
      <c r="B1684" t="s">
        <v>5697</v>
      </c>
      <c r="C1684" t="s">
        <v>5696</v>
      </c>
      <c r="F1684" t="s">
        <v>5695</v>
      </c>
      <c r="G1684" t="s">
        <v>19</v>
      </c>
      <c r="H1684" t="s">
        <v>18</v>
      </c>
      <c r="I1684" t="s">
        <v>5694</v>
      </c>
      <c r="J1684" t="s">
        <v>5693</v>
      </c>
      <c r="K1684" t="s">
        <v>5692</v>
      </c>
      <c r="L1684" t="s">
        <v>5691</v>
      </c>
      <c r="M1684" t="s">
        <v>5581</v>
      </c>
      <c r="N1684">
        <v>3</v>
      </c>
      <c r="O1684" t="s">
        <v>5690</v>
      </c>
      <c r="P1684" t="s">
        <v>5689</v>
      </c>
      <c r="Q1684" t="s">
        <v>5688</v>
      </c>
      <c r="R1684" s="7">
        <v>39448</v>
      </c>
      <c r="S1684" s="8">
        <f t="shared" si="216"/>
        <v>2008</v>
      </c>
      <c r="T1684" s="8">
        <v>2008</v>
      </c>
      <c r="U1684" s="8">
        <f t="shared" si="217"/>
        <v>14</v>
      </c>
      <c r="V1684" s="7">
        <v>39722</v>
      </c>
      <c r="W1684" t="s">
        <v>5687</v>
      </c>
      <c r="X1684" s="2">
        <v>2.9860000000000002</v>
      </c>
      <c r="Y1684" s="6">
        <f t="shared" si="214"/>
        <v>7.9709564613865094E-2</v>
      </c>
      <c r="AA1684">
        <v>7338716</v>
      </c>
      <c r="AB1684">
        <v>18902</v>
      </c>
      <c r="AD1684" t="s">
        <v>8</v>
      </c>
      <c r="AE1684">
        <v>26</v>
      </c>
      <c r="AF1684">
        <v>8</v>
      </c>
      <c r="AG1684">
        <v>4641959</v>
      </c>
      <c r="AH1684" t="s">
        <v>5686</v>
      </c>
      <c r="AI1684" t="s">
        <v>5685</v>
      </c>
      <c r="AJ1684" t="s">
        <v>5684</v>
      </c>
      <c r="AK1684" t="s">
        <v>5683</v>
      </c>
      <c r="AL1684">
        <v>108</v>
      </c>
      <c r="AM1684" s="5">
        <f t="shared" si="218"/>
        <v>7.7142857142857144</v>
      </c>
      <c r="AN1684" s="4">
        <f t="shared" si="215"/>
        <v>1.1683885973927626E-2</v>
      </c>
      <c r="AO1684" s="3"/>
      <c r="AP1684">
        <v>0</v>
      </c>
      <c r="AR1684" t="s">
        <v>64</v>
      </c>
      <c r="AT1684" s="2" t="s">
        <v>0</v>
      </c>
      <c r="AU1684" s="1">
        <f t="shared" si="219"/>
        <v>5.9301861021883848</v>
      </c>
      <c r="AV1684" s="1">
        <f t="shared" si="220"/>
        <v>4.5696725293896359</v>
      </c>
      <c r="AW1684" s="1">
        <f t="shared" si="221"/>
        <v>3.2091589565908865</v>
      </c>
    </row>
    <row r="1685" spans="1:49" x14ac:dyDescent="0.2">
      <c r="A1685">
        <v>1683</v>
      </c>
      <c r="B1685" t="s">
        <v>5682</v>
      </c>
      <c r="C1685" t="s">
        <v>5681</v>
      </c>
      <c r="F1685" t="s">
        <v>5680</v>
      </c>
      <c r="G1685" t="s">
        <v>19</v>
      </c>
      <c r="H1685" t="s">
        <v>18</v>
      </c>
      <c r="I1685" t="s">
        <v>5679</v>
      </c>
      <c r="J1685" t="s">
        <v>5678</v>
      </c>
      <c r="K1685" t="s">
        <v>5677</v>
      </c>
      <c r="L1685" t="s">
        <v>5676</v>
      </c>
      <c r="M1685" t="s">
        <v>5675</v>
      </c>
      <c r="N1685">
        <v>3</v>
      </c>
      <c r="O1685" t="s">
        <v>5674</v>
      </c>
      <c r="P1685" t="s">
        <v>5673</v>
      </c>
      <c r="Q1685" t="s">
        <v>5672</v>
      </c>
      <c r="R1685" s="7">
        <v>39448</v>
      </c>
      <c r="S1685" s="8">
        <f t="shared" si="216"/>
        <v>2008</v>
      </c>
      <c r="T1685" s="8">
        <v>2008</v>
      </c>
      <c r="U1685" s="8">
        <f t="shared" si="217"/>
        <v>14</v>
      </c>
      <c r="V1685" s="7">
        <v>39692</v>
      </c>
      <c r="W1685" t="s">
        <v>5671</v>
      </c>
      <c r="X1685" s="2">
        <v>0.49</v>
      </c>
      <c r="Y1685" s="6">
        <f t="shared" si="214"/>
        <v>1.3080270147620192E-2</v>
      </c>
      <c r="AA1685" t="s">
        <v>5670</v>
      </c>
      <c r="AB1685">
        <v>23857</v>
      </c>
      <c r="AD1685" t="s">
        <v>8</v>
      </c>
      <c r="AE1685">
        <v>115</v>
      </c>
      <c r="AF1685">
        <v>3</v>
      </c>
      <c r="AH1685" t="s">
        <v>5669</v>
      </c>
      <c r="AI1685" t="s">
        <v>5668</v>
      </c>
      <c r="AJ1685" t="s">
        <v>5667</v>
      </c>
      <c r="AK1685" t="s">
        <v>5666</v>
      </c>
      <c r="AL1685">
        <v>2</v>
      </c>
      <c r="AM1685" s="5">
        <f t="shared" si="218"/>
        <v>0.14285714285714285</v>
      </c>
      <c r="AN1685" s="4">
        <f t="shared" si="215"/>
        <v>2.1636825877643749E-4</v>
      </c>
      <c r="AO1685" s="3"/>
      <c r="AP1685">
        <v>1</v>
      </c>
      <c r="AR1685" t="s">
        <v>64</v>
      </c>
      <c r="AT1685" s="2">
        <v>0.64200000000000002</v>
      </c>
      <c r="AU1685" s="1">
        <f t="shared" si="219"/>
        <v>0.92210995809670648</v>
      </c>
      <c r="AV1685" s="1">
        <f t="shared" si="220"/>
        <v>0.66483192031983152</v>
      </c>
      <c r="AW1685" s="1">
        <f t="shared" si="221"/>
        <v>0.40755388254295644</v>
      </c>
    </row>
    <row r="1686" spans="1:49" x14ac:dyDescent="0.2">
      <c r="A1686">
        <v>1684</v>
      </c>
      <c r="B1686" t="s">
        <v>5665</v>
      </c>
      <c r="C1686" t="s">
        <v>5664</v>
      </c>
      <c r="F1686" t="s">
        <v>5663</v>
      </c>
      <c r="G1686" t="s">
        <v>19</v>
      </c>
      <c r="H1686" t="s">
        <v>18</v>
      </c>
      <c r="I1686" t="s">
        <v>5662</v>
      </c>
      <c r="J1686">
        <v>60071176</v>
      </c>
      <c r="K1686" t="s">
        <v>5661</v>
      </c>
      <c r="L1686" t="s">
        <v>5660</v>
      </c>
      <c r="M1686" t="s">
        <v>5659</v>
      </c>
      <c r="N1686">
        <v>3</v>
      </c>
      <c r="O1686" t="s">
        <v>5658</v>
      </c>
      <c r="P1686" t="s">
        <v>5657</v>
      </c>
      <c r="Q1686" t="s">
        <v>5656</v>
      </c>
      <c r="R1686" s="7">
        <v>39448</v>
      </c>
      <c r="S1686" s="8">
        <f t="shared" si="216"/>
        <v>2008</v>
      </c>
      <c r="T1686" s="8">
        <v>2008</v>
      </c>
      <c r="U1686" s="8">
        <f t="shared" si="217"/>
        <v>14</v>
      </c>
      <c r="V1686" s="7">
        <v>2008</v>
      </c>
      <c r="W1686" t="s">
        <v>487</v>
      </c>
      <c r="X1686" s="2">
        <v>0.122</v>
      </c>
      <c r="Y1686" s="6">
        <f t="shared" si="214"/>
        <v>3.2567203224687009E-3</v>
      </c>
      <c r="AA1686">
        <v>15469239</v>
      </c>
      <c r="AB1686">
        <v>6400153122</v>
      </c>
      <c r="AC1686">
        <v>15543641</v>
      </c>
      <c r="AD1686" t="s">
        <v>8</v>
      </c>
      <c r="AE1686">
        <v>5</v>
      </c>
      <c r="AF1686">
        <v>12</v>
      </c>
      <c r="AH1686" t="s">
        <v>5655</v>
      </c>
      <c r="AI1686" t="s">
        <v>5654</v>
      </c>
      <c r="AJ1686" t="s">
        <v>5653</v>
      </c>
      <c r="AK1686" t="s">
        <v>5652</v>
      </c>
      <c r="AL1686">
        <v>1</v>
      </c>
      <c r="AM1686" s="5">
        <f t="shared" si="218"/>
        <v>7.1428571428571425E-2</v>
      </c>
      <c r="AN1686" s="4">
        <f t="shared" si="215"/>
        <v>1.0818412938821875E-4</v>
      </c>
      <c r="AO1686" s="3"/>
      <c r="AP1686">
        <v>1</v>
      </c>
      <c r="AR1686" t="s">
        <v>64</v>
      </c>
      <c r="AT1686" s="2" t="s">
        <v>0</v>
      </c>
      <c r="AU1686" s="1">
        <f t="shared" si="219"/>
        <v>0.23121594645445559</v>
      </c>
      <c r="AV1686" s="1">
        <f t="shared" si="220"/>
        <v>0.16824522259284599</v>
      </c>
      <c r="AW1686" s="1">
        <f t="shared" si="221"/>
        <v>0.10527449873123634</v>
      </c>
    </row>
    <row r="1687" spans="1:49" x14ac:dyDescent="0.2">
      <c r="A1687">
        <v>1685</v>
      </c>
      <c r="B1687" t="s">
        <v>5651</v>
      </c>
      <c r="C1687" t="s">
        <v>5650</v>
      </c>
      <c r="D1687">
        <v>903474255</v>
      </c>
      <c r="F1687" t="s">
        <v>5649</v>
      </c>
      <c r="G1687" t="s">
        <v>19</v>
      </c>
      <c r="H1687" t="s">
        <v>18</v>
      </c>
      <c r="I1687" t="s">
        <v>5648</v>
      </c>
      <c r="J1687">
        <v>60014012</v>
      </c>
      <c r="K1687" t="s">
        <v>5138</v>
      </c>
      <c r="L1687" t="s">
        <v>5137</v>
      </c>
      <c r="M1687" t="s">
        <v>2776</v>
      </c>
      <c r="N1687">
        <v>2</v>
      </c>
      <c r="O1687" t="s">
        <v>5647</v>
      </c>
      <c r="P1687" t="s">
        <v>5646</v>
      </c>
      <c r="Q1687" t="s">
        <v>5645</v>
      </c>
      <c r="R1687" s="7">
        <v>39448</v>
      </c>
      <c r="S1687" s="8">
        <f t="shared" si="216"/>
        <v>2008</v>
      </c>
      <c r="T1687" s="8">
        <v>2008</v>
      </c>
      <c r="U1687" s="8">
        <f t="shared" si="217"/>
        <v>14</v>
      </c>
      <c r="V1687" s="7">
        <v>39448</v>
      </c>
      <c r="W1687" t="s">
        <v>2772</v>
      </c>
      <c r="X1687" s="2">
        <v>0.251</v>
      </c>
      <c r="Y1687" s="6">
        <f t="shared" si="214"/>
        <v>6.7003016470462617E-3</v>
      </c>
      <c r="AA1687">
        <v>207217</v>
      </c>
      <c r="AB1687">
        <v>26145</v>
      </c>
      <c r="AC1687">
        <v>13623060</v>
      </c>
      <c r="AD1687" t="s">
        <v>8</v>
      </c>
      <c r="AE1687">
        <v>95</v>
      </c>
      <c r="AF1687">
        <v>10</v>
      </c>
      <c r="AH1687" t="s">
        <v>5644</v>
      </c>
      <c r="AI1687" t="s">
        <v>5643</v>
      </c>
      <c r="AJ1687" t="s">
        <v>5642</v>
      </c>
      <c r="AK1687" t="s">
        <v>5641</v>
      </c>
      <c r="AL1687">
        <v>3</v>
      </c>
      <c r="AM1687" s="5">
        <f t="shared" si="218"/>
        <v>0.21428571428571427</v>
      </c>
      <c r="AN1687" s="4">
        <f t="shared" si="215"/>
        <v>3.2455238816465621E-4</v>
      </c>
      <c r="AO1687" s="3"/>
      <c r="AP1687">
        <v>0</v>
      </c>
      <c r="AQ1687" t="s">
        <v>5640</v>
      </c>
      <c r="AR1687" t="s">
        <v>64</v>
      </c>
      <c r="AS1687" t="s">
        <v>5639</v>
      </c>
      <c r="AT1687" s="2">
        <v>1.3360000000000001</v>
      </c>
      <c r="AU1687" s="1">
        <f t="shared" si="219"/>
        <v>0.47875768693817794</v>
      </c>
      <c r="AV1687" s="1">
        <f t="shared" si="220"/>
        <v>0.35124270176054589</v>
      </c>
      <c r="AW1687" s="1">
        <f t="shared" si="221"/>
        <v>0.22372771658291374</v>
      </c>
    </row>
    <row r="1688" spans="1:49" x14ac:dyDescent="0.2">
      <c r="A1688">
        <v>1686</v>
      </c>
      <c r="B1688" t="s">
        <v>5638</v>
      </c>
      <c r="C1688" t="s">
        <v>5637</v>
      </c>
      <c r="D1688" t="s">
        <v>5636</v>
      </c>
      <c r="F1688" t="s">
        <v>5635</v>
      </c>
      <c r="G1688" t="s">
        <v>19</v>
      </c>
      <c r="H1688" t="s">
        <v>18</v>
      </c>
      <c r="I1688" t="s">
        <v>5634</v>
      </c>
      <c r="J1688">
        <v>60022132</v>
      </c>
      <c r="K1688" t="s">
        <v>5633</v>
      </c>
      <c r="L1688" t="s">
        <v>5632</v>
      </c>
      <c r="M1688" t="s">
        <v>378</v>
      </c>
      <c r="N1688">
        <v>4</v>
      </c>
      <c r="O1688" t="s">
        <v>5631</v>
      </c>
      <c r="P1688" t="s">
        <v>5630</v>
      </c>
      <c r="Q1688" t="s">
        <v>5629</v>
      </c>
      <c r="R1688" s="7">
        <v>39448</v>
      </c>
      <c r="S1688" s="8">
        <f t="shared" si="216"/>
        <v>2008</v>
      </c>
      <c r="T1688" s="8">
        <v>2008</v>
      </c>
      <c r="U1688" s="8">
        <f t="shared" si="217"/>
        <v>14</v>
      </c>
      <c r="V1688" s="7">
        <v>2008</v>
      </c>
      <c r="W1688" t="s">
        <v>5628</v>
      </c>
      <c r="X1688" s="2">
        <v>0.93500000000000005</v>
      </c>
      <c r="Y1688" s="6">
        <f t="shared" si="214"/>
        <v>2.4959290995969143E-2</v>
      </c>
      <c r="AA1688">
        <v>167568</v>
      </c>
      <c r="AB1688">
        <v>26476</v>
      </c>
      <c r="AC1688">
        <v>14695081</v>
      </c>
      <c r="AD1688" t="s">
        <v>8</v>
      </c>
      <c r="AE1688">
        <v>145</v>
      </c>
      <c r="AF1688">
        <v>6</v>
      </c>
      <c r="AH1688" t="s">
        <v>5627</v>
      </c>
      <c r="AI1688" t="s">
        <v>5626</v>
      </c>
      <c r="AJ1688" t="s">
        <v>5625</v>
      </c>
      <c r="AK1688" t="s">
        <v>5624</v>
      </c>
      <c r="AL1688">
        <v>5</v>
      </c>
      <c r="AM1688" s="5">
        <f t="shared" si="218"/>
        <v>0.35714285714285715</v>
      </c>
      <c r="AN1688" s="4">
        <f t="shared" si="215"/>
        <v>5.4092064694109376E-4</v>
      </c>
      <c r="AO1688" s="3"/>
      <c r="AP1688">
        <v>0</v>
      </c>
      <c r="AR1688" t="s">
        <v>64</v>
      </c>
      <c r="AT1688" s="2">
        <v>2.452</v>
      </c>
      <c r="AU1688" s="1">
        <f t="shared" si="219"/>
        <v>1.7633779891260728</v>
      </c>
      <c r="AV1688" s="1">
        <f t="shared" si="220"/>
        <v>1.2750105821455118</v>
      </c>
      <c r="AW1688" s="1">
        <f t="shared" si="221"/>
        <v>0.78664317516495086</v>
      </c>
    </row>
    <row r="1689" spans="1:49" x14ac:dyDescent="0.2">
      <c r="A1689">
        <v>1687</v>
      </c>
      <c r="B1689" t="s">
        <v>5623</v>
      </c>
      <c r="C1689" t="s">
        <v>5622</v>
      </c>
      <c r="F1689" t="s">
        <v>5621</v>
      </c>
      <c r="G1689" t="s">
        <v>19</v>
      </c>
      <c r="H1689" t="s">
        <v>18</v>
      </c>
      <c r="I1689" t="s">
        <v>5620</v>
      </c>
      <c r="J1689">
        <v>60002306</v>
      </c>
      <c r="K1689" t="s">
        <v>5619</v>
      </c>
      <c r="L1689" t="s">
        <v>5618</v>
      </c>
      <c r="M1689" t="s">
        <v>1322</v>
      </c>
      <c r="N1689">
        <v>2</v>
      </c>
      <c r="O1689" t="s">
        <v>5617</v>
      </c>
      <c r="P1689" t="s">
        <v>5616</v>
      </c>
      <c r="Q1689" t="s">
        <v>5615</v>
      </c>
      <c r="R1689" s="7">
        <v>39448</v>
      </c>
      <c r="S1689" s="8">
        <f t="shared" si="216"/>
        <v>2008</v>
      </c>
      <c r="T1689" s="8">
        <v>2008</v>
      </c>
      <c r="U1689" s="8">
        <f t="shared" si="217"/>
        <v>14</v>
      </c>
      <c r="V1689" s="7">
        <v>39630</v>
      </c>
      <c r="W1689" t="s">
        <v>5054</v>
      </c>
      <c r="X1689" s="2">
        <v>0.86099999999999999</v>
      </c>
      <c r="Y1689" s="6">
        <f t="shared" si="214"/>
        <v>2.2983903259389767E-2</v>
      </c>
      <c r="AA1689">
        <v>10577122</v>
      </c>
      <c r="AB1689">
        <v>11000153733</v>
      </c>
      <c r="AD1689" t="s">
        <v>8</v>
      </c>
      <c r="AE1689">
        <v>55</v>
      </c>
      <c r="AF1689">
        <v>6</v>
      </c>
      <c r="AH1689" t="s">
        <v>5614</v>
      </c>
      <c r="AI1689" t="s">
        <v>5613</v>
      </c>
      <c r="AJ1689" t="s">
        <v>5612</v>
      </c>
      <c r="AK1689" t="s">
        <v>5611</v>
      </c>
      <c r="AL1689">
        <v>13</v>
      </c>
      <c r="AM1689" s="5">
        <f t="shared" si="218"/>
        <v>0.9285714285714286</v>
      </c>
      <c r="AN1689" s="4">
        <f t="shared" si="215"/>
        <v>1.4063936820468438E-3</v>
      </c>
      <c r="AO1689" s="3"/>
      <c r="AP1689">
        <v>0</v>
      </c>
      <c r="AR1689" t="s">
        <v>64</v>
      </c>
      <c r="AT1689" s="2" t="s">
        <v>0</v>
      </c>
      <c r="AU1689" s="1">
        <f t="shared" si="219"/>
        <v>1.6510650386186889</v>
      </c>
      <c r="AV1689" s="1">
        <f t="shared" si="220"/>
        <v>1.2195148470718307</v>
      </c>
      <c r="AW1689" s="1">
        <f t="shared" si="221"/>
        <v>0.78796465552497197</v>
      </c>
    </row>
    <row r="1690" spans="1:49" x14ac:dyDescent="0.2">
      <c r="A1690">
        <v>1688</v>
      </c>
      <c r="B1690" t="s">
        <v>5610</v>
      </c>
      <c r="C1690" t="s">
        <v>5609</v>
      </c>
      <c r="F1690" t="s">
        <v>5608</v>
      </c>
      <c r="G1690" t="s">
        <v>19</v>
      </c>
      <c r="H1690" t="s">
        <v>18</v>
      </c>
      <c r="I1690" t="s">
        <v>5607</v>
      </c>
      <c r="J1690">
        <v>60002947</v>
      </c>
      <c r="K1690" t="s">
        <v>5492</v>
      </c>
      <c r="L1690" t="s">
        <v>5491</v>
      </c>
      <c r="M1690" t="s">
        <v>5490</v>
      </c>
      <c r="N1690">
        <v>1</v>
      </c>
      <c r="O1690" t="s">
        <v>5606</v>
      </c>
      <c r="P1690">
        <v>56402021200</v>
      </c>
      <c r="Q1690">
        <v>60002947</v>
      </c>
      <c r="R1690" s="7">
        <v>39448</v>
      </c>
      <c r="S1690" s="8">
        <f t="shared" si="216"/>
        <v>2008</v>
      </c>
      <c r="T1690" s="8">
        <v>2008</v>
      </c>
      <c r="U1690" s="8">
        <f t="shared" si="217"/>
        <v>14</v>
      </c>
      <c r="V1690" s="7">
        <v>2008</v>
      </c>
      <c r="W1690" t="s">
        <v>4447</v>
      </c>
      <c r="X1690" s="2">
        <v>1.1779999999999999</v>
      </c>
      <c r="Y1690" s="6">
        <f t="shared" si="214"/>
        <v>3.1446037212033845E-2</v>
      </c>
      <c r="AA1690">
        <v>168033</v>
      </c>
      <c r="AB1690">
        <v>27965</v>
      </c>
      <c r="AD1690" t="s">
        <v>8</v>
      </c>
      <c r="AE1690">
        <v>73</v>
      </c>
      <c r="AF1690">
        <v>5</v>
      </c>
      <c r="AI1690" t="s">
        <v>5605</v>
      </c>
      <c r="AK1690" t="s">
        <v>5604</v>
      </c>
      <c r="AL1690">
        <v>6</v>
      </c>
      <c r="AM1690" s="5">
        <f t="shared" si="218"/>
        <v>0.42857142857142855</v>
      </c>
      <c r="AN1690" s="4">
        <f t="shared" si="215"/>
        <v>6.4910477632931242E-4</v>
      </c>
      <c r="AO1690" s="3"/>
      <c r="AP1690">
        <v>0</v>
      </c>
      <c r="AR1690" t="s">
        <v>64</v>
      </c>
      <c r="AT1690" s="2">
        <v>2.9279999999999999</v>
      </c>
      <c r="AU1690" s="1">
        <f t="shared" si="219"/>
        <v>2.2206957481322487</v>
      </c>
      <c r="AV1690" s="1">
        <f t="shared" si="220"/>
        <v>1.6047570994181577</v>
      </c>
      <c r="AW1690" s="1">
        <f t="shared" si="221"/>
        <v>0.98881845070406726</v>
      </c>
    </row>
    <row r="1691" spans="1:49" x14ac:dyDescent="0.2">
      <c r="A1691">
        <v>1689</v>
      </c>
      <c r="B1691" t="s">
        <v>5603</v>
      </c>
      <c r="C1691" t="s">
        <v>5602</v>
      </c>
      <c r="E1691">
        <v>18939764</v>
      </c>
      <c r="F1691" t="s">
        <v>5601</v>
      </c>
      <c r="G1691" t="s">
        <v>19</v>
      </c>
      <c r="H1691" t="s">
        <v>18</v>
      </c>
      <c r="I1691" t="s">
        <v>5600</v>
      </c>
      <c r="J1691" t="s">
        <v>5599</v>
      </c>
      <c r="K1691" t="s">
        <v>5598</v>
      </c>
      <c r="L1691" t="s">
        <v>5597</v>
      </c>
      <c r="M1691" t="s">
        <v>170</v>
      </c>
      <c r="N1691">
        <v>5</v>
      </c>
      <c r="O1691" t="s">
        <v>5596</v>
      </c>
      <c r="P1691" t="s">
        <v>5595</v>
      </c>
      <c r="Q1691" t="s">
        <v>5594</v>
      </c>
      <c r="R1691" s="7">
        <v>39448</v>
      </c>
      <c r="S1691" s="8">
        <f t="shared" si="216"/>
        <v>2008</v>
      </c>
      <c r="T1691" s="8">
        <v>2008</v>
      </c>
      <c r="U1691" s="8">
        <f t="shared" si="217"/>
        <v>14</v>
      </c>
      <c r="V1691" s="7">
        <v>39722</v>
      </c>
      <c r="W1691" t="s">
        <v>5593</v>
      </c>
      <c r="X1691" s="2">
        <v>0.61299999999999999</v>
      </c>
      <c r="Y1691" s="6">
        <f t="shared" si="214"/>
        <v>1.6363684898961586E-2</v>
      </c>
      <c r="AA1691" t="s">
        <v>5592</v>
      </c>
      <c r="AB1691">
        <v>20610</v>
      </c>
      <c r="AD1691" t="s">
        <v>8</v>
      </c>
      <c r="AE1691">
        <v>71</v>
      </c>
      <c r="AF1691">
        <v>10</v>
      </c>
      <c r="AH1691" t="s">
        <v>5591</v>
      </c>
      <c r="AI1691" t="s">
        <v>5590</v>
      </c>
      <c r="AK1691" t="s">
        <v>5589</v>
      </c>
      <c r="AL1691">
        <v>42</v>
      </c>
      <c r="AM1691" s="5">
        <f t="shared" si="218"/>
        <v>3</v>
      </c>
      <c r="AN1691" s="4">
        <f t="shared" si="215"/>
        <v>4.5437334343051876E-3</v>
      </c>
      <c r="AO1691" s="3"/>
      <c r="AP1691">
        <v>0</v>
      </c>
      <c r="AR1691" t="s">
        <v>64</v>
      </c>
      <c r="AT1691" s="2">
        <v>2.077</v>
      </c>
      <c r="AU1691" s="1">
        <f t="shared" si="219"/>
        <v>1.2817699459564666</v>
      </c>
      <c r="AV1691" s="1">
        <f t="shared" si="220"/>
        <v>1.0453709166633387</v>
      </c>
      <c r="AW1691" s="1">
        <f t="shared" si="221"/>
        <v>0.80897188737021064</v>
      </c>
    </row>
    <row r="1692" spans="1:49" x14ac:dyDescent="0.2">
      <c r="A1692">
        <v>1690</v>
      </c>
      <c r="B1692" t="s">
        <v>5588</v>
      </c>
      <c r="C1692" t="s">
        <v>5587</v>
      </c>
      <c r="F1692" t="s">
        <v>5586</v>
      </c>
      <c r="G1692" t="s">
        <v>19</v>
      </c>
      <c r="H1692" t="s">
        <v>18</v>
      </c>
      <c r="I1692" t="s">
        <v>5585</v>
      </c>
      <c r="J1692" t="s">
        <v>5584</v>
      </c>
      <c r="K1692" t="s">
        <v>5583</v>
      </c>
      <c r="L1692" t="s">
        <v>5582</v>
      </c>
      <c r="M1692" t="s">
        <v>5581</v>
      </c>
      <c r="N1692">
        <v>3</v>
      </c>
      <c r="O1692" t="s">
        <v>5580</v>
      </c>
      <c r="P1692" t="s">
        <v>5579</v>
      </c>
      <c r="Q1692" t="s">
        <v>5578</v>
      </c>
      <c r="R1692" s="7">
        <v>39448</v>
      </c>
      <c r="S1692" s="8">
        <f t="shared" si="216"/>
        <v>2008</v>
      </c>
      <c r="T1692" s="8">
        <v>2008</v>
      </c>
      <c r="U1692" s="8">
        <f t="shared" si="217"/>
        <v>14</v>
      </c>
      <c r="V1692" s="7">
        <v>2008</v>
      </c>
      <c r="W1692" t="s">
        <v>5577</v>
      </c>
      <c r="X1692" s="2">
        <v>0.32200000000000001</v>
      </c>
      <c r="Y1692" s="6">
        <f t="shared" si="214"/>
        <v>8.5956060970075552E-3</v>
      </c>
      <c r="AA1692">
        <v>17466172</v>
      </c>
      <c r="AB1692">
        <v>5800207506</v>
      </c>
      <c r="AC1692">
        <v>17466180</v>
      </c>
      <c r="AD1692" t="s">
        <v>8</v>
      </c>
      <c r="AE1692">
        <v>3</v>
      </c>
      <c r="AF1692">
        <v>4</v>
      </c>
      <c r="AH1692" t="s">
        <v>5576</v>
      </c>
      <c r="AI1692" t="s">
        <v>5575</v>
      </c>
      <c r="AJ1692" t="s">
        <v>5574</v>
      </c>
      <c r="AK1692" t="s">
        <v>5573</v>
      </c>
      <c r="AL1692">
        <v>14</v>
      </c>
      <c r="AM1692" s="5">
        <f t="shared" si="218"/>
        <v>1</v>
      </c>
      <c r="AN1692" s="4">
        <f t="shared" si="215"/>
        <v>1.5145778114350624E-3</v>
      </c>
      <c r="AO1692" s="3"/>
      <c r="AP1692">
        <v>0</v>
      </c>
      <c r="AR1692" t="s">
        <v>64</v>
      </c>
      <c r="AT1692" s="2" t="s">
        <v>0</v>
      </c>
      <c r="AU1692" s="1">
        <f t="shared" si="219"/>
        <v>0.64712976113358067</v>
      </c>
      <c r="AV1692" s="1">
        <f t="shared" si="220"/>
        <v>0.50550919542213091</v>
      </c>
      <c r="AW1692" s="1">
        <f t="shared" si="221"/>
        <v>0.36388862971068103</v>
      </c>
    </row>
    <row r="1693" spans="1:49" x14ac:dyDescent="0.2">
      <c r="A1693">
        <v>1691</v>
      </c>
      <c r="B1693" t="s">
        <v>5572</v>
      </c>
      <c r="C1693" t="s">
        <v>5571</v>
      </c>
      <c r="F1693" t="s">
        <v>5570</v>
      </c>
      <c r="G1693" t="s">
        <v>19</v>
      </c>
      <c r="H1693" t="s">
        <v>18</v>
      </c>
      <c r="I1693" t="s">
        <v>5569</v>
      </c>
      <c r="J1693" t="s">
        <v>5568</v>
      </c>
      <c r="K1693" t="s">
        <v>5567</v>
      </c>
      <c r="L1693" t="s">
        <v>5566</v>
      </c>
      <c r="M1693" t="s">
        <v>2137</v>
      </c>
      <c r="N1693">
        <v>5</v>
      </c>
      <c r="O1693" t="s">
        <v>5565</v>
      </c>
      <c r="P1693" t="s">
        <v>5564</v>
      </c>
      <c r="Q1693" t="s">
        <v>5563</v>
      </c>
      <c r="R1693" s="7">
        <v>39448</v>
      </c>
      <c r="S1693" s="8">
        <f t="shared" si="216"/>
        <v>2008</v>
      </c>
      <c r="T1693" s="8">
        <v>2008</v>
      </c>
      <c r="U1693" s="8">
        <f t="shared" si="217"/>
        <v>14</v>
      </c>
      <c r="V1693" s="7">
        <v>2008</v>
      </c>
      <c r="W1693" t="s">
        <v>4624</v>
      </c>
      <c r="X1693" s="2">
        <v>0.26400000000000001</v>
      </c>
      <c r="Y1693" s="6">
        <f t="shared" si="214"/>
        <v>7.0473292223912874E-3</v>
      </c>
      <c r="AA1693">
        <v>2533839</v>
      </c>
      <c r="AB1693">
        <v>15157</v>
      </c>
      <c r="AC1693">
        <v>21587299</v>
      </c>
      <c r="AD1693" t="s">
        <v>8</v>
      </c>
      <c r="AE1693">
        <v>31</v>
      </c>
      <c r="AF1693">
        <v>6</v>
      </c>
      <c r="AH1693" t="s">
        <v>5562</v>
      </c>
      <c r="AI1693" t="s">
        <v>5561</v>
      </c>
      <c r="AJ1693" t="s">
        <v>5560</v>
      </c>
      <c r="AK1693" t="s">
        <v>5559</v>
      </c>
      <c r="AL1693">
        <v>1</v>
      </c>
      <c r="AM1693" s="5">
        <f t="shared" si="218"/>
        <v>7.1428571428571425E-2</v>
      </c>
      <c r="AN1693" s="4">
        <f t="shared" si="215"/>
        <v>1.0818412938821875E-4</v>
      </c>
      <c r="AO1693" s="3"/>
      <c r="AP1693">
        <v>0</v>
      </c>
      <c r="AQ1693" t="s">
        <v>2130</v>
      </c>
      <c r="AR1693" t="s">
        <v>5558</v>
      </c>
      <c r="AS1693" t="s">
        <v>2128</v>
      </c>
      <c r="AT1693" s="2" t="s">
        <v>0</v>
      </c>
      <c r="AU1693" s="1">
        <f t="shared" si="219"/>
        <v>0.49655856944903659</v>
      </c>
      <c r="AV1693" s="1">
        <f t="shared" si="220"/>
        <v>0.35777566758897533</v>
      </c>
      <c r="AW1693" s="1">
        <f t="shared" si="221"/>
        <v>0.21899276572891394</v>
      </c>
    </row>
    <row r="1694" spans="1:49" x14ac:dyDescent="0.2">
      <c r="A1694">
        <v>1692</v>
      </c>
      <c r="B1694" t="s">
        <v>5557</v>
      </c>
      <c r="C1694" t="s">
        <v>5556</v>
      </c>
      <c r="F1694" t="s">
        <v>5555</v>
      </c>
      <c r="G1694" t="s">
        <v>19</v>
      </c>
      <c r="H1694" t="s">
        <v>18</v>
      </c>
      <c r="I1694" t="s">
        <v>5554</v>
      </c>
      <c r="J1694" t="s">
        <v>5553</v>
      </c>
      <c r="K1694" t="s">
        <v>5552</v>
      </c>
      <c r="L1694" t="s">
        <v>5551</v>
      </c>
      <c r="M1694" t="s">
        <v>5550</v>
      </c>
      <c r="N1694">
        <v>2</v>
      </c>
      <c r="O1694" t="s">
        <v>5549</v>
      </c>
      <c r="P1694" t="s">
        <v>5548</v>
      </c>
      <c r="Q1694" t="s">
        <v>5547</v>
      </c>
      <c r="R1694" s="7">
        <v>39448</v>
      </c>
      <c r="S1694" s="8">
        <f t="shared" si="216"/>
        <v>2008</v>
      </c>
      <c r="T1694" s="8">
        <v>2008</v>
      </c>
      <c r="U1694" s="8">
        <f t="shared" si="217"/>
        <v>14</v>
      </c>
      <c r="V1694" s="7" t="s">
        <v>5524</v>
      </c>
      <c r="W1694" t="s">
        <v>3906</v>
      </c>
      <c r="X1694" s="2">
        <v>1.573</v>
      </c>
      <c r="Y1694" s="6">
        <f t="shared" si="214"/>
        <v>4.1990336616748086E-2</v>
      </c>
      <c r="AA1694">
        <v>7315090</v>
      </c>
      <c r="AB1694">
        <v>29586</v>
      </c>
      <c r="AC1694">
        <v>15333884</v>
      </c>
      <c r="AD1694" t="s">
        <v>8</v>
      </c>
      <c r="AE1694">
        <v>31</v>
      </c>
      <c r="AF1694">
        <v>5</v>
      </c>
      <c r="AH1694" t="s">
        <v>5546</v>
      </c>
      <c r="AI1694" t="s">
        <v>5545</v>
      </c>
      <c r="AK1694" t="s">
        <v>5544</v>
      </c>
      <c r="AL1694">
        <v>88</v>
      </c>
      <c r="AM1694" s="5">
        <f t="shared" si="218"/>
        <v>6.2857142857142856</v>
      </c>
      <c r="AN1694" s="4">
        <f t="shared" si="215"/>
        <v>9.5202033861632503E-3</v>
      </c>
      <c r="AO1694" s="3"/>
      <c r="AP1694">
        <v>0</v>
      </c>
      <c r="AR1694" t="s">
        <v>64</v>
      </c>
      <c r="AS1694" t="s">
        <v>5543</v>
      </c>
      <c r="AT1694" s="2" t="s">
        <v>0</v>
      </c>
      <c r="AU1694" s="1">
        <f t="shared" si="219"/>
        <v>3.2249296647572629</v>
      </c>
      <c r="AV1694" s="1">
        <f t="shared" si="220"/>
        <v>2.5755270001455668</v>
      </c>
      <c r="AW1694" s="1">
        <f t="shared" si="221"/>
        <v>1.92612433553387</v>
      </c>
    </row>
    <row r="1695" spans="1:49" x14ac:dyDescent="0.2">
      <c r="A1695">
        <v>1693</v>
      </c>
      <c r="B1695" t="s">
        <v>5542</v>
      </c>
      <c r="C1695" t="s">
        <v>5541</v>
      </c>
      <c r="F1695" t="s">
        <v>5540</v>
      </c>
      <c r="G1695" t="s">
        <v>19</v>
      </c>
      <c r="H1695" t="s">
        <v>18</v>
      </c>
      <c r="I1695" t="s">
        <v>5539</v>
      </c>
      <c r="J1695">
        <v>60009455</v>
      </c>
      <c r="K1695" t="s">
        <v>3033</v>
      </c>
      <c r="L1695" t="s">
        <v>103</v>
      </c>
      <c r="M1695" t="s">
        <v>102</v>
      </c>
      <c r="N1695">
        <v>3</v>
      </c>
      <c r="O1695" t="s">
        <v>5538</v>
      </c>
      <c r="P1695" t="s">
        <v>5537</v>
      </c>
      <c r="Q1695" t="s">
        <v>3030</v>
      </c>
      <c r="R1695" s="7">
        <v>39448</v>
      </c>
      <c r="S1695" s="8">
        <f t="shared" si="216"/>
        <v>2008</v>
      </c>
      <c r="T1695" s="8">
        <v>2008</v>
      </c>
      <c r="U1695" s="8">
        <f t="shared" si="217"/>
        <v>14</v>
      </c>
      <c r="V1695" s="7">
        <v>39753</v>
      </c>
      <c r="W1695" t="s">
        <v>772</v>
      </c>
      <c r="X1695" s="2">
        <v>0.30399999999999999</v>
      </c>
      <c r="Y1695" s="6">
        <f t="shared" si="214"/>
        <v>8.115106377299057E-3</v>
      </c>
      <c r="AA1695">
        <v>8952477</v>
      </c>
      <c r="AB1695">
        <v>12250</v>
      </c>
      <c r="AD1695" t="s">
        <v>8</v>
      </c>
      <c r="AE1695">
        <v>50</v>
      </c>
      <c r="AF1695">
        <v>11</v>
      </c>
      <c r="AH1695" t="s">
        <v>5536</v>
      </c>
      <c r="AI1695" t="s">
        <v>5535</v>
      </c>
      <c r="AJ1695" t="s">
        <v>5534</v>
      </c>
      <c r="AK1695" t="s">
        <v>5533</v>
      </c>
      <c r="AL1695">
        <v>0</v>
      </c>
      <c r="AM1695" s="5">
        <f t="shared" si="218"/>
        <v>0</v>
      </c>
      <c r="AN1695" s="4">
        <f t="shared" si="215"/>
        <v>0</v>
      </c>
      <c r="AO1695" s="3"/>
      <c r="AP1695">
        <v>0</v>
      </c>
      <c r="AR1695" t="s">
        <v>64</v>
      </c>
      <c r="AT1695" s="2" t="s">
        <v>0</v>
      </c>
      <c r="AU1695" s="1">
        <f t="shared" si="219"/>
        <v>0.56805744641093392</v>
      </c>
      <c r="AV1695" s="1">
        <f t="shared" si="220"/>
        <v>0.40575531886495286</v>
      </c>
      <c r="AW1695" s="1">
        <f t="shared" si="221"/>
        <v>0.24345319131897172</v>
      </c>
    </row>
    <row r="1696" spans="1:49" x14ac:dyDescent="0.2">
      <c r="A1696">
        <v>1694</v>
      </c>
      <c r="B1696" t="s">
        <v>5532</v>
      </c>
      <c r="C1696" t="s">
        <v>5531</v>
      </c>
      <c r="F1696" t="s">
        <v>5530</v>
      </c>
      <c r="G1696" t="s">
        <v>19</v>
      </c>
      <c r="H1696" t="s">
        <v>18</v>
      </c>
      <c r="I1696" t="s">
        <v>5529</v>
      </c>
      <c r="J1696">
        <v>60003554</v>
      </c>
      <c r="K1696" t="s">
        <v>5528</v>
      </c>
      <c r="L1696" t="s">
        <v>3104</v>
      </c>
      <c r="M1696" t="s">
        <v>3103</v>
      </c>
      <c r="N1696">
        <v>2</v>
      </c>
      <c r="O1696" t="s">
        <v>5527</v>
      </c>
      <c r="P1696" t="s">
        <v>5526</v>
      </c>
      <c r="Q1696" t="s">
        <v>5525</v>
      </c>
      <c r="R1696" s="7">
        <v>39448</v>
      </c>
      <c r="S1696" s="8">
        <f t="shared" si="216"/>
        <v>2008</v>
      </c>
      <c r="T1696" s="8">
        <v>2008</v>
      </c>
      <c r="U1696" s="8">
        <f t="shared" si="217"/>
        <v>14</v>
      </c>
      <c r="V1696" s="7" t="s">
        <v>5524</v>
      </c>
      <c r="W1696" t="s">
        <v>3906</v>
      </c>
      <c r="X1696" s="2">
        <v>1.573</v>
      </c>
      <c r="Y1696" s="6">
        <f t="shared" si="214"/>
        <v>4.1990336616748086E-2</v>
      </c>
      <c r="AA1696">
        <v>7315090</v>
      </c>
      <c r="AB1696">
        <v>29586</v>
      </c>
      <c r="AC1696">
        <v>15333884</v>
      </c>
      <c r="AD1696" t="s">
        <v>8</v>
      </c>
      <c r="AE1696">
        <v>31</v>
      </c>
      <c r="AF1696">
        <v>5</v>
      </c>
      <c r="AH1696" t="s">
        <v>5523</v>
      </c>
      <c r="AI1696" t="s">
        <v>5522</v>
      </c>
      <c r="AK1696" t="s">
        <v>5521</v>
      </c>
      <c r="AL1696">
        <v>5</v>
      </c>
      <c r="AM1696" s="5">
        <f t="shared" si="218"/>
        <v>0.35714285714285715</v>
      </c>
      <c r="AN1696" s="4">
        <f t="shared" si="215"/>
        <v>5.4092064694109376E-4</v>
      </c>
      <c r="AO1696" s="3"/>
      <c r="AP1696">
        <v>0</v>
      </c>
      <c r="AR1696" t="s">
        <v>64</v>
      </c>
      <c r="AT1696" s="2" t="s">
        <v>0</v>
      </c>
      <c r="AU1696" s="1">
        <f t="shared" si="219"/>
        <v>2.9555511825805989</v>
      </c>
      <c r="AV1696" s="1">
        <f t="shared" si="220"/>
        <v>2.1265628631844589</v>
      </c>
      <c r="AW1696" s="1">
        <f t="shared" si="221"/>
        <v>1.297574543788319</v>
      </c>
    </row>
    <row r="1697" spans="1:49" x14ac:dyDescent="0.2">
      <c r="A1697">
        <v>1695</v>
      </c>
      <c r="B1697" t="s">
        <v>5520</v>
      </c>
      <c r="C1697" t="s">
        <v>5519</v>
      </c>
      <c r="F1697" t="s">
        <v>5518</v>
      </c>
      <c r="G1697" t="s">
        <v>19</v>
      </c>
      <c r="H1697" t="s">
        <v>18</v>
      </c>
      <c r="I1697" t="s">
        <v>17</v>
      </c>
      <c r="J1697" t="s">
        <v>5517</v>
      </c>
      <c r="K1697" t="s">
        <v>5516</v>
      </c>
      <c r="L1697" t="s">
        <v>5515</v>
      </c>
      <c r="M1697" t="s">
        <v>5514</v>
      </c>
      <c r="N1697">
        <v>2</v>
      </c>
      <c r="O1697" t="s">
        <v>5513</v>
      </c>
      <c r="P1697" t="s">
        <v>5512</v>
      </c>
      <c r="Q1697" t="s">
        <v>5511</v>
      </c>
      <c r="R1697" s="7">
        <v>39448</v>
      </c>
      <c r="S1697" s="8">
        <f t="shared" si="216"/>
        <v>2008</v>
      </c>
      <c r="T1697" s="8">
        <v>2008</v>
      </c>
      <c r="U1697" s="8">
        <f t="shared" si="217"/>
        <v>14</v>
      </c>
      <c r="V1697" s="7">
        <v>2008</v>
      </c>
      <c r="W1697" t="s">
        <v>1201</v>
      </c>
      <c r="X1697" s="2">
        <v>0.437</v>
      </c>
      <c r="Y1697" s="6">
        <f t="shared" si="214"/>
        <v>1.1665465417367396E-2</v>
      </c>
      <c r="AA1697">
        <v>10704698</v>
      </c>
      <c r="AB1697">
        <v>5300152513</v>
      </c>
      <c r="AC1697">
        <v>15598985</v>
      </c>
      <c r="AD1697" t="s">
        <v>8</v>
      </c>
      <c r="AE1697">
        <v>84</v>
      </c>
      <c r="AH1697" t="s">
        <v>5510</v>
      </c>
      <c r="AI1697" t="s">
        <v>5509</v>
      </c>
      <c r="AK1697" t="s">
        <v>5508</v>
      </c>
      <c r="AL1697">
        <v>29</v>
      </c>
      <c r="AM1697" s="5">
        <f t="shared" si="218"/>
        <v>2.0714285714285716</v>
      </c>
      <c r="AN1697" s="4">
        <f t="shared" si="215"/>
        <v>3.137339752258344E-3</v>
      </c>
      <c r="AO1697" s="3"/>
      <c r="AP1697">
        <v>1</v>
      </c>
      <c r="AR1697" t="s">
        <v>64</v>
      </c>
      <c r="AT1697" s="2" t="s">
        <v>0</v>
      </c>
      <c r="AU1697" s="1">
        <f t="shared" si="219"/>
        <v>0.91070277178346792</v>
      </c>
      <c r="AV1697" s="1">
        <f t="shared" si="220"/>
        <v>0.74014025848128695</v>
      </c>
      <c r="AW1697" s="1">
        <f t="shared" si="221"/>
        <v>0.56957774517910598</v>
      </c>
    </row>
    <row r="1698" spans="1:49" x14ac:dyDescent="0.2">
      <c r="A1698">
        <v>1696</v>
      </c>
      <c r="B1698" t="s">
        <v>5507</v>
      </c>
      <c r="C1698" t="s">
        <v>5506</v>
      </c>
      <c r="F1698" t="s">
        <v>5505</v>
      </c>
      <c r="G1698" t="s">
        <v>19</v>
      </c>
      <c r="H1698" t="s">
        <v>18</v>
      </c>
      <c r="I1698" t="s">
        <v>1902</v>
      </c>
      <c r="J1698">
        <v>60003217</v>
      </c>
      <c r="K1698" t="s">
        <v>5504</v>
      </c>
      <c r="L1698" t="s">
        <v>5503</v>
      </c>
      <c r="M1698" t="s">
        <v>280</v>
      </c>
      <c r="N1698">
        <v>2</v>
      </c>
      <c r="O1698" t="s">
        <v>5502</v>
      </c>
      <c r="P1698" t="s">
        <v>5501</v>
      </c>
      <c r="Q1698" t="s">
        <v>5500</v>
      </c>
      <c r="R1698" s="7">
        <v>39448</v>
      </c>
      <c r="S1698" s="8">
        <f t="shared" si="216"/>
        <v>2008</v>
      </c>
      <c r="T1698" s="8">
        <v>2008</v>
      </c>
      <c r="U1698" s="8">
        <f t="shared" si="217"/>
        <v>14</v>
      </c>
      <c r="V1698" s="7">
        <v>2008</v>
      </c>
      <c r="W1698" t="s">
        <v>1201</v>
      </c>
      <c r="X1698" s="2">
        <v>0.437</v>
      </c>
      <c r="Y1698" s="6">
        <f t="shared" si="214"/>
        <v>1.1665465417367396E-2</v>
      </c>
      <c r="AA1698">
        <v>10704698</v>
      </c>
      <c r="AB1698">
        <v>5300152513</v>
      </c>
      <c r="AC1698">
        <v>15598985</v>
      </c>
      <c r="AD1698" t="s">
        <v>8</v>
      </c>
      <c r="AE1698">
        <v>84</v>
      </c>
      <c r="AH1698" t="s">
        <v>5499</v>
      </c>
      <c r="AI1698" t="s">
        <v>5498</v>
      </c>
      <c r="AK1698" t="s">
        <v>5497</v>
      </c>
      <c r="AL1698">
        <v>25</v>
      </c>
      <c r="AM1698" s="5">
        <f t="shared" si="218"/>
        <v>1.7857142857142858</v>
      </c>
      <c r="AN1698" s="4">
        <f t="shared" si="215"/>
        <v>2.7046032347054689E-3</v>
      </c>
      <c r="AO1698" s="3"/>
      <c r="AP1698">
        <v>1</v>
      </c>
      <c r="AR1698" t="s">
        <v>64</v>
      </c>
      <c r="AT1698" s="2" t="s">
        <v>0</v>
      </c>
      <c r="AU1698" s="1">
        <f t="shared" si="219"/>
        <v>0.89772067625688168</v>
      </c>
      <c r="AV1698" s="1">
        <f t="shared" si="220"/>
        <v>0.71850343260364324</v>
      </c>
      <c r="AW1698" s="1">
        <f t="shared" si="221"/>
        <v>0.5392861889504047</v>
      </c>
    </row>
    <row r="1699" spans="1:49" x14ac:dyDescent="0.2">
      <c r="A1699">
        <v>1697</v>
      </c>
      <c r="B1699" t="s">
        <v>5496</v>
      </c>
      <c r="C1699" t="s">
        <v>5495</v>
      </c>
      <c r="F1699" t="s">
        <v>5494</v>
      </c>
      <c r="G1699" t="s">
        <v>19</v>
      </c>
      <c r="H1699" t="s">
        <v>18</v>
      </c>
      <c r="I1699" t="s">
        <v>5493</v>
      </c>
      <c r="J1699">
        <v>60002947</v>
      </c>
      <c r="K1699" t="s">
        <v>5492</v>
      </c>
      <c r="L1699" t="s">
        <v>5491</v>
      </c>
      <c r="M1699" t="s">
        <v>5490</v>
      </c>
      <c r="N1699">
        <v>3</v>
      </c>
      <c r="O1699" t="s">
        <v>5489</v>
      </c>
      <c r="P1699" t="s">
        <v>5488</v>
      </c>
      <c r="Q1699" t="s">
        <v>5487</v>
      </c>
      <c r="R1699" s="7">
        <v>39448</v>
      </c>
      <c r="S1699" s="8">
        <f t="shared" si="216"/>
        <v>2008</v>
      </c>
      <c r="T1699" s="8">
        <v>2008</v>
      </c>
      <c r="U1699" s="8">
        <f t="shared" si="217"/>
        <v>14</v>
      </c>
      <c r="V1699" s="7">
        <v>2008</v>
      </c>
      <c r="W1699" t="s">
        <v>3359</v>
      </c>
      <c r="X1699" s="2">
        <v>0.20799999999999999</v>
      </c>
      <c r="Y1699" s="6">
        <f t="shared" si="214"/>
        <v>5.552441205520408E-3</v>
      </c>
      <c r="AA1699">
        <v>19376472</v>
      </c>
      <c r="AB1699">
        <v>16800154725</v>
      </c>
      <c r="AD1699" t="s">
        <v>8</v>
      </c>
      <c r="AE1699">
        <v>5</v>
      </c>
      <c r="AH1699" t="s">
        <v>5486</v>
      </c>
      <c r="AI1699" t="s">
        <v>5485</v>
      </c>
      <c r="AK1699" t="s">
        <v>5484</v>
      </c>
      <c r="AL1699">
        <v>6</v>
      </c>
      <c r="AM1699" s="5">
        <f t="shared" si="218"/>
        <v>0.42857142857142855</v>
      </c>
      <c r="AN1699" s="4">
        <f t="shared" si="215"/>
        <v>6.4910477632931242E-4</v>
      </c>
      <c r="AO1699" s="3"/>
      <c r="AP1699">
        <v>0</v>
      </c>
      <c r="AR1699" t="s">
        <v>64</v>
      </c>
      <c r="AT1699" s="2" t="s">
        <v>0</v>
      </c>
      <c r="AU1699" s="1">
        <f t="shared" si="219"/>
        <v>0.40814402767630792</v>
      </c>
      <c r="AV1699" s="1">
        <f t="shared" si="220"/>
        <v>0.31007729909248605</v>
      </c>
      <c r="AW1699" s="1">
        <f t="shared" si="221"/>
        <v>0.21201057050866412</v>
      </c>
    </row>
    <row r="1700" spans="1:49" x14ac:dyDescent="0.2">
      <c r="A1700">
        <v>1698</v>
      </c>
      <c r="B1700" t="s">
        <v>5483</v>
      </c>
      <c r="C1700" t="s">
        <v>5482</v>
      </c>
      <c r="F1700" t="s">
        <v>5481</v>
      </c>
      <c r="G1700" t="s">
        <v>19</v>
      </c>
      <c r="H1700" t="s">
        <v>18</v>
      </c>
      <c r="I1700" t="s">
        <v>5480</v>
      </c>
      <c r="J1700" t="s">
        <v>5479</v>
      </c>
      <c r="K1700" t="s">
        <v>5478</v>
      </c>
      <c r="L1700" t="s">
        <v>5477</v>
      </c>
      <c r="M1700" t="s">
        <v>5476</v>
      </c>
      <c r="N1700">
        <v>10</v>
      </c>
      <c r="O1700" t="s">
        <v>5475</v>
      </c>
      <c r="P1700" t="s">
        <v>5474</v>
      </c>
      <c r="Q1700" t="s">
        <v>5473</v>
      </c>
      <c r="R1700" s="7">
        <v>39448</v>
      </c>
      <c r="S1700" s="8">
        <f t="shared" si="216"/>
        <v>2008</v>
      </c>
      <c r="T1700" s="8">
        <v>2008</v>
      </c>
      <c r="U1700" s="8">
        <f t="shared" si="217"/>
        <v>14</v>
      </c>
      <c r="V1700" s="7" t="s">
        <v>5472</v>
      </c>
      <c r="W1700" t="s">
        <v>4342</v>
      </c>
      <c r="X1700" s="2">
        <v>0.35699999999999998</v>
      </c>
      <c r="Y1700" s="6">
        <f t="shared" si="214"/>
        <v>9.5299111075518531E-3</v>
      </c>
      <c r="AA1700">
        <v>10412905</v>
      </c>
      <c r="AB1700">
        <v>26572</v>
      </c>
      <c r="AD1700" t="s">
        <v>8</v>
      </c>
      <c r="AE1700">
        <v>20</v>
      </c>
      <c r="AF1700">
        <v>5</v>
      </c>
      <c r="AH1700" t="s">
        <v>5471</v>
      </c>
      <c r="AI1700" t="s">
        <v>5470</v>
      </c>
      <c r="AJ1700" t="s">
        <v>5469</v>
      </c>
      <c r="AK1700" t="s">
        <v>5468</v>
      </c>
      <c r="AL1700">
        <v>45</v>
      </c>
      <c r="AM1700" s="5">
        <f t="shared" si="218"/>
        <v>3.2142857142857144</v>
      </c>
      <c r="AN1700" s="4">
        <f t="shared" si="215"/>
        <v>4.8682858224698439E-3</v>
      </c>
      <c r="AO1700" s="3"/>
      <c r="AP1700">
        <v>0</v>
      </c>
      <c r="AR1700" t="s">
        <v>64</v>
      </c>
      <c r="AT1700" s="2">
        <v>1.9630000000000001</v>
      </c>
      <c r="AU1700" s="1">
        <f t="shared" si="219"/>
        <v>0.81314235220272502</v>
      </c>
      <c r="AV1700" s="1">
        <f t="shared" si="220"/>
        <v>0.7199098465010848</v>
      </c>
      <c r="AW1700" s="1">
        <f t="shared" si="221"/>
        <v>0.62667734079944459</v>
      </c>
    </row>
    <row r="1701" spans="1:49" x14ac:dyDescent="0.2">
      <c r="A1701">
        <v>1699</v>
      </c>
      <c r="B1701" t="s">
        <v>5467</v>
      </c>
      <c r="C1701" t="s">
        <v>5466</v>
      </c>
      <c r="F1701" t="s">
        <v>5465</v>
      </c>
      <c r="G1701" t="s">
        <v>19</v>
      </c>
      <c r="H1701" t="s">
        <v>18</v>
      </c>
      <c r="I1701" t="s">
        <v>5464</v>
      </c>
      <c r="J1701">
        <v>60025578</v>
      </c>
      <c r="K1701" t="s">
        <v>202</v>
      </c>
      <c r="L1701" t="s">
        <v>201</v>
      </c>
      <c r="M1701" t="s">
        <v>200</v>
      </c>
      <c r="N1701">
        <v>4</v>
      </c>
      <c r="O1701" t="s">
        <v>5463</v>
      </c>
      <c r="P1701" t="s">
        <v>5462</v>
      </c>
      <c r="Q1701" t="s">
        <v>197</v>
      </c>
      <c r="R1701" s="7">
        <v>39448</v>
      </c>
      <c r="S1701" s="8">
        <f t="shared" si="216"/>
        <v>2008</v>
      </c>
      <c r="T1701" s="8">
        <v>2008</v>
      </c>
      <c r="U1701" s="8">
        <f t="shared" si="217"/>
        <v>14</v>
      </c>
      <c r="V1701" s="7">
        <v>2008</v>
      </c>
      <c r="W1701" t="s">
        <v>1201</v>
      </c>
      <c r="X1701" s="2">
        <v>0.437</v>
      </c>
      <c r="Y1701" s="6">
        <f t="shared" si="214"/>
        <v>1.1665465417367396E-2</v>
      </c>
      <c r="AA1701">
        <v>10704698</v>
      </c>
      <c r="AB1701">
        <v>5300152513</v>
      </c>
      <c r="AC1701">
        <v>15598985</v>
      </c>
      <c r="AD1701" t="s">
        <v>8</v>
      </c>
      <c r="AE1701">
        <v>84</v>
      </c>
      <c r="AH1701" t="s">
        <v>5461</v>
      </c>
      <c r="AI1701" t="s">
        <v>5460</v>
      </c>
      <c r="AK1701" t="s">
        <v>5459</v>
      </c>
      <c r="AL1701">
        <v>26</v>
      </c>
      <c r="AM1701" s="5">
        <f t="shared" si="218"/>
        <v>1.8571428571428572</v>
      </c>
      <c r="AN1701" s="4">
        <f t="shared" si="215"/>
        <v>2.8127873640936877E-3</v>
      </c>
      <c r="AO1701" s="3"/>
      <c r="AP1701">
        <v>1</v>
      </c>
      <c r="AR1701" t="s">
        <v>64</v>
      </c>
      <c r="AT1701" s="2" t="s">
        <v>0</v>
      </c>
      <c r="AU1701" s="1">
        <f t="shared" si="219"/>
        <v>0.90096620013852824</v>
      </c>
      <c r="AV1701" s="1">
        <f t="shared" si="220"/>
        <v>0.72391263907305414</v>
      </c>
      <c r="AW1701" s="1">
        <f t="shared" si="221"/>
        <v>0.54685907800757994</v>
      </c>
    </row>
    <row r="1702" spans="1:49" x14ac:dyDescent="0.2">
      <c r="A1702">
        <v>1700</v>
      </c>
      <c r="B1702" t="s">
        <v>5458</v>
      </c>
      <c r="C1702" t="s">
        <v>5457</v>
      </c>
      <c r="F1702" t="s">
        <v>5456</v>
      </c>
      <c r="G1702" t="s">
        <v>19</v>
      </c>
      <c r="H1702" t="s">
        <v>18</v>
      </c>
      <c r="I1702" t="s">
        <v>4808</v>
      </c>
      <c r="J1702">
        <v>60017991</v>
      </c>
      <c r="K1702" t="s">
        <v>5455</v>
      </c>
      <c r="L1702" t="s">
        <v>1179</v>
      </c>
      <c r="M1702" t="s">
        <v>342</v>
      </c>
      <c r="N1702">
        <v>2</v>
      </c>
      <c r="O1702" t="s">
        <v>5454</v>
      </c>
      <c r="P1702" t="s">
        <v>5453</v>
      </c>
      <c r="Q1702" t="s">
        <v>5452</v>
      </c>
      <c r="R1702" s="7">
        <v>39448</v>
      </c>
      <c r="S1702" s="8">
        <f t="shared" si="216"/>
        <v>2008</v>
      </c>
      <c r="T1702" s="8">
        <v>2008</v>
      </c>
      <c r="U1702" s="8">
        <f t="shared" si="217"/>
        <v>14</v>
      </c>
      <c r="V1702" s="7">
        <v>2008</v>
      </c>
      <c r="W1702" t="s">
        <v>1201</v>
      </c>
      <c r="X1702" s="2">
        <v>0.437</v>
      </c>
      <c r="Y1702" s="6">
        <f t="shared" si="214"/>
        <v>1.1665465417367396E-2</v>
      </c>
      <c r="AA1702">
        <v>10704698</v>
      </c>
      <c r="AB1702">
        <v>5300152513</v>
      </c>
      <c r="AC1702">
        <v>15598985</v>
      </c>
      <c r="AD1702" t="s">
        <v>8</v>
      </c>
      <c r="AE1702">
        <v>84</v>
      </c>
      <c r="AH1702" t="s">
        <v>5451</v>
      </c>
      <c r="AI1702" t="s">
        <v>5450</v>
      </c>
      <c r="AK1702" t="s">
        <v>5449</v>
      </c>
      <c r="AL1702">
        <v>27</v>
      </c>
      <c r="AM1702" s="5">
        <f t="shared" si="218"/>
        <v>1.9285714285714286</v>
      </c>
      <c r="AN1702" s="4">
        <f t="shared" si="215"/>
        <v>2.9209714934819065E-3</v>
      </c>
      <c r="AO1702" s="3"/>
      <c r="AP1702">
        <v>1</v>
      </c>
      <c r="AR1702" t="s">
        <v>64</v>
      </c>
      <c r="AT1702" s="2" t="s">
        <v>0</v>
      </c>
      <c r="AU1702" s="1">
        <f t="shared" si="219"/>
        <v>0.9042117240201748</v>
      </c>
      <c r="AV1702" s="1">
        <f t="shared" si="220"/>
        <v>0.72932184554246504</v>
      </c>
      <c r="AW1702" s="1">
        <f t="shared" si="221"/>
        <v>0.55443196706475539</v>
      </c>
    </row>
    <row r="1703" spans="1:49" x14ac:dyDescent="0.2">
      <c r="A1703">
        <v>1701</v>
      </c>
      <c r="B1703" t="s">
        <v>5448</v>
      </c>
      <c r="C1703" t="s">
        <v>5447</v>
      </c>
      <c r="F1703" t="s">
        <v>5446</v>
      </c>
      <c r="G1703" t="s">
        <v>19</v>
      </c>
      <c r="H1703" t="s">
        <v>18</v>
      </c>
      <c r="I1703" t="s">
        <v>5445</v>
      </c>
      <c r="J1703">
        <v>60005465</v>
      </c>
      <c r="K1703" t="s">
        <v>1021</v>
      </c>
      <c r="L1703" t="s">
        <v>1020</v>
      </c>
      <c r="M1703" t="s">
        <v>200</v>
      </c>
      <c r="N1703">
        <v>5</v>
      </c>
      <c r="O1703" t="s">
        <v>5444</v>
      </c>
      <c r="P1703" t="s">
        <v>5443</v>
      </c>
      <c r="Q1703" t="s">
        <v>2900</v>
      </c>
      <c r="R1703" s="7">
        <v>39448</v>
      </c>
      <c r="S1703" s="8">
        <f t="shared" si="216"/>
        <v>2008</v>
      </c>
      <c r="T1703" s="8">
        <v>2008</v>
      </c>
      <c r="U1703" s="8">
        <f t="shared" si="217"/>
        <v>14</v>
      </c>
      <c r="V1703" s="7">
        <v>2008</v>
      </c>
      <c r="W1703" t="s">
        <v>1201</v>
      </c>
      <c r="X1703" s="2">
        <v>0.437</v>
      </c>
      <c r="Y1703" s="6">
        <f t="shared" si="214"/>
        <v>1.1665465417367396E-2</v>
      </c>
      <c r="AA1703">
        <v>10704698</v>
      </c>
      <c r="AB1703">
        <v>5300152513</v>
      </c>
      <c r="AC1703">
        <v>15598985</v>
      </c>
      <c r="AD1703" t="s">
        <v>8</v>
      </c>
      <c r="AE1703">
        <v>84</v>
      </c>
      <c r="AH1703" t="s">
        <v>5442</v>
      </c>
      <c r="AI1703" t="s">
        <v>5441</v>
      </c>
      <c r="AK1703" t="s">
        <v>5440</v>
      </c>
      <c r="AL1703">
        <v>78</v>
      </c>
      <c r="AM1703" s="5">
        <f t="shared" si="218"/>
        <v>5.5714285714285712</v>
      </c>
      <c r="AN1703" s="4">
        <f t="shared" si="215"/>
        <v>8.4383620922810626E-3</v>
      </c>
      <c r="AO1703" s="3"/>
      <c r="AP1703">
        <v>1</v>
      </c>
      <c r="AR1703" t="s">
        <v>64</v>
      </c>
      <c r="AT1703" s="2" t="s">
        <v>0</v>
      </c>
      <c r="AU1703" s="1">
        <f t="shared" si="219"/>
        <v>1.0697334419841493</v>
      </c>
      <c r="AV1703" s="1">
        <f t="shared" si="220"/>
        <v>1.0051913754824231</v>
      </c>
      <c r="AW1703" s="1">
        <f t="shared" si="221"/>
        <v>0.94064930898069621</v>
      </c>
    </row>
    <row r="1704" spans="1:49" x14ac:dyDescent="0.2">
      <c r="A1704">
        <v>1702</v>
      </c>
      <c r="B1704" t="s">
        <v>5439</v>
      </c>
      <c r="C1704" t="s">
        <v>5438</v>
      </c>
      <c r="F1704" t="s">
        <v>5437</v>
      </c>
      <c r="G1704" t="s">
        <v>19</v>
      </c>
      <c r="H1704" t="s">
        <v>18</v>
      </c>
      <c r="I1704" t="s">
        <v>5436</v>
      </c>
      <c r="J1704">
        <v>60009697</v>
      </c>
      <c r="K1704" t="s">
        <v>5435</v>
      </c>
      <c r="L1704" t="s">
        <v>5434</v>
      </c>
      <c r="M1704" t="s">
        <v>1322</v>
      </c>
      <c r="N1704">
        <v>3</v>
      </c>
      <c r="O1704" t="s">
        <v>5433</v>
      </c>
      <c r="P1704" t="s">
        <v>5432</v>
      </c>
      <c r="Q1704" t="s">
        <v>5431</v>
      </c>
      <c r="R1704" s="7">
        <v>39448</v>
      </c>
      <c r="S1704" s="8">
        <f t="shared" si="216"/>
        <v>2008</v>
      </c>
      <c r="T1704" s="8">
        <v>2008</v>
      </c>
      <c r="U1704" s="8">
        <f t="shared" si="217"/>
        <v>14</v>
      </c>
      <c r="V1704" s="7">
        <v>2008</v>
      </c>
      <c r="W1704" t="s">
        <v>1201</v>
      </c>
      <c r="X1704" s="2">
        <v>0.437</v>
      </c>
      <c r="Y1704" s="6">
        <f t="shared" si="214"/>
        <v>1.1665465417367396E-2</v>
      </c>
      <c r="AA1704">
        <v>10704698</v>
      </c>
      <c r="AB1704">
        <v>5300152513</v>
      </c>
      <c r="AC1704">
        <v>15598985</v>
      </c>
      <c r="AD1704" t="s">
        <v>8</v>
      </c>
      <c r="AE1704">
        <v>84</v>
      </c>
      <c r="AH1704" t="s">
        <v>5430</v>
      </c>
      <c r="AI1704" t="s">
        <v>5429</v>
      </c>
      <c r="AK1704" t="s">
        <v>5428</v>
      </c>
      <c r="AL1704">
        <v>19</v>
      </c>
      <c r="AM1704" s="5">
        <f t="shared" si="218"/>
        <v>1.3571428571428572</v>
      </c>
      <c r="AN1704" s="4">
        <f t="shared" si="215"/>
        <v>2.0554984583761563E-3</v>
      </c>
      <c r="AO1704" s="3"/>
      <c r="AP1704">
        <v>1</v>
      </c>
      <c r="AR1704" t="s">
        <v>64</v>
      </c>
      <c r="AT1704" s="2" t="s">
        <v>0</v>
      </c>
      <c r="AU1704" s="1">
        <f t="shared" si="219"/>
        <v>0.87824753296700231</v>
      </c>
      <c r="AV1704" s="1">
        <f t="shared" si="220"/>
        <v>0.68604819378717763</v>
      </c>
      <c r="AW1704" s="1">
        <f t="shared" si="221"/>
        <v>0.49384885460735278</v>
      </c>
    </row>
    <row r="1705" spans="1:49" x14ac:dyDescent="0.2">
      <c r="A1705">
        <v>1703</v>
      </c>
      <c r="B1705" t="s">
        <v>5427</v>
      </c>
      <c r="C1705" t="s">
        <v>5426</v>
      </c>
      <c r="F1705" t="s">
        <v>5425</v>
      </c>
      <c r="G1705" t="s">
        <v>19</v>
      </c>
      <c r="H1705" t="s">
        <v>18</v>
      </c>
      <c r="I1705" t="s">
        <v>5424</v>
      </c>
      <c r="J1705" t="s">
        <v>5423</v>
      </c>
      <c r="K1705" t="s">
        <v>5422</v>
      </c>
      <c r="L1705" t="s">
        <v>5421</v>
      </c>
      <c r="M1705" t="s">
        <v>3349</v>
      </c>
      <c r="N1705">
        <v>5</v>
      </c>
      <c r="O1705" t="s">
        <v>5420</v>
      </c>
      <c r="P1705" t="s">
        <v>5419</v>
      </c>
      <c r="Q1705" t="s">
        <v>5418</v>
      </c>
      <c r="R1705" s="7">
        <v>39448</v>
      </c>
      <c r="S1705" s="8">
        <f t="shared" si="216"/>
        <v>2008</v>
      </c>
      <c r="T1705" s="8">
        <v>2008</v>
      </c>
      <c r="U1705" s="8">
        <f t="shared" si="217"/>
        <v>14</v>
      </c>
      <c r="V1705" s="7">
        <v>2008</v>
      </c>
      <c r="W1705" t="s">
        <v>3359</v>
      </c>
      <c r="X1705" s="2">
        <v>0.20799999999999999</v>
      </c>
      <c r="Y1705" s="6">
        <f t="shared" si="214"/>
        <v>5.552441205520408E-3</v>
      </c>
      <c r="AA1705">
        <v>19376472</v>
      </c>
      <c r="AB1705">
        <v>16800154725</v>
      </c>
      <c r="AD1705" t="s">
        <v>8</v>
      </c>
      <c r="AE1705">
        <v>5</v>
      </c>
      <c r="AH1705" t="s">
        <v>3634</v>
      </c>
      <c r="AI1705" t="s">
        <v>5417</v>
      </c>
      <c r="AK1705" t="s">
        <v>5416</v>
      </c>
      <c r="AL1705">
        <v>83</v>
      </c>
      <c r="AM1705" s="5">
        <f t="shared" si="218"/>
        <v>5.9285714285714288</v>
      </c>
      <c r="AN1705" s="4">
        <f t="shared" si="215"/>
        <v>8.9792827392221573E-3</v>
      </c>
      <c r="AO1705" s="3"/>
      <c r="AP1705">
        <v>0</v>
      </c>
      <c r="AR1705" t="s">
        <v>64</v>
      </c>
      <c r="AT1705" s="2" t="s">
        <v>0</v>
      </c>
      <c r="AU1705" s="1">
        <f t="shared" si="219"/>
        <v>0.65804936656309321</v>
      </c>
      <c r="AV1705" s="1">
        <f t="shared" si="220"/>
        <v>0.72658619723712825</v>
      </c>
      <c r="AW1705" s="1">
        <f t="shared" si="221"/>
        <v>0.79512302791116329</v>
      </c>
    </row>
    <row r="1706" spans="1:49" x14ac:dyDescent="0.2">
      <c r="A1706">
        <v>1704</v>
      </c>
      <c r="B1706" t="s">
        <v>5415</v>
      </c>
      <c r="C1706" t="s">
        <v>5414</v>
      </c>
      <c r="F1706" t="s">
        <v>5413</v>
      </c>
      <c r="G1706" t="s">
        <v>19</v>
      </c>
      <c r="H1706" t="s">
        <v>18</v>
      </c>
      <c r="I1706" t="s">
        <v>5412</v>
      </c>
      <c r="J1706">
        <v>60024751</v>
      </c>
      <c r="K1706" t="s">
        <v>5411</v>
      </c>
      <c r="L1706" t="s">
        <v>5410</v>
      </c>
      <c r="M1706" t="s">
        <v>293</v>
      </c>
      <c r="N1706">
        <v>3</v>
      </c>
      <c r="O1706" t="s">
        <v>5409</v>
      </c>
      <c r="P1706" t="s">
        <v>5408</v>
      </c>
      <c r="Q1706" t="s">
        <v>5407</v>
      </c>
      <c r="R1706" s="7">
        <v>39448</v>
      </c>
      <c r="S1706" s="8">
        <f t="shared" si="216"/>
        <v>2008</v>
      </c>
      <c r="T1706" s="8">
        <v>2008</v>
      </c>
      <c r="U1706" s="8">
        <f t="shared" si="217"/>
        <v>14</v>
      </c>
      <c r="V1706" s="7">
        <v>2008</v>
      </c>
      <c r="W1706" t="s">
        <v>1201</v>
      </c>
      <c r="X1706" s="2">
        <v>0.437</v>
      </c>
      <c r="Y1706" s="6">
        <f t="shared" si="214"/>
        <v>1.1665465417367396E-2</v>
      </c>
      <c r="AA1706">
        <v>10704698</v>
      </c>
      <c r="AB1706">
        <v>5300152513</v>
      </c>
      <c r="AC1706">
        <v>15598985</v>
      </c>
      <c r="AD1706" t="s">
        <v>8</v>
      </c>
      <c r="AE1706">
        <v>84</v>
      </c>
      <c r="AH1706" t="s">
        <v>5406</v>
      </c>
      <c r="AI1706" t="s">
        <v>5405</v>
      </c>
      <c r="AK1706" t="s">
        <v>5404</v>
      </c>
      <c r="AL1706">
        <v>49</v>
      </c>
      <c r="AM1706" s="5">
        <f t="shared" si="218"/>
        <v>3.5</v>
      </c>
      <c r="AN1706" s="4">
        <f t="shared" si="215"/>
        <v>5.301022340022719E-3</v>
      </c>
      <c r="AO1706" s="3"/>
      <c r="AP1706">
        <v>1</v>
      </c>
      <c r="AR1706" t="s">
        <v>64</v>
      </c>
      <c r="AT1706" s="2" t="s">
        <v>0</v>
      </c>
      <c r="AU1706" s="1">
        <f t="shared" si="219"/>
        <v>0.97561324941639915</v>
      </c>
      <c r="AV1706" s="1">
        <f t="shared" si="220"/>
        <v>0.8483243878695057</v>
      </c>
      <c r="AW1706" s="1">
        <f t="shared" si="221"/>
        <v>0.72103552632261214</v>
      </c>
    </row>
    <row r="1707" spans="1:49" x14ac:dyDescent="0.2">
      <c r="A1707">
        <v>1705</v>
      </c>
      <c r="B1707" t="s">
        <v>5403</v>
      </c>
      <c r="C1707" t="s">
        <v>5402</v>
      </c>
      <c r="F1707" t="s">
        <v>5401</v>
      </c>
      <c r="G1707" t="s">
        <v>19</v>
      </c>
      <c r="H1707" t="s">
        <v>18</v>
      </c>
      <c r="I1707" t="s">
        <v>5382</v>
      </c>
      <c r="J1707" t="s">
        <v>5381</v>
      </c>
      <c r="K1707" t="s">
        <v>5380</v>
      </c>
      <c r="L1707" t="s">
        <v>4614</v>
      </c>
      <c r="M1707" t="s">
        <v>212</v>
      </c>
      <c r="N1707">
        <v>5</v>
      </c>
      <c r="O1707" t="s">
        <v>5400</v>
      </c>
      <c r="P1707" t="s">
        <v>5399</v>
      </c>
      <c r="Q1707" t="s">
        <v>5398</v>
      </c>
      <c r="R1707" s="7">
        <v>39448</v>
      </c>
      <c r="S1707" s="8">
        <f t="shared" si="216"/>
        <v>2008</v>
      </c>
      <c r="T1707" s="8">
        <v>2008</v>
      </c>
      <c r="U1707" s="8">
        <f t="shared" si="217"/>
        <v>14</v>
      </c>
      <c r="V1707" s="7">
        <v>2008</v>
      </c>
      <c r="W1707" t="s">
        <v>1201</v>
      </c>
      <c r="X1707" s="2">
        <v>0.437</v>
      </c>
      <c r="Y1707" s="6">
        <f t="shared" si="214"/>
        <v>1.1665465417367396E-2</v>
      </c>
      <c r="AA1707">
        <v>10704698</v>
      </c>
      <c r="AB1707">
        <v>5300152513</v>
      </c>
      <c r="AC1707">
        <v>15598985</v>
      </c>
      <c r="AD1707" t="s">
        <v>8</v>
      </c>
      <c r="AE1707">
        <v>84</v>
      </c>
      <c r="AH1707" t="s">
        <v>1779</v>
      </c>
      <c r="AI1707" t="s">
        <v>5397</v>
      </c>
      <c r="AK1707" t="s">
        <v>5396</v>
      </c>
      <c r="AL1707">
        <v>39</v>
      </c>
      <c r="AM1707" s="5">
        <f t="shared" si="218"/>
        <v>2.7857142857142856</v>
      </c>
      <c r="AN1707" s="4">
        <f t="shared" si="215"/>
        <v>4.2191810461405313E-3</v>
      </c>
      <c r="AO1707" s="3"/>
      <c r="AP1707">
        <v>1</v>
      </c>
      <c r="AR1707" t="s">
        <v>64</v>
      </c>
      <c r="AT1707" s="2" t="s">
        <v>0</v>
      </c>
      <c r="AU1707" s="1">
        <f t="shared" si="219"/>
        <v>0.94315801059993365</v>
      </c>
      <c r="AV1707" s="1">
        <f t="shared" si="220"/>
        <v>0.79423232317539649</v>
      </c>
      <c r="AW1707" s="1">
        <f t="shared" si="221"/>
        <v>0.64530663575085911</v>
      </c>
    </row>
    <row r="1708" spans="1:49" x14ac:dyDescent="0.2">
      <c r="A1708">
        <v>1706</v>
      </c>
      <c r="B1708" t="s">
        <v>5395</v>
      </c>
      <c r="C1708" t="s">
        <v>5394</v>
      </c>
      <c r="F1708" t="s">
        <v>5393</v>
      </c>
      <c r="G1708" t="s">
        <v>19</v>
      </c>
      <c r="H1708" t="s">
        <v>18</v>
      </c>
      <c r="I1708" t="s">
        <v>5392</v>
      </c>
      <c r="J1708">
        <v>60013983</v>
      </c>
      <c r="K1708" t="s">
        <v>1127</v>
      </c>
      <c r="L1708" t="s">
        <v>1126</v>
      </c>
      <c r="M1708" t="s">
        <v>1125</v>
      </c>
      <c r="N1708">
        <v>4</v>
      </c>
      <c r="O1708" t="s">
        <v>5391</v>
      </c>
      <c r="P1708" t="s">
        <v>5390</v>
      </c>
      <c r="Q1708" t="s">
        <v>5389</v>
      </c>
      <c r="R1708" s="7">
        <v>39448</v>
      </c>
      <c r="S1708" s="8">
        <f t="shared" si="216"/>
        <v>2008</v>
      </c>
      <c r="T1708" s="8">
        <v>2008</v>
      </c>
      <c r="U1708" s="8">
        <f t="shared" si="217"/>
        <v>14</v>
      </c>
      <c r="V1708" s="7">
        <v>2008</v>
      </c>
      <c r="W1708" t="s">
        <v>1201</v>
      </c>
      <c r="X1708" s="2">
        <v>0.437</v>
      </c>
      <c r="Y1708" s="6">
        <f t="shared" si="214"/>
        <v>1.1665465417367396E-2</v>
      </c>
      <c r="AA1708">
        <v>10704698</v>
      </c>
      <c r="AB1708">
        <v>5300152513</v>
      </c>
      <c r="AC1708">
        <v>15598985</v>
      </c>
      <c r="AD1708" t="s">
        <v>8</v>
      </c>
      <c r="AE1708">
        <v>84</v>
      </c>
      <c r="AH1708" t="s">
        <v>5388</v>
      </c>
      <c r="AI1708" t="s">
        <v>5387</v>
      </c>
      <c r="AK1708" t="s">
        <v>5386</v>
      </c>
      <c r="AL1708">
        <v>5</v>
      </c>
      <c r="AM1708" s="5">
        <f t="shared" si="218"/>
        <v>0.35714285714285715</v>
      </c>
      <c r="AN1708" s="4">
        <f t="shared" si="215"/>
        <v>5.4092064694109376E-4</v>
      </c>
      <c r="AO1708" s="3"/>
      <c r="AP1708">
        <v>1</v>
      </c>
      <c r="AR1708" t="s">
        <v>64</v>
      </c>
      <c r="AT1708" s="2" t="s">
        <v>0</v>
      </c>
      <c r="AU1708" s="1">
        <f t="shared" si="219"/>
        <v>0.83281019862395045</v>
      </c>
      <c r="AV1708" s="1">
        <f t="shared" si="220"/>
        <v>0.61031930321542438</v>
      </c>
      <c r="AW1708" s="1">
        <f t="shared" si="221"/>
        <v>0.38782840780689842</v>
      </c>
    </row>
    <row r="1709" spans="1:49" x14ac:dyDescent="0.2">
      <c r="A1709">
        <v>1707</v>
      </c>
      <c r="B1709" t="s">
        <v>5385</v>
      </c>
      <c r="C1709" t="s">
        <v>5384</v>
      </c>
      <c r="F1709" t="s">
        <v>5383</v>
      </c>
      <c r="G1709" t="s">
        <v>19</v>
      </c>
      <c r="H1709" t="s">
        <v>18</v>
      </c>
      <c r="I1709" t="s">
        <v>5382</v>
      </c>
      <c r="J1709" t="s">
        <v>5381</v>
      </c>
      <c r="K1709" t="s">
        <v>5380</v>
      </c>
      <c r="L1709" t="s">
        <v>4614</v>
      </c>
      <c r="M1709" t="s">
        <v>212</v>
      </c>
      <c r="N1709">
        <v>4</v>
      </c>
      <c r="O1709" t="s">
        <v>5379</v>
      </c>
      <c r="P1709" t="s">
        <v>5378</v>
      </c>
      <c r="Q1709" t="s">
        <v>5377</v>
      </c>
      <c r="R1709" s="7">
        <v>39448</v>
      </c>
      <c r="S1709" s="8">
        <f t="shared" si="216"/>
        <v>2008</v>
      </c>
      <c r="T1709" s="8">
        <v>2008</v>
      </c>
      <c r="U1709" s="8">
        <f t="shared" si="217"/>
        <v>14</v>
      </c>
      <c r="V1709" s="7">
        <v>2008</v>
      </c>
      <c r="W1709" t="s">
        <v>1201</v>
      </c>
      <c r="X1709" s="2">
        <v>0.437</v>
      </c>
      <c r="Y1709" s="6">
        <f t="shared" si="214"/>
        <v>1.1665465417367396E-2</v>
      </c>
      <c r="AA1709">
        <v>10704698</v>
      </c>
      <c r="AB1709">
        <v>5300152513</v>
      </c>
      <c r="AC1709">
        <v>15598985</v>
      </c>
      <c r="AD1709" t="s">
        <v>8</v>
      </c>
      <c r="AE1709">
        <v>84</v>
      </c>
      <c r="AH1709" s="9">
        <v>44470</v>
      </c>
      <c r="AI1709" t="s">
        <v>5376</v>
      </c>
      <c r="AK1709" t="s">
        <v>5375</v>
      </c>
      <c r="AL1709">
        <v>40</v>
      </c>
      <c r="AM1709" s="5">
        <f t="shared" si="218"/>
        <v>2.8571428571428572</v>
      </c>
      <c r="AN1709" s="4">
        <f t="shared" si="215"/>
        <v>4.3273651755287501E-3</v>
      </c>
      <c r="AO1709" s="3"/>
      <c r="AP1709">
        <v>1</v>
      </c>
      <c r="AR1709" t="s">
        <v>64</v>
      </c>
      <c r="AT1709" s="2" t="s">
        <v>0</v>
      </c>
      <c r="AU1709" s="1">
        <f t="shared" si="219"/>
        <v>0.94640353448158021</v>
      </c>
      <c r="AV1709" s="1">
        <f t="shared" si="220"/>
        <v>0.79964152964480728</v>
      </c>
      <c r="AW1709" s="1">
        <f t="shared" si="221"/>
        <v>0.65287952480803435</v>
      </c>
    </row>
    <row r="1710" spans="1:49" x14ac:dyDescent="0.2">
      <c r="A1710">
        <v>1708</v>
      </c>
      <c r="B1710" t="s">
        <v>5374</v>
      </c>
      <c r="C1710" t="s">
        <v>5373</v>
      </c>
      <c r="F1710" t="s">
        <v>5372</v>
      </c>
      <c r="G1710" t="s">
        <v>19</v>
      </c>
      <c r="H1710" t="s">
        <v>18</v>
      </c>
      <c r="I1710" t="s">
        <v>5371</v>
      </c>
      <c r="J1710">
        <v>60069720</v>
      </c>
      <c r="K1710" t="s">
        <v>5370</v>
      </c>
      <c r="L1710" t="s">
        <v>201</v>
      </c>
      <c r="M1710" t="s">
        <v>200</v>
      </c>
      <c r="N1710">
        <v>4</v>
      </c>
      <c r="O1710" t="s">
        <v>5369</v>
      </c>
      <c r="P1710" t="s">
        <v>5368</v>
      </c>
      <c r="Q1710" t="s">
        <v>5367</v>
      </c>
      <c r="R1710" s="7">
        <v>39448</v>
      </c>
      <c r="S1710" s="8">
        <f t="shared" si="216"/>
        <v>2008</v>
      </c>
      <c r="T1710" s="8">
        <v>2008</v>
      </c>
      <c r="U1710" s="8">
        <f t="shared" si="217"/>
        <v>14</v>
      </c>
      <c r="V1710" s="7">
        <v>2008</v>
      </c>
      <c r="W1710" t="s">
        <v>1201</v>
      </c>
      <c r="X1710" s="2">
        <v>0.437</v>
      </c>
      <c r="Y1710" s="6">
        <f t="shared" si="214"/>
        <v>1.1665465417367396E-2</v>
      </c>
      <c r="AA1710">
        <v>10704698</v>
      </c>
      <c r="AB1710">
        <v>5300152513</v>
      </c>
      <c r="AC1710">
        <v>15598985</v>
      </c>
      <c r="AD1710" t="s">
        <v>8</v>
      </c>
      <c r="AE1710">
        <v>84</v>
      </c>
      <c r="AH1710" t="s">
        <v>5366</v>
      </c>
      <c r="AI1710" t="s">
        <v>5365</v>
      </c>
      <c r="AK1710" t="s">
        <v>5364</v>
      </c>
      <c r="AL1710">
        <v>22</v>
      </c>
      <c r="AM1710" s="5">
        <f t="shared" si="218"/>
        <v>1.5714285714285714</v>
      </c>
      <c r="AN1710" s="4">
        <f t="shared" si="215"/>
        <v>2.3800508465408126E-3</v>
      </c>
      <c r="AO1710" s="3"/>
      <c r="AP1710">
        <v>1</v>
      </c>
      <c r="AR1710" t="s">
        <v>64</v>
      </c>
      <c r="AT1710" s="2" t="s">
        <v>0</v>
      </c>
      <c r="AU1710" s="1">
        <f t="shared" si="219"/>
        <v>0.88798410461194199</v>
      </c>
      <c r="AV1710" s="1">
        <f t="shared" si="220"/>
        <v>0.70227581319541044</v>
      </c>
      <c r="AW1710" s="1">
        <f t="shared" si="221"/>
        <v>0.51656752177887877</v>
      </c>
    </row>
    <row r="1711" spans="1:49" x14ac:dyDescent="0.2">
      <c r="A1711">
        <v>1709</v>
      </c>
      <c r="B1711" t="s">
        <v>5363</v>
      </c>
      <c r="F1711" t="s">
        <v>5362</v>
      </c>
      <c r="G1711" t="s">
        <v>19</v>
      </c>
      <c r="H1711" t="s">
        <v>18</v>
      </c>
      <c r="I1711" t="s">
        <v>5361</v>
      </c>
      <c r="J1711" t="s">
        <v>5360</v>
      </c>
      <c r="K1711" t="s">
        <v>5359</v>
      </c>
      <c r="L1711" t="s">
        <v>5358</v>
      </c>
      <c r="M1711" t="s">
        <v>1059</v>
      </c>
      <c r="N1711">
        <v>5</v>
      </c>
      <c r="O1711" t="s">
        <v>5357</v>
      </c>
      <c r="P1711" t="s">
        <v>5356</v>
      </c>
      <c r="Q1711" t="s">
        <v>5355</v>
      </c>
      <c r="R1711" s="7">
        <v>39448</v>
      </c>
      <c r="S1711" s="8">
        <f t="shared" si="216"/>
        <v>2008</v>
      </c>
      <c r="T1711" s="8">
        <v>2008</v>
      </c>
      <c r="U1711" s="8">
        <f t="shared" si="217"/>
        <v>14</v>
      </c>
      <c r="V1711" s="7">
        <v>2008</v>
      </c>
      <c r="W1711" t="s">
        <v>5354</v>
      </c>
      <c r="X1711" s="2">
        <v>0.41899999999999998</v>
      </c>
      <c r="Y1711" s="6">
        <f t="shared" si="214"/>
        <v>1.1184965697658899E-2</v>
      </c>
      <c r="AA1711">
        <v>480134</v>
      </c>
      <c r="AB1711">
        <v>23028</v>
      </c>
      <c r="AD1711" t="s">
        <v>8</v>
      </c>
      <c r="AE1711">
        <v>38</v>
      </c>
      <c r="AF1711" s="9">
        <v>44257</v>
      </c>
      <c r="AH1711" t="s">
        <v>5353</v>
      </c>
      <c r="AI1711" t="s">
        <v>5352</v>
      </c>
      <c r="AJ1711" t="s">
        <v>5351</v>
      </c>
      <c r="AK1711" t="s">
        <v>5350</v>
      </c>
      <c r="AL1711">
        <v>16</v>
      </c>
      <c r="AM1711" s="5">
        <f t="shared" si="218"/>
        <v>1.1428571428571428</v>
      </c>
      <c r="AN1711" s="4">
        <f t="shared" si="215"/>
        <v>1.7309460702114999E-3</v>
      </c>
      <c r="AO1711" s="3"/>
      <c r="AP1711">
        <v>0</v>
      </c>
      <c r="AR1711" t="s">
        <v>64</v>
      </c>
      <c r="AT1711" s="2" t="s">
        <v>0</v>
      </c>
      <c r="AU1711" s="1">
        <f t="shared" si="219"/>
        <v>0.83487598094246795</v>
      </c>
      <c r="AV1711" s="1">
        <f t="shared" si="220"/>
        <v>0.64579558839352003</v>
      </c>
      <c r="AW1711" s="1">
        <f t="shared" si="221"/>
        <v>0.45671519584457199</v>
      </c>
    </row>
    <row r="1712" spans="1:49" x14ac:dyDescent="0.2">
      <c r="A1712">
        <v>1710</v>
      </c>
      <c r="B1712" t="s">
        <v>5349</v>
      </c>
      <c r="C1712" t="s">
        <v>5348</v>
      </c>
      <c r="F1712" t="s">
        <v>5347</v>
      </c>
      <c r="G1712" t="s">
        <v>19</v>
      </c>
      <c r="H1712" t="s">
        <v>18</v>
      </c>
      <c r="I1712" t="s">
        <v>5346</v>
      </c>
      <c r="J1712" t="s">
        <v>5345</v>
      </c>
      <c r="K1712" t="s">
        <v>5344</v>
      </c>
      <c r="L1712" t="s">
        <v>5343</v>
      </c>
      <c r="M1712" t="s">
        <v>5342</v>
      </c>
      <c r="N1712">
        <v>4</v>
      </c>
      <c r="O1712" t="s">
        <v>5341</v>
      </c>
      <c r="P1712" t="s">
        <v>5340</v>
      </c>
      <c r="Q1712" t="s">
        <v>5339</v>
      </c>
      <c r="R1712" s="7">
        <v>39448</v>
      </c>
      <c r="S1712" s="8">
        <f t="shared" si="216"/>
        <v>2008</v>
      </c>
      <c r="T1712" s="8">
        <v>2008</v>
      </c>
      <c r="U1712" s="8">
        <f t="shared" si="217"/>
        <v>14</v>
      </c>
      <c r="V1712" s="7">
        <v>39753</v>
      </c>
      <c r="W1712" t="s">
        <v>5338</v>
      </c>
      <c r="X1712" s="2">
        <v>0.75800000000000001</v>
      </c>
      <c r="Y1712" s="6">
        <f t="shared" si="214"/>
        <v>2.0234377085502256E-2</v>
      </c>
      <c r="AA1712">
        <v>9593993</v>
      </c>
      <c r="AB1712">
        <v>16152</v>
      </c>
      <c r="AD1712" t="s">
        <v>8</v>
      </c>
      <c r="AE1712">
        <v>24</v>
      </c>
      <c r="AF1712">
        <v>11</v>
      </c>
      <c r="AH1712" t="s">
        <v>5337</v>
      </c>
      <c r="AI1712" t="s">
        <v>5336</v>
      </c>
      <c r="AJ1712" t="s">
        <v>5335</v>
      </c>
      <c r="AK1712" t="s">
        <v>5334</v>
      </c>
      <c r="AL1712">
        <v>122</v>
      </c>
      <c r="AM1712" s="5">
        <f t="shared" si="218"/>
        <v>8.7142857142857135</v>
      </c>
      <c r="AN1712" s="4">
        <f t="shared" si="215"/>
        <v>1.3198463785362687E-2</v>
      </c>
      <c r="AO1712" s="3"/>
      <c r="AP1712">
        <v>0</v>
      </c>
      <c r="AR1712" t="s">
        <v>64</v>
      </c>
      <c r="AT1712" s="2" t="s">
        <v>0</v>
      </c>
      <c r="AU1712" s="1">
        <f t="shared" si="219"/>
        <v>1.8123603095460386</v>
      </c>
      <c r="AV1712" s="1">
        <f t="shared" si="220"/>
        <v>1.6716420435432471</v>
      </c>
      <c r="AW1712" s="1">
        <f t="shared" si="221"/>
        <v>1.5309237775404556</v>
      </c>
    </row>
    <row r="1713" spans="1:49" x14ac:dyDescent="0.2">
      <c r="A1713">
        <v>1711</v>
      </c>
      <c r="B1713" t="s">
        <v>5333</v>
      </c>
      <c r="C1713" t="s">
        <v>5332</v>
      </c>
      <c r="F1713" t="s">
        <v>5331</v>
      </c>
      <c r="G1713" t="s">
        <v>19</v>
      </c>
      <c r="H1713" t="s">
        <v>18</v>
      </c>
      <c r="I1713" t="s">
        <v>5330</v>
      </c>
      <c r="J1713" t="s">
        <v>5329</v>
      </c>
      <c r="K1713" t="s">
        <v>5328</v>
      </c>
      <c r="L1713" t="s">
        <v>5327</v>
      </c>
      <c r="M1713" t="s">
        <v>5326</v>
      </c>
      <c r="N1713">
        <v>4</v>
      </c>
      <c r="O1713" t="s">
        <v>5325</v>
      </c>
      <c r="P1713" t="s">
        <v>5324</v>
      </c>
      <c r="Q1713" t="s">
        <v>5323</v>
      </c>
      <c r="R1713" s="7">
        <v>39448</v>
      </c>
      <c r="S1713" s="8">
        <f t="shared" si="216"/>
        <v>2008</v>
      </c>
      <c r="T1713" s="8">
        <v>2008</v>
      </c>
      <c r="U1713" s="8">
        <f t="shared" si="217"/>
        <v>14</v>
      </c>
      <c r="V1713" s="7">
        <v>2008</v>
      </c>
      <c r="W1713" t="s">
        <v>5322</v>
      </c>
      <c r="X1713" s="2">
        <v>0.371</v>
      </c>
      <c r="Y1713" s="6">
        <f t="shared" si="214"/>
        <v>9.9036331117695747E-3</v>
      </c>
      <c r="AA1713">
        <v>486604</v>
      </c>
      <c r="AB1713">
        <v>28580</v>
      </c>
      <c r="AC1713" t="s">
        <v>5321</v>
      </c>
      <c r="AD1713" t="s">
        <v>8</v>
      </c>
      <c r="AE1713">
        <v>43</v>
      </c>
      <c r="AF1713">
        <v>2</v>
      </c>
      <c r="AG1713" t="s">
        <v>5320</v>
      </c>
      <c r="AI1713" t="s">
        <v>5319</v>
      </c>
      <c r="AK1713" t="s">
        <v>5318</v>
      </c>
      <c r="AL1713">
        <v>9</v>
      </c>
      <c r="AM1713" s="5">
        <f t="shared" si="218"/>
        <v>0.6428571428571429</v>
      </c>
      <c r="AN1713" s="4">
        <f t="shared" si="215"/>
        <v>9.7365716449396885E-4</v>
      </c>
      <c r="AO1713" s="3"/>
      <c r="AP1713">
        <v>0</v>
      </c>
      <c r="AQ1713" t="s">
        <v>26</v>
      </c>
      <c r="AR1713" t="s">
        <v>64</v>
      </c>
      <c r="AS1713" t="s">
        <v>24</v>
      </c>
      <c r="AT1713" s="2">
        <v>1.431</v>
      </c>
      <c r="AU1713" s="1">
        <f t="shared" si="219"/>
        <v>0.72246403275868931</v>
      </c>
      <c r="AV1713" s="1">
        <f t="shared" si="220"/>
        <v>0.54386451381317713</v>
      </c>
      <c r="AW1713" s="1">
        <f t="shared" si="221"/>
        <v>0.36526499486766506</v>
      </c>
    </row>
    <row r="1714" spans="1:49" x14ac:dyDescent="0.2">
      <c r="A1714">
        <v>1712</v>
      </c>
      <c r="B1714" t="s">
        <v>5317</v>
      </c>
      <c r="C1714" t="s">
        <v>5316</v>
      </c>
      <c r="F1714" t="s">
        <v>5315</v>
      </c>
      <c r="G1714" t="s">
        <v>19</v>
      </c>
      <c r="H1714" t="s">
        <v>18</v>
      </c>
      <c r="I1714" t="s">
        <v>5314</v>
      </c>
      <c r="J1714" t="s">
        <v>5313</v>
      </c>
      <c r="K1714" t="s">
        <v>5312</v>
      </c>
      <c r="L1714" t="s">
        <v>5311</v>
      </c>
      <c r="M1714" t="s">
        <v>5310</v>
      </c>
      <c r="N1714">
        <v>75</v>
      </c>
      <c r="O1714" t="s">
        <v>5309</v>
      </c>
      <c r="P1714" t="s">
        <v>5308</v>
      </c>
      <c r="Q1714" t="s">
        <v>5307</v>
      </c>
      <c r="R1714" s="7">
        <v>39448</v>
      </c>
      <c r="S1714" s="8">
        <f t="shared" si="216"/>
        <v>2008</v>
      </c>
      <c r="T1714" s="8">
        <v>2008</v>
      </c>
      <c r="U1714" s="8">
        <f t="shared" si="217"/>
        <v>14</v>
      </c>
      <c r="V1714" s="7">
        <v>39692</v>
      </c>
      <c r="W1714" t="s">
        <v>5306</v>
      </c>
      <c r="X1714" s="2">
        <v>2.137</v>
      </c>
      <c r="Y1714" s="6">
        <f t="shared" si="214"/>
        <v>5.7045994500947654E-2</v>
      </c>
      <c r="AA1714">
        <v>46361</v>
      </c>
      <c r="AB1714">
        <v>26750</v>
      </c>
      <c r="AC1714">
        <v>14320746</v>
      </c>
      <c r="AD1714" t="s">
        <v>8</v>
      </c>
      <c r="AE1714">
        <v>488</v>
      </c>
      <c r="AF1714">
        <v>3</v>
      </c>
      <c r="AH1714" t="s">
        <v>5305</v>
      </c>
      <c r="AI1714" t="s">
        <v>5304</v>
      </c>
      <c r="AJ1714" t="s">
        <v>5303</v>
      </c>
      <c r="AK1714" t="s">
        <v>5302</v>
      </c>
      <c r="AL1714">
        <v>35</v>
      </c>
      <c r="AM1714" s="5">
        <f t="shared" si="218"/>
        <v>2.5</v>
      </c>
      <c r="AN1714" s="4">
        <f t="shared" si="215"/>
        <v>3.7864445285876562E-3</v>
      </c>
      <c r="AO1714" s="3"/>
      <c r="AP1714">
        <v>0</v>
      </c>
      <c r="AR1714" t="s">
        <v>64</v>
      </c>
      <c r="AT1714" s="2" t="s">
        <v>0</v>
      </c>
      <c r="AU1714" s="1">
        <f t="shared" si="219"/>
        <v>4.106812950923965</v>
      </c>
      <c r="AV1714" s="1">
        <f t="shared" si="220"/>
        <v>3.0416219514767655</v>
      </c>
      <c r="AW1714" s="1">
        <f t="shared" si="221"/>
        <v>1.9764309520295655</v>
      </c>
    </row>
    <row r="1715" spans="1:49" x14ac:dyDescent="0.2">
      <c r="A1715">
        <v>1713</v>
      </c>
      <c r="B1715" t="s">
        <v>5301</v>
      </c>
      <c r="C1715" t="s">
        <v>5300</v>
      </c>
      <c r="F1715" t="s">
        <v>5299</v>
      </c>
      <c r="G1715" t="s">
        <v>19</v>
      </c>
      <c r="H1715" t="s">
        <v>18</v>
      </c>
      <c r="I1715" t="s">
        <v>5298</v>
      </c>
      <c r="J1715">
        <v>60016299</v>
      </c>
      <c r="K1715" t="s">
        <v>5297</v>
      </c>
      <c r="L1715" t="s">
        <v>5296</v>
      </c>
      <c r="M1715" t="s">
        <v>280</v>
      </c>
      <c r="N1715">
        <v>3</v>
      </c>
      <c r="O1715" t="s">
        <v>5295</v>
      </c>
      <c r="P1715" t="s">
        <v>5294</v>
      </c>
      <c r="Q1715" t="s">
        <v>5293</v>
      </c>
      <c r="R1715" s="7">
        <v>39448</v>
      </c>
      <c r="S1715" s="8">
        <f t="shared" si="216"/>
        <v>2008</v>
      </c>
      <c r="T1715" s="8">
        <v>2008</v>
      </c>
      <c r="U1715" s="8">
        <f t="shared" si="217"/>
        <v>14</v>
      </c>
      <c r="V1715" s="7">
        <v>39448</v>
      </c>
      <c r="W1715" t="s">
        <v>5292</v>
      </c>
      <c r="X1715" s="2">
        <v>0.41699999999999998</v>
      </c>
      <c r="Y1715" s="6">
        <f t="shared" si="214"/>
        <v>1.1131576839913509E-2</v>
      </c>
      <c r="AA1715">
        <v>13102818</v>
      </c>
      <c r="AB1715">
        <v>15483</v>
      </c>
      <c r="AD1715" t="s">
        <v>8</v>
      </c>
      <c r="AE1715">
        <v>22</v>
      </c>
      <c r="AF1715">
        <v>3</v>
      </c>
      <c r="AH1715" t="s">
        <v>5291</v>
      </c>
      <c r="AI1715" t="s">
        <v>5290</v>
      </c>
      <c r="AJ1715" t="s">
        <v>5289</v>
      </c>
      <c r="AK1715" t="s">
        <v>5288</v>
      </c>
      <c r="AL1715">
        <v>2</v>
      </c>
      <c r="AM1715" s="5">
        <f t="shared" si="218"/>
        <v>0.14285714285714285</v>
      </c>
      <c r="AN1715" s="4">
        <f t="shared" si="215"/>
        <v>2.1636825877643749E-4</v>
      </c>
      <c r="AO1715" s="3"/>
      <c r="AP1715">
        <v>1</v>
      </c>
      <c r="AR1715" t="s">
        <v>64</v>
      </c>
      <c r="AT1715" s="2" t="s">
        <v>0</v>
      </c>
      <c r="AU1715" s="1">
        <f t="shared" si="219"/>
        <v>0.78570142655723874</v>
      </c>
      <c r="AV1715" s="1">
        <f t="shared" si="220"/>
        <v>0.56739725493449733</v>
      </c>
      <c r="AW1715" s="1">
        <f t="shared" si="221"/>
        <v>0.34909308331175593</v>
      </c>
    </row>
    <row r="1716" spans="1:49" x14ac:dyDescent="0.2">
      <c r="A1716">
        <v>1714</v>
      </c>
      <c r="B1716" t="s">
        <v>5287</v>
      </c>
      <c r="C1716" t="s">
        <v>5286</v>
      </c>
      <c r="F1716" t="s">
        <v>5285</v>
      </c>
      <c r="G1716" t="s">
        <v>19</v>
      </c>
      <c r="H1716" t="s">
        <v>18</v>
      </c>
      <c r="I1716" t="s">
        <v>5284</v>
      </c>
      <c r="J1716">
        <v>60080891</v>
      </c>
      <c r="K1716" t="s">
        <v>5283</v>
      </c>
      <c r="L1716" t="s">
        <v>5282</v>
      </c>
      <c r="M1716" t="s">
        <v>293</v>
      </c>
      <c r="N1716">
        <v>6</v>
      </c>
      <c r="O1716" t="s">
        <v>5281</v>
      </c>
      <c r="P1716" t="s">
        <v>5280</v>
      </c>
      <c r="Q1716" t="s">
        <v>5279</v>
      </c>
      <c r="R1716" s="7">
        <v>39448</v>
      </c>
      <c r="S1716" s="8">
        <f t="shared" si="216"/>
        <v>2008</v>
      </c>
      <c r="T1716" s="8">
        <v>2008</v>
      </c>
      <c r="U1716" s="8">
        <f t="shared" si="217"/>
        <v>14</v>
      </c>
      <c r="V1716" s="7">
        <v>39630</v>
      </c>
      <c r="W1716" t="s">
        <v>2854</v>
      </c>
      <c r="X1716" s="2">
        <v>0.80300000000000005</v>
      </c>
      <c r="Y1716" s="6">
        <f t="shared" si="214"/>
        <v>2.1435626384773501E-2</v>
      </c>
      <c r="AA1716">
        <v>10847529</v>
      </c>
      <c r="AB1716">
        <v>12320</v>
      </c>
      <c r="AC1716">
        <v>15208532</v>
      </c>
      <c r="AD1716" t="s">
        <v>8</v>
      </c>
      <c r="AE1716">
        <v>25</v>
      </c>
      <c r="AF1716">
        <v>7</v>
      </c>
      <c r="AH1716" t="s">
        <v>5278</v>
      </c>
      <c r="AI1716" t="s">
        <v>5277</v>
      </c>
      <c r="AK1716" t="s">
        <v>5276</v>
      </c>
      <c r="AL1716">
        <v>174</v>
      </c>
      <c r="AM1716" s="5">
        <f t="shared" si="218"/>
        <v>12.428571428571429</v>
      </c>
      <c r="AN1716" s="4">
        <f t="shared" si="215"/>
        <v>1.8824038513550061E-2</v>
      </c>
      <c r="AO1716" s="3"/>
      <c r="AP1716">
        <v>0</v>
      </c>
      <c r="AR1716" t="s">
        <v>64</v>
      </c>
      <c r="AT1716" s="2" t="s">
        <v>0</v>
      </c>
      <c r="AU1716" s="1">
        <f t="shared" si="219"/>
        <v>2.065215002340647</v>
      </c>
      <c r="AV1716" s="1">
        <f t="shared" si="220"/>
        <v>2.0129832449161782</v>
      </c>
      <c r="AW1716" s="1">
        <f t="shared" si="221"/>
        <v>1.9607514874917094</v>
      </c>
    </row>
    <row r="1717" spans="1:49" x14ac:dyDescent="0.2">
      <c r="A1717">
        <v>1715</v>
      </c>
      <c r="B1717" t="s">
        <v>5275</v>
      </c>
      <c r="C1717" t="s">
        <v>5274</v>
      </c>
      <c r="F1717" t="s">
        <v>5273</v>
      </c>
      <c r="G1717" t="s">
        <v>19</v>
      </c>
      <c r="H1717" t="s">
        <v>18</v>
      </c>
      <c r="I1717" t="s">
        <v>5272</v>
      </c>
      <c r="J1717" t="s">
        <v>5271</v>
      </c>
      <c r="K1717" t="s">
        <v>5270</v>
      </c>
      <c r="L1717" t="s">
        <v>5269</v>
      </c>
      <c r="M1717" t="s">
        <v>212</v>
      </c>
      <c r="N1717">
        <v>3</v>
      </c>
      <c r="O1717" t="s">
        <v>5268</v>
      </c>
      <c r="P1717" t="s">
        <v>5267</v>
      </c>
      <c r="Q1717" t="s">
        <v>5266</v>
      </c>
      <c r="R1717" s="7">
        <v>39448</v>
      </c>
      <c r="S1717" s="8">
        <f t="shared" si="216"/>
        <v>2008</v>
      </c>
      <c r="T1717" s="8">
        <v>2008</v>
      </c>
      <c r="U1717" s="8">
        <f t="shared" si="217"/>
        <v>14</v>
      </c>
      <c r="V1717" s="7">
        <v>2008</v>
      </c>
      <c r="W1717" t="s">
        <v>5265</v>
      </c>
      <c r="X1717" s="2">
        <v>1.2030000000000001</v>
      </c>
      <c r="Y1717" s="6">
        <f t="shared" si="214"/>
        <v>3.2113397933851207E-2</v>
      </c>
      <c r="AA1717">
        <v>1718177</v>
      </c>
      <c r="AB1717">
        <v>19794</v>
      </c>
      <c r="AD1717" t="s">
        <v>8</v>
      </c>
      <c r="AE1717">
        <v>31</v>
      </c>
      <c r="AF1717">
        <v>1</v>
      </c>
      <c r="AH1717" t="s">
        <v>5264</v>
      </c>
      <c r="AI1717" t="s">
        <v>5263</v>
      </c>
      <c r="AJ1717" t="s">
        <v>5262</v>
      </c>
      <c r="AK1717" t="s">
        <v>5261</v>
      </c>
      <c r="AL1717">
        <v>2</v>
      </c>
      <c r="AM1717" s="5">
        <f t="shared" si="218"/>
        <v>0.14285714285714285</v>
      </c>
      <c r="AN1717" s="4">
        <f t="shared" si="215"/>
        <v>2.1636825877643749E-4</v>
      </c>
      <c r="AO1717" s="3"/>
      <c r="AP1717">
        <v>0</v>
      </c>
      <c r="AR1717" t="s">
        <v>64</v>
      </c>
      <c r="AT1717" s="2">
        <v>5.625</v>
      </c>
      <c r="AU1717" s="1">
        <f t="shared" si="219"/>
        <v>2.2544289031328777</v>
      </c>
      <c r="AV1717" s="1">
        <f t="shared" si="220"/>
        <v>1.6164883096313822</v>
      </c>
      <c r="AW1717" s="1">
        <f t="shared" si="221"/>
        <v>0.97854771612988678</v>
      </c>
    </row>
    <row r="1718" spans="1:49" x14ac:dyDescent="0.2">
      <c r="A1718">
        <v>1716</v>
      </c>
      <c r="B1718" t="s">
        <v>5260</v>
      </c>
      <c r="C1718" t="s">
        <v>5259</v>
      </c>
      <c r="F1718" t="s">
        <v>5258</v>
      </c>
      <c r="G1718" t="s">
        <v>19</v>
      </c>
      <c r="H1718" t="s">
        <v>18</v>
      </c>
      <c r="I1718" t="s">
        <v>5257</v>
      </c>
      <c r="J1718" t="s">
        <v>5256</v>
      </c>
      <c r="K1718" t="s">
        <v>5255</v>
      </c>
      <c r="L1718" t="s">
        <v>5254</v>
      </c>
      <c r="M1718" t="s">
        <v>5253</v>
      </c>
      <c r="N1718">
        <v>3</v>
      </c>
      <c r="O1718" t="s">
        <v>5252</v>
      </c>
      <c r="P1718" t="s">
        <v>5251</v>
      </c>
      <c r="Q1718" t="s">
        <v>5250</v>
      </c>
      <c r="R1718" s="7">
        <v>39448</v>
      </c>
      <c r="S1718" s="8">
        <f t="shared" si="216"/>
        <v>2008</v>
      </c>
      <c r="T1718" s="8">
        <v>2008</v>
      </c>
      <c r="U1718" s="8">
        <f t="shared" si="217"/>
        <v>14</v>
      </c>
      <c r="V1718" s="7">
        <v>39630</v>
      </c>
      <c r="W1718" t="s">
        <v>2854</v>
      </c>
      <c r="X1718" s="2">
        <v>0.80300000000000005</v>
      </c>
      <c r="Y1718" s="6">
        <f t="shared" si="214"/>
        <v>2.1435626384773501E-2</v>
      </c>
      <c r="AA1718">
        <v>10847529</v>
      </c>
      <c r="AB1718">
        <v>12320</v>
      </c>
      <c r="AC1718">
        <v>15208532</v>
      </c>
      <c r="AD1718" t="s">
        <v>8</v>
      </c>
      <c r="AE1718">
        <v>25</v>
      </c>
      <c r="AF1718">
        <v>7</v>
      </c>
      <c r="AH1718" t="s">
        <v>5249</v>
      </c>
      <c r="AI1718" t="s">
        <v>5248</v>
      </c>
      <c r="AK1718" t="s">
        <v>5247</v>
      </c>
      <c r="AL1718">
        <v>10</v>
      </c>
      <c r="AM1718" s="5">
        <f t="shared" si="218"/>
        <v>0.7142857142857143</v>
      </c>
      <c r="AN1718" s="4">
        <f t="shared" si="215"/>
        <v>1.0818412938821875E-3</v>
      </c>
      <c r="AO1718" s="3"/>
      <c r="AP1718">
        <v>0</v>
      </c>
      <c r="AR1718" t="s">
        <v>64</v>
      </c>
      <c r="AT1718" s="2" t="s">
        <v>0</v>
      </c>
      <c r="AU1718" s="1">
        <f t="shared" si="219"/>
        <v>1.5329490857506105</v>
      </c>
      <c r="AV1718" s="1">
        <f t="shared" si="220"/>
        <v>1.1258733839327844</v>
      </c>
      <c r="AW1718" s="1">
        <f t="shared" si="221"/>
        <v>0.71879768211495809</v>
      </c>
    </row>
    <row r="1719" spans="1:49" x14ac:dyDescent="0.2">
      <c r="A1719">
        <v>1717</v>
      </c>
      <c r="B1719" t="s">
        <v>5246</v>
      </c>
      <c r="C1719" t="s">
        <v>5245</v>
      </c>
      <c r="F1719" t="s">
        <v>5244</v>
      </c>
      <c r="G1719" t="s">
        <v>19</v>
      </c>
      <c r="H1719" t="s">
        <v>18</v>
      </c>
      <c r="I1719" t="s">
        <v>5243</v>
      </c>
      <c r="J1719" t="s">
        <v>5242</v>
      </c>
      <c r="K1719" t="s">
        <v>5241</v>
      </c>
      <c r="L1719" t="s">
        <v>5240</v>
      </c>
      <c r="M1719" t="s">
        <v>5239</v>
      </c>
      <c r="N1719">
        <v>3</v>
      </c>
      <c r="O1719" t="s">
        <v>5238</v>
      </c>
      <c r="P1719" t="s">
        <v>5237</v>
      </c>
      <c r="Q1719" t="s">
        <v>5236</v>
      </c>
      <c r="R1719" s="7">
        <v>39448</v>
      </c>
      <c r="S1719" s="8">
        <f t="shared" si="216"/>
        <v>2008</v>
      </c>
      <c r="T1719" s="8">
        <v>2008</v>
      </c>
      <c r="U1719" s="8">
        <f t="shared" si="217"/>
        <v>14</v>
      </c>
      <c r="V1719" s="7">
        <v>2008</v>
      </c>
      <c r="W1719" t="s">
        <v>2080</v>
      </c>
      <c r="X1719" s="2">
        <v>1.6519999999999999</v>
      </c>
      <c r="Y1719" s="6">
        <f t="shared" si="214"/>
        <v>4.409919649769093E-2</v>
      </c>
      <c r="AA1719" t="s">
        <v>2079</v>
      </c>
      <c r="AB1719">
        <v>17337</v>
      </c>
      <c r="AD1719" t="s">
        <v>8</v>
      </c>
      <c r="AE1719">
        <v>56</v>
      </c>
      <c r="AF1719">
        <v>9</v>
      </c>
      <c r="AH1719" t="s">
        <v>5235</v>
      </c>
      <c r="AI1719" t="s">
        <v>5234</v>
      </c>
      <c r="AJ1719" t="s">
        <v>5233</v>
      </c>
      <c r="AK1719" t="s">
        <v>5232</v>
      </c>
      <c r="AL1719">
        <v>15</v>
      </c>
      <c r="AM1719" s="5">
        <f t="shared" si="218"/>
        <v>1.0714285714285714</v>
      </c>
      <c r="AN1719" s="4">
        <f t="shared" si="215"/>
        <v>1.6227619408232812E-3</v>
      </c>
      <c r="AO1719" s="3"/>
      <c r="AP1719">
        <v>0</v>
      </c>
      <c r="AQ1719" t="s">
        <v>5231</v>
      </c>
      <c r="AR1719" t="s">
        <v>5230</v>
      </c>
      <c r="AS1719" t="s">
        <v>5229</v>
      </c>
      <c r="AT1719" s="2" t="s">
        <v>0</v>
      </c>
      <c r="AU1719" s="1">
        <f t="shared" si="219"/>
        <v>3.1356266130630632</v>
      </c>
      <c r="AV1719" s="1">
        <f t="shared" si="220"/>
        <v>2.2860979219257107</v>
      </c>
      <c r="AW1719" s="1">
        <f t="shared" si="221"/>
        <v>1.4365692307883575</v>
      </c>
    </row>
    <row r="1720" spans="1:49" x14ac:dyDescent="0.2">
      <c r="A1720">
        <v>1718</v>
      </c>
      <c r="B1720" t="s">
        <v>5228</v>
      </c>
      <c r="C1720" t="s">
        <v>5227</v>
      </c>
      <c r="F1720" t="s">
        <v>5226</v>
      </c>
      <c r="G1720" t="s">
        <v>19</v>
      </c>
      <c r="H1720" t="s">
        <v>18</v>
      </c>
      <c r="I1720" t="s">
        <v>5225</v>
      </c>
      <c r="J1720">
        <v>60033316</v>
      </c>
      <c r="K1720" t="s">
        <v>5224</v>
      </c>
      <c r="L1720" t="s">
        <v>5223</v>
      </c>
      <c r="M1720" t="s">
        <v>5222</v>
      </c>
      <c r="N1720">
        <v>4</v>
      </c>
      <c r="O1720" t="s">
        <v>5221</v>
      </c>
      <c r="P1720" t="s">
        <v>5220</v>
      </c>
      <c r="Q1720" t="s">
        <v>5219</v>
      </c>
      <c r="R1720" s="7">
        <v>39448</v>
      </c>
      <c r="S1720" s="8">
        <f t="shared" si="216"/>
        <v>2008</v>
      </c>
      <c r="T1720" s="8">
        <v>2008</v>
      </c>
      <c r="U1720" s="8">
        <f t="shared" si="217"/>
        <v>14</v>
      </c>
      <c r="V1720" s="7">
        <v>39661</v>
      </c>
      <c r="W1720" t="s">
        <v>5218</v>
      </c>
      <c r="X1720" s="2" t="s">
        <v>0</v>
      </c>
      <c r="Y1720" s="6" t="e">
        <f t="shared" si="214"/>
        <v>#VALUE!</v>
      </c>
      <c r="AA1720">
        <v>405175</v>
      </c>
      <c r="AB1720">
        <v>17159</v>
      </c>
      <c r="AD1720" t="s">
        <v>8</v>
      </c>
      <c r="AE1720">
        <v>78</v>
      </c>
      <c r="AF1720">
        <v>8</v>
      </c>
      <c r="AH1720" t="s">
        <v>5217</v>
      </c>
      <c r="AI1720" t="s">
        <v>5216</v>
      </c>
      <c r="AJ1720" t="s">
        <v>5215</v>
      </c>
      <c r="AK1720" t="s">
        <v>5214</v>
      </c>
      <c r="AL1720">
        <v>66</v>
      </c>
      <c r="AM1720" s="5">
        <f t="shared" si="218"/>
        <v>4.7142857142857144</v>
      </c>
      <c r="AN1720" s="4">
        <f t="shared" si="215"/>
        <v>7.1401525396224373E-3</v>
      </c>
      <c r="AO1720" s="3"/>
      <c r="AP1720">
        <v>0</v>
      </c>
      <c r="AR1720" t="s">
        <v>64</v>
      </c>
      <c r="AT1720" s="2">
        <v>1.82</v>
      </c>
      <c r="AU1720" s="1" t="e">
        <f t="shared" si="219"/>
        <v>#VALUE!</v>
      </c>
      <c r="AV1720" s="1" t="e">
        <f t="shared" si="220"/>
        <v>#VALUE!</v>
      </c>
      <c r="AW1720" s="1" t="e">
        <f t="shared" si="221"/>
        <v>#VALUE!</v>
      </c>
    </row>
    <row r="1721" spans="1:49" x14ac:dyDescent="0.2">
      <c r="A1721">
        <v>1719</v>
      </c>
      <c r="B1721" t="s">
        <v>5213</v>
      </c>
      <c r="C1721" t="s">
        <v>5212</v>
      </c>
      <c r="F1721" t="s">
        <v>5211</v>
      </c>
      <c r="G1721" t="s">
        <v>19</v>
      </c>
      <c r="H1721" t="s">
        <v>18</v>
      </c>
      <c r="I1721" t="s">
        <v>5210</v>
      </c>
      <c r="J1721" t="s">
        <v>5209</v>
      </c>
      <c r="K1721" t="s">
        <v>5208</v>
      </c>
      <c r="L1721" t="s">
        <v>5207</v>
      </c>
      <c r="M1721" t="s">
        <v>5206</v>
      </c>
      <c r="N1721">
        <v>2</v>
      </c>
      <c r="O1721" t="s">
        <v>5205</v>
      </c>
      <c r="P1721" t="s">
        <v>5204</v>
      </c>
      <c r="Q1721" t="s">
        <v>5203</v>
      </c>
      <c r="R1721" s="7">
        <v>39448</v>
      </c>
      <c r="S1721" s="8">
        <f t="shared" si="216"/>
        <v>2008</v>
      </c>
      <c r="T1721" s="8">
        <v>2008</v>
      </c>
      <c r="U1721" s="8">
        <f t="shared" si="217"/>
        <v>14</v>
      </c>
      <c r="V1721" s="7">
        <v>39692</v>
      </c>
      <c r="W1721" t="s">
        <v>5202</v>
      </c>
      <c r="X1721" s="2" t="s">
        <v>0</v>
      </c>
      <c r="Y1721" s="6" t="e">
        <f t="shared" si="214"/>
        <v>#VALUE!</v>
      </c>
      <c r="AA1721">
        <v>7426348</v>
      </c>
      <c r="AB1721">
        <v>23047</v>
      </c>
      <c r="AD1721" t="s">
        <v>8</v>
      </c>
      <c r="AE1721">
        <v>25</v>
      </c>
      <c r="AF1721">
        <v>3</v>
      </c>
      <c r="AH1721" t="s">
        <v>5201</v>
      </c>
      <c r="AI1721" t="s">
        <v>5200</v>
      </c>
      <c r="AJ1721" t="s">
        <v>5199</v>
      </c>
      <c r="AK1721" t="s">
        <v>5198</v>
      </c>
      <c r="AL1721">
        <v>18</v>
      </c>
      <c r="AM1721" s="5">
        <f t="shared" si="218"/>
        <v>1.2857142857142858</v>
      </c>
      <c r="AN1721" s="4">
        <f t="shared" si="215"/>
        <v>1.9473143289879377E-3</v>
      </c>
      <c r="AO1721" s="3"/>
      <c r="AP1721">
        <v>1</v>
      </c>
      <c r="AR1721" t="s">
        <v>64</v>
      </c>
      <c r="AT1721" s="2" t="s">
        <v>0</v>
      </c>
      <c r="AU1721" s="1" t="e">
        <f t="shared" si="219"/>
        <v>#VALUE!</v>
      </c>
      <c r="AV1721" s="1" t="e">
        <f t="shared" si="220"/>
        <v>#VALUE!</v>
      </c>
      <c r="AW1721" s="1" t="e">
        <f t="shared" si="221"/>
        <v>#VALUE!</v>
      </c>
    </row>
    <row r="1722" spans="1:49" x14ac:dyDescent="0.2">
      <c r="A1722">
        <v>1720</v>
      </c>
      <c r="B1722" t="s">
        <v>5197</v>
      </c>
      <c r="C1722" t="s">
        <v>5196</v>
      </c>
      <c r="D1722" t="s">
        <v>5195</v>
      </c>
      <c r="F1722" t="s">
        <v>5194</v>
      </c>
      <c r="G1722" t="s">
        <v>19</v>
      </c>
      <c r="H1722" t="s">
        <v>18</v>
      </c>
      <c r="I1722" t="s">
        <v>5193</v>
      </c>
      <c r="J1722" t="s">
        <v>5192</v>
      </c>
      <c r="K1722" t="s">
        <v>5191</v>
      </c>
      <c r="L1722" t="s">
        <v>5190</v>
      </c>
      <c r="M1722" t="s">
        <v>5189</v>
      </c>
      <c r="N1722">
        <v>7</v>
      </c>
      <c r="O1722" t="s">
        <v>5188</v>
      </c>
      <c r="P1722" t="s">
        <v>5187</v>
      </c>
      <c r="Q1722" t="s">
        <v>5186</v>
      </c>
      <c r="R1722" s="7">
        <v>39448</v>
      </c>
      <c r="S1722" s="8">
        <f t="shared" si="216"/>
        <v>2008</v>
      </c>
      <c r="T1722" s="8">
        <v>2008</v>
      </c>
      <c r="U1722" s="8">
        <f t="shared" si="217"/>
        <v>14</v>
      </c>
      <c r="V1722" s="7">
        <v>39692</v>
      </c>
      <c r="W1722" t="s">
        <v>5185</v>
      </c>
      <c r="X1722" s="2">
        <v>2.96</v>
      </c>
      <c r="Y1722" s="6">
        <f t="shared" si="214"/>
        <v>7.9015509463175038E-2</v>
      </c>
      <c r="AA1722">
        <v>9242716</v>
      </c>
      <c r="AB1722">
        <v>29161</v>
      </c>
      <c r="AD1722" t="s">
        <v>8</v>
      </c>
      <c r="AE1722">
        <v>63</v>
      </c>
      <c r="AF1722">
        <v>5</v>
      </c>
      <c r="AH1722" t="s">
        <v>5184</v>
      </c>
      <c r="AI1722" t="s">
        <v>5183</v>
      </c>
      <c r="AJ1722" t="s">
        <v>5182</v>
      </c>
      <c r="AK1722" t="s">
        <v>5181</v>
      </c>
      <c r="AL1722">
        <v>40</v>
      </c>
      <c r="AM1722" s="5">
        <f t="shared" si="218"/>
        <v>2.8571428571428572</v>
      </c>
      <c r="AN1722" s="4">
        <f t="shared" si="215"/>
        <v>4.3273651755287501E-3</v>
      </c>
      <c r="AO1722" s="3"/>
      <c r="AP1722">
        <v>0</v>
      </c>
      <c r="AQ1722" t="s">
        <v>1650</v>
      </c>
      <c r="AR1722" t="s">
        <v>5180</v>
      </c>
      <c r="AS1722" t="s">
        <v>1648</v>
      </c>
      <c r="AT1722" s="2" t="s">
        <v>0</v>
      </c>
      <c r="AU1722" s="1">
        <f t="shared" si="219"/>
        <v>5.6609066176881138</v>
      </c>
      <c r="AV1722" s="1">
        <f t="shared" si="220"/>
        <v>4.1671437319351892</v>
      </c>
      <c r="AW1722" s="1">
        <f t="shared" si="221"/>
        <v>2.6733808461822637</v>
      </c>
    </row>
    <row r="1723" spans="1:49" x14ac:dyDescent="0.2">
      <c r="A1723">
        <v>1721</v>
      </c>
      <c r="B1723" t="s">
        <v>5179</v>
      </c>
      <c r="C1723" t="s">
        <v>5178</v>
      </c>
      <c r="D1723" t="s">
        <v>5177</v>
      </c>
      <c r="F1723" t="s">
        <v>5176</v>
      </c>
      <c r="G1723" t="s">
        <v>19</v>
      </c>
      <c r="H1723" t="s">
        <v>18</v>
      </c>
      <c r="I1723" t="s">
        <v>5175</v>
      </c>
      <c r="J1723">
        <v>60007592</v>
      </c>
      <c r="K1723" t="s">
        <v>5174</v>
      </c>
      <c r="L1723" t="s">
        <v>5173</v>
      </c>
      <c r="M1723" t="s">
        <v>102</v>
      </c>
      <c r="N1723">
        <v>3</v>
      </c>
      <c r="O1723" t="s">
        <v>5172</v>
      </c>
      <c r="P1723" t="s">
        <v>5171</v>
      </c>
      <c r="Q1723" t="s">
        <v>5170</v>
      </c>
      <c r="R1723" s="7">
        <v>39448</v>
      </c>
      <c r="S1723" s="8">
        <f t="shared" si="216"/>
        <v>2008</v>
      </c>
      <c r="T1723" s="8">
        <v>2008</v>
      </c>
      <c r="U1723" s="8">
        <f t="shared" si="217"/>
        <v>14</v>
      </c>
      <c r="V1723" s="7">
        <v>39783</v>
      </c>
      <c r="W1723" t="s">
        <v>5169</v>
      </c>
      <c r="X1723" s="2">
        <v>1.23</v>
      </c>
      <c r="Y1723" s="6">
        <f t="shared" si="214"/>
        <v>3.2834147513413951E-2</v>
      </c>
      <c r="AA1723">
        <v>9638695</v>
      </c>
      <c r="AB1723">
        <v>17852</v>
      </c>
      <c r="AD1723" t="s">
        <v>8</v>
      </c>
      <c r="AE1723">
        <v>41</v>
      </c>
      <c r="AF1723">
        <v>8</v>
      </c>
      <c r="AH1723" t="s">
        <v>5168</v>
      </c>
      <c r="AI1723" t="s">
        <v>5167</v>
      </c>
      <c r="AJ1723" t="s">
        <v>5166</v>
      </c>
      <c r="AK1723" t="s">
        <v>5165</v>
      </c>
      <c r="AL1723">
        <v>39</v>
      </c>
      <c r="AM1723" s="5">
        <f t="shared" si="218"/>
        <v>2.7857142857142856</v>
      </c>
      <c r="AN1723" s="4">
        <f t="shared" si="215"/>
        <v>4.2191810461405313E-3</v>
      </c>
      <c r="AO1723" s="3"/>
      <c r="AP1723">
        <v>0</v>
      </c>
      <c r="AQ1723" t="s">
        <v>5164</v>
      </c>
      <c r="AR1723" t="s">
        <v>5163</v>
      </c>
      <c r="AS1723" t="s">
        <v>5162</v>
      </c>
      <c r="AT1723" s="2" t="s">
        <v>0</v>
      </c>
      <c r="AU1723" s="1">
        <f t="shared" si="219"/>
        <v>2.424965757323192</v>
      </c>
      <c r="AV1723" s="1">
        <f t="shared" si="220"/>
        <v>1.8526664279777241</v>
      </c>
      <c r="AW1723" s="1">
        <f t="shared" si="221"/>
        <v>1.2803670986322557</v>
      </c>
    </row>
    <row r="1724" spans="1:49" x14ac:dyDescent="0.2">
      <c r="A1724">
        <v>1722</v>
      </c>
      <c r="B1724" t="s">
        <v>5161</v>
      </c>
      <c r="C1724" t="s">
        <v>5160</v>
      </c>
      <c r="E1724">
        <v>18727089</v>
      </c>
      <c r="F1724" t="s">
        <v>5159</v>
      </c>
      <c r="G1724" t="s">
        <v>19</v>
      </c>
      <c r="H1724" t="s">
        <v>18</v>
      </c>
      <c r="I1724" t="s">
        <v>5158</v>
      </c>
      <c r="J1724" t="s">
        <v>5157</v>
      </c>
      <c r="K1724" t="s">
        <v>5156</v>
      </c>
      <c r="L1724" t="s">
        <v>5155</v>
      </c>
      <c r="M1724" t="s">
        <v>1433</v>
      </c>
      <c r="N1724">
        <v>3</v>
      </c>
      <c r="O1724" t="s">
        <v>5154</v>
      </c>
      <c r="P1724" t="s">
        <v>5153</v>
      </c>
      <c r="Q1724" t="s">
        <v>5152</v>
      </c>
      <c r="R1724" s="7">
        <v>39448</v>
      </c>
      <c r="S1724" s="8">
        <f t="shared" si="216"/>
        <v>2008</v>
      </c>
      <c r="T1724" s="8">
        <v>2008</v>
      </c>
      <c r="U1724" s="8">
        <f t="shared" si="217"/>
        <v>14</v>
      </c>
      <c r="V1724" s="7">
        <v>39692</v>
      </c>
      <c r="W1724" t="s">
        <v>5151</v>
      </c>
      <c r="X1724" s="2">
        <v>1.696</v>
      </c>
      <c r="Y1724" s="6">
        <f t="shared" si="214"/>
        <v>4.5273751368089483E-2</v>
      </c>
      <c r="AA1724">
        <v>7403194</v>
      </c>
      <c r="AB1724">
        <v>17267</v>
      </c>
      <c r="AC1724">
        <v>15222594</v>
      </c>
      <c r="AD1724" t="s">
        <v>8</v>
      </c>
      <c r="AE1724">
        <v>60</v>
      </c>
      <c r="AF1724">
        <v>3</v>
      </c>
      <c r="AH1724" t="s">
        <v>5150</v>
      </c>
      <c r="AI1724" t="s">
        <v>5149</v>
      </c>
      <c r="AJ1724" t="s">
        <v>5148</v>
      </c>
      <c r="AK1724" t="s">
        <v>5147</v>
      </c>
      <c r="AL1724">
        <v>26</v>
      </c>
      <c r="AM1724" s="5">
        <f t="shared" si="218"/>
        <v>1.8571428571428572</v>
      </c>
      <c r="AN1724" s="4">
        <f t="shared" si="215"/>
        <v>2.8127873640936877E-3</v>
      </c>
      <c r="AO1724" s="3"/>
      <c r="AP1724">
        <v>0</v>
      </c>
      <c r="AQ1724" t="s">
        <v>5146</v>
      </c>
      <c r="AR1724" t="s">
        <v>5145</v>
      </c>
      <c r="AS1724" t="s">
        <v>5144</v>
      </c>
      <c r="AT1724" s="2">
        <v>4.6680000000000001</v>
      </c>
      <c r="AU1724" s="1">
        <f t="shared" si="219"/>
        <v>3.2535462166890747</v>
      </c>
      <c r="AV1724" s="1">
        <f t="shared" si="220"/>
        <v>2.4043269366091589</v>
      </c>
      <c r="AW1724" s="1">
        <f t="shared" si="221"/>
        <v>1.5551076565292425</v>
      </c>
    </row>
    <row r="1725" spans="1:49" x14ac:dyDescent="0.2">
      <c r="A1725">
        <v>1723</v>
      </c>
      <c r="B1725" t="s">
        <v>5143</v>
      </c>
      <c r="C1725" t="s">
        <v>5142</v>
      </c>
      <c r="D1725" t="s">
        <v>5141</v>
      </c>
      <c r="F1725" t="s">
        <v>5140</v>
      </c>
      <c r="G1725" t="s">
        <v>19</v>
      </c>
      <c r="H1725" t="s">
        <v>18</v>
      </c>
      <c r="I1725" t="s">
        <v>5139</v>
      </c>
      <c r="J1725">
        <v>60014012</v>
      </c>
      <c r="K1725" t="s">
        <v>5138</v>
      </c>
      <c r="L1725" t="s">
        <v>5137</v>
      </c>
      <c r="M1725" t="s">
        <v>2776</v>
      </c>
      <c r="N1725">
        <v>3</v>
      </c>
      <c r="O1725" t="s">
        <v>5136</v>
      </c>
      <c r="P1725" t="s">
        <v>5135</v>
      </c>
      <c r="Q1725" t="s">
        <v>5134</v>
      </c>
      <c r="R1725" s="7">
        <v>39448</v>
      </c>
      <c r="S1725" s="8">
        <f t="shared" si="216"/>
        <v>2008</v>
      </c>
      <c r="T1725" s="8">
        <v>2008</v>
      </c>
      <c r="U1725" s="8">
        <f t="shared" si="217"/>
        <v>14</v>
      </c>
      <c r="V1725" s="7">
        <v>39479</v>
      </c>
      <c r="W1725" t="s">
        <v>5133</v>
      </c>
      <c r="X1725" s="2">
        <v>0.28899999999999998</v>
      </c>
      <c r="Y1725" s="6">
        <f t="shared" si="214"/>
        <v>7.7146899442086438E-3</v>
      </c>
      <c r="AA1725">
        <v>262692</v>
      </c>
      <c r="AB1725">
        <v>9500153939</v>
      </c>
      <c r="AD1725" t="s">
        <v>8</v>
      </c>
      <c r="AE1725">
        <v>39</v>
      </c>
      <c r="AF1725">
        <v>2</v>
      </c>
      <c r="AH1725" t="s">
        <v>2236</v>
      </c>
      <c r="AI1725" t="s">
        <v>5132</v>
      </c>
      <c r="AJ1725" t="s">
        <v>5131</v>
      </c>
      <c r="AK1725" t="s">
        <v>5130</v>
      </c>
      <c r="AL1725">
        <v>21</v>
      </c>
      <c r="AM1725" s="5">
        <f t="shared" si="218"/>
        <v>1.5</v>
      </c>
      <c r="AN1725" s="4">
        <f t="shared" si="215"/>
        <v>2.2718667171525938E-3</v>
      </c>
      <c r="AO1725" s="3"/>
      <c r="AP1725">
        <v>0</v>
      </c>
      <c r="AR1725" t="s">
        <v>64</v>
      </c>
      <c r="AT1725" s="2">
        <v>1.605</v>
      </c>
      <c r="AU1725" s="1">
        <f t="shared" si="219"/>
        <v>0.6081842976091828</v>
      </c>
      <c r="AV1725" s="1">
        <f t="shared" si="220"/>
        <v>0.49932783306806183</v>
      </c>
      <c r="AW1725" s="1">
        <f t="shared" si="221"/>
        <v>0.39047136852694087</v>
      </c>
    </row>
    <row r="1726" spans="1:49" x14ac:dyDescent="0.2">
      <c r="A1726">
        <v>1724</v>
      </c>
      <c r="B1726" t="s">
        <v>5129</v>
      </c>
      <c r="C1726" t="s">
        <v>5128</v>
      </c>
      <c r="F1726" t="s">
        <v>5127</v>
      </c>
      <c r="G1726" t="s">
        <v>19</v>
      </c>
      <c r="H1726" t="s">
        <v>18</v>
      </c>
      <c r="I1726" t="s">
        <v>5126</v>
      </c>
      <c r="J1726">
        <v>60013791</v>
      </c>
      <c r="K1726" t="s">
        <v>5125</v>
      </c>
      <c r="L1726" t="s">
        <v>5124</v>
      </c>
      <c r="M1726" t="s">
        <v>35</v>
      </c>
      <c r="N1726">
        <v>1</v>
      </c>
      <c r="O1726" t="s">
        <v>5123</v>
      </c>
      <c r="P1726">
        <v>57219647477</v>
      </c>
      <c r="Q1726">
        <v>60013791</v>
      </c>
      <c r="R1726" s="7">
        <v>39448</v>
      </c>
      <c r="S1726" s="8">
        <f t="shared" si="216"/>
        <v>2008</v>
      </c>
      <c r="T1726" s="8">
        <v>2008</v>
      </c>
      <c r="U1726" s="8">
        <f t="shared" si="217"/>
        <v>14</v>
      </c>
      <c r="V1726" s="7">
        <v>2008</v>
      </c>
      <c r="W1726" t="s">
        <v>5122</v>
      </c>
      <c r="X1726" s="2">
        <v>0.76</v>
      </c>
      <c r="Y1726" s="6">
        <f t="shared" si="214"/>
        <v>2.0287765943247646E-2</v>
      </c>
      <c r="AA1726">
        <v>319015</v>
      </c>
      <c r="AB1726">
        <v>29173</v>
      </c>
      <c r="AC1726">
        <v>13474073</v>
      </c>
      <c r="AD1726" t="s">
        <v>8</v>
      </c>
      <c r="AE1726">
        <v>77</v>
      </c>
      <c r="AF1726" t="s">
        <v>5121</v>
      </c>
      <c r="AH1726" t="s">
        <v>5120</v>
      </c>
      <c r="AI1726" t="s">
        <v>5119</v>
      </c>
      <c r="AK1726" t="s">
        <v>5118</v>
      </c>
      <c r="AL1726">
        <v>0</v>
      </c>
      <c r="AM1726" s="5">
        <f t="shared" si="218"/>
        <v>0</v>
      </c>
      <c r="AN1726" s="4">
        <f t="shared" si="215"/>
        <v>0</v>
      </c>
      <c r="AO1726" s="3"/>
      <c r="AP1726">
        <v>1</v>
      </c>
      <c r="AR1726" t="s">
        <v>64</v>
      </c>
      <c r="AT1726" s="2" t="s">
        <v>0</v>
      </c>
      <c r="AU1726" s="1">
        <f t="shared" si="219"/>
        <v>1.4201436160273351</v>
      </c>
      <c r="AV1726" s="1">
        <f t="shared" si="220"/>
        <v>1.0143882971623823</v>
      </c>
      <c r="AW1726" s="1">
        <f t="shared" si="221"/>
        <v>0.60863297829742935</v>
      </c>
    </row>
    <row r="1727" spans="1:49" x14ac:dyDescent="0.2">
      <c r="A1727">
        <v>1725</v>
      </c>
      <c r="B1727" t="s">
        <v>5117</v>
      </c>
      <c r="C1727" t="s">
        <v>5116</v>
      </c>
      <c r="E1727">
        <v>18723634</v>
      </c>
      <c r="F1727" t="s">
        <v>5115</v>
      </c>
      <c r="G1727" t="s">
        <v>19</v>
      </c>
      <c r="H1727" t="s">
        <v>18</v>
      </c>
      <c r="I1727" t="s">
        <v>5114</v>
      </c>
      <c r="J1727" t="s">
        <v>5109</v>
      </c>
      <c r="K1727" t="s">
        <v>5113</v>
      </c>
      <c r="L1727" t="s">
        <v>5112</v>
      </c>
      <c r="M1727" t="s">
        <v>137</v>
      </c>
      <c r="N1727">
        <v>3</v>
      </c>
      <c r="O1727" t="s">
        <v>5111</v>
      </c>
      <c r="P1727" t="s">
        <v>5110</v>
      </c>
      <c r="Q1727" t="s">
        <v>5109</v>
      </c>
      <c r="R1727" s="7">
        <v>39448</v>
      </c>
      <c r="S1727" s="8">
        <f t="shared" si="216"/>
        <v>2008</v>
      </c>
      <c r="T1727" s="8">
        <v>2008</v>
      </c>
      <c r="U1727" s="8">
        <f t="shared" si="217"/>
        <v>14</v>
      </c>
      <c r="V1727" s="7">
        <v>39661</v>
      </c>
      <c r="W1727" t="s">
        <v>3377</v>
      </c>
      <c r="X1727" s="2">
        <v>0.66900000000000004</v>
      </c>
      <c r="Y1727" s="6">
        <f t="shared" si="214"/>
        <v>1.7858572915832469E-2</v>
      </c>
      <c r="AA1727">
        <v>63185</v>
      </c>
      <c r="AB1727">
        <v>13255</v>
      </c>
      <c r="AD1727" t="s">
        <v>8</v>
      </c>
      <c r="AE1727">
        <v>215</v>
      </c>
      <c r="AF1727">
        <v>1</v>
      </c>
      <c r="AH1727" t="s">
        <v>5108</v>
      </c>
      <c r="AI1727" t="s">
        <v>5107</v>
      </c>
      <c r="AK1727" t="s">
        <v>5106</v>
      </c>
      <c r="AL1727">
        <v>9</v>
      </c>
      <c r="AM1727" s="5">
        <f t="shared" si="218"/>
        <v>0.6428571428571429</v>
      </c>
      <c r="AN1727" s="4">
        <f t="shared" si="215"/>
        <v>9.7365716449396885E-4</v>
      </c>
      <c r="AO1727" s="3"/>
      <c r="AP1727">
        <v>0</v>
      </c>
      <c r="AR1727" t="s">
        <v>64</v>
      </c>
      <c r="AT1727" s="2">
        <v>1.8180000000000001</v>
      </c>
      <c r="AU1727" s="1">
        <f t="shared" si="219"/>
        <v>1.2793098190430916</v>
      </c>
      <c r="AV1727" s="1">
        <f t="shared" si="220"/>
        <v>0.94161150401632188</v>
      </c>
      <c r="AW1727" s="1">
        <f t="shared" si="221"/>
        <v>0.60391318898955193</v>
      </c>
    </row>
    <row r="1728" spans="1:49" x14ac:dyDescent="0.2">
      <c r="A1728">
        <v>1726</v>
      </c>
      <c r="B1728" t="s">
        <v>5105</v>
      </c>
      <c r="C1728" t="s">
        <v>5104</v>
      </c>
      <c r="F1728" t="s">
        <v>5103</v>
      </c>
      <c r="G1728" t="s">
        <v>19</v>
      </c>
      <c r="H1728" t="s">
        <v>18</v>
      </c>
      <c r="I1728" t="s">
        <v>5102</v>
      </c>
      <c r="J1728" t="s">
        <v>5101</v>
      </c>
      <c r="K1728" t="s">
        <v>5100</v>
      </c>
      <c r="L1728" t="s">
        <v>5099</v>
      </c>
      <c r="M1728" t="s">
        <v>5098</v>
      </c>
      <c r="N1728">
        <v>3</v>
      </c>
      <c r="O1728" t="s">
        <v>5097</v>
      </c>
      <c r="P1728" t="s">
        <v>5096</v>
      </c>
      <c r="Q1728" t="s">
        <v>5095</v>
      </c>
      <c r="R1728" s="7">
        <v>39448</v>
      </c>
      <c r="S1728" s="8">
        <f t="shared" si="216"/>
        <v>2008</v>
      </c>
      <c r="T1728" s="8">
        <v>2008</v>
      </c>
      <c r="U1728" s="8">
        <f t="shared" si="217"/>
        <v>14</v>
      </c>
      <c r="V1728" s="7">
        <v>39600</v>
      </c>
      <c r="W1728" t="s">
        <v>5094</v>
      </c>
      <c r="X1728" s="2">
        <v>0.33500000000000002</v>
      </c>
      <c r="Y1728" s="6">
        <f t="shared" si="214"/>
        <v>8.94263367235258E-3</v>
      </c>
      <c r="AA1728" t="s">
        <v>5093</v>
      </c>
      <c r="AB1728">
        <v>13561</v>
      </c>
      <c r="AC1728">
        <v>7176317</v>
      </c>
      <c r="AD1728" t="s">
        <v>8</v>
      </c>
      <c r="AE1728">
        <v>81</v>
      </c>
      <c r="AF1728">
        <v>2</v>
      </c>
      <c r="AH1728" t="s">
        <v>5092</v>
      </c>
      <c r="AI1728" t="s">
        <v>5091</v>
      </c>
      <c r="AJ1728" t="s">
        <v>5090</v>
      </c>
      <c r="AK1728" t="s">
        <v>5089</v>
      </c>
      <c r="AL1728">
        <v>6</v>
      </c>
      <c r="AM1728" s="5">
        <f t="shared" si="218"/>
        <v>0.42857142857142855</v>
      </c>
      <c r="AN1728" s="4">
        <f t="shared" si="215"/>
        <v>6.4910477632931242E-4</v>
      </c>
      <c r="AO1728" s="3"/>
      <c r="AP1728">
        <v>1</v>
      </c>
      <c r="AR1728" t="s">
        <v>64</v>
      </c>
      <c r="AT1728" s="2">
        <v>2.4710000000000001</v>
      </c>
      <c r="AU1728" s="1">
        <f t="shared" si="219"/>
        <v>0.64545750035456007</v>
      </c>
      <c r="AV1728" s="1">
        <f t="shared" si="220"/>
        <v>0.47958692243409462</v>
      </c>
      <c r="AW1728" s="1">
        <f t="shared" si="221"/>
        <v>0.31371634451362923</v>
      </c>
    </row>
    <row r="1729" spans="1:49" x14ac:dyDescent="0.2">
      <c r="A1729">
        <v>1727</v>
      </c>
      <c r="B1729" t="s">
        <v>5088</v>
      </c>
      <c r="C1729" t="s">
        <v>5087</v>
      </c>
      <c r="F1729" t="s">
        <v>5086</v>
      </c>
      <c r="G1729" t="s">
        <v>19</v>
      </c>
      <c r="H1729" t="s">
        <v>18</v>
      </c>
      <c r="I1729" t="s">
        <v>5085</v>
      </c>
      <c r="J1729">
        <v>60007511</v>
      </c>
      <c r="K1729" t="s">
        <v>2821</v>
      </c>
      <c r="L1729" t="s">
        <v>777</v>
      </c>
      <c r="M1729" t="s">
        <v>776</v>
      </c>
      <c r="N1729">
        <v>2</v>
      </c>
      <c r="O1729" t="s">
        <v>5084</v>
      </c>
      <c r="P1729" t="s">
        <v>5083</v>
      </c>
      <c r="Q1729" t="s">
        <v>5082</v>
      </c>
      <c r="R1729" s="7">
        <v>39448</v>
      </c>
      <c r="S1729" s="8">
        <f t="shared" si="216"/>
        <v>2008</v>
      </c>
      <c r="T1729" s="8">
        <v>2008</v>
      </c>
      <c r="U1729" s="8">
        <f t="shared" si="217"/>
        <v>14</v>
      </c>
      <c r="V1729" s="7">
        <v>39661</v>
      </c>
      <c r="W1729" t="s">
        <v>2002</v>
      </c>
      <c r="X1729" s="2">
        <v>0.215</v>
      </c>
      <c r="Y1729" s="6">
        <f t="shared" si="214"/>
        <v>5.7393022076292679E-3</v>
      </c>
      <c r="AA1729">
        <v>3744884</v>
      </c>
      <c r="AB1729">
        <v>28637</v>
      </c>
      <c r="AD1729" t="s">
        <v>8</v>
      </c>
      <c r="AE1729">
        <v>53</v>
      </c>
      <c r="AF1729">
        <v>2</v>
      </c>
      <c r="AH1729" t="s">
        <v>5081</v>
      </c>
      <c r="AI1729" t="s">
        <v>5080</v>
      </c>
      <c r="AJ1729" t="s">
        <v>5079</v>
      </c>
      <c r="AK1729" t="s">
        <v>5078</v>
      </c>
      <c r="AL1729">
        <v>2</v>
      </c>
      <c r="AM1729" s="5">
        <f t="shared" si="218"/>
        <v>0.14285714285714285</v>
      </c>
      <c r="AN1729" s="4">
        <f t="shared" si="215"/>
        <v>2.1636825877643749E-4</v>
      </c>
      <c r="AO1729" s="3"/>
      <c r="AP1729">
        <v>0</v>
      </c>
      <c r="AR1729" t="s">
        <v>64</v>
      </c>
      <c r="AT1729" s="2">
        <v>0.64900000000000002</v>
      </c>
      <c r="AU1729" s="1">
        <f t="shared" si="219"/>
        <v>0.40824220229734187</v>
      </c>
      <c r="AV1729" s="1">
        <f t="shared" si="220"/>
        <v>0.29778352332028529</v>
      </c>
      <c r="AW1729" s="1">
        <f t="shared" si="221"/>
        <v>0.18732484434322866</v>
      </c>
    </row>
    <row r="1730" spans="1:49" x14ac:dyDescent="0.2">
      <c r="A1730">
        <v>1728</v>
      </c>
      <c r="B1730" t="s">
        <v>5077</v>
      </c>
      <c r="F1730" t="s">
        <v>5076</v>
      </c>
      <c r="G1730" t="s">
        <v>19</v>
      </c>
      <c r="H1730" t="s">
        <v>18</v>
      </c>
      <c r="I1730" t="s">
        <v>5075</v>
      </c>
      <c r="J1730" t="s">
        <v>5074</v>
      </c>
      <c r="K1730" t="s">
        <v>5073</v>
      </c>
      <c r="L1730" t="s">
        <v>5072</v>
      </c>
      <c r="M1730" t="s">
        <v>1433</v>
      </c>
      <c r="N1730">
        <v>3</v>
      </c>
      <c r="O1730" t="s">
        <v>5071</v>
      </c>
      <c r="P1730" t="s">
        <v>5070</v>
      </c>
      <c r="Q1730" t="s">
        <v>5069</v>
      </c>
      <c r="R1730" s="7">
        <v>39448</v>
      </c>
      <c r="S1730" s="8">
        <f t="shared" si="216"/>
        <v>2008</v>
      </c>
      <c r="T1730" s="8">
        <v>2008</v>
      </c>
      <c r="U1730" s="8">
        <f t="shared" si="217"/>
        <v>14</v>
      </c>
      <c r="V1730" s="7">
        <v>39661</v>
      </c>
      <c r="W1730" t="s">
        <v>5068</v>
      </c>
      <c r="X1730" s="2">
        <v>0.25900000000000001</v>
      </c>
      <c r="Y1730" s="6">
        <f t="shared" ref="Y1730:Y1793" si="222">(X1730-$Z$4)/($Z$3-$Z$4)</f>
        <v>6.9138570780278158E-3</v>
      </c>
      <c r="AA1730">
        <v>12491</v>
      </c>
      <c r="AB1730">
        <v>15445</v>
      </c>
      <c r="AD1730" t="s">
        <v>8</v>
      </c>
      <c r="AE1730">
        <v>50</v>
      </c>
      <c r="AF1730">
        <v>8</v>
      </c>
      <c r="AH1730" t="s">
        <v>5067</v>
      </c>
      <c r="AI1730" t="s">
        <v>5066</v>
      </c>
      <c r="AK1730" t="s">
        <v>5065</v>
      </c>
      <c r="AL1730">
        <v>1</v>
      </c>
      <c r="AM1730" s="5">
        <f t="shared" si="218"/>
        <v>7.1428571428571425E-2</v>
      </c>
      <c r="AN1730" s="4">
        <f t="shared" ref="AN1730:AN1793" si="223">(AM1730-$AO$4)/($AO$3-$AO$4)</f>
        <v>1.0818412938821875E-4</v>
      </c>
      <c r="AO1730" s="3"/>
      <c r="AP1730">
        <v>0</v>
      </c>
      <c r="AR1730" t="s">
        <v>64</v>
      </c>
      <c r="AT1730" s="2">
        <v>0.41799999999999998</v>
      </c>
      <c r="AU1730" s="1">
        <f t="shared" si="219"/>
        <v>0.48721551934359358</v>
      </c>
      <c r="AV1730" s="1">
        <f t="shared" si="220"/>
        <v>0.35110206037080172</v>
      </c>
      <c r="AW1730" s="1">
        <f t="shared" si="221"/>
        <v>0.21498860139800979</v>
      </c>
    </row>
    <row r="1731" spans="1:49" x14ac:dyDescent="0.2">
      <c r="A1731">
        <v>1729</v>
      </c>
      <c r="B1731" t="s">
        <v>5064</v>
      </c>
      <c r="C1731" t="s">
        <v>5063</v>
      </c>
      <c r="F1731" t="s">
        <v>5062</v>
      </c>
      <c r="G1731" t="s">
        <v>19</v>
      </c>
      <c r="H1731" t="s">
        <v>18</v>
      </c>
      <c r="I1731" t="s">
        <v>5061</v>
      </c>
      <c r="J1731" t="s">
        <v>5060</v>
      </c>
      <c r="K1731" t="s">
        <v>5059</v>
      </c>
      <c r="L1731" t="s">
        <v>5058</v>
      </c>
      <c r="M1731" t="s">
        <v>1374</v>
      </c>
      <c r="N1731">
        <v>4</v>
      </c>
      <c r="O1731" t="s">
        <v>5057</v>
      </c>
      <c r="P1731" t="s">
        <v>5056</v>
      </c>
      <c r="Q1731" t="s">
        <v>5055</v>
      </c>
      <c r="R1731" s="7">
        <v>39448</v>
      </c>
      <c r="S1731" s="8">
        <f t="shared" si="216"/>
        <v>2008</v>
      </c>
      <c r="T1731" s="8">
        <v>2008</v>
      </c>
      <c r="U1731" s="8">
        <f t="shared" si="217"/>
        <v>14</v>
      </c>
      <c r="V1731" s="7">
        <v>39661</v>
      </c>
      <c r="W1731" t="s">
        <v>5054</v>
      </c>
      <c r="X1731" s="2">
        <v>0.86099999999999999</v>
      </c>
      <c r="Y1731" s="6">
        <f t="shared" si="222"/>
        <v>2.2983903259389767E-2</v>
      </c>
      <c r="AA1731">
        <v>10577122</v>
      </c>
      <c r="AB1731">
        <v>11000153733</v>
      </c>
      <c r="AD1731" t="s">
        <v>8</v>
      </c>
      <c r="AE1731">
        <v>55</v>
      </c>
      <c r="AF1731">
        <v>7</v>
      </c>
      <c r="AH1731" t="s">
        <v>5053</v>
      </c>
      <c r="AI1731" t="s">
        <v>5052</v>
      </c>
      <c r="AJ1731" t="s">
        <v>5051</v>
      </c>
      <c r="AK1731" t="s">
        <v>5050</v>
      </c>
      <c r="AL1731">
        <v>5</v>
      </c>
      <c r="AM1731" s="5">
        <f t="shared" si="218"/>
        <v>0.35714285714285715</v>
      </c>
      <c r="AN1731" s="4">
        <f t="shared" si="223"/>
        <v>5.4092064694109376E-4</v>
      </c>
      <c r="AO1731" s="3"/>
      <c r="AP1731">
        <v>0</v>
      </c>
      <c r="AR1731" t="s">
        <v>64</v>
      </c>
      <c r="AT1731" s="2" t="s">
        <v>0</v>
      </c>
      <c r="AU1731" s="1">
        <f t="shared" si="219"/>
        <v>1.6251008475655166</v>
      </c>
      <c r="AV1731" s="1">
        <f t="shared" si="220"/>
        <v>1.176241195316543</v>
      </c>
      <c r="AW1731" s="1">
        <f t="shared" si="221"/>
        <v>0.72738154306756952</v>
      </c>
    </row>
    <row r="1732" spans="1:49" x14ac:dyDescent="0.2">
      <c r="A1732">
        <v>1730</v>
      </c>
      <c r="B1732" t="s">
        <v>5049</v>
      </c>
      <c r="C1732" t="s">
        <v>5048</v>
      </c>
      <c r="D1732" t="s">
        <v>5047</v>
      </c>
      <c r="F1732" t="s">
        <v>5046</v>
      </c>
      <c r="G1732" t="s">
        <v>19</v>
      </c>
      <c r="H1732" t="s">
        <v>18</v>
      </c>
      <c r="I1732" t="s">
        <v>5045</v>
      </c>
      <c r="J1732" t="s">
        <v>5044</v>
      </c>
      <c r="K1732" t="s">
        <v>5043</v>
      </c>
      <c r="L1732" t="s">
        <v>5042</v>
      </c>
      <c r="M1732" t="s">
        <v>1433</v>
      </c>
      <c r="N1732">
        <v>3</v>
      </c>
      <c r="O1732" t="s">
        <v>5041</v>
      </c>
      <c r="P1732" t="s">
        <v>5040</v>
      </c>
      <c r="Q1732" t="s">
        <v>5039</v>
      </c>
      <c r="R1732" s="7">
        <v>39448</v>
      </c>
      <c r="S1732" s="8">
        <f t="shared" si="216"/>
        <v>2008</v>
      </c>
      <c r="T1732" s="8">
        <v>2008</v>
      </c>
      <c r="U1732" s="8">
        <f t="shared" si="217"/>
        <v>14</v>
      </c>
      <c r="V1732" s="7">
        <v>39753</v>
      </c>
      <c r="W1732" t="s">
        <v>2839</v>
      </c>
      <c r="X1732" s="2">
        <v>0.63100000000000001</v>
      </c>
      <c r="Y1732" s="6">
        <f t="shared" si="222"/>
        <v>1.6844184618670086E-2</v>
      </c>
      <c r="AA1732">
        <v>10512004</v>
      </c>
      <c r="AB1732">
        <v>24306</v>
      </c>
      <c r="AD1732" t="s">
        <v>8</v>
      </c>
      <c r="AE1732">
        <v>18</v>
      </c>
      <c r="AF1732">
        <v>6</v>
      </c>
      <c r="AH1732" t="s">
        <v>5038</v>
      </c>
      <c r="AI1732" t="s">
        <v>5037</v>
      </c>
      <c r="AJ1732" t="s">
        <v>5036</v>
      </c>
      <c r="AK1732" t="s">
        <v>5035</v>
      </c>
      <c r="AL1732">
        <v>2</v>
      </c>
      <c r="AM1732" s="5">
        <f t="shared" si="218"/>
        <v>0.14285714285714285</v>
      </c>
      <c r="AN1732" s="4">
        <f t="shared" si="223"/>
        <v>2.1636825877643749E-4</v>
      </c>
      <c r="AO1732" s="3"/>
      <c r="AP1732">
        <v>0</v>
      </c>
      <c r="AR1732" t="s">
        <v>64</v>
      </c>
      <c r="AT1732" s="2" t="s">
        <v>0</v>
      </c>
      <c r="AU1732" s="1">
        <f t="shared" si="219"/>
        <v>1.185583971070199</v>
      </c>
      <c r="AV1732" s="1">
        <f t="shared" si="220"/>
        <v>0.8530276438723261</v>
      </c>
      <c r="AW1732" s="1">
        <f t="shared" si="221"/>
        <v>0.52047131667445323</v>
      </c>
    </row>
    <row r="1733" spans="1:49" x14ac:dyDescent="0.2">
      <c r="A1733">
        <v>1731</v>
      </c>
      <c r="B1733" t="s">
        <v>5034</v>
      </c>
      <c r="C1733" t="s">
        <v>5033</v>
      </c>
      <c r="F1733" t="s">
        <v>5032</v>
      </c>
      <c r="G1733" t="s">
        <v>19</v>
      </c>
      <c r="H1733" t="s">
        <v>18</v>
      </c>
      <c r="I1733" t="s">
        <v>5031</v>
      </c>
      <c r="J1733" t="s">
        <v>5030</v>
      </c>
      <c r="K1733" t="s">
        <v>5029</v>
      </c>
      <c r="L1733" t="s">
        <v>5028</v>
      </c>
      <c r="M1733" t="s">
        <v>5027</v>
      </c>
      <c r="N1733">
        <v>6</v>
      </c>
      <c r="O1733" t="s">
        <v>5026</v>
      </c>
      <c r="P1733" t="s">
        <v>5025</v>
      </c>
      <c r="Q1733" t="s">
        <v>5024</v>
      </c>
      <c r="R1733" s="7">
        <v>39448</v>
      </c>
      <c r="S1733" s="8">
        <f t="shared" si="216"/>
        <v>2008</v>
      </c>
      <c r="T1733" s="8">
        <v>2008</v>
      </c>
      <c r="U1733" s="8">
        <f t="shared" si="217"/>
        <v>14</v>
      </c>
      <c r="V1733" s="7">
        <v>39600</v>
      </c>
      <c r="W1733" t="s">
        <v>5023</v>
      </c>
      <c r="X1733" s="2">
        <v>0.74099999999999999</v>
      </c>
      <c r="Y1733" s="6">
        <f t="shared" si="222"/>
        <v>1.9780571794666454E-2</v>
      </c>
      <c r="AA1733">
        <v>7403224</v>
      </c>
      <c r="AB1733">
        <v>12341</v>
      </c>
      <c r="AD1733" t="s">
        <v>8</v>
      </c>
      <c r="AE1733">
        <v>25</v>
      </c>
      <c r="AF1733">
        <v>6</v>
      </c>
      <c r="AH1733" t="s">
        <v>5022</v>
      </c>
      <c r="AI1733" t="s">
        <v>5021</v>
      </c>
      <c r="AK1733" t="s">
        <v>5020</v>
      </c>
      <c r="AL1733">
        <v>7</v>
      </c>
      <c r="AM1733" s="5">
        <f t="shared" si="218"/>
        <v>0.5</v>
      </c>
      <c r="AN1733" s="4">
        <f t="shared" si="223"/>
        <v>7.572889057175312E-4</v>
      </c>
      <c r="AO1733" s="3"/>
      <c r="AP1733">
        <v>0</v>
      </c>
      <c r="AR1733" t="s">
        <v>64</v>
      </c>
      <c r="AT1733" s="2" t="s">
        <v>0</v>
      </c>
      <c r="AU1733" s="1">
        <f t="shared" si="219"/>
        <v>1.4073586927981776</v>
      </c>
      <c r="AV1733" s="1">
        <f t="shared" si="220"/>
        <v>1.0268930350191992</v>
      </c>
      <c r="AW1733" s="1">
        <f t="shared" si="221"/>
        <v>0.64642737724022081</v>
      </c>
    </row>
    <row r="1734" spans="1:49" x14ac:dyDescent="0.2">
      <c r="A1734">
        <v>1732</v>
      </c>
      <c r="B1734" t="s">
        <v>5019</v>
      </c>
      <c r="C1734" t="s">
        <v>5018</v>
      </c>
      <c r="D1734" t="s">
        <v>5017</v>
      </c>
      <c r="E1734">
        <v>18621587</v>
      </c>
      <c r="F1734" t="s">
        <v>5016</v>
      </c>
      <c r="G1734" t="s">
        <v>19</v>
      </c>
      <c r="H1734" t="s">
        <v>18</v>
      </c>
      <c r="I1734" t="s">
        <v>5015</v>
      </c>
      <c r="J1734">
        <v>60012689</v>
      </c>
      <c r="K1734" t="s">
        <v>5002</v>
      </c>
      <c r="L1734" t="s">
        <v>5001</v>
      </c>
      <c r="M1734" t="s">
        <v>71</v>
      </c>
      <c r="N1734">
        <v>2</v>
      </c>
      <c r="O1734" t="s">
        <v>5014</v>
      </c>
      <c r="P1734" t="s">
        <v>5013</v>
      </c>
      <c r="Q1734" t="s">
        <v>4998</v>
      </c>
      <c r="R1734" s="7">
        <v>39448</v>
      </c>
      <c r="S1734" s="8">
        <f t="shared" ref="S1734:S1797" si="224">YEAR(R1734)</f>
        <v>2008</v>
      </c>
      <c r="T1734" s="8">
        <v>2008</v>
      </c>
      <c r="U1734" s="8">
        <f t="shared" ref="U1734:U1797" si="225">2022-T1734</f>
        <v>14</v>
      </c>
      <c r="V1734" s="7">
        <v>39753</v>
      </c>
      <c r="W1734" t="s">
        <v>4997</v>
      </c>
      <c r="X1734" s="2">
        <v>0.998</v>
      </c>
      <c r="Y1734" s="6">
        <f t="shared" si="222"/>
        <v>2.664104001494888E-2</v>
      </c>
      <c r="AA1734">
        <v>14678039</v>
      </c>
      <c r="AB1734">
        <v>19156</v>
      </c>
      <c r="AD1734" t="s">
        <v>8</v>
      </c>
      <c r="AE1734">
        <v>37</v>
      </c>
      <c r="AF1734">
        <v>6</v>
      </c>
      <c r="AH1734" t="s">
        <v>5012</v>
      </c>
      <c r="AI1734" t="s">
        <v>5011</v>
      </c>
      <c r="AJ1734" t="s">
        <v>5010</v>
      </c>
      <c r="AK1734" t="s">
        <v>5009</v>
      </c>
      <c r="AL1734">
        <v>52</v>
      </c>
      <c r="AM1734" s="5">
        <f t="shared" ref="AM1734:AM1797" si="226">AL1734/U1734</f>
        <v>3.7142857142857144</v>
      </c>
      <c r="AN1734" s="4">
        <f t="shared" si="223"/>
        <v>5.6255747281873754E-3</v>
      </c>
      <c r="AO1734" s="3"/>
      <c r="AP1734">
        <v>0</v>
      </c>
      <c r="AQ1734" t="s">
        <v>1539</v>
      </c>
      <c r="AR1734" t="s">
        <v>5008</v>
      </c>
      <c r="AS1734" t="s">
        <v>1538</v>
      </c>
      <c r="AT1734" s="2" t="s">
        <v>0</v>
      </c>
      <c r="AU1734" s="1">
        <f t="shared" ref="AU1734:AU1797" si="227">(Y1734*0.7+AN1734*0.3)*100</f>
        <v>2.0336400428920429</v>
      </c>
      <c r="AV1734" s="1">
        <f t="shared" ref="AV1734:AV1797" si="228">(Y1734*0.5+AN1734*0.5)*100</f>
        <v>1.6133307371568126</v>
      </c>
      <c r="AW1734" s="1">
        <f t="shared" ref="AW1734:AW1797" si="229">(Y1734*0.3+AN1734*0.7)*100</f>
        <v>1.1930214314215826</v>
      </c>
    </row>
    <row r="1735" spans="1:49" x14ac:dyDescent="0.2">
      <c r="A1735">
        <v>1733</v>
      </c>
      <c r="B1735" t="s">
        <v>5007</v>
      </c>
      <c r="C1735" t="s">
        <v>5006</v>
      </c>
      <c r="D1735" t="s">
        <v>5005</v>
      </c>
      <c r="E1735">
        <v>18621145</v>
      </c>
      <c r="F1735" t="s">
        <v>5004</v>
      </c>
      <c r="G1735" t="s">
        <v>19</v>
      </c>
      <c r="H1735" t="s">
        <v>18</v>
      </c>
      <c r="I1735" t="s">
        <v>5003</v>
      </c>
      <c r="J1735">
        <v>60012689</v>
      </c>
      <c r="K1735" t="s">
        <v>5002</v>
      </c>
      <c r="L1735" t="s">
        <v>5001</v>
      </c>
      <c r="M1735" t="s">
        <v>71</v>
      </c>
      <c r="N1735">
        <v>2</v>
      </c>
      <c r="O1735" t="s">
        <v>5000</v>
      </c>
      <c r="P1735" t="s">
        <v>4999</v>
      </c>
      <c r="Q1735" t="s">
        <v>4998</v>
      </c>
      <c r="R1735" s="7">
        <v>39448</v>
      </c>
      <c r="S1735" s="8">
        <f t="shared" si="224"/>
        <v>2008</v>
      </c>
      <c r="T1735" s="8">
        <v>2008</v>
      </c>
      <c r="U1735" s="8">
        <f t="shared" si="225"/>
        <v>14</v>
      </c>
      <c r="V1735" s="7">
        <v>39753</v>
      </c>
      <c r="W1735" t="s">
        <v>4997</v>
      </c>
      <c r="X1735" s="2">
        <v>0.998</v>
      </c>
      <c r="Y1735" s="6">
        <f t="shared" si="222"/>
        <v>2.664104001494888E-2</v>
      </c>
      <c r="AA1735">
        <v>14678039</v>
      </c>
      <c r="AB1735">
        <v>19156</v>
      </c>
      <c r="AD1735" t="s">
        <v>8</v>
      </c>
      <c r="AE1735">
        <v>37</v>
      </c>
      <c r="AF1735">
        <v>6</v>
      </c>
      <c r="AH1735" t="s">
        <v>4996</v>
      </c>
      <c r="AI1735" t="s">
        <v>4995</v>
      </c>
      <c r="AJ1735" t="s">
        <v>4994</v>
      </c>
      <c r="AK1735" t="s">
        <v>4993</v>
      </c>
      <c r="AL1735">
        <v>56</v>
      </c>
      <c r="AM1735" s="5">
        <f t="shared" si="226"/>
        <v>4</v>
      </c>
      <c r="AN1735" s="4">
        <f t="shared" si="223"/>
        <v>6.0583112457402496E-3</v>
      </c>
      <c r="AO1735" s="3"/>
      <c r="AP1735">
        <v>0</v>
      </c>
      <c r="AQ1735" t="s">
        <v>45</v>
      </c>
      <c r="AR1735" t="s">
        <v>4992</v>
      </c>
      <c r="AS1735" t="s">
        <v>43</v>
      </c>
      <c r="AT1735" s="2" t="s">
        <v>0</v>
      </c>
      <c r="AU1735" s="1">
        <f t="shared" si="227"/>
        <v>2.0466221384186292</v>
      </c>
      <c r="AV1735" s="1">
        <f t="shared" si="228"/>
        <v>1.6349675630344567</v>
      </c>
      <c r="AW1735" s="1">
        <f t="shared" si="229"/>
        <v>1.2233129876502837</v>
      </c>
    </row>
    <row r="1736" spans="1:49" x14ac:dyDescent="0.2">
      <c r="A1736">
        <v>1734</v>
      </c>
      <c r="B1736" t="s">
        <v>4991</v>
      </c>
      <c r="C1736" t="s">
        <v>4990</v>
      </c>
      <c r="F1736" t="s">
        <v>4989</v>
      </c>
      <c r="G1736" t="s">
        <v>19</v>
      </c>
      <c r="H1736" t="s">
        <v>18</v>
      </c>
      <c r="I1736" t="s">
        <v>4988</v>
      </c>
      <c r="J1736" t="s">
        <v>4987</v>
      </c>
      <c r="K1736" t="s">
        <v>4986</v>
      </c>
      <c r="L1736" t="s">
        <v>4985</v>
      </c>
      <c r="M1736" t="s">
        <v>4984</v>
      </c>
      <c r="N1736">
        <v>2</v>
      </c>
      <c r="O1736" t="s">
        <v>4983</v>
      </c>
      <c r="P1736" t="s">
        <v>4982</v>
      </c>
      <c r="Q1736" t="s">
        <v>4981</v>
      </c>
      <c r="R1736" s="7">
        <v>39448</v>
      </c>
      <c r="S1736" s="8">
        <f t="shared" si="224"/>
        <v>2008</v>
      </c>
      <c r="T1736" s="8">
        <v>2008</v>
      </c>
      <c r="U1736" s="8">
        <f t="shared" si="225"/>
        <v>14</v>
      </c>
      <c r="V1736" s="7">
        <v>2008</v>
      </c>
      <c r="W1736" t="s">
        <v>2080</v>
      </c>
      <c r="X1736" s="2">
        <v>1.6519999999999999</v>
      </c>
      <c r="Y1736" s="6">
        <f t="shared" si="222"/>
        <v>4.409919649769093E-2</v>
      </c>
      <c r="AA1736" t="s">
        <v>2079</v>
      </c>
      <c r="AB1736">
        <v>17337</v>
      </c>
      <c r="AD1736" t="s">
        <v>8</v>
      </c>
      <c r="AE1736">
        <v>56</v>
      </c>
      <c r="AF1736" t="s">
        <v>4980</v>
      </c>
      <c r="AH1736" t="s">
        <v>4979</v>
      </c>
      <c r="AI1736" t="s">
        <v>4978</v>
      </c>
      <c r="AJ1736" t="s">
        <v>4977</v>
      </c>
      <c r="AK1736" t="s">
        <v>4976</v>
      </c>
      <c r="AL1736">
        <v>17</v>
      </c>
      <c r="AM1736" s="5">
        <f t="shared" si="226"/>
        <v>1.2142857142857142</v>
      </c>
      <c r="AN1736" s="4">
        <f t="shared" si="223"/>
        <v>1.8391301995997185E-3</v>
      </c>
      <c r="AO1736" s="3"/>
      <c r="AP1736">
        <v>0</v>
      </c>
      <c r="AR1736" t="s">
        <v>64</v>
      </c>
      <c r="AT1736" s="2" t="s">
        <v>0</v>
      </c>
      <c r="AU1736" s="1">
        <f t="shared" si="227"/>
        <v>3.1421176608263566</v>
      </c>
      <c r="AV1736" s="1">
        <f t="shared" si="228"/>
        <v>2.2969163348645325</v>
      </c>
      <c r="AW1736" s="1">
        <f t="shared" si="229"/>
        <v>1.451715008902708</v>
      </c>
    </row>
    <row r="1737" spans="1:49" x14ac:dyDescent="0.2">
      <c r="A1737">
        <v>1735</v>
      </c>
      <c r="B1737" t="s">
        <v>4975</v>
      </c>
      <c r="C1737" t="s">
        <v>4974</v>
      </c>
      <c r="F1737" t="s">
        <v>4973</v>
      </c>
      <c r="G1737" t="s">
        <v>19</v>
      </c>
      <c r="H1737" t="s">
        <v>18</v>
      </c>
      <c r="I1737" t="s">
        <v>4972</v>
      </c>
      <c r="J1737">
        <v>60016835</v>
      </c>
      <c r="K1737" t="s">
        <v>4231</v>
      </c>
      <c r="L1737" t="s">
        <v>915</v>
      </c>
      <c r="M1737" t="s">
        <v>200</v>
      </c>
      <c r="N1737">
        <v>2</v>
      </c>
      <c r="O1737" t="s">
        <v>4971</v>
      </c>
      <c r="P1737" t="s">
        <v>4970</v>
      </c>
      <c r="Q1737" t="s">
        <v>4228</v>
      </c>
      <c r="R1737" s="7">
        <v>39448</v>
      </c>
      <c r="S1737" s="8">
        <f t="shared" si="224"/>
        <v>2008</v>
      </c>
      <c r="T1737" s="8">
        <v>2008</v>
      </c>
      <c r="U1737" s="8">
        <f t="shared" si="225"/>
        <v>14</v>
      </c>
      <c r="V1737" s="7">
        <v>2008</v>
      </c>
      <c r="W1737" t="s">
        <v>1201</v>
      </c>
      <c r="X1737" s="2">
        <v>0.437</v>
      </c>
      <c r="Y1737" s="6">
        <f t="shared" si="222"/>
        <v>1.1665465417367396E-2</v>
      </c>
      <c r="AA1737">
        <v>10704698</v>
      </c>
      <c r="AB1737">
        <v>5300152513</v>
      </c>
      <c r="AC1737">
        <v>15598985</v>
      </c>
      <c r="AD1737" t="s">
        <v>8</v>
      </c>
      <c r="AE1737">
        <v>83</v>
      </c>
      <c r="AH1737" t="s">
        <v>4969</v>
      </c>
      <c r="AI1737" t="s">
        <v>4968</v>
      </c>
      <c r="AK1737" t="s">
        <v>4967</v>
      </c>
      <c r="AL1737">
        <v>129</v>
      </c>
      <c r="AM1737" s="5">
        <f t="shared" si="226"/>
        <v>9.2142857142857135</v>
      </c>
      <c r="AN1737" s="4">
        <f t="shared" si="223"/>
        <v>1.3955752691080217E-2</v>
      </c>
      <c r="AO1737" s="3"/>
      <c r="AP1737">
        <v>1</v>
      </c>
      <c r="AR1737" t="s">
        <v>64</v>
      </c>
      <c r="AT1737" s="2" t="s">
        <v>0</v>
      </c>
      <c r="AU1737" s="1">
        <f t="shared" si="227"/>
        <v>1.2352551599481243</v>
      </c>
      <c r="AV1737" s="1">
        <f t="shared" si="228"/>
        <v>1.2810609054223807</v>
      </c>
      <c r="AW1737" s="1">
        <f t="shared" si="229"/>
        <v>1.3268666508966371</v>
      </c>
    </row>
    <row r="1738" spans="1:49" x14ac:dyDescent="0.2">
      <c r="A1738">
        <v>1736</v>
      </c>
      <c r="B1738" t="s">
        <v>4966</v>
      </c>
      <c r="C1738" t="s">
        <v>4965</v>
      </c>
      <c r="F1738" t="s">
        <v>4964</v>
      </c>
      <c r="G1738" t="s">
        <v>19</v>
      </c>
      <c r="H1738" t="s">
        <v>18</v>
      </c>
      <c r="I1738" t="s">
        <v>4963</v>
      </c>
      <c r="J1738">
        <v>60109880</v>
      </c>
      <c r="K1738" t="s">
        <v>4962</v>
      </c>
      <c r="L1738" t="s">
        <v>4961</v>
      </c>
      <c r="M1738" t="s">
        <v>2096</v>
      </c>
      <c r="N1738">
        <v>2</v>
      </c>
      <c r="O1738" t="s">
        <v>4960</v>
      </c>
      <c r="P1738" t="s">
        <v>4959</v>
      </c>
      <c r="Q1738" t="s">
        <v>4958</v>
      </c>
      <c r="R1738" s="7">
        <v>39448</v>
      </c>
      <c r="S1738" s="8">
        <f t="shared" si="224"/>
        <v>2008</v>
      </c>
      <c r="T1738" s="8">
        <v>2008</v>
      </c>
      <c r="U1738" s="8">
        <f t="shared" si="225"/>
        <v>14</v>
      </c>
      <c r="V1738" s="7">
        <v>2008</v>
      </c>
      <c r="W1738" t="s">
        <v>3359</v>
      </c>
      <c r="X1738" s="2">
        <v>0.20799999999999999</v>
      </c>
      <c r="Y1738" s="6">
        <f t="shared" si="222"/>
        <v>5.552441205520408E-3</v>
      </c>
      <c r="AA1738">
        <v>19376472</v>
      </c>
      <c r="AB1738">
        <v>16800154725</v>
      </c>
      <c r="AD1738" t="s">
        <v>8</v>
      </c>
      <c r="AE1738">
        <v>4</v>
      </c>
      <c r="AH1738" t="s">
        <v>4957</v>
      </c>
      <c r="AI1738" t="s">
        <v>4956</v>
      </c>
      <c r="AK1738" t="s">
        <v>4955</v>
      </c>
      <c r="AL1738">
        <v>21</v>
      </c>
      <c r="AM1738" s="5">
        <f t="shared" si="226"/>
        <v>1.5</v>
      </c>
      <c r="AN1738" s="4">
        <f t="shared" si="223"/>
        <v>2.2718667171525938E-3</v>
      </c>
      <c r="AO1738" s="3"/>
      <c r="AP1738">
        <v>0</v>
      </c>
      <c r="AR1738" t="s">
        <v>64</v>
      </c>
      <c r="AT1738" s="2" t="s">
        <v>0</v>
      </c>
      <c r="AU1738" s="1">
        <f t="shared" si="227"/>
        <v>0.45682688590100629</v>
      </c>
      <c r="AV1738" s="1">
        <f t="shared" si="228"/>
        <v>0.39121539613365008</v>
      </c>
      <c r="AW1738" s="1">
        <f t="shared" si="229"/>
        <v>0.32560390636629383</v>
      </c>
    </row>
    <row r="1739" spans="1:49" x14ac:dyDescent="0.2">
      <c r="A1739">
        <v>1737</v>
      </c>
      <c r="B1739" t="s">
        <v>4954</v>
      </c>
      <c r="C1739" t="s">
        <v>4953</v>
      </c>
      <c r="F1739" t="s">
        <v>4952</v>
      </c>
      <c r="G1739" t="s">
        <v>19</v>
      </c>
      <c r="H1739" t="s">
        <v>18</v>
      </c>
      <c r="I1739" t="s">
        <v>970</v>
      </c>
      <c r="J1739" t="s">
        <v>4946</v>
      </c>
      <c r="K1739" t="s">
        <v>4951</v>
      </c>
      <c r="L1739" t="s">
        <v>4950</v>
      </c>
      <c r="M1739" t="s">
        <v>4949</v>
      </c>
      <c r="N1739">
        <v>2</v>
      </c>
      <c r="O1739" t="s">
        <v>4948</v>
      </c>
      <c r="P1739" t="s">
        <v>4947</v>
      </c>
      <c r="Q1739" t="s">
        <v>4946</v>
      </c>
      <c r="R1739" s="7">
        <v>39448</v>
      </c>
      <c r="S1739" s="8">
        <f t="shared" si="224"/>
        <v>2008</v>
      </c>
      <c r="T1739" s="8">
        <v>2008</v>
      </c>
      <c r="U1739" s="8">
        <f t="shared" si="225"/>
        <v>14</v>
      </c>
      <c r="V1739" s="7" t="s">
        <v>3450</v>
      </c>
      <c r="W1739" t="s">
        <v>4076</v>
      </c>
      <c r="X1739" s="2">
        <v>0.2</v>
      </c>
      <c r="Y1739" s="6">
        <f t="shared" si="222"/>
        <v>5.3388857745388539E-3</v>
      </c>
      <c r="AA1739">
        <v>161136</v>
      </c>
      <c r="AB1739">
        <v>16718</v>
      </c>
      <c r="AD1739" t="s">
        <v>8</v>
      </c>
      <c r="AE1739">
        <v>62</v>
      </c>
      <c r="AF1739" s="9">
        <v>44228</v>
      </c>
      <c r="AH1739" s="10">
        <v>42339</v>
      </c>
      <c r="AI1739" t="s">
        <v>4945</v>
      </c>
      <c r="AJ1739" t="s">
        <v>4944</v>
      </c>
      <c r="AK1739" t="s">
        <v>4943</v>
      </c>
      <c r="AL1739">
        <v>1</v>
      </c>
      <c r="AM1739" s="5">
        <f t="shared" si="226"/>
        <v>7.1428571428571425E-2</v>
      </c>
      <c r="AN1739" s="4">
        <f t="shared" si="223"/>
        <v>1.0818412938821875E-4</v>
      </c>
      <c r="AO1739" s="3"/>
      <c r="AP1739">
        <v>0</v>
      </c>
      <c r="AR1739" t="s">
        <v>64</v>
      </c>
      <c r="AT1739" s="2">
        <v>0.72599999999999998</v>
      </c>
      <c r="AU1739" s="1">
        <f t="shared" si="227"/>
        <v>0.37696752809936629</v>
      </c>
      <c r="AV1739" s="1">
        <f t="shared" si="228"/>
        <v>0.27235349519635366</v>
      </c>
      <c r="AW1739" s="1">
        <f t="shared" si="229"/>
        <v>0.16773946229334094</v>
      </c>
    </row>
    <row r="1740" spans="1:49" x14ac:dyDescent="0.2">
      <c r="A1740">
        <v>1738</v>
      </c>
      <c r="B1740" t="s">
        <v>4942</v>
      </c>
      <c r="C1740" t="s">
        <v>4941</v>
      </c>
      <c r="F1740" t="s">
        <v>4940</v>
      </c>
      <c r="G1740" t="s">
        <v>19</v>
      </c>
      <c r="H1740" t="s">
        <v>18</v>
      </c>
      <c r="I1740" t="s">
        <v>4939</v>
      </c>
      <c r="J1740">
        <v>60000231</v>
      </c>
      <c r="K1740" t="s">
        <v>1446</v>
      </c>
      <c r="L1740" t="s">
        <v>1445</v>
      </c>
      <c r="M1740" t="s">
        <v>280</v>
      </c>
      <c r="N1740">
        <v>2</v>
      </c>
      <c r="O1740" t="s">
        <v>4938</v>
      </c>
      <c r="P1740" t="s">
        <v>4937</v>
      </c>
      <c r="Q1740" t="s">
        <v>4936</v>
      </c>
      <c r="R1740" s="7">
        <v>39448</v>
      </c>
      <c r="S1740" s="8">
        <f t="shared" si="224"/>
        <v>2008</v>
      </c>
      <c r="T1740" s="8">
        <v>2008</v>
      </c>
      <c r="U1740" s="8">
        <f t="shared" si="225"/>
        <v>14</v>
      </c>
      <c r="V1740" s="7">
        <v>2008</v>
      </c>
      <c r="W1740" t="s">
        <v>4935</v>
      </c>
      <c r="X1740" s="2">
        <v>0.34100000000000003</v>
      </c>
      <c r="Y1740" s="6">
        <f t="shared" si="222"/>
        <v>9.1028002455887467E-3</v>
      </c>
      <c r="AA1740">
        <v>19378718</v>
      </c>
      <c r="AB1740">
        <v>19700186839</v>
      </c>
      <c r="AC1740">
        <v>15309681</v>
      </c>
      <c r="AD1740" t="s">
        <v>8</v>
      </c>
      <c r="AE1740">
        <v>1</v>
      </c>
      <c r="AH1740" t="s">
        <v>4934</v>
      </c>
      <c r="AI1740" t="s">
        <v>4933</v>
      </c>
      <c r="AK1740" t="s">
        <v>4932</v>
      </c>
      <c r="AL1740">
        <v>49</v>
      </c>
      <c r="AM1740" s="5">
        <f t="shared" si="226"/>
        <v>3.5</v>
      </c>
      <c r="AN1740" s="4">
        <f t="shared" si="223"/>
        <v>5.301022340022719E-3</v>
      </c>
      <c r="AO1740" s="3"/>
      <c r="AP1740">
        <v>0</v>
      </c>
      <c r="AR1740" t="s">
        <v>64</v>
      </c>
      <c r="AT1740" s="2" t="s">
        <v>0</v>
      </c>
      <c r="AU1740" s="1">
        <f t="shared" si="227"/>
        <v>0.79622668739189384</v>
      </c>
      <c r="AV1740" s="1">
        <f t="shared" si="228"/>
        <v>0.72019112928057327</v>
      </c>
      <c r="AW1740" s="1">
        <f t="shared" si="229"/>
        <v>0.64415557116925271</v>
      </c>
    </row>
    <row r="1741" spans="1:49" x14ac:dyDescent="0.2">
      <c r="A1741">
        <v>1739</v>
      </c>
      <c r="B1741" t="s">
        <v>4931</v>
      </c>
      <c r="C1741" t="s">
        <v>4930</v>
      </c>
      <c r="F1741" t="s">
        <v>4929</v>
      </c>
      <c r="G1741" t="s">
        <v>19</v>
      </c>
      <c r="H1741" t="s">
        <v>18</v>
      </c>
      <c r="I1741" t="s">
        <v>4928</v>
      </c>
      <c r="J1741" t="s">
        <v>4927</v>
      </c>
      <c r="K1741" t="s">
        <v>4926</v>
      </c>
      <c r="L1741" t="s">
        <v>1864</v>
      </c>
      <c r="M1741" t="s">
        <v>1863</v>
      </c>
      <c r="N1741">
        <v>3</v>
      </c>
      <c r="O1741" t="s">
        <v>4925</v>
      </c>
      <c r="P1741" t="s">
        <v>4924</v>
      </c>
      <c r="Q1741" t="s">
        <v>4923</v>
      </c>
      <c r="R1741" s="7">
        <v>39448</v>
      </c>
      <c r="S1741" s="8">
        <f t="shared" si="224"/>
        <v>2008</v>
      </c>
      <c r="T1741" s="8">
        <v>2008</v>
      </c>
      <c r="U1741" s="8">
        <f t="shared" si="225"/>
        <v>14</v>
      </c>
      <c r="V1741" s="7">
        <v>2008</v>
      </c>
      <c r="W1741" t="s">
        <v>1201</v>
      </c>
      <c r="X1741" s="2">
        <v>0.437</v>
      </c>
      <c r="Y1741" s="6">
        <f t="shared" si="222"/>
        <v>1.1665465417367396E-2</v>
      </c>
      <c r="AA1741">
        <v>10704698</v>
      </c>
      <c r="AB1741">
        <v>5300152513</v>
      </c>
      <c r="AC1741">
        <v>15598985</v>
      </c>
      <c r="AD1741" t="s">
        <v>8</v>
      </c>
      <c r="AE1741">
        <v>83</v>
      </c>
      <c r="AH1741" t="s">
        <v>4922</v>
      </c>
      <c r="AI1741" t="s">
        <v>4921</v>
      </c>
      <c r="AK1741" t="s">
        <v>4920</v>
      </c>
      <c r="AL1741">
        <v>17</v>
      </c>
      <c r="AM1741" s="5">
        <f t="shared" si="226"/>
        <v>1.2142857142857142</v>
      </c>
      <c r="AN1741" s="4">
        <f t="shared" si="223"/>
        <v>1.8391301995997185E-3</v>
      </c>
      <c r="AO1741" s="3"/>
      <c r="AP1741">
        <v>1</v>
      </c>
      <c r="AR1741" t="s">
        <v>64</v>
      </c>
      <c r="AT1741" s="2" t="s">
        <v>0</v>
      </c>
      <c r="AU1741" s="1">
        <f t="shared" si="227"/>
        <v>0.8717564852037093</v>
      </c>
      <c r="AV1741" s="1">
        <f t="shared" si="228"/>
        <v>0.67522978084835572</v>
      </c>
      <c r="AW1741" s="1">
        <f t="shared" si="229"/>
        <v>0.47870307649300214</v>
      </c>
    </row>
    <row r="1742" spans="1:49" x14ac:dyDescent="0.2">
      <c r="A1742">
        <v>1740</v>
      </c>
      <c r="B1742" t="s">
        <v>4919</v>
      </c>
      <c r="C1742" t="s">
        <v>4918</v>
      </c>
      <c r="F1742" t="s">
        <v>4917</v>
      </c>
      <c r="G1742" t="s">
        <v>19</v>
      </c>
      <c r="H1742" t="s">
        <v>18</v>
      </c>
      <c r="I1742" t="s">
        <v>4916</v>
      </c>
      <c r="J1742" t="s">
        <v>4915</v>
      </c>
      <c r="K1742" t="s">
        <v>4914</v>
      </c>
      <c r="L1742" t="s">
        <v>4913</v>
      </c>
      <c r="M1742" t="s">
        <v>2378</v>
      </c>
      <c r="N1742">
        <v>7</v>
      </c>
      <c r="O1742" t="s">
        <v>4912</v>
      </c>
      <c r="P1742" t="s">
        <v>4911</v>
      </c>
      <c r="Q1742" t="s">
        <v>4910</v>
      </c>
      <c r="R1742" s="7">
        <v>39448</v>
      </c>
      <c r="S1742" s="8">
        <f t="shared" si="224"/>
        <v>2008</v>
      </c>
      <c r="T1742" s="8">
        <v>2008</v>
      </c>
      <c r="U1742" s="8">
        <f t="shared" si="225"/>
        <v>14</v>
      </c>
      <c r="V1742" s="7">
        <v>2008</v>
      </c>
      <c r="W1742" t="s">
        <v>1201</v>
      </c>
      <c r="X1742" s="2">
        <v>0.437</v>
      </c>
      <c r="Y1742" s="6">
        <f t="shared" si="222"/>
        <v>1.1665465417367396E-2</v>
      </c>
      <c r="AA1742">
        <v>10704698</v>
      </c>
      <c r="AB1742">
        <v>5300152513</v>
      </c>
      <c r="AC1742">
        <v>15598985</v>
      </c>
      <c r="AD1742" t="s">
        <v>8</v>
      </c>
      <c r="AE1742">
        <v>83</v>
      </c>
      <c r="AH1742" t="s">
        <v>4909</v>
      </c>
      <c r="AI1742" t="s">
        <v>4908</v>
      </c>
      <c r="AK1742" t="s">
        <v>4907</v>
      </c>
      <c r="AL1742">
        <v>35</v>
      </c>
      <c r="AM1742" s="5">
        <f t="shared" si="226"/>
        <v>2.5</v>
      </c>
      <c r="AN1742" s="4">
        <f t="shared" si="223"/>
        <v>3.7864445285876562E-3</v>
      </c>
      <c r="AO1742" s="3"/>
      <c r="AP1742">
        <v>1</v>
      </c>
      <c r="AR1742" t="s">
        <v>64</v>
      </c>
      <c r="AT1742" s="2" t="s">
        <v>0</v>
      </c>
      <c r="AU1742" s="1">
        <f t="shared" si="227"/>
        <v>0.9301759150733474</v>
      </c>
      <c r="AV1742" s="1">
        <f t="shared" si="228"/>
        <v>0.77259549729775256</v>
      </c>
      <c r="AW1742" s="1">
        <f t="shared" si="229"/>
        <v>0.61501507952215784</v>
      </c>
    </row>
    <row r="1743" spans="1:49" x14ac:dyDescent="0.2">
      <c r="A1743">
        <v>1741</v>
      </c>
      <c r="B1743" t="s">
        <v>4906</v>
      </c>
      <c r="C1743" t="s">
        <v>4905</v>
      </c>
      <c r="F1743" t="s">
        <v>4904</v>
      </c>
      <c r="G1743" t="s">
        <v>19</v>
      </c>
      <c r="H1743" t="s">
        <v>18</v>
      </c>
      <c r="I1743" t="s">
        <v>4903</v>
      </c>
      <c r="J1743">
        <v>60032850</v>
      </c>
      <c r="K1743" t="s">
        <v>4902</v>
      </c>
      <c r="L1743" t="s">
        <v>814</v>
      </c>
      <c r="M1743" t="s">
        <v>342</v>
      </c>
      <c r="N1743">
        <v>3</v>
      </c>
      <c r="O1743" t="s">
        <v>4901</v>
      </c>
      <c r="P1743" t="s">
        <v>4900</v>
      </c>
      <c r="Q1743" t="s">
        <v>4899</v>
      </c>
      <c r="R1743" s="7">
        <v>39448</v>
      </c>
      <c r="S1743" s="8">
        <f t="shared" si="224"/>
        <v>2008</v>
      </c>
      <c r="T1743" s="8">
        <v>2008</v>
      </c>
      <c r="U1743" s="8">
        <f t="shared" si="225"/>
        <v>14</v>
      </c>
      <c r="V1743" s="7">
        <v>2008</v>
      </c>
      <c r="W1743" t="s">
        <v>1201</v>
      </c>
      <c r="X1743" s="2">
        <v>0.437</v>
      </c>
      <c r="Y1743" s="6">
        <f t="shared" si="222"/>
        <v>1.1665465417367396E-2</v>
      </c>
      <c r="AA1743">
        <v>10704698</v>
      </c>
      <c r="AB1743">
        <v>5300152513</v>
      </c>
      <c r="AC1743">
        <v>15598985</v>
      </c>
      <c r="AD1743" t="s">
        <v>8</v>
      </c>
      <c r="AE1743">
        <v>83</v>
      </c>
      <c r="AH1743" t="s">
        <v>4898</v>
      </c>
      <c r="AI1743" t="s">
        <v>4897</v>
      </c>
      <c r="AK1743" t="s">
        <v>4896</v>
      </c>
      <c r="AL1743">
        <v>62</v>
      </c>
      <c r="AM1743" s="5">
        <f t="shared" si="226"/>
        <v>4.4285714285714288</v>
      </c>
      <c r="AN1743" s="4">
        <f t="shared" si="223"/>
        <v>6.7074160220695631E-3</v>
      </c>
      <c r="AO1743" s="3"/>
      <c r="AP1743">
        <v>1</v>
      </c>
      <c r="AR1743" t="s">
        <v>64</v>
      </c>
      <c r="AT1743" s="2" t="s">
        <v>0</v>
      </c>
      <c r="AU1743" s="1">
        <f t="shared" si="227"/>
        <v>1.0178050598778046</v>
      </c>
      <c r="AV1743" s="1">
        <f t="shared" si="228"/>
        <v>0.91864407197184794</v>
      </c>
      <c r="AW1743" s="1">
        <f t="shared" si="229"/>
        <v>0.81948308406589121</v>
      </c>
    </row>
    <row r="1744" spans="1:49" x14ac:dyDescent="0.2">
      <c r="A1744">
        <v>1742</v>
      </c>
      <c r="B1744" t="s">
        <v>4895</v>
      </c>
      <c r="C1744" t="s">
        <v>4894</v>
      </c>
      <c r="F1744" t="s">
        <v>4893</v>
      </c>
      <c r="G1744" t="s">
        <v>19</v>
      </c>
      <c r="H1744" t="s">
        <v>18</v>
      </c>
      <c r="I1744" t="s">
        <v>4892</v>
      </c>
      <c r="J1744">
        <v>60020261</v>
      </c>
      <c r="K1744" t="s">
        <v>4891</v>
      </c>
      <c r="L1744" t="s">
        <v>4890</v>
      </c>
      <c r="M1744" t="s">
        <v>354</v>
      </c>
      <c r="N1744">
        <v>4</v>
      </c>
      <c r="O1744" t="s">
        <v>4889</v>
      </c>
      <c r="P1744" t="s">
        <v>4888</v>
      </c>
      <c r="Q1744" t="s">
        <v>4887</v>
      </c>
      <c r="R1744" s="7">
        <v>39448</v>
      </c>
      <c r="S1744" s="8">
        <f t="shared" si="224"/>
        <v>2008</v>
      </c>
      <c r="T1744" s="8">
        <v>2008</v>
      </c>
      <c r="U1744" s="8">
        <f t="shared" si="225"/>
        <v>14</v>
      </c>
      <c r="V1744" s="7">
        <v>2008</v>
      </c>
      <c r="W1744" t="s">
        <v>1201</v>
      </c>
      <c r="X1744" s="2">
        <v>0.437</v>
      </c>
      <c r="Y1744" s="6">
        <f t="shared" si="222"/>
        <v>1.1665465417367396E-2</v>
      </c>
      <c r="AA1744">
        <v>10704698</v>
      </c>
      <c r="AB1744">
        <v>5300152513</v>
      </c>
      <c r="AC1744">
        <v>15598985</v>
      </c>
      <c r="AD1744" t="s">
        <v>8</v>
      </c>
      <c r="AE1744">
        <v>83</v>
      </c>
      <c r="AH1744" t="s">
        <v>4886</v>
      </c>
      <c r="AI1744" t="s">
        <v>4885</v>
      </c>
      <c r="AK1744" t="s">
        <v>4884</v>
      </c>
      <c r="AL1744">
        <v>28</v>
      </c>
      <c r="AM1744" s="5">
        <f t="shared" si="226"/>
        <v>2</v>
      </c>
      <c r="AN1744" s="4">
        <f t="shared" si="223"/>
        <v>3.0291556228701248E-3</v>
      </c>
      <c r="AO1744" s="3"/>
      <c r="AP1744">
        <v>1</v>
      </c>
      <c r="AR1744" t="s">
        <v>64</v>
      </c>
      <c r="AT1744" s="2" t="s">
        <v>0</v>
      </c>
      <c r="AU1744" s="1">
        <f t="shared" si="227"/>
        <v>0.90745724790182136</v>
      </c>
      <c r="AV1744" s="1">
        <f t="shared" si="228"/>
        <v>0.73473105201187594</v>
      </c>
      <c r="AW1744" s="1">
        <f t="shared" si="229"/>
        <v>0.56200485612193063</v>
      </c>
    </row>
    <row r="1745" spans="1:49" x14ac:dyDescent="0.2">
      <c r="A1745">
        <v>1743</v>
      </c>
      <c r="B1745" t="s">
        <v>4883</v>
      </c>
      <c r="C1745" t="s">
        <v>4882</v>
      </c>
      <c r="F1745" t="s">
        <v>4881</v>
      </c>
      <c r="G1745" t="s">
        <v>19</v>
      </c>
      <c r="H1745" t="s">
        <v>18</v>
      </c>
      <c r="I1745" t="s">
        <v>625</v>
      </c>
      <c r="J1745">
        <v>60014982</v>
      </c>
      <c r="K1745" t="s">
        <v>1180</v>
      </c>
      <c r="L1745" t="s">
        <v>1179</v>
      </c>
      <c r="M1745" t="s">
        <v>342</v>
      </c>
      <c r="N1745">
        <v>2</v>
      </c>
      <c r="O1745" t="s">
        <v>4880</v>
      </c>
      <c r="P1745" t="s">
        <v>4879</v>
      </c>
      <c r="Q1745" t="s">
        <v>4878</v>
      </c>
      <c r="R1745" s="7">
        <v>39448</v>
      </c>
      <c r="S1745" s="8">
        <f t="shared" si="224"/>
        <v>2008</v>
      </c>
      <c r="T1745" s="8">
        <v>2008</v>
      </c>
      <c r="U1745" s="8">
        <f t="shared" si="225"/>
        <v>14</v>
      </c>
      <c r="V1745" s="7">
        <v>2008</v>
      </c>
      <c r="W1745" t="s">
        <v>1201</v>
      </c>
      <c r="X1745" s="2">
        <v>0.437</v>
      </c>
      <c r="Y1745" s="6">
        <f t="shared" si="222"/>
        <v>1.1665465417367396E-2</v>
      </c>
      <c r="AA1745">
        <v>10704698</v>
      </c>
      <c r="AB1745">
        <v>5300152513</v>
      </c>
      <c r="AC1745">
        <v>15598985</v>
      </c>
      <c r="AD1745" t="s">
        <v>8</v>
      </c>
      <c r="AE1745">
        <v>83</v>
      </c>
      <c r="AH1745" t="s">
        <v>4877</v>
      </c>
      <c r="AI1745" t="s">
        <v>4876</v>
      </c>
      <c r="AK1745" t="s">
        <v>4875</v>
      </c>
      <c r="AL1745">
        <v>18</v>
      </c>
      <c r="AM1745" s="5">
        <f t="shared" si="226"/>
        <v>1.2857142857142858</v>
      </c>
      <c r="AN1745" s="4">
        <f t="shared" si="223"/>
        <v>1.9473143289879377E-3</v>
      </c>
      <c r="AO1745" s="3"/>
      <c r="AP1745">
        <v>1</v>
      </c>
      <c r="AR1745" t="s">
        <v>64</v>
      </c>
      <c r="AT1745" s="2" t="s">
        <v>0</v>
      </c>
      <c r="AU1745" s="1">
        <f t="shared" si="227"/>
        <v>0.87500200908535586</v>
      </c>
      <c r="AV1745" s="1">
        <f t="shared" si="228"/>
        <v>0.68063898731776673</v>
      </c>
      <c r="AW1745" s="1">
        <f t="shared" si="229"/>
        <v>0.48627596555017755</v>
      </c>
    </row>
    <row r="1746" spans="1:49" x14ac:dyDescent="0.2">
      <c r="A1746">
        <v>1744</v>
      </c>
      <c r="B1746" t="s">
        <v>4874</v>
      </c>
      <c r="C1746" t="s">
        <v>4873</v>
      </c>
      <c r="F1746" t="s">
        <v>4872</v>
      </c>
      <c r="G1746" t="s">
        <v>19</v>
      </c>
      <c r="H1746" t="s">
        <v>18</v>
      </c>
      <c r="I1746" t="s">
        <v>4871</v>
      </c>
      <c r="J1746" t="s">
        <v>4870</v>
      </c>
      <c r="K1746" t="s">
        <v>4869</v>
      </c>
      <c r="L1746" t="s">
        <v>4868</v>
      </c>
      <c r="M1746" t="s">
        <v>170</v>
      </c>
      <c r="N1746">
        <v>6</v>
      </c>
      <c r="O1746" t="s">
        <v>4867</v>
      </c>
      <c r="P1746" t="s">
        <v>4866</v>
      </c>
      <c r="Q1746" t="s">
        <v>4865</v>
      </c>
      <c r="R1746" s="7">
        <v>39448</v>
      </c>
      <c r="S1746" s="8">
        <f t="shared" si="224"/>
        <v>2008</v>
      </c>
      <c r="T1746" s="8">
        <v>2008</v>
      </c>
      <c r="U1746" s="8">
        <f t="shared" si="225"/>
        <v>14</v>
      </c>
      <c r="V1746" s="7" t="s">
        <v>4741</v>
      </c>
      <c r="W1746" t="s">
        <v>4076</v>
      </c>
      <c r="X1746" s="2">
        <v>0.2</v>
      </c>
      <c r="Y1746" s="6">
        <f t="shared" si="222"/>
        <v>5.3388857745388539E-3</v>
      </c>
      <c r="AA1746">
        <v>161136</v>
      </c>
      <c r="AB1746">
        <v>16718</v>
      </c>
      <c r="AD1746" t="s">
        <v>8</v>
      </c>
      <c r="AE1746">
        <v>62</v>
      </c>
      <c r="AF1746" s="9">
        <v>44352</v>
      </c>
      <c r="AH1746" t="s">
        <v>4864</v>
      </c>
      <c r="AI1746" t="s">
        <v>4863</v>
      </c>
      <c r="AJ1746" t="s">
        <v>4862</v>
      </c>
      <c r="AK1746" t="s">
        <v>4861</v>
      </c>
      <c r="AL1746">
        <v>21</v>
      </c>
      <c r="AM1746" s="5">
        <f t="shared" si="226"/>
        <v>1.5</v>
      </c>
      <c r="AN1746" s="4">
        <f t="shared" si="223"/>
        <v>2.2718667171525938E-3</v>
      </c>
      <c r="AO1746" s="3"/>
      <c r="AP1746">
        <v>0</v>
      </c>
      <c r="AR1746" t="s">
        <v>64</v>
      </c>
      <c r="AT1746" s="2">
        <v>0.72599999999999998</v>
      </c>
      <c r="AU1746" s="1">
        <f t="shared" si="227"/>
        <v>0.44187800573229752</v>
      </c>
      <c r="AV1746" s="1">
        <f t="shared" si="228"/>
        <v>0.38053762458457241</v>
      </c>
      <c r="AW1746" s="1">
        <f t="shared" si="229"/>
        <v>0.31919724343684719</v>
      </c>
    </row>
    <row r="1747" spans="1:49" x14ac:dyDescent="0.2">
      <c r="A1747">
        <v>1745</v>
      </c>
      <c r="B1747" t="s">
        <v>4860</v>
      </c>
      <c r="C1747" t="s">
        <v>4859</v>
      </c>
      <c r="F1747" t="s">
        <v>4858</v>
      </c>
      <c r="G1747" t="s">
        <v>19</v>
      </c>
      <c r="H1747" t="s">
        <v>18</v>
      </c>
      <c r="I1747" t="s">
        <v>4857</v>
      </c>
      <c r="J1747">
        <v>60016446</v>
      </c>
      <c r="K1747" t="s">
        <v>4856</v>
      </c>
      <c r="L1747" t="s">
        <v>4855</v>
      </c>
      <c r="M1747" t="s">
        <v>280</v>
      </c>
      <c r="N1747">
        <v>2</v>
      </c>
      <c r="O1747" t="s">
        <v>4854</v>
      </c>
      <c r="P1747" t="s">
        <v>4853</v>
      </c>
      <c r="Q1747" t="s">
        <v>4852</v>
      </c>
      <c r="R1747" s="7">
        <v>39448</v>
      </c>
      <c r="S1747" s="8">
        <f t="shared" si="224"/>
        <v>2008</v>
      </c>
      <c r="T1747" s="8">
        <v>2008</v>
      </c>
      <c r="U1747" s="8">
        <f t="shared" si="225"/>
        <v>14</v>
      </c>
      <c r="V1747" s="7">
        <v>2008</v>
      </c>
      <c r="W1747" t="s">
        <v>1201</v>
      </c>
      <c r="X1747" s="2">
        <v>0.437</v>
      </c>
      <c r="Y1747" s="6">
        <f t="shared" si="222"/>
        <v>1.1665465417367396E-2</v>
      </c>
      <c r="AA1747">
        <v>10704698</v>
      </c>
      <c r="AB1747">
        <v>5300152513</v>
      </c>
      <c r="AC1747">
        <v>15598985</v>
      </c>
      <c r="AD1747" t="s">
        <v>8</v>
      </c>
      <c r="AE1747">
        <v>83</v>
      </c>
      <c r="AH1747" t="s">
        <v>4851</v>
      </c>
      <c r="AI1747" t="s">
        <v>4850</v>
      </c>
      <c r="AK1747" t="s">
        <v>4849</v>
      </c>
      <c r="AL1747">
        <v>3</v>
      </c>
      <c r="AM1747" s="5">
        <f t="shared" si="226"/>
        <v>0.21428571428571427</v>
      </c>
      <c r="AN1747" s="4">
        <f t="shared" si="223"/>
        <v>3.2455238816465621E-4</v>
      </c>
      <c r="AO1747" s="3"/>
      <c r="AP1747">
        <v>1</v>
      </c>
      <c r="AR1747" t="s">
        <v>64</v>
      </c>
      <c r="AT1747" s="2" t="s">
        <v>0</v>
      </c>
      <c r="AU1747" s="1">
        <f t="shared" si="227"/>
        <v>0.82631915086065733</v>
      </c>
      <c r="AV1747" s="1">
        <f t="shared" si="228"/>
        <v>0.59950089027660258</v>
      </c>
      <c r="AW1747" s="1">
        <f t="shared" si="229"/>
        <v>0.37268262969254778</v>
      </c>
    </row>
    <row r="1748" spans="1:49" x14ac:dyDescent="0.2">
      <c r="A1748">
        <v>1746</v>
      </c>
      <c r="B1748" t="s">
        <v>4848</v>
      </c>
      <c r="C1748" t="s">
        <v>4847</v>
      </c>
      <c r="F1748" t="s">
        <v>4846</v>
      </c>
      <c r="G1748" t="s">
        <v>19</v>
      </c>
      <c r="H1748" t="s">
        <v>18</v>
      </c>
      <c r="I1748" t="s">
        <v>4845</v>
      </c>
      <c r="J1748">
        <v>60004750</v>
      </c>
      <c r="K1748" t="s">
        <v>4844</v>
      </c>
      <c r="L1748" t="s">
        <v>4843</v>
      </c>
      <c r="M1748" t="s">
        <v>2776</v>
      </c>
      <c r="N1748">
        <v>2</v>
      </c>
      <c r="O1748" t="s">
        <v>4842</v>
      </c>
      <c r="P1748" t="s">
        <v>4841</v>
      </c>
      <c r="Q1748" t="s">
        <v>4840</v>
      </c>
      <c r="R1748" s="7">
        <v>39448</v>
      </c>
      <c r="S1748" s="8">
        <f t="shared" si="224"/>
        <v>2008</v>
      </c>
      <c r="T1748" s="8">
        <v>2008</v>
      </c>
      <c r="U1748" s="8">
        <f t="shared" si="225"/>
        <v>14</v>
      </c>
      <c r="V1748" s="7">
        <v>2008</v>
      </c>
      <c r="W1748" t="s">
        <v>1201</v>
      </c>
      <c r="X1748" s="2">
        <v>0.437</v>
      </c>
      <c r="Y1748" s="6">
        <f t="shared" si="222"/>
        <v>1.1665465417367396E-2</v>
      </c>
      <c r="AA1748">
        <v>10704698</v>
      </c>
      <c r="AB1748">
        <v>5300152513</v>
      </c>
      <c r="AC1748">
        <v>15598985</v>
      </c>
      <c r="AD1748" t="s">
        <v>8</v>
      </c>
      <c r="AE1748">
        <v>83</v>
      </c>
      <c r="AH1748" t="s">
        <v>4839</v>
      </c>
      <c r="AI1748" t="s">
        <v>4838</v>
      </c>
      <c r="AK1748" t="s">
        <v>4837</v>
      </c>
      <c r="AL1748">
        <v>20</v>
      </c>
      <c r="AM1748" s="5">
        <f t="shared" si="226"/>
        <v>1.4285714285714286</v>
      </c>
      <c r="AN1748" s="4">
        <f t="shared" si="223"/>
        <v>2.163682587764375E-3</v>
      </c>
      <c r="AO1748" s="3"/>
      <c r="AP1748">
        <v>1</v>
      </c>
      <c r="AR1748" t="s">
        <v>64</v>
      </c>
      <c r="AT1748" s="2" t="s">
        <v>0</v>
      </c>
      <c r="AU1748" s="1">
        <f t="shared" si="227"/>
        <v>0.88149305684864887</v>
      </c>
      <c r="AV1748" s="1">
        <f t="shared" si="228"/>
        <v>0.69145740025658853</v>
      </c>
      <c r="AW1748" s="1">
        <f t="shared" si="229"/>
        <v>0.50142174366452807</v>
      </c>
    </row>
    <row r="1749" spans="1:49" x14ac:dyDescent="0.2">
      <c r="A1749">
        <v>1747</v>
      </c>
      <c r="B1749" t="s">
        <v>4836</v>
      </c>
      <c r="C1749" t="s">
        <v>4835</v>
      </c>
      <c r="F1749" t="s">
        <v>4834</v>
      </c>
      <c r="G1749" t="s">
        <v>19</v>
      </c>
      <c r="H1749" t="s">
        <v>18</v>
      </c>
      <c r="I1749" t="s">
        <v>4833</v>
      </c>
      <c r="J1749">
        <v>60031544</v>
      </c>
      <c r="K1749" t="s">
        <v>4832</v>
      </c>
      <c r="L1749" t="s">
        <v>4831</v>
      </c>
      <c r="M1749" t="s">
        <v>2776</v>
      </c>
      <c r="N1749">
        <v>5</v>
      </c>
      <c r="O1749" t="s">
        <v>4830</v>
      </c>
      <c r="P1749" t="s">
        <v>4829</v>
      </c>
      <c r="Q1749" t="s">
        <v>4828</v>
      </c>
      <c r="R1749" s="7">
        <v>39448</v>
      </c>
      <c r="S1749" s="8">
        <f t="shared" si="224"/>
        <v>2008</v>
      </c>
      <c r="T1749" s="8">
        <v>2008</v>
      </c>
      <c r="U1749" s="8">
        <f t="shared" si="225"/>
        <v>14</v>
      </c>
      <c r="V1749" s="7">
        <v>2008</v>
      </c>
      <c r="W1749" t="s">
        <v>1201</v>
      </c>
      <c r="X1749" s="2">
        <v>0.437</v>
      </c>
      <c r="Y1749" s="6">
        <f t="shared" si="222"/>
        <v>1.1665465417367396E-2</v>
      </c>
      <c r="AA1749">
        <v>10704698</v>
      </c>
      <c r="AB1749">
        <v>5300152513</v>
      </c>
      <c r="AC1749">
        <v>15598985</v>
      </c>
      <c r="AD1749" t="s">
        <v>8</v>
      </c>
      <c r="AE1749">
        <v>83</v>
      </c>
      <c r="AH1749" t="s">
        <v>4827</v>
      </c>
      <c r="AI1749" t="s">
        <v>4826</v>
      </c>
      <c r="AK1749" t="s">
        <v>4825</v>
      </c>
      <c r="AL1749">
        <v>74</v>
      </c>
      <c r="AM1749" s="5">
        <f t="shared" si="226"/>
        <v>5.2857142857142856</v>
      </c>
      <c r="AN1749" s="4">
        <f t="shared" si="223"/>
        <v>8.0056255747281875E-3</v>
      </c>
      <c r="AO1749" s="3"/>
      <c r="AP1749">
        <v>1</v>
      </c>
      <c r="AR1749" t="s">
        <v>64</v>
      </c>
      <c r="AT1749" s="2" t="s">
        <v>0</v>
      </c>
      <c r="AU1749" s="1">
        <f t="shared" si="227"/>
        <v>1.0567513464575633</v>
      </c>
      <c r="AV1749" s="1">
        <f t="shared" si="228"/>
        <v>0.98355454960477906</v>
      </c>
      <c r="AW1749" s="1">
        <f t="shared" si="229"/>
        <v>0.91035775275199493</v>
      </c>
    </row>
    <row r="1750" spans="1:49" x14ac:dyDescent="0.2">
      <c r="A1750">
        <v>1748</v>
      </c>
      <c r="B1750" t="s">
        <v>4824</v>
      </c>
      <c r="C1750" t="s">
        <v>4823</v>
      </c>
      <c r="F1750" t="s">
        <v>4822</v>
      </c>
      <c r="G1750" t="s">
        <v>19</v>
      </c>
      <c r="H1750" t="s">
        <v>18</v>
      </c>
      <c r="I1750" t="s">
        <v>4821</v>
      </c>
      <c r="J1750" t="s">
        <v>4820</v>
      </c>
      <c r="K1750" t="s">
        <v>4819</v>
      </c>
      <c r="L1750" t="s">
        <v>4818</v>
      </c>
      <c r="M1750" t="s">
        <v>2137</v>
      </c>
      <c r="N1750">
        <v>3</v>
      </c>
      <c r="O1750" t="s">
        <v>4817</v>
      </c>
      <c r="P1750" t="s">
        <v>4816</v>
      </c>
      <c r="Q1750" t="s">
        <v>4815</v>
      </c>
      <c r="R1750" s="7">
        <v>39448</v>
      </c>
      <c r="S1750" s="8">
        <f t="shared" si="224"/>
        <v>2008</v>
      </c>
      <c r="T1750" s="8">
        <v>2008</v>
      </c>
      <c r="U1750" s="8">
        <f t="shared" si="225"/>
        <v>14</v>
      </c>
      <c r="V1750" s="7">
        <v>2008</v>
      </c>
      <c r="W1750" t="s">
        <v>1201</v>
      </c>
      <c r="X1750" s="2">
        <v>0.437</v>
      </c>
      <c r="Y1750" s="6">
        <f t="shared" si="222"/>
        <v>1.1665465417367396E-2</v>
      </c>
      <c r="AA1750">
        <v>10704698</v>
      </c>
      <c r="AB1750">
        <v>5300152513</v>
      </c>
      <c r="AC1750">
        <v>15598985</v>
      </c>
      <c r="AD1750" t="s">
        <v>8</v>
      </c>
      <c r="AE1750">
        <v>83</v>
      </c>
      <c r="AH1750" t="s">
        <v>4814</v>
      </c>
      <c r="AI1750" t="s">
        <v>4813</v>
      </c>
      <c r="AK1750" t="s">
        <v>4812</v>
      </c>
      <c r="AL1750">
        <v>135</v>
      </c>
      <c r="AM1750" s="5">
        <f t="shared" si="226"/>
        <v>9.6428571428571423</v>
      </c>
      <c r="AN1750" s="4">
        <f t="shared" si="223"/>
        <v>1.460485746740953E-2</v>
      </c>
      <c r="AO1750" s="3"/>
      <c r="AP1750">
        <v>1</v>
      </c>
      <c r="AR1750" t="s">
        <v>64</v>
      </c>
      <c r="AT1750" s="2" t="s">
        <v>0</v>
      </c>
      <c r="AU1750" s="1">
        <f t="shared" si="227"/>
        <v>1.2547283032380037</v>
      </c>
      <c r="AV1750" s="1">
        <f t="shared" si="228"/>
        <v>1.3135161442388461</v>
      </c>
      <c r="AW1750" s="1">
        <f t="shared" si="229"/>
        <v>1.372303985239689</v>
      </c>
    </row>
    <row r="1751" spans="1:49" x14ac:dyDescent="0.2">
      <c r="A1751">
        <v>1749</v>
      </c>
      <c r="B1751" t="s">
        <v>4811</v>
      </c>
      <c r="C1751" t="s">
        <v>4810</v>
      </c>
      <c r="F1751" t="s">
        <v>4809</v>
      </c>
      <c r="G1751" t="s">
        <v>19</v>
      </c>
      <c r="H1751" t="s">
        <v>18</v>
      </c>
      <c r="I1751" t="s">
        <v>4808</v>
      </c>
      <c r="J1751" t="s">
        <v>4807</v>
      </c>
      <c r="K1751" t="s">
        <v>4806</v>
      </c>
      <c r="L1751" t="s">
        <v>4805</v>
      </c>
      <c r="M1751" t="s">
        <v>2137</v>
      </c>
      <c r="N1751">
        <v>2</v>
      </c>
      <c r="O1751" t="s">
        <v>4804</v>
      </c>
      <c r="P1751" t="s">
        <v>4803</v>
      </c>
      <c r="Q1751" t="s">
        <v>4802</v>
      </c>
      <c r="R1751" s="7">
        <v>39448</v>
      </c>
      <c r="S1751" s="8">
        <f t="shared" si="224"/>
        <v>2008</v>
      </c>
      <c r="T1751" s="8">
        <v>2008</v>
      </c>
      <c r="U1751" s="8">
        <f t="shared" si="225"/>
        <v>14</v>
      </c>
      <c r="V1751" s="7">
        <v>2008</v>
      </c>
      <c r="W1751" t="s">
        <v>1201</v>
      </c>
      <c r="X1751" s="2">
        <v>0.437</v>
      </c>
      <c r="Y1751" s="6">
        <f t="shared" si="222"/>
        <v>1.1665465417367396E-2</v>
      </c>
      <c r="AA1751">
        <v>10704698</v>
      </c>
      <c r="AB1751">
        <v>5300152513</v>
      </c>
      <c r="AC1751">
        <v>15598985</v>
      </c>
      <c r="AD1751" t="s">
        <v>8</v>
      </c>
      <c r="AE1751">
        <v>83</v>
      </c>
      <c r="AH1751" t="s">
        <v>4801</v>
      </c>
      <c r="AI1751" t="s">
        <v>4800</v>
      </c>
      <c r="AK1751" t="s">
        <v>4799</v>
      </c>
      <c r="AL1751">
        <v>51</v>
      </c>
      <c r="AM1751" s="5">
        <f t="shared" si="226"/>
        <v>3.6428571428571428</v>
      </c>
      <c r="AN1751" s="4">
        <f t="shared" si="223"/>
        <v>5.5173905987991557E-3</v>
      </c>
      <c r="AO1751" s="3"/>
      <c r="AP1751">
        <v>1</v>
      </c>
      <c r="AR1751" t="s">
        <v>64</v>
      </c>
      <c r="AT1751" s="2" t="s">
        <v>0</v>
      </c>
      <c r="AU1751" s="1">
        <f t="shared" si="227"/>
        <v>0.98210429717969228</v>
      </c>
      <c r="AV1751" s="1">
        <f t="shared" si="228"/>
        <v>0.8591428008083275</v>
      </c>
      <c r="AW1751" s="1">
        <f t="shared" si="229"/>
        <v>0.73618130443696272</v>
      </c>
    </row>
    <row r="1752" spans="1:49" x14ac:dyDescent="0.2">
      <c r="A1752">
        <v>1750</v>
      </c>
      <c r="B1752" t="s">
        <v>4798</v>
      </c>
      <c r="C1752" t="s">
        <v>4797</v>
      </c>
      <c r="F1752" t="s">
        <v>4796</v>
      </c>
      <c r="G1752" t="s">
        <v>19</v>
      </c>
      <c r="H1752" t="s">
        <v>18</v>
      </c>
      <c r="I1752" t="s">
        <v>4795</v>
      </c>
      <c r="J1752" t="s">
        <v>4794</v>
      </c>
      <c r="K1752" t="s">
        <v>4793</v>
      </c>
      <c r="L1752" t="s">
        <v>4792</v>
      </c>
      <c r="M1752" t="s">
        <v>4791</v>
      </c>
      <c r="N1752">
        <v>5</v>
      </c>
      <c r="O1752" t="s">
        <v>4790</v>
      </c>
      <c r="P1752" t="s">
        <v>4789</v>
      </c>
      <c r="Q1752" t="s">
        <v>4788</v>
      </c>
      <c r="R1752" s="7">
        <v>39448</v>
      </c>
      <c r="S1752" s="8">
        <f t="shared" si="224"/>
        <v>2008</v>
      </c>
      <c r="T1752" s="8">
        <v>2008</v>
      </c>
      <c r="U1752" s="8">
        <f t="shared" si="225"/>
        <v>14</v>
      </c>
      <c r="V1752" s="7" t="s">
        <v>3907</v>
      </c>
      <c r="W1752" t="s">
        <v>4076</v>
      </c>
      <c r="X1752" s="2">
        <v>0.2</v>
      </c>
      <c r="Y1752" s="6">
        <f t="shared" si="222"/>
        <v>5.3388857745388539E-3</v>
      </c>
      <c r="AA1752">
        <v>161136</v>
      </c>
      <c r="AB1752">
        <v>16718</v>
      </c>
      <c r="AD1752" t="s">
        <v>8</v>
      </c>
      <c r="AE1752">
        <v>62</v>
      </c>
      <c r="AF1752" s="9">
        <v>44289</v>
      </c>
      <c r="AH1752" t="s">
        <v>4787</v>
      </c>
      <c r="AI1752" t="s">
        <v>4786</v>
      </c>
      <c r="AJ1752" t="s">
        <v>4785</v>
      </c>
      <c r="AK1752" t="s">
        <v>4784</v>
      </c>
      <c r="AL1752">
        <v>0</v>
      </c>
      <c r="AM1752" s="5">
        <f t="shared" si="226"/>
        <v>0</v>
      </c>
      <c r="AN1752" s="4">
        <f t="shared" si="223"/>
        <v>0</v>
      </c>
      <c r="AO1752" s="3"/>
      <c r="AP1752">
        <v>0</v>
      </c>
      <c r="AR1752" t="s">
        <v>64</v>
      </c>
      <c r="AT1752" s="2">
        <v>0.72599999999999998</v>
      </c>
      <c r="AU1752" s="1">
        <f t="shared" si="227"/>
        <v>0.37372200421771973</v>
      </c>
      <c r="AV1752" s="1">
        <f t="shared" si="228"/>
        <v>0.2669442887269427</v>
      </c>
      <c r="AW1752" s="1">
        <f t="shared" si="229"/>
        <v>0.16016657323616562</v>
      </c>
    </row>
    <row r="1753" spans="1:49" x14ac:dyDescent="0.2">
      <c r="A1753">
        <v>1751</v>
      </c>
      <c r="B1753" t="s">
        <v>4783</v>
      </c>
      <c r="C1753" t="s">
        <v>4782</v>
      </c>
      <c r="F1753" t="s">
        <v>4781</v>
      </c>
      <c r="G1753" t="s">
        <v>19</v>
      </c>
      <c r="H1753" t="s">
        <v>18</v>
      </c>
      <c r="I1753" t="s">
        <v>4780</v>
      </c>
      <c r="J1753">
        <v>60011226</v>
      </c>
      <c r="K1753" t="s">
        <v>4779</v>
      </c>
      <c r="L1753" t="s">
        <v>4778</v>
      </c>
      <c r="M1753" t="s">
        <v>71</v>
      </c>
      <c r="N1753">
        <v>3</v>
      </c>
      <c r="O1753" t="s">
        <v>4777</v>
      </c>
      <c r="P1753" t="s">
        <v>4776</v>
      </c>
      <c r="Q1753" t="s">
        <v>4775</v>
      </c>
      <c r="R1753" s="7">
        <v>39448</v>
      </c>
      <c r="S1753" s="8">
        <f t="shared" si="224"/>
        <v>2008</v>
      </c>
      <c r="T1753" s="8">
        <v>2008</v>
      </c>
      <c r="U1753" s="8">
        <f t="shared" si="225"/>
        <v>14</v>
      </c>
      <c r="V1753" s="7" t="s">
        <v>3907</v>
      </c>
      <c r="W1753" t="s">
        <v>4076</v>
      </c>
      <c r="X1753" s="2">
        <v>0.2</v>
      </c>
      <c r="Y1753" s="6">
        <f t="shared" si="222"/>
        <v>5.3388857745388539E-3</v>
      </c>
      <c r="AA1753">
        <v>161136</v>
      </c>
      <c r="AB1753">
        <v>16718</v>
      </c>
      <c r="AD1753" t="s">
        <v>8</v>
      </c>
      <c r="AE1753">
        <v>62</v>
      </c>
      <c r="AF1753" s="9">
        <v>44289</v>
      </c>
      <c r="AH1753" t="s">
        <v>4774</v>
      </c>
      <c r="AI1753" t="s">
        <v>4773</v>
      </c>
      <c r="AJ1753" t="s">
        <v>4772</v>
      </c>
      <c r="AK1753" t="s">
        <v>4771</v>
      </c>
      <c r="AL1753">
        <v>1</v>
      </c>
      <c r="AM1753" s="5">
        <f t="shared" si="226"/>
        <v>7.1428571428571425E-2</v>
      </c>
      <c r="AN1753" s="4">
        <f t="shared" si="223"/>
        <v>1.0818412938821875E-4</v>
      </c>
      <c r="AO1753" s="3"/>
      <c r="AP1753">
        <v>0</v>
      </c>
      <c r="AQ1753" t="s">
        <v>45</v>
      </c>
      <c r="AR1753" t="s">
        <v>64</v>
      </c>
      <c r="AS1753" t="s">
        <v>43</v>
      </c>
      <c r="AT1753" s="2">
        <v>0.72599999999999998</v>
      </c>
      <c r="AU1753" s="1">
        <f t="shared" si="227"/>
        <v>0.37696752809936629</v>
      </c>
      <c r="AV1753" s="1">
        <f t="shared" si="228"/>
        <v>0.27235349519635366</v>
      </c>
      <c r="AW1753" s="1">
        <f t="shared" si="229"/>
        <v>0.16773946229334094</v>
      </c>
    </row>
    <row r="1754" spans="1:49" x14ac:dyDescent="0.2">
      <c r="A1754">
        <v>1752</v>
      </c>
      <c r="B1754" t="s">
        <v>4770</v>
      </c>
      <c r="C1754" t="s">
        <v>4769</v>
      </c>
      <c r="F1754" t="s">
        <v>4768</v>
      </c>
      <c r="G1754" t="s">
        <v>19</v>
      </c>
      <c r="H1754" t="s">
        <v>18</v>
      </c>
      <c r="I1754" t="s">
        <v>3479</v>
      </c>
      <c r="J1754">
        <v>60003419</v>
      </c>
      <c r="K1754" t="s">
        <v>3478</v>
      </c>
      <c r="L1754" t="s">
        <v>3477</v>
      </c>
      <c r="M1754" t="s">
        <v>967</v>
      </c>
      <c r="N1754">
        <v>5</v>
      </c>
      <c r="O1754" t="s">
        <v>3476</v>
      </c>
      <c r="P1754" t="s">
        <v>3475</v>
      </c>
      <c r="Q1754" t="s">
        <v>3474</v>
      </c>
      <c r="R1754" s="7">
        <v>39448</v>
      </c>
      <c r="S1754" s="8">
        <f t="shared" si="224"/>
        <v>2008</v>
      </c>
      <c r="T1754" s="8">
        <v>2008</v>
      </c>
      <c r="U1754" s="8">
        <f t="shared" si="225"/>
        <v>14</v>
      </c>
      <c r="V1754" s="7">
        <v>2008</v>
      </c>
      <c r="W1754" t="s">
        <v>3359</v>
      </c>
      <c r="X1754" s="2">
        <v>0.20799999999999999</v>
      </c>
      <c r="Y1754" s="6">
        <f t="shared" si="222"/>
        <v>5.552441205520408E-3</v>
      </c>
      <c r="AA1754">
        <v>19376472</v>
      </c>
      <c r="AB1754">
        <v>16800154725</v>
      </c>
      <c r="AD1754" t="s">
        <v>8</v>
      </c>
      <c r="AE1754">
        <v>4</v>
      </c>
      <c r="AH1754" t="s">
        <v>4767</v>
      </c>
      <c r="AI1754" t="s">
        <v>4766</v>
      </c>
      <c r="AK1754" t="s">
        <v>4765</v>
      </c>
      <c r="AL1754">
        <v>47</v>
      </c>
      <c r="AM1754" s="5">
        <f t="shared" si="226"/>
        <v>3.3571428571428572</v>
      </c>
      <c r="AN1754" s="4">
        <f t="shared" si="223"/>
        <v>5.0846540812462815E-3</v>
      </c>
      <c r="AO1754" s="3"/>
      <c r="AP1754">
        <v>1</v>
      </c>
      <c r="AR1754" t="s">
        <v>64</v>
      </c>
      <c r="AT1754" s="2" t="s">
        <v>0</v>
      </c>
      <c r="AU1754" s="1">
        <f t="shared" si="227"/>
        <v>0.54121050682381699</v>
      </c>
      <c r="AV1754" s="1">
        <f t="shared" si="228"/>
        <v>0.53185476433833445</v>
      </c>
      <c r="AW1754" s="1">
        <f t="shared" si="229"/>
        <v>0.52249902185285191</v>
      </c>
    </row>
    <row r="1755" spans="1:49" x14ac:dyDescent="0.2">
      <c r="A1755">
        <v>1753</v>
      </c>
      <c r="B1755" t="s">
        <v>4764</v>
      </c>
      <c r="C1755" t="s">
        <v>4763</v>
      </c>
      <c r="F1755" t="s">
        <v>4762</v>
      </c>
      <c r="G1755" t="s">
        <v>19</v>
      </c>
      <c r="H1755" t="s">
        <v>18</v>
      </c>
      <c r="I1755" t="s">
        <v>4761</v>
      </c>
      <c r="J1755" t="s">
        <v>4760</v>
      </c>
      <c r="K1755" t="s">
        <v>4759</v>
      </c>
      <c r="L1755" t="s">
        <v>4758</v>
      </c>
      <c r="M1755" t="s">
        <v>4757</v>
      </c>
      <c r="N1755">
        <v>5</v>
      </c>
      <c r="O1755" t="s">
        <v>4756</v>
      </c>
      <c r="P1755" t="s">
        <v>4755</v>
      </c>
      <c r="Q1755" t="s">
        <v>4754</v>
      </c>
      <c r="R1755" s="7">
        <v>39448</v>
      </c>
      <c r="S1755" s="8">
        <f t="shared" si="224"/>
        <v>2008</v>
      </c>
      <c r="T1755" s="8">
        <v>2008</v>
      </c>
      <c r="U1755" s="8">
        <f t="shared" si="225"/>
        <v>14</v>
      </c>
      <c r="V1755" s="7">
        <v>2008</v>
      </c>
      <c r="W1755" t="s">
        <v>1201</v>
      </c>
      <c r="X1755" s="2">
        <v>0.437</v>
      </c>
      <c r="Y1755" s="6">
        <f t="shared" si="222"/>
        <v>1.1665465417367396E-2</v>
      </c>
      <c r="AA1755">
        <v>10704698</v>
      </c>
      <c r="AB1755">
        <v>5300152513</v>
      </c>
      <c r="AC1755">
        <v>15598985</v>
      </c>
      <c r="AD1755" t="s">
        <v>8</v>
      </c>
      <c r="AE1755">
        <v>83</v>
      </c>
      <c r="AH1755" t="s">
        <v>4753</v>
      </c>
      <c r="AI1755" t="s">
        <v>4752</v>
      </c>
      <c r="AK1755" t="s">
        <v>4751</v>
      </c>
      <c r="AL1755">
        <v>18</v>
      </c>
      <c r="AM1755" s="5">
        <f t="shared" si="226"/>
        <v>1.2857142857142858</v>
      </c>
      <c r="AN1755" s="4">
        <f t="shared" si="223"/>
        <v>1.9473143289879377E-3</v>
      </c>
      <c r="AO1755" s="3"/>
      <c r="AP1755">
        <v>1</v>
      </c>
      <c r="AR1755" t="s">
        <v>64</v>
      </c>
      <c r="AT1755" s="2" t="s">
        <v>0</v>
      </c>
      <c r="AU1755" s="1">
        <f t="shared" si="227"/>
        <v>0.87500200908535586</v>
      </c>
      <c r="AV1755" s="1">
        <f t="shared" si="228"/>
        <v>0.68063898731776673</v>
      </c>
      <c r="AW1755" s="1">
        <f t="shared" si="229"/>
        <v>0.48627596555017755</v>
      </c>
    </row>
    <row r="1756" spans="1:49" x14ac:dyDescent="0.2">
      <c r="A1756">
        <v>1754</v>
      </c>
      <c r="B1756" t="s">
        <v>4750</v>
      </c>
      <c r="C1756" t="s">
        <v>4749</v>
      </c>
      <c r="F1756" t="s">
        <v>4748</v>
      </c>
      <c r="G1756" t="s">
        <v>19</v>
      </c>
      <c r="H1756" t="s">
        <v>18</v>
      </c>
      <c r="I1756" t="s">
        <v>4747</v>
      </c>
      <c r="J1756">
        <v>60007902</v>
      </c>
      <c r="K1756" t="s">
        <v>4746</v>
      </c>
      <c r="L1756" t="s">
        <v>4745</v>
      </c>
      <c r="M1756" t="s">
        <v>71</v>
      </c>
      <c r="N1756">
        <v>3</v>
      </c>
      <c r="O1756" t="s">
        <v>4744</v>
      </c>
      <c r="P1756" t="s">
        <v>4743</v>
      </c>
      <c r="Q1756" t="s">
        <v>4742</v>
      </c>
      <c r="R1756" s="7">
        <v>39448</v>
      </c>
      <c r="S1756" s="8">
        <f t="shared" si="224"/>
        <v>2008</v>
      </c>
      <c r="T1756" s="8">
        <v>2008</v>
      </c>
      <c r="U1756" s="8">
        <f t="shared" si="225"/>
        <v>14</v>
      </c>
      <c r="V1756" s="7" t="s">
        <v>4741</v>
      </c>
      <c r="W1756" t="s">
        <v>4076</v>
      </c>
      <c r="X1756" s="2">
        <v>0.2</v>
      </c>
      <c r="Y1756" s="6">
        <f t="shared" si="222"/>
        <v>5.3388857745388539E-3</v>
      </c>
      <c r="AA1756">
        <v>161136</v>
      </c>
      <c r="AB1756">
        <v>16718</v>
      </c>
      <c r="AD1756" t="s">
        <v>8</v>
      </c>
      <c r="AE1756">
        <v>62</v>
      </c>
      <c r="AF1756" s="9">
        <v>44352</v>
      </c>
      <c r="AH1756" t="s">
        <v>4740</v>
      </c>
      <c r="AI1756" t="s">
        <v>4739</v>
      </c>
      <c r="AJ1756" t="s">
        <v>4738</v>
      </c>
      <c r="AK1756" t="s">
        <v>4737</v>
      </c>
      <c r="AL1756">
        <v>3</v>
      </c>
      <c r="AM1756" s="5">
        <f t="shared" si="226"/>
        <v>0.21428571428571427</v>
      </c>
      <c r="AN1756" s="4">
        <f t="shared" si="223"/>
        <v>3.2455238816465621E-4</v>
      </c>
      <c r="AO1756" s="3"/>
      <c r="AP1756">
        <v>0</v>
      </c>
      <c r="AR1756" t="s">
        <v>64</v>
      </c>
      <c r="AT1756" s="2">
        <v>0.72599999999999998</v>
      </c>
      <c r="AU1756" s="1">
        <f t="shared" si="227"/>
        <v>0.38345857586265947</v>
      </c>
      <c r="AV1756" s="1">
        <f t="shared" si="228"/>
        <v>0.28317190813517551</v>
      </c>
      <c r="AW1756" s="1">
        <f t="shared" si="229"/>
        <v>0.18288524040769152</v>
      </c>
    </row>
    <row r="1757" spans="1:49" x14ac:dyDescent="0.2">
      <c r="A1757">
        <v>1755</v>
      </c>
      <c r="B1757" t="s">
        <v>4736</v>
      </c>
      <c r="C1757" t="s">
        <v>4735</v>
      </c>
      <c r="F1757" t="s">
        <v>4734</v>
      </c>
      <c r="G1757" t="s">
        <v>19</v>
      </c>
      <c r="H1757" t="s">
        <v>18</v>
      </c>
      <c r="I1757" t="s">
        <v>640</v>
      </c>
      <c r="J1757">
        <v>60001558</v>
      </c>
      <c r="K1757" t="s">
        <v>4733</v>
      </c>
      <c r="L1757" t="s">
        <v>956</v>
      </c>
      <c r="M1757" t="s">
        <v>776</v>
      </c>
      <c r="N1757">
        <v>5</v>
      </c>
      <c r="O1757" t="s">
        <v>4732</v>
      </c>
      <c r="P1757" t="s">
        <v>4731</v>
      </c>
      <c r="Q1757" t="s">
        <v>4730</v>
      </c>
      <c r="R1757" s="7">
        <v>39448</v>
      </c>
      <c r="S1757" s="8">
        <f t="shared" si="224"/>
        <v>2008</v>
      </c>
      <c r="T1757" s="8">
        <v>2008</v>
      </c>
      <c r="U1757" s="8">
        <f t="shared" si="225"/>
        <v>14</v>
      </c>
      <c r="V1757" s="7">
        <v>39661</v>
      </c>
      <c r="W1757" t="s">
        <v>4130</v>
      </c>
      <c r="X1757" s="2">
        <v>0.29499999999999998</v>
      </c>
      <c r="Y1757" s="6">
        <f t="shared" si="222"/>
        <v>7.8748565174448087E-3</v>
      </c>
      <c r="AA1757">
        <v>12256463</v>
      </c>
      <c r="AB1757">
        <v>24783</v>
      </c>
      <c r="AD1757" t="s">
        <v>8</v>
      </c>
      <c r="AE1757">
        <v>30</v>
      </c>
      <c r="AF1757">
        <v>4</v>
      </c>
      <c r="AH1757" t="s">
        <v>4729</v>
      </c>
      <c r="AI1757" t="s">
        <v>4728</v>
      </c>
      <c r="AJ1757" t="s">
        <v>4727</v>
      </c>
      <c r="AK1757" t="s">
        <v>4726</v>
      </c>
      <c r="AL1757">
        <v>12</v>
      </c>
      <c r="AM1757" s="5">
        <f t="shared" si="226"/>
        <v>0.8571428571428571</v>
      </c>
      <c r="AN1757" s="4">
        <f t="shared" si="223"/>
        <v>1.2982095526586248E-3</v>
      </c>
      <c r="AO1757" s="3"/>
      <c r="AP1757">
        <v>0</v>
      </c>
      <c r="AR1757" t="s">
        <v>64</v>
      </c>
      <c r="AT1757" s="2">
        <v>1.347</v>
      </c>
      <c r="AU1757" s="1">
        <f t="shared" si="227"/>
        <v>0.59018624280089527</v>
      </c>
      <c r="AV1757" s="1">
        <f t="shared" si="228"/>
        <v>0.45865330350517169</v>
      </c>
      <c r="AW1757" s="1">
        <f t="shared" si="229"/>
        <v>0.32712036420944801</v>
      </c>
    </row>
    <row r="1758" spans="1:49" x14ac:dyDescent="0.2">
      <c r="A1758">
        <v>1756</v>
      </c>
      <c r="B1758" t="s">
        <v>4725</v>
      </c>
      <c r="C1758" t="s">
        <v>4724</v>
      </c>
      <c r="F1758" t="s">
        <v>4723</v>
      </c>
      <c r="G1758" t="s">
        <v>19</v>
      </c>
      <c r="H1758" t="s">
        <v>18</v>
      </c>
      <c r="I1758" t="s">
        <v>4722</v>
      </c>
      <c r="J1758">
        <v>60017818</v>
      </c>
      <c r="K1758" t="s">
        <v>4721</v>
      </c>
      <c r="L1758" t="s">
        <v>4720</v>
      </c>
      <c r="M1758" t="s">
        <v>776</v>
      </c>
      <c r="N1758">
        <v>1</v>
      </c>
      <c r="O1758" t="s">
        <v>4719</v>
      </c>
      <c r="P1758">
        <v>55222365500</v>
      </c>
      <c r="Q1758">
        <v>60017818</v>
      </c>
      <c r="R1758" s="7">
        <v>39448</v>
      </c>
      <c r="S1758" s="8">
        <f t="shared" si="224"/>
        <v>2008</v>
      </c>
      <c r="T1758" s="8">
        <v>2008</v>
      </c>
      <c r="U1758" s="8">
        <f t="shared" si="225"/>
        <v>14</v>
      </c>
      <c r="V1758" s="7">
        <v>39661</v>
      </c>
      <c r="W1758" t="s">
        <v>4130</v>
      </c>
      <c r="X1758" s="2">
        <v>0.29499999999999998</v>
      </c>
      <c r="Y1758" s="6">
        <f t="shared" si="222"/>
        <v>7.8748565174448087E-3</v>
      </c>
      <c r="AA1758">
        <v>12256463</v>
      </c>
      <c r="AB1758">
        <v>24783</v>
      </c>
      <c r="AD1758" t="s">
        <v>8</v>
      </c>
      <c r="AE1758">
        <v>30</v>
      </c>
      <c r="AF1758">
        <v>4</v>
      </c>
      <c r="AH1758" t="s">
        <v>4718</v>
      </c>
      <c r="AI1758" t="s">
        <v>4717</v>
      </c>
      <c r="AJ1758" t="s">
        <v>4716</v>
      </c>
      <c r="AK1758" t="s">
        <v>4715</v>
      </c>
      <c r="AL1758">
        <v>8</v>
      </c>
      <c r="AM1758" s="5">
        <f t="shared" si="226"/>
        <v>0.5714285714285714</v>
      </c>
      <c r="AN1758" s="4">
        <f t="shared" si="223"/>
        <v>8.6547303510574997E-4</v>
      </c>
      <c r="AO1758" s="3"/>
      <c r="AP1758">
        <v>1</v>
      </c>
      <c r="AR1758" t="s">
        <v>64</v>
      </c>
      <c r="AT1758" s="2">
        <v>1.347</v>
      </c>
      <c r="AU1758" s="1">
        <f t="shared" si="227"/>
        <v>0.57720414727430902</v>
      </c>
      <c r="AV1758" s="1">
        <f t="shared" si="228"/>
        <v>0.43701647762752793</v>
      </c>
      <c r="AW1758" s="1">
        <f t="shared" si="229"/>
        <v>0.29682880798074673</v>
      </c>
    </row>
    <row r="1759" spans="1:49" x14ac:dyDescent="0.2">
      <c r="A1759">
        <v>1757</v>
      </c>
      <c r="B1759" t="s">
        <v>4714</v>
      </c>
      <c r="C1759" t="s">
        <v>4713</v>
      </c>
      <c r="F1759" t="s">
        <v>4712</v>
      </c>
      <c r="G1759" t="s">
        <v>19</v>
      </c>
      <c r="H1759" t="s">
        <v>18</v>
      </c>
      <c r="I1759" t="s">
        <v>4711</v>
      </c>
      <c r="J1759" t="s">
        <v>4710</v>
      </c>
      <c r="K1759" t="s">
        <v>4709</v>
      </c>
      <c r="L1759" t="s">
        <v>4708</v>
      </c>
      <c r="M1759" t="s">
        <v>2240</v>
      </c>
      <c r="N1759">
        <v>4</v>
      </c>
      <c r="O1759" t="s">
        <v>4707</v>
      </c>
      <c r="P1759" t="s">
        <v>4706</v>
      </c>
      <c r="Q1759" t="s">
        <v>4705</v>
      </c>
      <c r="R1759" s="7">
        <v>39448</v>
      </c>
      <c r="S1759" s="8">
        <f t="shared" si="224"/>
        <v>2008</v>
      </c>
      <c r="T1759" s="8">
        <v>2008</v>
      </c>
      <c r="U1759" s="8">
        <f t="shared" si="225"/>
        <v>14</v>
      </c>
      <c r="V1759" s="7">
        <v>39630</v>
      </c>
      <c r="W1759" t="s">
        <v>4704</v>
      </c>
      <c r="X1759" s="2">
        <v>0.154</v>
      </c>
      <c r="Y1759" s="6">
        <f t="shared" si="222"/>
        <v>4.1109420463949177E-3</v>
      </c>
      <c r="AA1759">
        <v>17411084</v>
      </c>
      <c r="AB1759">
        <v>12100154817</v>
      </c>
      <c r="AC1759">
        <v>17411092</v>
      </c>
      <c r="AD1759" t="s">
        <v>8</v>
      </c>
      <c r="AE1759">
        <v>3</v>
      </c>
      <c r="AF1759" s="9">
        <v>44228</v>
      </c>
      <c r="AH1759" s="10">
        <v>44531</v>
      </c>
      <c r="AI1759" t="s">
        <v>4703</v>
      </c>
      <c r="AK1759" t="s">
        <v>4702</v>
      </c>
      <c r="AL1759">
        <v>6</v>
      </c>
      <c r="AM1759" s="5">
        <f t="shared" si="226"/>
        <v>0.42857142857142855</v>
      </c>
      <c r="AN1759" s="4">
        <f t="shared" si="223"/>
        <v>6.4910477632931242E-4</v>
      </c>
      <c r="AO1759" s="3"/>
      <c r="AP1759">
        <v>0</v>
      </c>
      <c r="AR1759" t="s">
        <v>64</v>
      </c>
      <c r="AT1759" s="2" t="s">
        <v>0</v>
      </c>
      <c r="AU1759" s="1">
        <f t="shared" si="227"/>
        <v>0.30723908653752358</v>
      </c>
      <c r="AV1759" s="1">
        <f t="shared" si="228"/>
        <v>0.23800234113621152</v>
      </c>
      <c r="AW1759" s="1">
        <f t="shared" si="229"/>
        <v>0.16876559573489941</v>
      </c>
    </row>
    <row r="1760" spans="1:49" x14ac:dyDescent="0.2">
      <c r="A1760">
        <v>1758</v>
      </c>
      <c r="B1760" t="s">
        <v>4701</v>
      </c>
      <c r="F1760" t="s">
        <v>4700</v>
      </c>
      <c r="G1760" t="s">
        <v>19</v>
      </c>
      <c r="H1760" t="s">
        <v>18</v>
      </c>
      <c r="I1760" t="s">
        <v>4699</v>
      </c>
      <c r="J1760" t="s">
        <v>4698</v>
      </c>
      <c r="K1760" t="s">
        <v>4697</v>
      </c>
      <c r="L1760" t="s">
        <v>4696</v>
      </c>
      <c r="M1760" t="s">
        <v>4695</v>
      </c>
      <c r="N1760">
        <v>4</v>
      </c>
      <c r="O1760" t="s">
        <v>4694</v>
      </c>
      <c r="P1760" t="s">
        <v>4693</v>
      </c>
      <c r="Q1760" t="s">
        <v>4692</v>
      </c>
      <c r="R1760" s="7">
        <v>39448</v>
      </c>
      <c r="S1760" s="8">
        <f t="shared" si="224"/>
        <v>2008</v>
      </c>
      <c r="T1760" s="8">
        <v>2008</v>
      </c>
      <c r="U1760" s="8">
        <f t="shared" si="225"/>
        <v>14</v>
      </c>
      <c r="V1760" s="7">
        <v>2008</v>
      </c>
      <c r="W1760" t="s">
        <v>4691</v>
      </c>
      <c r="X1760" s="2">
        <v>0.21299999999999999</v>
      </c>
      <c r="Y1760" s="6">
        <f t="shared" si="222"/>
        <v>5.6859133498838796E-3</v>
      </c>
      <c r="AA1760">
        <v>20710186</v>
      </c>
      <c r="AB1760">
        <v>12000154541</v>
      </c>
      <c r="AC1760">
        <v>20710194</v>
      </c>
      <c r="AD1760" t="s">
        <v>8</v>
      </c>
      <c r="AE1760">
        <v>53</v>
      </c>
      <c r="AF1760">
        <v>5</v>
      </c>
      <c r="AH1760" t="s">
        <v>4690</v>
      </c>
      <c r="AI1760" t="s">
        <v>4689</v>
      </c>
      <c r="AK1760" t="s">
        <v>4688</v>
      </c>
      <c r="AL1760">
        <v>4</v>
      </c>
      <c r="AM1760" s="5">
        <f t="shared" si="226"/>
        <v>0.2857142857142857</v>
      </c>
      <c r="AN1760" s="4">
        <f t="shared" si="223"/>
        <v>4.3273651755287499E-4</v>
      </c>
      <c r="AO1760" s="3"/>
      <c r="AP1760">
        <v>0</v>
      </c>
      <c r="AR1760" t="s">
        <v>64</v>
      </c>
      <c r="AT1760" s="2" t="s">
        <v>0</v>
      </c>
      <c r="AU1760" s="1">
        <f t="shared" si="227"/>
        <v>0.4109960300184578</v>
      </c>
      <c r="AV1760" s="1">
        <f t="shared" si="228"/>
        <v>0.30593249337183775</v>
      </c>
      <c r="AW1760" s="1">
        <f t="shared" si="229"/>
        <v>0.20086895672521762</v>
      </c>
    </row>
    <row r="1761" spans="1:49" x14ac:dyDescent="0.2">
      <c r="A1761">
        <v>1759</v>
      </c>
      <c r="B1761" t="s">
        <v>4687</v>
      </c>
      <c r="C1761" t="s">
        <v>4686</v>
      </c>
      <c r="F1761" t="s">
        <v>4685</v>
      </c>
      <c r="G1761" t="s">
        <v>19</v>
      </c>
      <c r="H1761" t="s">
        <v>18</v>
      </c>
      <c r="I1761" t="s">
        <v>4684</v>
      </c>
      <c r="J1761" t="s">
        <v>4683</v>
      </c>
      <c r="K1761" t="s">
        <v>4682</v>
      </c>
      <c r="L1761" t="s">
        <v>4681</v>
      </c>
      <c r="M1761" t="s">
        <v>3910</v>
      </c>
      <c r="N1761">
        <v>3</v>
      </c>
      <c r="O1761" t="s">
        <v>4680</v>
      </c>
      <c r="P1761" t="s">
        <v>4679</v>
      </c>
      <c r="Q1761" t="s">
        <v>4678</v>
      </c>
      <c r="R1761" s="7">
        <v>39448</v>
      </c>
      <c r="S1761" s="8">
        <f t="shared" si="224"/>
        <v>2008</v>
      </c>
      <c r="T1761" s="8">
        <v>2008</v>
      </c>
      <c r="U1761" s="8">
        <f t="shared" si="225"/>
        <v>14</v>
      </c>
      <c r="V1761" s="7" t="s">
        <v>4448</v>
      </c>
      <c r="W1761" t="s">
        <v>4677</v>
      </c>
      <c r="X1761" s="2">
        <v>0.64</v>
      </c>
      <c r="Y1761" s="6">
        <f t="shared" si="222"/>
        <v>1.7084434478524334E-2</v>
      </c>
      <c r="AA1761">
        <v>218669</v>
      </c>
      <c r="AB1761">
        <v>29583</v>
      </c>
      <c r="AC1761">
        <v>15333868</v>
      </c>
      <c r="AD1761" t="s">
        <v>8</v>
      </c>
      <c r="AE1761">
        <v>45</v>
      </c>
      <c r="AF1761">
        <v>4</v>
      </c>
      <c r="AH1761" t="s">
        <v>4676</v>
      </c>
      <c r="AI1761" t="s">
        <v>4675</v>
      </c>
      <c r="AK1761" t="s">
        <v>4674</v>
      </c>
      <c r="AL1761">
        <v>28</v>
      </c>
      <c r="AM1761" s="5">
        <f t="shared" si="226"/>
        <v>2</v>
      </c>
      <c r="AN1761" s="4">
        <f t="shared" si="223"/>
        <v>3.0291556228701248E-3</v>
      </c>
      <c r="AO1761" s="3"/>
      <c r="AP1761">
        <v>0</v>
      </c>
      <c r="AQ1761" t="s">
        <v>4673</v>
      </c>
      <c r="AR1761" t="s">
        <v>4672</v>
      </c>
      <c r="AS1761" t="s">
        <v>4671</v>
      </c>
      <c r="AT1761" s="2">
        <v>1.2490000000000001</v>
      </c>
      <c r="AU1761" s="1">
        <f t="shared" si="227"/>
        <v>1.2867850821828068</v>
      </c>
      <c r="AV1761" s="1">
        <f t="shared" si="228"/>
        <v>1.0056795050697229</v>
      </c>
      <c r="AW1761" s="1">
        <f t="shared" si="229"/>
        <v>0.72457392795663866</v>
      </c>
    </row>
    <row r="1762" spans="1:49" x14ac:dyDescent="0.2">
      <c r="A1762">
        <v>1760</v>
      </c>
      <c r="B1762" t="s">
        <v>4670</v>
      </c>
      <c r="C1762" t="s">
        <v>4669</v>
      </c>
      <c r="F1762" t="s">
        <v>4668</v>
      </c>
      <c r="G1762" t="s">
        <v>19</v>
      </c>
      <c r="H1762" t="s">
        <v>18</v>
      </c>
      <c r="I1762" t="s">
        <v>4667</v>
      </c>
      <c r="J1762">
        <v>60013331</v>
      </c>
      <c r="K1762" t="s">
        <v>4666</v>
      </c>
      <c r="L1762" t="s">
        <v>4665</v>
      </c>
      <c r="M1762" t="s">
        <v>4664</v>
      </c>
      <c r="N1762">
        <v>3</v>
      </c>
      <c r="O1762" t="s">
        <v>4663</v>
      </c>
      <c r="P1762" t="s">
        <v>4662</v>
      </c>
      <c r="Q1762" t="s">
        <v>4661</v>
      </c>
      <c r="R1762" s="7">
        <v>39448</v>
      </c>
      <c r="S1762" s="8">
        <f t="shared" si="224"/>
        <v>2008</v>
      </c>
      <c r="T1762" s="8">
        <v>2008</v>
      </c>
      <c r="U1762" s="8">
        <f t="shared" si="225"/>
        <v>14</v>
      </c>
      <c r="V1762" s="7">
        <v>39661</v>
      </c>
      <c r="W1762" t="s">
        <v>3114</v>
      </c>
      <c r="X1762" s="2">
        <v>0.63900000000000001</v>
      </c>
      <c r="Y1762" s="6">
        <f t="shared" si="222"/>
        <v>1.7057740049651639E-2</v>
      </c>
      <c r="AA1762">
        <v>15694445</v>
      </c>
      <c r="AB1762">
        <v>4000151803</v>
      </c>
      <c r="AD1762" t="s">
        <v>8</v>
      </c>
      <c r="AE1762">
        <v>6</v>
      </c>
      <c r="AF1762">
        <v>4</v>
      </c>
      <c r="AH1762" t="s">
        <v>4660</v>
      </c>
      <c r="AI1762" t="s">
        <v>4659</v>
      </c>
      <c r="AK1762" t="s">
        <v>4658</v>
      </c>
      <c r="AL1762">
        <v>1</v>
      </c>
      <c r="AM1762" s="5">
        <f t="shared" si="226"/>
        <v>7.1428571428571425E-2</v>
      </c>
      <c r="AN1762" s="4">
        <f t="shared" si="223"/>
        <v>1.0818412938821875E-4</v>
      </c>
      <c r="AO1762" s="3"/>
      <c r="AP1762">
        <v>0</v>
      </c>
      <c r="AR1762" t="s">
        <v>64</v>
      </c>
      <c r="AT1762" s="2">
        <v>2.0329999999999999</v>
      </c>
      <c r="AU1762" s="1">
        <f t="shared" si="227"/>
        <v>1.1972873273572613</v>
      </c>
      <c r="AV1762" s="1">
        <f t="shared" si="228"/>
        <v>0.85829620895199288</v>
      </c>
      <c r="AW1762" s="1">
        <f t="shared" si="229"/>
        <v>0.51930509054672447</v>
      </c>
    </row>
    <row r="1763" spans="1:49" x14ac:dyDescent="0.2">
      <c r="A1763">
        <v>1761</v>
      </c>
      <c r="B1763" t="s">
        <v>4657</v>
      </c>
      <c r="C1763" t="s">
        <v>4656</v>
      </c>
      <c r="F1763" t="s">
        <v>4655</v>
      </c>
      <c r="G1763" t="s">
        <v>19</v>
      </c>
      <c r="H1763" t="s">
        <v>18</v>
      </c>
      <c r="I1763" t="s">
        <v>4654</v>
      </c>
      <c r="J1763" t="s">
        <v>4653</v>
      </c>
      <c r="K1763" t="s">
        <v>4652</v>
      </c>
      <c r="L1763" t="s">
        <v>4651</v>
      </c>
      <c r="M1763" t="s">
        <v>4650</v>
      </c>
      <c r="N1763">
        <v>2</v>
      </c>
      <c r="O1763" t="s">
        <v>4649</v>
      </c>
      <c r="P1763" t="s">
        <v>4648</v>
      </c>
      <c r="Q1763" t="s">
        <v>4647</v>
      </c>
      <c r="R1763" s="7">
        <v>39448</v>
      </c>
      <c r="S1763" s="8">
        <f t="shared" si="224"/>
        <v>2008</v>
      </c>
      <c r="T1763" s="8">
        <v>2008</v>
      </c>
      <c r="U1763" s="8">
        <f t="shared" si="225"/>
        <v>14</v>
      </c>
      <c r="V1763" s="7">
        <v>2008</v>
      </c>
      <c r="W1763" t="s">
        <v>3359</v>
      </c>
      <c r="X1763" s="2">
        <v>0.20799999999999999</v>
      </c>
      <c r="Y1763" s="6">
        <f t="shared" si="222"/>
        <v>5.552441205520408E-3</v>
      </c>
      <c r="AA1763">
        <v>19376472</v>
      </c>
      <c r="AB1763">
        <v>16800154725</v>
      </c>
      <c r="AD1763" t="s">
        <v>8</v>
      </c>
      <c r="AE1763">
        <v>3</v>
      </c>
      <c r="AH1763" t="s">
        <v>1200</v>
      </c>
      <c r="AI1763" t="s">
        <v>4646</v>
      </c>
      <c r="AK1763" t="s">
        <v>4645</v>
      </c>
      <c r="AL1763">
        <v>40</v>
      </c>
      <c r="AM1763" s="5">
        <f t="shared" si="226"/>
        <v>2.8571428571428572</v>
      </c>
      <c r="AN1763" s="4">
        <f t="shared" si="223"/>
        <v>4.3273651755287501E-3</v>
      </c>
      <c r="AO1763" s="3"/>
      <c r="AP1763">
        <v>0</v>
      </c>
      <c r="AR1763" t="s">
        <v>64</v>
      </c>
      <c r="AT1763" s="2" t="s">
        <v>0</v>
      </c>
      <c r="AU1763" s="1">
        <f t="shared" si="227"/>
        <v>0.51849183965229106</v>
      </c>
      <c r="AV1763" s="1">
        <f t="shared" si="228"/>
        <v>0.49399031905245794</v>
      </c>
      <c r="AW1763" s="1">
        <f t="shared" si="229"/>
        <v>0.4694887984526247</v>
      </c>
    </row>
    <row r="1764" spans="1:49" x14ac:dyDescent="0.2">
      <c r="A1764">
        <v>1762</v>
      </c>
      <c r="B1764" t="s">
        <v>4644</v>
      </c>
      <c r="C1764" t="s">
        <v>4643</v>
      </c>
      <c r="F1764" t="s">
        <v>4642</v>
      </c>
      <c r="G1764" t="s">
        <v>19</v>
      </c>
      <c r="H1764" t="s">
        <v>18</v>
      </c>
      <c r="I1764" t="s">
        <v>4641</v>
      </c>
      <c r="J1764" t="s">
        <v>4640</v>
      </c>
      <c r="K1764" t="s">
        <v>4639</v>
      </c>
      <c r="L1764" t="s">
        <v>4638</v>
      </c>
      <c r="M1764" t="s">
        <v>4637</v>
      </c>
      <c r="N1764">
        <v>5</v>
      </c>
      <c r="O1764" t="s">
        <v>4636</v>
      </c>
      <c r="P1764" t="s">
        <v>4635</v>
      </c>
      <c r="Q1764" t="s">
        <v>4634</v>
      </c>
      <c r="R1764" s="7">
        <v>39448</v>
      </c>
      <c r="S1764" s="8">
        <f t="shared" si="224"/>
        <v>2008</v>
      </c>
      <c r="T1764" s="8">
        <v>2008</v>
      </c>
      <c r="U1764" s="8">
        <f t="shared" si="225"/>
        <v>14</v>
      </c>
      <c r="V1764" s="7">
        <v>39661</v>
      </c>
      <c r="W1764" t="s">
        <v>3114</v>
      </c>
      <c r="X1764" s="2">
        <v>0.63900000000000001</v>
      </c>
      <c r="Y1764" s="6">
        <f t="shared" si="222"/>
        <v>1.7057740049651639E-2</v>
      </c>
      <c r="AA1764">
        <v>15694445</v>
      </c>
      <c r="AB1764">
        <v>4000151803</v>
      </c>
      <c r="AD1764" t="s">
        <v>8</v>
      </c>
      <c r="AE1764">
        <v>6</v>
      </c>
      <c r="AF1764">
        <v>4</v>
      </c>
      <c r="AH1764" t="s">
        <v>4633</v>
      </c>
      <c r="AI1764" t="s">
        <v>4632</v>
      </c>
      <c r="AK1764" t="s">
        <v>4631</v>
      </c>
      <c r="AL1764">
        <v>3</v>
      </c>
      <c r="AM1764" s="5">
        <f t="shared" si="226"/>
        <v>0.21428571428571427</v>
      </c>
      <c r="AN1764" s="4">
        <f t="shared" si="223"/>
        <v>3.2455238816465621E-4</v>
      </c>
      <c r="AO1764" s="3"/>
      <c r="AP1764">
        <v>0</v>
      </c>
      <c r="AR1764" t="s">
        <v>64</v>
      </c>
      <c r="AT1764" s="2">
        <v>2.0329999999999999</v>
      </c>
      <c r="AU1764" s="1">
        <f t="shared" si="227"/>
        <v>1.2037783751205544</v>
      </c>
      <c r="AV1764" s="1">
        <f t="shared" si="228"/>
        <v>0.86911462189081468</v>
      </c>
      <c r="AW1764" s="1">
        <f t="shared" si="229"/>
        <v>0.53445086866107516</v>
      </c>
    </row>
    <row r="1765" spans="1:49" x14ac:dyDescent="0.2">
      <c r="A1765">
        <v>1763</v>
      </c>
      <c r="B1765" t="s">
        <v>4630</v>
      </c>
      <c r="C1765" t="s">
        <v>4629</v>
      </c>
      <c r="F1765" t="s">
        <v>4628</v>
      </c>
      <c r="G1765" t="s">
        <v>19</v>
      </c>
      <c r="H1765" t="s">
        <v>18</v>
      </c>
      <c r="I1765" t="s">
        <v>4627</v>
      </c>
      <c r="J1765">
        <v>60014982</v>
      </c>
      <c r="K1765" t="s">
        <v>1180</v>
      </c>
      <c r="L1765" t="s">
        <v>1179</v>
      </c>
      <c r="M1765" t="s">
        <v>342</v>
      </c>
      <c r="N1765">
        <v>3</v>
      </c>
      <c r="O1765" t="s">
        <v>4626</v>
      </c>
      <c r="P1765" t="s">
        <v>4625</v>
      </c>
      <c r="Q1765" t="s">
        <v>1176</v>
      </c>
      <c r="R1765" s="7">
        <v>39448</v>
      </c>
      <c r="S1765" s="8">
        <f t="shared" si="224"/>
        <v>2008</v>
      </c>
      <c r="T1765" s="8">
        <v>2008</v>
      </c>
      <c r="U1765" s="8">
        <f t="shared" si="225"/>
        <v>14</v>
      </c>
      <c r="V1765" s="7">
        <v>2008</v>
      </c>
      <c r="W1765" t="s">
        <v>4624</v>
      </c>
      <c r="X1765" s="2">
        <v>0.26400000000000001</v>
      </c>
      <c r="Y1765" s="6">
        <f t="shared" si="222"/>
        <v>7.0473292223912874E-3</v>
      </c>
      <c r="AA1765">
        <v>2533839</v>
      </c>
      <c r="AB1765">
        <v>15157</v>
      </c>
      <c r="AC1765">
        <v>21587299</v>
      </c>
      <c r="AD1765" t="s">
        <v>8</v>
      </c>
      <c r="AE1765">
        <v>31</v>
      </c>
      <c r="AF1765">
        <v>5</v>
      </c>
      <c r="AH1765" t="s">
        <v>4623</v>
      </c>
      <c r="AI1765" t="s">
        <v>4622</v>
      </c>
      <c r="AJ1765" t="s">
        <v>4621</v>
      </c>
      <c r="AK1765" t="s">
        <v>4620</v>
      </c>
      <c r="AL1765">
        <v>0</v>
      </c>
      <c r="AM1765" s="5">
        <f t="shared" si="226"/>
        <v>0</v>
      </c>
      <c r="AN1765" s="4">
        <f t="shared" si="223"/>
        <v>0</v>
      </c>
      <c r="AO1765" s="3"/>
      <c r="AP1765">
        <v>0</v>
      </c>
      <c r="AR1765" t="s">
        <v>64</v>
      </c>
      <c r="AT1765" s="2" t="s">
        <v>0</v>
      </c>
      <c r="AU1765" s="1">
        <f t="shared" si="227"/>
        <v>0.49331304556739003</v>
      </c>
      <c r="AV1765" s="1">
        <f t="shared" si="228"/>
        <v>0.35236646111956438</v>
      </c>
      <c r="AW1765" s="1">
        <f t="shared" si="229"/>
        <v>0.21141987667173862</v>
      </c>
    </row>
    <row r="1766" spans="1:49" x14ac:dyDescent="0.2">
      <c r="A1766">
        <v>1764</v>
      </c>
      <c r="B1766" t="s">
        <v>4619</v>
      </c>
      <c r="F1766" t="s">
        <v>4618</v>
      </c>
      <c r="G1766" t="s">
        <v>19</v>
      </c>
      <c r="H1766" t="s">
        <v>18</v>
      </c>
      <c r="I1766" t="s">
        <v>4617</v>
      </c>
      <c r="J1766" t="s">
        <v>4616</v>
      </c>
      <c r="K1766" t="s">
        <v>4615</v>
      </c>
      <c r="L1766" t="s">
        <v>4614</v>
      </c>
      <c r="M1766" t="s">
        <v>212</v>
      </c>
      <c r="N1766">
        <v>4</v>
      </c>
      <c r="O1766" t="s">
        <v>4613</v>
      </c>
      <c r="P1766" t="s">
        <v>4612</v>
      </c>
      <c r="Q1766" t="s">
        <v>4611</v>
      </c>
      <c r="R1766" s="7">
        <v>39448</v>
      </c>
      <c r="S1766" s="8">
        <f t="shared" si="224"/>
        <v>2008</v>
      </c>
      <c r="T1766" s="8">
        <v>2008</v>
      </c>
      <c r="U1766" s="8">
        <f t="shared" si="225"/>
        <v>14</v>
      </c>
      <c r="V1766" s="7">
        <v>39448</v>
      </c>
      <c r="W1766" t="s">
        <v>4610</v>
      </c>
      <c r="X1766" s="2" t="s">
        <v>0</v>
      </c>
      <c r="Y1766" s="6" t="e">
        <f t="shared" si="222"/>
        <v>#VALUE!</v>
      </c>
      <c r="AA1766">
        <v>15487741</v>
      </c>
      <c r="AB1766">
        <v>144748</v>
      </c>
      <c r="AD1766" t="s">
        <v>8</v>
      </c>
      <c r="AE1766">
        <v>5</v>
      </c>
      <c r="AF1766">
        <v>1</v>
      </c>
      <c r="AH1766" t="s">
        <v>4609</v>
      </c>
      <c r="AI1766" t="s">
        <v>4608</v>
      </c>
      <c r="AJ1766" t="s">
        <v>4607</v>
      </c>
      <c r="AK1766" t="s">
        <v>4606</v>
      </c>
      <c r="AL1766">
        <v>0</v>
      </c>
      <c r="AM1766" s="5">
        <f t="shared" si="226"/>
        <v>0</v>
      </c>
      <c r="AN1766" s="4">
        <f t="shared" si="223"/>
        <v>0</v>
      </c>
      <c r="AO1766" s="3"/>
      <c r="AP1766">
        <v>0</v>
      </c>
      <c r="AR1766" t="s">
        <v>64</v>
      </c>
      <c r="AT1766" s="2" t="s">
        <v>0</v>
      </c>
      <c r="AU1766" s="1" t="e">
        <f t="shared" si="227"/>
        <v>#VALUE!</v>
      </c>
      <c r="AV1766" s="1" t="e">
        <f t="shared" si="228"/>
        <v>#VALUE!</v>
      </c>
      <c r="AW1766" s="1" t="e">
        <f t="shared" si="229"/>
        <v>#VALUE!</v>
      </c>
    </row>
    <row r="1767" spans="1:49" x14ac:dyDescent="0.2">
      <c r="A1767">
        <v>1765</v>
      </c>
      <c r="B1767" t="s">
        <v>4605</v>
      </c>
      <c r="C1767" t="s">
        <v>4604</v>
      </c>
      <c r="F1767" t="s">
        <v>4603</v>
      </c>
      <c r="G1767" t="s">
        <v>19</v>
      </c>
      <c r="H1767" t="s">
        <v>18</v>
      </c>
      <c r="I1767" t="s">
        <v>4602</v>
      </c>
      <c r="J1767">
        <v>60104946</v>
      </c>
      <c r="K1767" t="s">
        <v>4601</v>
      </c>
      <c r="L1767" t="s">
        <v>4600</v>
      </c>
      <c r="M1767" t="s">
        <v>35</v>
      </c>
      <c r="N1767">
        <v>2</v>
      </c>
      <c r="O1767" t="s">
        <v>4599</v>
      </c>
      <c r="P1767" t="s">
        <v>4598</v>
      </c>
      <c r="Q1767" t="s">
        <v>4597</v>
      </c>
      <c r="R1767" s="7">
        <v>39448</v>
      </c>
      <c r="S1767" s="8">
        <f t="shared" si="224"/>
        <v>2008</v>
      </c>
      <c r="T1767" s="8">
        <v>2008</v>
      </c>
      <c r="U1767" s="8">
        <f t="shared" si="225"/>
        <v>14</v>
      </c>
      <c r="V1767" s="7" t="s">
        <v>4448</v>
      </c>
      <c r="W1767" t="s">
        <v>3906</v>
      </c>
      <c r="X1767" s="2">
        <v>1.573</v>
      </c>
      <c r="Y1767" s="6">
        <f t="shared" si="222"/>
        <v>4.1990336616748086E-2</v>
      </c>
      <c r="AA1767">
        <v>7315090</v>
      </c>
      <c r="AB1767">
        <v>29586</v>
      </c>
      <c r="AC1767">
        <v>15333884</v>
      </c>
      <c r="AD1767" t="s">
        <v>8</v>
      </c>
      <c r="AE1767">
        <v>31</v>
      </c>
      <c r="AF1767">
        <v>4</v>
      </c>
      <c r="AH1767" t="s">
        <v>4596</v>
      </c>
      <c r="AI1767" t="s">
        <v>4595</v>
      </c>
      <c r="AK1767" t="s">
        <v>4594</v>
      </c>
      <c r="AL1767">
        <v>104</v>
      </c>
      <c r="AM1767" s="5">
        <f t="shared" si="226"/>
        <v>7.4285714285714288</v>
      </c>
      <c r="AN1767" s="4">
        <f t="shared" si="223"/>
        <v>1.1251149456374751E-2</v>
      </c>
      <c r="AO1767" s="3"/>
      <c r="AP1767">
        <v>0</v>
      </c>
      <c r="AR1767" t="s">
        <v>64</v>
      </c>
      <c r="AT1767" s="2" t="s">
        <v>0</v>
      </c>
      <c r="AU1767" s="1">
        <f t="shared" si="227"/>
        <v>3.2768580468636088</v>
      </c>
      <c r="AV1767" s="1">
        <f t="shared" si="228"/>
        <v>2.6620743036561421</v>
      </c>
      <c r="AW1767" s="1">
        <f t="shared" si="229"/>
        <v>2.0472905604486753</v>
      </c>
    </row>
    <row r="1768" spans="1:49" x14ac:dyDescent="0.2">
      <c r="A1768">
        <v>1766</v>
      </c>
      <c r="B1768" t="s">
        <v>4593</v>
      </c>
      <c r="C1768" t="s">
        <v>4592</v>
      </c>
      <c r="E1768">
        <v>18438228</v>
      </c>
      <c r="F1768" t="s">
        <v>4591</v>
      </c>
      <c r="G1768" t="s">
        <v>19</v>
      </c>
      <c r="H1768" t="s">
        <v>18</v>
      </c>
      <c r="I1768" t="s">
        <v>4590</v>
      </c>
      <c r="J1768">
        <v>60006514</v>
      </c>
      <c r="K1768" t="s">
        <v>4589</v>
      </c>
      <c r="L1768" t="s">
        <v>4588</v>
      </c>
      <c r="M1768" t="s">
        <v>35</v>
      </c>
      <c r="N1768">
        <v>6</v>
      </c>
      <c r="O1768" t="s">
        <v>4587</v>
      </c>
      <c r="P1768" t="s">
        <v>4586</v>
      </c>
      <c r="Q1768" t="s">
        <v>4585</v>
      </c>
      <c r="R1768" s="7">
        <v>39448</v>
      </c>
      <c r="S1768" s="8">
        <f t="shared" si="224"/>
        <v>2008</v>
      </c>
      <c r="T1768" s="8">
        <v>2008</v>
      </c>
      <c r="U1768" s="8">
        <f t="shared" si="225"/>
        <v>14</v>
      </c>
      <c r="V1768" s="7">
        <v>39569</v>
      </c>
      <c r="W1768" t="s">
        <v>4584</v>
      </c>
      <c r="X1768" s="2">
        <v>1.569</v>
      </c>
      <c r="Y1768" s="6">
        <f t="shared" si="222"/>
        <v>4.1883558901257306E-2</v>
      </c>
      <c r="AA1768">
        <v>10648011</v>
      </c>
      <c r="AB1768">
        <v>19889</v>
      </c>
      <c r="AD1768" t="s">
        <v>8</v>
      </c>
      <c r="AE1768">
        <v>22</v>
      </c>
      <c r="AF1768">
        <v>3</v>
      </c>
      <c r="AH1768" t="s">
        <v>4583</v>
      </c>
      <c r="AI1768" t="s">
        <v>4582</v>
      </c>
      <c r="AJ1768" t="s">
        <v>4581</v>
      </c>
      <c r="AK1768" t="s">
        <v>4580</v>
      </c>
      <c r="AL1768">
        <v>1</v>
      </c>
      <c r="AM1768" s="5">
        <f t="shared" si="226"/>
        <v>7.1428571428571425E-2</v>
      </c>
      <c r="AN1768" s="4">
        <f t="shared" si="223"/>
        <v>1.0818412938821875E-4</v>
      </c>
      <c r="AO1768" s="3"/>
      <c r="AP1768">
        <v>0</v>
      </c>
      <c r="AR1768" t="s">
        <v>64</v>
      </c>
      <c r="AT1768" s="2" t="s">
        <v>0</v>
      </c>
      <c r="AU1768" s="1">
        <f t="shared" si="227"/>
        <v>2.9350946469696582</v>
      </c>
      <c r="AV1768" s="1">
        <f t="shared" si="228"/>
        <v>2.0995871515322762</v>
      </c>
      <c r="AW1768" s="1">
        <f t="shared" si="229"/>
        <v>1.2640796560948944</v>
      </c>
    </row>
    <row r="1769" spans="1:49" x14ac:dyDescent="0.2">
      <c r="A1769">
        <v>1767</v>
      </c>
      <c r="B1769" t="s">
        <v>4579</v>
      </c>
      <c r="C1769" t="s">
        <v>4578</v>
      </c>
      <c r="F1769" t="s">
        <v>4577</v>
      </c>
      <c r="G1769" t="s">
        <v>19</v>
      </c>
      <c r="H1769" t="s">
        <v>18</v>
      </c>
      <c r="I1769" t="s">
        <v>4576</v>
      </c>
      <c r="J1769">
        <v>60028442</v>
      </c>
      <c r="K1769" t="s">
        <v>4575</v>
      </c>
      <c r="L1769" t="s">
        <v>103</v>
      </c>
      <c r="M1769" t="s">
        <v>102</v>
      </c>
      <c r="N1769">
        <v>3</v>
      </c>
      <c r="O1769" t="s">
        <v>4574</v>
      </c>
      <c r="P1769" t="s">
        <v>4573</v>
      </c>
      <c r="Q1769" t="s">
        <v>4572</v>
      </c>
      <c r="R1769" s="7">
        <v>39448</v>
      </c>
      <c r="S1769" s="8">
        <f t="shared" si="224"/>
        <v>2008</v>
      </c>
      <c r="T1769" s="8">
        <v>2008</v>
      </c>
      <c r="U1769" s="8">
        <f t="shared" si="225"/>
        <v>14</v>
      </c>
      <c r="V1769" s="7">
        <v>39692</v>
      </c>
      <c r="W1769" t="s">
        <v>772</v>
      </c>
      <c r="X1769" s="2">
        <v>0.30399999999999999</v>
      </c>
      <c r="Y1769" s="6">
        <f t="shared" si="222"/>
        <v>8.115106377299057E-3</v>
      </c>
      <c r="AA1769">
        <v>8952477</v>
      </c>
      <c r="AB1769">
        <v>12250</v>
      </c>
      <c r="AD1769" t="s">
        <v>8</v>
      </c>
      <c r="AE1769">
        <v>50</v>
      </c>
      <c r="AF1769">
        <v>9</v>
      </c>
      <c r="AH1769" t="s">
        <v>4571</v>
      </c>
      <c r="AI1769" t="s">
        <v>4570</v>
      </c>
      <c r="AJ1769" t="s">
        <v>4569</v>
      </c>
      <c r="AK1769" t="s">
        <v>4568</v>
      </c>
      <c r="AL1769">
        <v>2</v>
      </c>
      <c r="AM1769" s="5">
        <f t="shared" si="226"/>
        <v>0.14285714285714285</v>
      </c>
      <c r="AN1769" s="4">
        <f t="shared" si="223"/>
        <v>2.1636825877643749E-4</v>
      </c>
      <c r="AO1769" s="3"/>
      <c r="AP1769">
        <v>0</v>
      </c>
      <c r="AR1769" t="s">
        <v>64</v>
      </c>
      <c r="AT1769" s="2" t="s">
        <v>0</v>
      </c>
      <c r="AU1769" s="1">
        <f t="shared" si="227"/>
        <v>0.57454849417422704</v>
      </c>
      <c r="AV1769" s="1">
        <f t="shared" si="228"/>
        <v>0.41657373180377472</v>
      </c>
      <c r="AW1769" s="1">
        <f t="shared" si="229"/>
        <v>0.25859896943332233</v>
      </c>
    </row>
    <row r="1770" spans="1:49" x14ac:dyDescent="0.2">
      <c r="A1770">
        <v>1768</v>
      </c>
      <c r="B1770" t="s">
        <v>4567</v>
      </c>
      <c r="C1770" t="s">
        <v>4566</v>
      </c>
      <c r="F1770" t="s">
        <v>4565</v>
      </c>
      <c r="G1770" t="s">
        <v>19</v>
      </c>
      <c r="H1770" t="s">
        <v>18</v>
      </c>
      <c r="I1770" t="s">
        <v>4564</v>
      </c>
      <c r="J1770" t="s">
        <v>4563</v>
      </c>
      <c r="K1770" t="s">
        <v>4562</v>
      </c>
      <c r="L1770" t="s">
        <v>4561</v>
      </c>
      <c r="M1770" t="s">
        <v>137</v>
      </c>
      <c r="N1770">
        <v>2</v>
      </c>
      <c r="O1770" t="s">
        <v>4560</v>
      </c>
      <c r="P1770" t="s">
        <v>4559</v>
      </c>
      <c r="Q1770" t="s">
        <v>4558</v>
      </c>
      <c r="R1770" s="7">
        <v>39448</v>
      </c>
      <c r="S1770" s="8">
        <f t="shared" si="224"/>
        <v>2008</v>
      </c>
      <c r="T1770" s="8">
        <v>2008</v>
      </c>
      <c r="U1770" s="8">
        <f t="shared" si="225"/>
        <v>14</v>
      </c>
      <c r="V1770" s="7" t="s">
        <v>4448</v>
      </c>
      <c r="W1770" t="s">
        <v>3906</v>
      </c>
      <c r="X1770" s="2">
        <v>1.573</v>
      </c>
      <c r="Y1770" s="6">
        <f t="shared" si="222"/>
        <v>4.1990336616748086E-2</v>
      </c>
      <c r="AA1770">
        <v>7315090</v>
      </c>
      <c r="AB1770">
        <v>29586</v>
      </c>
      <c r="AC1770">
        <v>15333884</v>
      </c>
      <c r="AD1770" t="s">
        <v>8</v>
      </c>
      <c r="AE1770">
        <v>31</v>
      </c>
      <c r="AF1770">
        <v>4</v>
      </c>
      <c r="AH1770" t="s">
        <v>4557</v>
      </c>
      <c r="AI1770" t="s">
        <v>4556</v>
      </c>
      <c r="AK1770" t="s">
        <v>4555</v>
      </c>
      <c r="AL1770">
        <v>37</v>
      </c>
      <c r="AM1770" s="5">
        <f t="shared" si="226"/>
        <v>2.6428571428571428</v>
      </c>
      <c r="AN1770" s="4">
        <f t="shared" si="223"/>
        <v>4.0028127873640938E-3</v>
      </c>
      <c r="AO1770" s="3"/>
      <c r="AP1770">
        <v>0</v>
      </c>
      <c r="AQ1770" t="s">
        <v>4554</v>
      </c>
      <c r="AR1770" t="s">
        <v>64</v>
      </c>
      <c r="AS1770" t="s">
        <v>4553</v>
      </c>
      <c r="AT1770" s="2" t="s">
        <v>0</v>
      </c>
      <c r="AU1770" s="1">
        <f t="shared" si="227"/>
        <v>3.0594079467932889</v>
      </c>
      <c r="AV1770" s="1">
        <f t="shared" si="228"/>
        <v>2.299657470205609</v>
      </c>
      <c r="AW1770" s="1">
        <f t="shared" si="229"/>
        <v>1.539906993617929</v>
      </c>
    </row>
    <row r="1771" spans="1:49" x14ac:dyDescent="0.2">
      <c r="A1771">
        <v>1769</v>
      </c>
      <c r="B1771" t="s">
        <v>4552</v>
      </c>
      <c r="C1771" t="s">
        <v>4551</v>
      </c>
      <c r="F1771" t="s">
        <v>4550</v>
      </c>
      <c r="G1771" t="s">
        <v>19</v>
      </c>
      <c r="H1771" t="s">
        <v>18</v>
      </c>
      <c r="I1771" t="s">
        <v>4549</v>
      </c>
      <c r="J1771">
        <v>60014439</v>
      </c>
      <c r="K1771" t="s">
        <v>4548</v>
      </c>
      <c r="L1771" t="s">
        <v>4547</v>
      </c>
      <c r="M1771" t="s">
        <v>35</v>
      </c>
      <c r="N1771">
        <v>2</v>
      </c>
      <c r="O1771" t="s">
        <v>4546</v>
      </c>
      <c r="P1771" t="s">
        <v>4545</v>
      </c>
      <c r="Q1771" t="s">
        <v>4544</v>
      </c>
      <c r="R1771" s="7">
        <v>39448</v>
      </c>
      <c r="S1771" s="8">
        <f t="shared" si="224"/>
        <v>2008</v>
      </c>
      <c r="T1771" s="8">
        <v>2008</v>
      </c>
      <c r="U1771" s="8">
        <f t="shared" si="225"/>
        <v>14</v>
      </c>
      <c r="V1771" s="7" t="s">
        <v>4448</v>
      </c>
      <c r="W1771" t="s">
        <v>3906</v>
      </c>
      <c r="X1771" s="2">
        <v>1.573</v>
      </c>
      <c r="Y1771" s="6">
        <f t="shared" si="222"/>
        <v>4.1990336616748086E-2</v>
      </c>
      <c r="AA1771">
        <v>7315090</v>
      </c>
      <c r="AB1771">
        <v>29586</v>
      </c>
      <c r="AC1771">
        <v>15333884</v>
      </c>
      <c r="AD1771" t="s">
        <v>8</v>
      </c>
      <c r="AE1771">
        <v>31</v>
      </c>
      <c r="AF1771">
        <v>4</v>
      </c>
      <c r="AH1771" t="s">
        <v>4543</v>
      </c>
      <c r="AI1771" t="s">
        <v>4542</v>
      </c>
      <c r="AK1771" t="s">
        <v>4541</v>
      </c>
      <c r="AL1771">
        <v>20</v>
      </c>
      <c r="AM1771" s="5">
        <f t="shared" si="226"/>
        <v>1.4285714285714286</v>
      </c>
      <c r="AN1771" s="4">
        <f t="shared" si="223"/>
        <v>2.163682587764375E-3</v>
      </c>
      <c r="AO1771" s="3"/>
      <c r="AP1771">
        <v>0</v>
      </c>
      <c r="AR1771" t="s">
        <v>64</v>
      </c>
      <c r="AT1771" s="2" t="s">
        <v>0</v>
      </c>
      <c r="AU1771" s="1">
        <f t="shared" si="227"/>
        <v>3.0042340408052972</v>
      </c>
      <c r="AV1771" s="1">
        <f t="shared" si="228"/>
        <v>2.207700960225623</v>
      </c>
      <c r="AW1771" s="1">
        <f t="shared" si="229"/>
        <v>1.4111678796459488</v>
      </c>
    </row>
    <row r="1772" spans="1:49" x14ac:dyDescent="0.2">
      <c r="A1772">
        <v>1770</v>
      </c>
      <c r="B1772" t="s">
        <v>4540</v>
      </c>
      <c r="C1772" t="s">
        <v>4539</v>
      </c>
      <c r="F1772" t="s">
        <v>4538</v>
      </c>
      <c r="G1772" t="s">
        <v>19</v>
      </c>
      <c r="H1772" t="s">
        <v>18</v>
      </c>
      <c r="I1772" t="s">
        <v>4018</v>
      </c>
      <c r="J1772" t="s">
        <v>4537</v>
      </c>
      <c r="K1772" t="s">
        <v>4536</v>
      </c>
      <c r="L1772" t="s">
        <v>4535</v>
      </c>
      <c r="M1772" t="s">
        <v>4014</v>
      </c>
      <c r="N1772">
        <v>5</v>
      </c>
      <c r="O1772" t="s">
        <v>4534</v>
      </c>
      <c r="P1772" t="s">
        <v>4533</v>
      </c>
      <c r="Q1772" t="s">
        <v>4532</v>
      </c>
      <c r="R1772" s="7">
        <v>39448</v>
      </c>
      <c r="S1772" s="8">
        <f t="shared" si="224"/>
        <v>2008</v>
      </c>
      <c r="T1772" s="8">
        <v>2008</v>
      </c>
      <c r="U1772" s="8">
        <f t="shared" si="225"/>
        <v>14</v>
      </c>
      <c r="V1772" s="7">
        <v>39539</v>
      </c>
      <c r="W1772" t="s">
        <v>4531</v>
      </c>
      <c r="X1772" s="2">
        <v>0.88100000000000001</v>
      </c>
      <c r="Y1772" s="6">
        <f t="shared" si="222"/>
        <v>2.3517791836843653E-2</v>
      </c>
      <c r="AA1772">
        <v>10459243</v>
      </c>
      <c r="AB1772">
        <v>17248</v>
      </c>
      <c r="AD1772" t="s">
        <v>8</v>
      </c>
      <c r="AE1772">
        <v>50</v>
      </c>
      <c r="AF1772">
        <v>2</v>
      </c>
      <c r="AH1772" t="s">
        <v>4530</v>
      </c>
      <c r="AI1772" t="s">
        <v>4529</v>
      </c>
      <c r="AJ1772" t="s">
        <v>4528</v>
      </c>
      <c r="AK1772" t="s">
        <v>4527</v>
      </c>
      <c r="AL1772">
        <v>12</v>
      </c>
      <c r="AM1772" s="5">
        <f t="shared" si="226"/>
        <v>0.8571428571428571</v>
      </c>
      <c r="AN1772" s="4">
        <f t="shared" si="223"/>
        <v>1.2982095526586248E-3</v>
      </c>
      <c r="AO1772" s="3"/>
      <c r="AP1772">
        <v>0</v>
      </c>
      <c r="AQ1772" t="s">
        <v>4526</v>
      </c>
      <c r="AR1772" t="s">
        <v>64</v>
      </c>
      <c r="AS1772" t="s">
        <v>4525</v>
      </c>
      <c r="AT1772" s="2" t="s">
        <v>0</v>
      </c>
      <c r="AU1772" s="1">
        <f t="shared" si="227"/>
        <v>1.6851917151588143</v>
      </c>
      <c r="AV1772" s="1">
        <f t="shared" si="228"/>
        <v>1.240800069475114</v>
      </c>
      <c r="AW1772" s="1">
        <f t="shared" si="229"/>
        <v>0.7964084237914133</v>
      </c>
    </row>
    <row r="1773" spans="1:49" x14ac:dyDescent="0.2">
      <c r="A1773">
        <v>1771</v>
      </c>
      <c r="B1773" t="s">
        <v>4524</v>
      </c>
      <c r="F1773" t="s">
        <v>4523</v>
      </c>
      <c r="G1773" t="s">
        <v>19</v>
      </c>
      <c r="H1773" t="s">
        <v>18</v>
      </c>
      <c r="I1773" t="s">
        <v>4522</v>
      </c>
      <c r="J1773" t="s">
        <v>4521</v>
      </c>
      <c r="K1773" t="s">
        <v>4520</v>
      </c>
      <c r="L1773" t="s">
        <v>4519</v>
      </c>
      <c r="M1773" t="s">
        <v>4518</v>
      </c>
      <c r="N1773">
        <v>6</v>
      </c>
      <c r="O1773" t="s">
        <v>4517</v>
      </c>
      <c r="P1773" t="s">
        <v>4516</v>
      </c>
      <c r="Q1773" t="s">
        <v>4515</v>
      </c>
      <c r="R1773" s="7">
        <v>39448</v>
      </c>
      <c r="S1773" s="8">
        <f t="shared" si="224"/>
        <v>2008</v>
      </c>
      <c r="T1773" s="8">
        <v>2008</v>
      </c>
      <c r="U1773" s="8">
        <f t="shared" si="225"/>
        <v>14</v>
      </c>
      <c r="V1773" s="7">
        <v>39569</v>
      </c>
      <c r="W1773" t="s">
        <v>3701</v>
      </c>
      <c r="X1773" s="2">
        <v>0.11</v>
      </c>
      <c r="Y1773" s="6">
        <f t="shared" si="222"/>
        <v>2.9363871759963698E-3</v>
      </c>
      <c r="AA1773">
        <v>11092742</v>
      </c>
      <c r="AB1773">
        <v>1900147401</v>
      </c>
      <c r="AD1773" t="s">
        <v>8</v>
      </c>
      <c r="AE1773">
        <v>7</v>
      </c>
      <c r="AF1773">
        <v>5</v>
      </c>
      <c r="AH1773" t="s">
        <v>4514</v>
      </c>
      <c r="AI1773" t="s">
        <v>4513</v>
      </c>
      <c r="AJ1773" t="s">
        <v>4512</v>
      </c>
      <c r="AK1773" t="s">
        <v>4511</v>
      </c>
      <c r="AL1773">
        <v>4</v>
      </c>
      <c r="AM1773" s="5">
        <f t="shared" si="226"/>
        <v>0.2857142857142857</v>
      </c>
      <c r="AN1773" s="4">
        <f t="shared" si="223"/>
        <v>4.3273651755287499E-4</v>
      </c>
      <c r="AO1773" s="3"/>
      <c r="AP1773">
        <v>0</v>
      </c>
      <c r="AR1773" t="s">
        <v>64</v>
      </c>
      <c r="AT1773" s="2" t="s">
        <v>0</v>
      </c>
      <c r="AU1773" s="1">
        <f t="shared" si="227"/>
        <v>0.21852919784633215</v>
      </c>
      <c r="AV1773" s="1">
        <f t="shared" si="228"/>
        <v>0.16845618467746223</v>
      </c>
      <c r="AW1773" s="1">
        <f t="shared" si="229"/>
        <v>0.11838317150859234</v>
      </c>
    </row>
    <row r="1774" spans="1:49" x14ac:dyDescent="0.2">
      <c r="A1774">
        <v>1772</v>
      </c>
      <c r="B1774" t="s">
        <v>4510</v>
      </c>
      <c r="C1774" t="s">
        <v>4509</v>
      </c>
      <c r="F1774" t="s">
        <v>4508</v>
      </c>
      <c r="G1774" t="s">
        <v>19</v>
      </c>
      <c r="H1774" t="s">
        <v>18</v>
      </c>
      <c r="I1774" t="s">
        <v>4507</v>
      </c>
      <c r="J1774" t="s">
        <v>4506</v>
      </c>
      <c r="K1774" t="s">
        <v>4505</v>
      </c>
      <c r="L1774" t="s">
        <v>4504</v>
      </c>
      <c r="M1774" t="s">
        <v>1164</v>
      </c>
      <c r="N1774">
        <v>2</v>
      </c>
      <c r="O1774" t="s">
        <v>4503</v>
      </c>
      <c r="P1774" t="s">
        <v>4502</v>
      </c>
      <c r="Q1774" t="s">
        <v>4501</v>
      </c>
      <c r="R1774" s="7">
        <v>39448</v>
      </c>
      <c r="S1774" s="8">
        <f t="shared" si="224"/>
        <v>2008</v>
      </c>
      <c r="T1774" s="8">
        <v>2008</v>
      </c>
      <c r="U1774" s="8">
        <f t="shared" si="225"/>
        <v>14</v>
      </c>
      <c r="V1774" s="7">
        <v>39539</v>
      </c>
      <c r="W1774" t="s">
        <v>3921</v>
      </c>
      <c r="X1774" s="2">
        <v>1.137</v>
      </c>
      <c r="Y1774" s="6">
        <f t="shared" si="222"/>
        <v>3.0351565628253384E-2</v>
      </c>
      <c r="AA1774">
        <v>189251</v>
      </c>
      <c r="AB1774">
        <v>17336</v>
      </c>
      <c r="AD1774" t="s">
        <v>8</v>
      </c>
      <c r="AE1774">
        <v>44</v>
      </c>
      <c r="AF1774">
        <v>2</v>
      </c>
      <c r="AH1774" t="s">
        <v>4500</v>
      </c>
      <c r="AI1774" t="s">
        <v>4499</v>
      </c>
      <c r="AJ1774" t="s">
        <v>4498</v>
      </c>
      <c r="AK1774" t="s">
        <v>4497</v>
      </c>
      <c r="AL1774">
        <v>15</v>
      </c>
      <c r="AM1774" s="5">
        <f t="shared" si="226"/>
        <v>1.0714285714285714</v>
      </c>
      <c r="AN1774" s="4">
        <f t="shared" si="223"/>
        <v>1.6227619408232812E-3</v>
      </c>
      <c r="AO1774" s="3"/>
      <c r="AP1774">
        <v>0</v>
      </c>
      <c r="AR1774" t="s">
        <v>64</v>
      </c>
      <c r="AT1774" s="2" t="s">
        <v>0</v>
      </c>
      <c r="AU1774" s="1">
        <f t="shared" si="227"/>
        <v>2.1732924522024351</v>
      </c>
      <c r="AV1774" s="1">
        <f t="shared" si="228"/>
        <v>1.5987163784538332</v>
      </c>
      <c r="AW1774" s="1">
        <f t="shared" si="229"/>
        <v>1.0241403047052313</v>
      </c>
    </row>
    <row r="1775" spans="1:49" x14ac:dyDescent="0.2">
      <c r="A1775">
        <v>1773</v>
      </c>
      <c r="B1775" t="s">
        <v>4496</v>
      </c>
      <c r="C1775" t="s">
        <v>4495</v>
      </c>
      <c r="F1775" t="s">
        <v>4494</v>
      </c>
      <c r="G1775" t="s">
        <v>19</v>
      </c>
      <c r="H1775" t="s">
        <v>18</v>
      </c>
      <c r="I1775" t="s">
        <v>4493</v>
      </c>
      <c r="J1775">
        <v>60000305</v>
      </c>
      <c r="K1775" t="s">
        <v>4492</v>
      </c>
      <c r="L1775" t="s">
        <v>4491</v>
      </c>
      <c r="M1775" t="s">
        <v>35</v>
      </c>
      <c r="N1775">
        <v>2</v>
      </c>
      <c r="O1775" t="s">
        <v>4490</v>
      </c>
      <c r="P1775" t="s">
        <v>4489</v>
      </c>
      <c r="Q1775" t="s">
        <v>4488</v>
      </c>
      <c r="R1775" s="7">
        <v>39448</v>
      </c>
      <c r="S1775" s="8">
        <f t="shared" si="224"/>
        <v>2008</v>
      </c>
      <c r="T1775" s="8">
        <v>2008</v>
      </c>
      <c r="U1775" s="8">
        <f t="shared" si="225"/>
        <v>14</v>
      </c>
      <c r="V1775" s="7">
        <v>39508</v>
      </c>
      <c r="W1775" t="s">
        <v>4487</v>
      </c>
      <c r="X1775" s="2" t="s">
        <v>0</v>
      </c>
      <c r="Y1775" s="6" t="e">
        <f t="shared" si="222"/>
        <v>#VALUE!</v>
      </c>
      <c r="AA1775">
        <v>17962056</v>
      </c>
      <c r="AB1775">
        <v>19700186825</v>
      </c>
      <c r="AD1775" t="s">
        <v>8</v>
      </c>
      <c r="AE1775">
        <v>3</v>
      </c>
      <c r="AF1775">
        <v>3</v>
      </c>
      <c r="AH1775" s="10">
        <v>43405</v>
      </c>
      <c r="AI1775" t="s">
        <v>4486</v>
      </c>
      <c r="AJ1775" t="s">
        <v>4485</v>
      </c>
      <c r="AK1775" t="s">
        <v>4484</v>
      </c>
      <c r="AL1775">
        <v>7</v>
      </c>
      <c r="AM1775" s="5">
        <f t="shared" si="226"/>
        <v>0.5</v>
      </c>
      <c r="AN1775" s="4">
        <f t="shared" si="223"/>
        <v>7.572889057175312E-4</v>
      </c>
      <c r="AO1775" s="3"/>
      <c r="AP1775">
        <v>0</v>
      </c>
      <c r="AR1775" t="s">
        <v>64</v>
      </c>
      <c r="AT1775" s="2" t="s">
        <v>0</v>
      </c>
      <c r="AU1775" s="1" t="e">
        <f t="shared" si="227"/>
        <v>#VALUE!</v>
      </c>
      <c r="AV1775" s="1" t="e">
        <f t="shared" si="228"/>
        <v>#VALUE!</v>
      </c>
      <c r="AW1775" s="1" t="e">
        <f t="shared" si="229"/>
        <v>#VALUE!</v>
      </c>
    </row>
    <row r="1776" spans="1:49" x14ac:dyDescent="0.2">
      <c r="A1776">
        <v>1774</v>
      </c>
      <c r="B1776" t="s">
        <v>4483</v>
      </c>
      <c r="C1776" t="s">
        <v>4482</v>
      </c>
      <c r="F1776" t="s">
        <v>4481</v>
      </c>
      <c r="G1776" t="s">
        <v>19</v>
      </c>
      <c r="H1776" t="s">
        <v>18</v>
      </c>
      <c r="I1776" t="s">
        <v>3547</v>
      </c>
      <c r="J1776" t="s">
        <v>4480</v>
      </c>
      <c r="K1776" t="s">
        <v>4479</v>
      </c>
      <c r="L1776" t="s">
        <v>4478</v>
      </c>
      <c r="M1776" t="s">
        <v>1433</v>
      </c>
      <c r="N1776">
        <v>4</v>
      </c>
      <c r="O1776" t="s">
        <v>4477</v>
      </c>
      <c r="P1776" t="s">
        <v>4476</v>
      </c>
      <c r="Q1776" t="s">
        <v>4475</v>
      </c>
      <c r="R1776" s="7">
        <v>39448</v>
      </c>
      <c r="S1776" s="8">
        <f t="shared" si="224"/>
        <v>2008</v>
      </c>
      <c r="T1776" s="8">
        <v>2008</v>
      </c>
      <c r="U1776" s="8">
        <f t="shared" si="225"/>
        <v>14</v>
      </c>
      <c r="V1776" s="7">
        <v>39630</v>
      </c>
      <c r="W1776" t="s">
        <v>3541</v>
      </c>
      <c r="X1776" s="2" t="s">
        <v>0</v>
      </c>
      <c r="Y1776" s="6" t="e">
        <f t="shared" si="222"/>
        <v>#VALUE!</v>
      </c>
      <c r="AA1776">
        <v>8856095</v>
      </c>
      <c r="AB1776">
        <v>24346</v>
      </c>
      <c r="AD1776" t="s">
        <v>8</v>
      </c>
      <c r="AE1776">
        <v>23</v>
      </c>
      <c r="AF1776">
        <v>3</v>
      </c>
      <c r="AH1776" t="s">
        <v>4474</v>
      </c>
      <c r="AI1776" t="s">
        <v>4473</v>
      </c>
      <c r="AJ1776" t="s">
        <v>4472</v>
      </c>
      <c r="AK1776" t="s">
        <v>4471</v>
      </c>
      <c r="AL1776">
        <v>33</v>
      </c>
      <c r="AM1776" s="5">
        <f t="shared" si="226"/>
        <v>2.3571428571428572</v>
      </c>
      <c r="AN1776" s="4">
        <f t="shared" si="223"/>
        <v>3.5700762698112187E-3</v>
      </c>
      <c r="AO1776" s="3"/>
      <c r="AP1776">
        <v>1</v>
      </c>
      <c r="AR1776" t="s">
        <v>64</v>
      </c>
      <c r="AT1776" s="2" t="s">
        <v>0</v>
      </c>
      <c r="AU1776" s="1" t="e">
        <f t="shared" si="227"/>
        <v>#VALUE!</v>
      </c>
      <c r="AV1776" s="1" t="e">
        <f t="shared" si="228"/>
        <v>#VALUE!</v>
      </c>
      <c r="AW1776" s="1" t="e">
        <f t="shared" si="229"/>
        <v>#VALUE!</v>
      </c>
    </row>
    <row r="1777" spans="1:49" x14ac:dyDescent="0.2">
      <c r="A1777">
        <v>1775</v>
      </c>
      <c r="B1777" t="s">
        <v>4470</v>
      </c>
      <c r="C1777" t="s">
        <v>4469</v>
      </c>
      <c r="E1777">
        <v>18688503</v>
      </c>
      <c r="F1777" t="s">
        <v>4468</v>
      </c>
      <c r="G1777" t="s">
        <v>19</v>
      </c>
      <c r="H1777" t="s">
        <v>18</v>
      </c>
      <c r="I1777" t="s">
        <v>4467</v>
      </c>
      <c r="J1777">
        <v>60096201</v>
      </c>
      <c r="K1777" t="s">
        <v>4466</v>
      </c>
      <c r="L1777" t="s">
        <v>2950</v>
      </c>
      <c r="M1777" t="s">
        <v>1938</v>
      </c>
      <c r="N1777">
        <v>4</v>
      </c>
      <c r="O1777" t="s">
        <v>4465</v>
      </c>
      <c r="P1777" t="s">
        <v>4464</v>
      </c>
      <c r="Q1777" t="s">
        <v>4463</v>
      </c>
      <c r="R1777" s="7">
        <v>39448</v>
      </c>
      <c r="S1777" s="8">
        <f t="shared" si="224"/>
        <v>2008</v>
      </c>
      <c r="T1777" s="8">
        <v>2008</v>
      </c>
      <c r="U1777" s="8">
        <f t="shared" si="225"/>
        <v>14</v>
      </c>
      <c r="V1777" s="7">
        <v>2008</v>
      </c>
      <c r="W1777" t="s">
        <v>3043</v>
      </c>
      <c r="X1777" s="2">
        <v>0.69899999999999995</v>
      </c>
      <c r="Y1777" s="6">
        <f t="shared" si="222"/>
        <v>1.8659405782013295E-2</v>
      </c>
      <c r="AA1777" t="s">
        <v>3042</v>
      </c>
      <c r="AB1777">
        <v>21429</v>
      </c>
      <c r="AC1777">
        <v>14749092</v>
      </c>
      <c r="AD1777" t="s">
        <v>8</v>
      </c>
      <c r="AE1777">
        <v>7</v>
      </c>
      <c r="AF1777">
        <v>8</v>
      </c>
      <c r="AH1777" t="s">
        <v>4462</v>
      </c>
      <c r="AI1777" t="s">
        <v>4461</v>
      </c>
      <c r="AK1777" t="s">
        <v>4460</v>
      </c>
      <c r="AL1777">
        <v>15</v>
      </c>
      <c r="AM1777" s="5">
        <f t="shared" si="226"/>
        <v>1.0714285714285714</v>
      </c>
      <c r="AN1777" s="4">
        <f t="shared" si="223"/>
        <v>1.6227619408232812E-3</v>
      </c>
      <c r="AO1777" s="3"/>
      <c r="AP1777">
        <v>0</v>
      </c>
      <c r="AR1777" t="s">
        <v>64</v>
      </c>
      <c r="AT1777" s="2" t="s">
        <v>0</v>
      </c>
      <c r="AU1777" s="1">
        <f t="shared" si="227"/>
        <v>1.354841262965629</v>
      </c>
      <c r="AV1777" s="1">
        <f t="shared" si="228"/>
        <v>1.0141083861418287</v>
      </c>
      <c r="AW1777" s="1">
        <f t="shared" si="229"/>
        <v>0.67337550931802848</v>
      </c>
    </row>
    <row r="1778" spans="1:49" x14ac:dyDescent="0.2">
      <c r="A1778">
        <v>1776</v>
      </c>
      <c r="B1778" t="s">
        <v>4459</v>
      </c>
      <c r="C1778" t="s">
        <v>4458</v>
      </c>
      <c r="F1778" t="s">
        <v>4457</v>
      </c>
      <c r="G1778" t="s">
        <v>19</v>
      </c>
      <c r="H1778" t="s">
        <v>18</v>
      </c>
      <c r="I1778" t="s">
        <v>4456</v>
      </c>
      <c r="J1778" t="s">
        <v>4455</v>
      </c>
      <c r="K1778" t="s">
        <v>4454</v>
      </c>
      <c r="L1778" t="s">
        <v>4453</v>
      </c>
      <c r="M1778" t="s">
        <v>4452</v>
      </c>
      <c r="N1778">
        <v>6</v>
      </c>
      <c r="O1778" t="s">
        <v>4451</v>
      </c>
      <c r="P1778" t="s">
        <v>4450</v>
      </c>
      <c r="Q1778" t="s">
        <v>4449</v>
      </c>
      <c r="R1778" s="7">
        <v>39448</v>
      </c>
      <c r="S1778" s="8">
        <f t="shared" si="224"/>
        <v>2008</v>
      </c>
      <c r="T1778" s="8">
        <v>2008</v>
      </c>
      <c r="U1778" s="8">
        <f t="shared" si="225"/>
        <v>14</v>
      </c>
      <c r="V1778" s="7" t="s">
        <v>4448</v>
      </c>
      <c r="W1778" t="s">
        <v>4447</v>
      </c>
      <c r="X1778" s="2">
        <v>1.1779999999999999</v>
      </c>
      <c r="Y1778" s="6">
        <f t="shared" si="222"/>
        <v>3.1446037212033845E-2</v>
      </c>
      <c r="AA1778">
        <v>168033</v>
      </c>
      <c r="AB1778">
        <v>27965</v>
      </c>
      <c r="AD1778" t="s">
        <v>8</v>
      </c>
      <c r="AE1778">
        <v>73</v>
      </c>
      <c r="AF1778">
        <v>4</v>
      </c>
      <c r="AI1778" t="s">
        <v>4446</v>
      </c>
      <c r="AK1778" t="s">
        <v>4445</v>
      </c>
      <c r="AL1778">
        <v>59</v>
      </c>
      <c r="AM1778" s="5">
        <f t="shared" si="226"/>
        <v>4.2142857142857144</v>
      </c>
      <c r="AN1778" s="4">
        <f t="shared" si="223"/>
        <v>6.3828636339049068E-3</v>
      </c>
      <c r="AO1778" s="3"/>
      <c r="AP1778">
        <v>0</v>
      </c>
      <c r="AR1778" t="s">
        <v>64</v>
      </c>
      <c r="AT1778" s="2">
        <v>2.9279999999999999</v>
      </c>
      <c r="AU1778" s="1">
        <f t="shared" si="227"/>
        <v>2.3927085138595166</v>
      </c>
      <c r="AV1778" s="1">
        <f t="shared" si="228"/>
        <v>1.8914450422969373</v>
      </c>
      <c r="AW1778" s="1">
        <f t="shared" si="229"/>
        <v>1.3901815707343588</v>
      </c>
    </row>
    <row r="1779" spans="1:49" x14ac:dyDescent="0.2">
      <c r="A1779">
        <v>1777</v>
      </c>
      <c r="B1779" t="s">
        <v>4444</v>
      </c>
      <c r="C1779" t="s">
        <v>4443</v>
      </c>
      <c r="D1779" t="s">
        <v>4442</v>
      </c>
      <c r="E1779">
        <v>20031915</v>
      </c>
      <c r="F1779" t="s">
        <v>4441</v>
      </c>
      <c r="G1779" t="s">
        <v>19</v>
      </c>
      <c r="H1779" t="s">
        <v>18</v>
      </c>
      <c r="I1779" t="s">
        <v>4440</v>
      </c>
      <c r="J1779" t="s">
        <v>4439</v>
      </c>
      <c r="K1779" t="s">
        <v>4438</v>
      </c>
      <c r="L1779" t="s">
        <v>4437</v>
      </c>
      <c r="M1779" t="s">
        <v>4436</v>
      </c>
      <c r="N1779">
        <v>3</v>
      </c>
      <c r="O1779" t="s">
        <v>4435</v>
      </c>
      <c r="P1779" t="s">
        <v>4434</v>
      </c>
      <c r="Q1779" t="s">
        <v>4433</v>
      </c>
      <c r="R1779" s="7">
        <v>39448</v>
      </c>
      <c r="S1779" s="8">
        <f t="shared" si="224"/>
        <v>2008</v>
      </c>
      <c r="T1779" s="8">
        <v>2008</v>
      </c>
      <c r="U1779" s="8">
        <f t="shared" si="225"/>
        <v>14</v>
      </c>
      <c r="V1779" s="7">
        <v>39448</v>
      </c>
      <c r="W1779" t="s">
        <v>4432</v>
      </c>
      <c r="X1779" s="2">
        <v>4.5880000000000001</v>
      </c>
      <c r="Y1779" s="6">
        <f t="shared" si="222"/>
        <v>0.12247403966792131</v>
      </c>
      <c r="AA1779">
        <v>16742052</v>
      </c>
      <c r="AB1779">
        <v>17600155011</v>
      </c>
      <c r="AC1779">
        <v>17529867</v>
      </c>
      <c r="AD1779" t="s">
        <v>8</v>
      </c>
      <c r="AE1779">
        <v>1</v>
      </c>
      <c r="AF1779">
        <v>1</v>
      </c>
      <c r="AH1779" t="s">
        <v>4431</v>
      </c>
      <c r="AI1779" t="s">
        <v>4430</v>
      </c>
      <c r="AK1779" t="s">
        <v>4429</v>
      </c>
      <c r="AL1779">
        <v>39</v>
      </c>
      <c r="AM1779" s="5">
        <f t="shared" si="226"/>
        <v>2.7857142857142856</v>
      </c>
      <c r="AN1779" s="4">
        <f t="shared" si="223"/>
        <v>4.2191810461405313E-3</v>
      </c>
      <c r="AO1779" s="3"/>
      <c r="AP1779">
        <v>1</v>
      </c>
      <c r="AQ1779" t="s">
        <v>26</v>
      </c>
      <c r="AR1779">
        <v>343737</v>
      </c>
      <c r="AS1779" t="s">
        <v>24</v>
      </c>
      <c r="AT1779" s="2">
        <v>13.164</v>
      </c>
      <c r="AU1779" s="1">
        <f t="shared" si="227"/>
        <v>8.6997582081387073</v>
      </c>
      <c r="AV1779" s="1">
        <f t="shared" si="228"/>
        <v>6.3346610357030917</v>
      </c>
      <c r="AW1779" s="1">
        <f t="shared" si="229"/>
        <v>3.9695638632674757</v>
      </c>
    </row>
    <row r="1780" spans="1:49" x14ac:dyDescent="0.2">
      <c r="A1780">
        <v>1778</v>
      </c>
      <c r="B1780" t="s">
        <v>4428</v>
      </c>
      <c r="C1780" t="s">
        <v>4427</v>
      </c>
      <c r="E1780">
        <v>18777926</v>
      </c>
      <c r="F1780" t="s">
        <v>4426</v>
      </c>
      <c r="G1780" t="s">
        <v>19</v>
      </c>
      <c r="H1780" t="s">
        <v>18</v>
      </c>
      <c r="I1780" t="s">
        <v>4425</v>
      </c>
      <c r="J1780">
        <v>60013959</v>
      </c>
      <c r="K1780" t="s">
        <v>4424</v>
      </c>
      <c r="L1780" t="s">
        <v>4423</v>
      </c>
      <c r="M1780" t="s">
        <v>35</v>
      </c>
      <c r="N1780">
        <v>4</v>
      </c>
      <c r="O1780" t="s">
        <v>4422</v>
      </c>
      <c r="P1780" t="s">
        <v>4421</v>
      </c>
      <c r="Q1780" t="s">
        <v>4420</v>
      </c>
      <c r="R1780" s="7">
        <v>39448</v>
      </c>
      <c r="S1780" s="8">
        <f t="shared" si="224"/>
        <v>2008</v>
      </c>
      <c r="T1780" s="8">
        <v>2008</v>
      </c>
      <c r="U1780" s="8">
        <f t="shared" si="225"/>
        <v>14</v>
      </c>
      <c r="V1780" s="7">
        <v>2008</v>
      </c>
      <c r="W1780" t="s">
        <v>3436</v>
      </c>
      <c r="X1780" s="2">
        <v>1.4730000000000001</v>
      </c>
      <c r="Y1780" s="6">
        <f t="shared" si="222"/>
        <v>3.9320893729478661E-2</v>
      </c>
      <c r="AA1780">
        <v>942405</v>
      </c>
      <c r="AB1780">
        <v>17871</v>
      </c>
      <c r="AD1780" t="s">
        <v>8</v>
      </c>
      <c r="AE1780">
        <v>35</v>
      </c>
      <c r="AF1780">
        <v>8</v>
      </c>
      <c r="AH1780" t="s">
        <v>4419</v>
      </c>
      <c r="AI1780" t="s">
        <v>4418</v>
      </c>
      <c r="AJ1780" t="s">
        <v>4417</v>
      </c>
      <c r="AK1780" t="s">
        <v>4416</v>
      </c>
      <c r="AL1780">
        <v>25</v>
      </c>
      <c r="AM1780" s="5">
        <f t="shared" si="226"/>
        <v>1.7857142857142858</v>
      </c>
      <c r="AN1780" s="4">
        <f t="shared" si="223"/>
        <v>2.7046032347054689E-3</v>
      </c>
      <c r="AO1780" s="3"/>
      <c r="AP1780">
        <v>0</v>
      </c>
      <c r="AR1780" t="s">
        <v>64</v>
      </c>
      <c r="AT1780" s="2">
        <v>4.0709999999999997</v>
      </c>
      <c r="AU1780" s="1">
        <f t="shared" si="227"/>
        <v>2.83360065810467</v>
      </c>
      <c r="AV1780" s="1">
        <f t="shared" si="228"/>
        <v>2.1012748482092065</v>
      </c>
      <c r="AW1780" s="1">
        <f t="shared" si="229"/>
        <v>1.3689490383137426</v>
      </c>
    </row>
    <row r="1781" spans="1:49" x14ac:dyDescent="0.2">
      <c r="A1781">
        <v>1779</v>
      </c>
      <c r="B1781" t="s">
        <v>4415</v>
      </c>
      <c r="C1781" t="s">
        <v>4414</v>
      </c>
      <c r="F1781" t="s">
        <v>4413</v>
      </c>
      <c r="G1781" t="s">
        <v>19</v>
      </c>
      <c r="H1781" t="s">
        <v>18</v>
      </c>
      <c r="I1781" t="s">
        <v>4412</v>
      </c>
      <c r="J1781" t="s">
        <v>4411</v>
      </c>
      <c r="K1781" t="s">
        <v>4410</v>
      </c>
      <c r="L1781" t="s">
        <v>4409</v>
      </c>
      <c r="M1781" t="s">
        <v>4408</v>
      </c>
      <c r="N1781">
        <v>13</v>
      </c>
      <c r="O1781" t="s">
        <v>4407</v>
      </c>
      <c r="P1781" t="s">
        <v>4406</v>
      </c>
      <c r="Q1781" t="s">
        <v>4405</v>
      </c>
      <c r="R1781" s="7">
        <v>39448</v>
      </c>
      <c r="S1781" s="8">
        <f t="shared" si="224"/>
        <v>2008</v>
      </c>
      <c r="T1781" s="8">
        <v>2008</v>
      </c>
      <c r="U1781" s="8">
        <f t="shared" si="225"/>
        <v>14</v>
      </c>
      <c r="V1781" s="7">
        <v>2008</v>
      </c>
      <c r="W1781" t="s">
        <v>4404</v>
      </c>
      <c r="X1781" s="2" t="s">
        <v>0</v>
      </c>
      <c r="Y1781" s="6" t="e">
        <f t="shared" si="222"/>
        <v>#VALUE!</v>
      </c>
      <c r="AA1781">
        <v>46264</v>
      </c>
      <c r="AB1781">
        <v>27778</v>
      </c>
      <c r="AD1781" t="s">
        <v>8</v>
      </c>
      <c r="AE1781">
        <v>60</v>
      </c>
      <c r="AF1781">
        <v>3</v>
      </c>
      <c r="AH1781" t="s">
        <v>4403</v>
      </c>
      <c r="AI1781" t="s">
        <v>4402</v>
      </c>
      <c r="AJ1781" t="s">
        <v>4401</v>
      </c>
      <c r="AK1781" t="s">
        <v>4400</v>
      </c>
      <c r="AL1781">
        <v>102</v>
      </c>
      <c r="AM1781" s="5">
        <f t="shared" si="226"/>
        <v>7.2857142857142856</v>
      </c>
      <c r="AN1781" s="4">
        <f t="shared" si="223"/>
        <v>1.1034781197598311E-2</v>
      </c>
      <c r="AO1781" s="3"/>
      <c r="AP1781">
        <v>1</v>
      </c>
      <c r="AR1781" t="s">
        <v>64</v>
      </c>
      <c r="AT1781" s="2" t="s">
        <v>0</v>
      </c>
      <c r="AU1781" s="1" t="e">
        <f t="shared" si="227"/>
        <v>#VALUE!</v>
      </c>
      <c r="AV1781" s="1" t="e">
        <f t="shared" si="228"/>
        <v>#VALUE!</v>
      </c>
      <c r="AW1781" s="1" t="e">
        <f t="shared" si="229"/>
        <v>#VALUE!</v>
      </c>
    </row>
    <row r="1782" spans="1:49" x14ac:dyDescent="0.2">
      <c r="A1782">
        <v>1780</v>
      </c>
      <c r="B1782" t="s">
        <v>4399</v>
      </c>
      <c r="C1782" t="s">
        <v>4398</v>
      </c>
      <c r="F1782" t="s">
        <v>4397</v>
      </c>
      <c r="G1782" t="s">
        <v>19</v>
      </c>
      <c r="H1782" t="s">
        <v>18</v>
      </c>
      <c r="I1782" t="s">
        <v>4396</v>
      </c>
      <c r="J1782" t="s">
        <v>4395</v>
      </c>
      <c r="K1782" t="s">
        <v>4394</v>
      </c>
      <c r="L1782" t="s">
        <v>4393</v>
      </c>
      <c r="M1782" t="s">
        <v>212</v>
      </c>
      <c r="N1782">
        <v>5</v>
      </c>
      <c r="O1782" t="s">
        <v>4392</v>
      </c>
      <c r="P1782" t="s">
        <v>4391</v>
      </c>
      <c r="Q1782" t="s">
        <v>4390</v>
      </c>
      <c r="R1782" s="7">
        <v>39448</v>
      </c>
      <c r="S1782" s="8">
        <f t="shared" si="224"/>
        <v>2008</v>
      </c>
      <c r="T1782" s="8">
        <v>2008</v>
      </c>
      <c r="U1782" s="8">
        <f t="shared" si="225"/>
        <v>14</v>
      </c>
      <c r="V1782" s="7">
        <v>2008</v>
      </c>
      <c r="W1782" t="s">
        <v>4389</v>
      </c>
      <c r="X1782" s="2">
        <v>0.77400000000000002</v>
      </c>
      <c r="Y1782" s="6">
        <f t="shared" si="222"/>
        <v>2.0661487947465366E-2</v>
      </c>
      <c r="AA1782">
        <v>5677920</v>
      </c>
      <c r="AB1782">
        <v>13337</v>
      </c>
      <c r="AC1782">
        <v>17322421</v>
      </c>
      <c r="AD1782" t="s">
        <v>8</v>
      </c>
      <c r="AE1782">
        <v>53</v>
      </c>
      <c r="AF1782">
        <v>2</v>
      </c>
      <c r="AH1782" t="s">
        <v>4388</v>
      </c>
      <c r="AI1782" t="s">
        <v>4387</v>
      </c>
      <c r="AJ1782" t="s">
        <v>4386</v>
      </c>
      <c r="AK1782" t="s">
        <v>4385</v>
      </c>
      <c r="AL1782">
        <v>17</v>
      </c>
      <c r="AM1782" s="5">
        <f t="shared" si="226"/>
        <v>1.2142857142857142</v>
      </c>
      <c r="AN1782" s="4">
        <f t="shared" si="223"/>
        <v>1.8391301995997185E-3</v>
      </c>
      <c r="AO1782" s="3"/>
      <c r="AP1782">
        <v>1</v>
      </c>
      <c r="AR1782" t="s">
        <v>64</v>
      </c>
      <c r="AT1782" s="2">
        <v>2.0609999999999999</v>
      </c>
      <c r="AU1782" s="1">
        <f t="shared" si="227"/>
        <v>1.5014780623105672</v>
      </c>
      <c r="AV1782" s="1">
        <f t="shared" si="228"/>
        <v>1.1250309073532543</v>
      </c>
      <c r="AW1782" s="1">
        <f t="shared" si="229"/>
        <v>0.74858375239594133</v>
      </c>
    </row>
    <row r="1783" spans="1:49" x14ac:dyDescent="0.2">
      <c r="A1783">
        <v>1781</v>
      </c>
      <c r="B1783" t="s">
        <v>4384</v>
      </c>
      <c r="C1783" t="s">
        <v>4383</v>
      </c>
      <c r="F1783" t="s">
        <v>4382</v>
      </c>
      <c r="G1783" t="s">
        <v>19</v>
      </c>
      <c r="H1783" t="s">
        <v>18</v>
      </c>
      <c r="I1783" t="s">
        <v>4381</v>
      </c>
      <c r="J1783" t="s">
        <v>4380</v>
      </c>
      <c r="K1783" t="s">
        <v>4379</v>
      </c>
      <c r="L1783" t="s">
        <v>4378</v>
      </c>
      <c r="M1783" t="s">
        <v>212</v>
      </c>
      <c r="N1783">
        <v>5</v>
      </c>
      <c r="O1783" t="s">
        <v>4377</v>
      </c>
      <c r="P1783" t="s">
        <v>4376</v>
      </c>
      <c r="Q1783" t="s">
        <v>4375</v>
      </c>
      <c r="R1783" s="7">
        <v>39448</v>
      </c>
      <c r="S1783" s="8">
        <f t="shared" si="224"/>
        <v>2008</v>
      </c>
      <c r="T1783" s="8">
        <v>2008</v>
      </c>
      <c r="U1783" s="8">
        <f t="shared" si="225"/>
        <v>14</v>
      </c>
      <c r="V1783" s="7">
        <v>39630</v>
      </c>
      <c r="W1783" t="s">
        <v>1263</v>
      </c>
      <c r="X1783" s="2">
        <v>0.219</v>
      </c>
      <c r="Y1783" s="6">
        <f t="shared" si="222"/>
        <v>5.8460799231200454E-3</v>
      </c>
      <c r="AA1783">
        <v>9320776</v>
      </c>
      <c r="AB1783">
        <v>25756</v>
      </c>
      <c r="AD1783" t="s">
        <v>8</v>
      </c>
      <c r="AE1783">
        <v>63</v>
      </c>
      <c r="AF1783">
        <v>7</v>
      </c>
      <c r="AH1783" t="s">
        <v>4374</v>
      </c>
      <c r="AI1783" t="s">
        <v>4373</v>
      </c>
      <c r="AJ1783" t="s">
        <v>4372</v>
      </c>
      <c r="AK1783" t="s">
        <v>4371</v>
      </c>
      <c r="AL1783">
        <v>4</v>
      </c>
      <c r="AM1783" s="5">
        <f t="shared" si="226"/>
        <v>0.2857142857142857</v>
      </c>
      <c r="AN1783" s="4">
        <f t="shared" si="223"/>
        <v>4.3273651755287499E-4</v>
      </c>
      <c r="AO1783" s="3"/>
      <c r="AP1783">
        <v>1</v>
      </c>
      <c r="AQ1783" t="s">
        <v>193</v>
      </c>
      <c r="AR1783" t="s">
        <v>4370</v>
      </c>
      <c r="AS1783" t="s">
        <v>192</v>
      </c>
      <c r="AT1783" s="2" t="s">
        <v>0</v>
      </c>
      <c r="AU1783" s="1">
        <f t="shared" si="227"/>
        <v>0.42220769014498938</v>
      </c>
      <c r="AV1783" s="1">
        <f t="shared" si="228"/>
        <v>0.31394082203364604</v>
      </c>
      <c r="AW1783" s="1">
        <f t="shared" si="229"/>
        <v>0.20567395392230259</v>
      </c>
    </row>
    <row r="1784" spans="1:49" x14ac:dyDescent="0.2">
      <c r="A1784">
        <v>1782</v>
      </c>
      <c r="B1784" t="s">
        <v>4369</v>
      </c>
      <c r="C1784" t="s">
        <v>4368</v>
      </c>
      <c r="F1784" t="s">
        <v>4367</v>
      </c>
      <c r="G1784" t="s">
        <v>19</v>
      </c>
      <c r="H1784" t="s">
        <v>18</v>
      </c>
      <c r="I1784" t="s">
        <v>4366</v>
      </c>
      <c r="J1784" t="s">
        <v>4365</v>
      </c>
      <c r="K1784" t="s">
        <v>4364</v>
      </c>
      <c r="L1784" t="s">
        <v>4363</v>
      </c>
      <c r="M1784" t="s">
        <v>1433</v>
      </c>
      <c r="N1784">
        <v>2</v>
      </c>
      <c r="O1784" t="s">
        <v>4362</v>
      </c>
      <c r="P1784" t="s">
        <v>4361</v>
      </c>
      <c r="Q1784" t="s">
        <v>4360</v>
      </c>
      <c r="R1784" s="7">
        <v>39448</v>
      </c>
      <c r="S1784" s="8">
        <f t="shared" si="224"/>
        <v>2008</v>
      </c>
      <c r="T1784" s="8">
        <v>2008</v>
      </c>
      <c r="U1784" s="8">
        <f t="shared" si="225"/>
        <v>14</v>
      </c>
      <c r="V1784" s="7">
        <v>39630</v>
      </c>
      <c r="W1784" t="s">
        <v>4359</v>
      </c>
      <c r="X1784" s="2">
        <v>0.41299999999999998</v>
      </c>
      <c r="Y1784" s="6">
        <f t="shared" si="222"/>
        <v>1.1024799124422733E-2</v>
      </c>
      <c r="AA1784">
        <v>138797</v>
      </c>
      <c r="AB1784">
        <v>19840</v>
      </c>
      <c r="AD1784" t="s">
        <v>8</v>
      </c>
      <c r="AE1784">
        <v>110</v>
      </c>
      <c r="AF1784">
        <v>3</v>
      </c>
      <c r="AH1784" t="s">
        <v>4358</v>
      </c>
      <c r="AI1784" t="s">
        <v>4357</v>
      </c>
      <c r="AJ1784" t="s">
        <v>4356</v>
      </c>
      <c r="AK1784" t="s">
        <v>4355</v>
      </c>
      <c r="AL1784">
        <v>0</v>
      </c>
      <c r="AM1784" s="5">
        <f t="shared" si="226"/>
        <v>0</v>
      </c>
      <c r="AN1784" s="4">
        <f t="shared" si="223"/>
        <v>0</v>
      </c>
      <c r="AO1784" s="3"/>
      <c r="AP1784">
        <v>0</v>
      </c>
      <c r="AR1784" t="s">
        <v>64</v>
      </c>
      <c r="AT1784" s="2" t="s">
        <v>0</v>
      </c>
      <c r="AU1784" s="1">
        <f t="shared" si="227"/>
        <v>0.77173593870959123</v>
      </c>
      <c r="AV1784" s="1">
        <f t="shared" si="228"/>
        <v>0.55123995622113664</v>
      </c>
      <c r="AW1784" s="1">
        <f t="shared" si="229"/>
        <v>0.33074397373268194</v>
      </c>
    </row>
    <row r="1785" spans="1:49" x14ac:dyDescent="0.2">
      <c r="A1785">
        <v>1783</v>
      </c>
      <c r="B1785" t="s">
        <v>4354</v>
      </c>
      <c r="C1785" t="s">
        <v>4353</v>
      </c>
      <c r="F1785" t="s">
        <v>4352</v>
      </c>
      <c r="G1785" t="s">
        <v>19</v>
      </c>
      <c r="H1785" t="s">
        <v>18</v>
      </c>
      <c r="I1785" t="s">
        <v>4351</v>
      </c>
      <c r="J1785" t="s">
        <v>4350</v>
      </c>
      <c r="K1785" t="s">
        <v>4349</v>
      </c>
      <c r="L1785" t="s">
        <v>4348</v>
      </c>
      <c r="M1785" t="s">
        <v>4347</v>
      </c>
      <c r="N1785">
        <v>6</v>
      </c>
      <c r="O1785" t="s">
        <v>4346</v>
      </c>
      <c r="P1785" t="s">
        <v>4345</v>
      </c>
      <c r="Q1785" t="s">
        <v>4344</v>
      </c>
      <c r="R1785" s="7">
        <v>39448</v>
      </c>
      <c r="S1785" s="8">
        <f t="shared" si="224"/>
        <v>2008</v>
      </c>
      <c r="T1785" s="8">
        <v>2008</v>
      </c>
      <c r="U1785" s="8">
        <f t="shared" si="225"/>
        <v>14</v>
      </c>
      <c r="V1785" s="7" t="s">
        <v>4343</v>
      </c>
      <c r="W1785" t="s">
        <v>4342</v>
      </c>
      <c r="X1785" s="2">
        <v>0.35699999999999998</v>
      </c>
      <c r="Y1785" s="6">
        <f t="shared" si="222"/>
        <v>9.5299111075518531E-3</v>
      </c>
      <c r="AA1785">
        <v>10412905</v>
      </c>
      <c r="AB1785">
        <v>26572</v>
      </c>
      <c r="AD1785" t="s">
        <v>8</v>
      </c>
      <c r="AE1785">
        <v>20</v>
      </c>
      <c r="AF1785">
        <v>4</v>
      </c>
      <c r="AH1785" t="s">
        <v>4341</v>
      </c>
      <c r="AI1785" t="s">
        <v>4340</v>
      </c>
      <c r="AJ1785" t="s">
        <v>4339</v>
      </c>
      <c r="AK1785" t="s">
        <v>4338</v>
      </c>
      <c r="AL1785">
        <v>2</v>
      </c>
      <c r="AM1785" s="5">
        <f t="shared" si="226"/>
        <v>0.14285714285714285</v>
      </c>
      <c r="AN1785" s="4">
        <f t="shared" si="223"/>
        <v>2.1636825877643749E-4</v>
      </c>
      <c r="AO1785" s="3"/>
      <c r="AP1785">
        <v>0</v>
      </c>
      <c r="AR1785">
        <v>143031</v>
      </c>
      <c r="AS1785" t="s">
        <v>4337</v>
      </c>
      <c r="AT1785" s="2">
        <v>1.9630000000000001</v>
      </c>
      <c r="AU1785" s="1">
        <f t="shared" si="227"/>
        <v>0.67358482529192276</v>
      </c>
      <c r="AV1785" s="1">
        <f t="shared" si="228"/>
        <v>0.48731396831641455</v>
      </c>
      <c r="AW1785" s="1">
        <f t="shared" si="229"/>
        <v>0.30104311134090617</v>
      </c>
    </row>
    <row r="1786" spans="1:49" x14ac:dyDescent="0.2">
      <c r="A1786">
        <v>1784</v>
      </c>
      <c r="B1786" t="s">
        <v>4336</v>
      </c>
      <c r="C1786" t="s">
        <v>4335</v>
      </c>
      <c r="E1786">
        <v>18645654</v>
      </c>
      <c r="F1786" t="s">
        <v>4334</v>
      </c>
      <c r="G1786" t="s">
        <v>19</v>
      </c>
      <c r="H1786" t="s">
        <v>18</v>
      </c>
      <c r="I1786" t="s">
        <v>4333</v>
      </c>
      <c r="J1786" t="s">
        <v>4332</v>
      </c>
      <c r="K1786" t="s">
        <v>4331</v>
      </c>
      <c r="L1786" t="s">
        <v>4330</v>
      </c>
      <c r="M1786" t="s">
        <v>4329</v>
      </c>
      <c r="N1786">
        <v>5</v>
      </c>
      <c r="O1786" t="s">
        <v>4328</v>
      </c>
      <c r="P1786" t="s">
        <v>4327</v>
      </c>
      <c r="Q1786" t="s">
        <v>4326</v>
      </c>
      <c r="R1786" s="7">
        <v>39448</v>
      </c>
      <c r="S1786" s="8">
        <f t="shared" si="224"/>
        <v>2008</v>
      </c>
      <c r="T1786" s="8">
        <v>2008</v>
      </c>
      <c r="U1786" s="8">
        <f t="shared" si="225"/>
        <v>14</v>
      </c>
      <c r="V1786" s="7">
        <v>2008</v>
      </c>
      <c r="W1786" t="s">
        <v>4325</v>
      </c>
      <c r="X1786" s="2" t="s">
        <v>0</v>
      </c>
      <c r="Y1786" s="6" t="e">
        <f t="shared" si="222"/>
        <v>#VALUE!</v>
      </c>
      <c r="AA1786">
        <v>32654</v>
      </c>
      <c r="AB1786">
        <v>23909</v>
      </c>
      <c r="AD1786" t="s">
        <v>8</v>
      </c>
      <c r="AE1786">
        <v>133</v>
      </c>
      <c r="AF1786">
        <v>8</v>
      </c>
      <c r="AH1786" t="s">
        <v>4324</v>
      </c>
      <c r="AI1786" t="s">
        <v>4323</v>
      </c>
      <c r="AK1786" t="s">
        <v>4322</v>
      </c>
      <c r="AL1786">
        <v>19</v>
      </c>
      <c r="AM1786" s="5">
        <f t="shared" si="226"/>
        <v>1.3571428571428572</v>
      </c>
      <c r="AN1786" s="4">
        <f t="shared" si="223"/>
        <v>2.0554984583761563E-3</v>
      </c>
      <c r="AO1786" s="3"/>
      <c r="AP1786">
        <v>0</v>
      </c>
      <c r="AR1786" t="s">
        <v>64</v>
      </c>
      <c r="AT1786" s="2">
        <v>4.6159999999999997</v>
      </c>
      <c r="AU1786" s="1" t="e">
        <f t="shared" si="227"/>
        <v>#VALUE!</v>
      </c>
      <c r="AV1786" s="1" t="e">
        <f t="shared" si="228"/>
        <v>#VALUE!</v>
      </c>
      <c r="AW1786" s="1" t="e">
        <f t="shared" si="229"/>
        <v>#VALUE!</v>
      </c>
    </row>
    <row r="1787" spans="1:49" x14ac:dyDescent="0.2">
      <c r="A1787">
        <v>1785</v>
      </c>
      <c r="B1787" t="s">
        <v>4321</v>
      </c>
      <c r="F1787" t="s">
        <v>4320</v>
      </c>
      <c r="G1787" t="s">
        <v>19</v>
      </c>
      <c r="H1787" t="s">
        <v>18</v>
      </c>
      <c r="I1787" t="s">
        <v>4319</v>
      </c>
      <c r="J1787" t="s">
        <v>4318</v>
      </c>
      <c r="K1787" t="s">
        <v>4317</v>
      </c>
      <c r="L1787" t="s">
        <v>4316</v>
      </c>
      <c r="M1787" t="s">
        <v>1388</v>
      </c>
      <c r="N1787">
        <v>7</v>
      </c>
      <c r="O1787" t="s">
        <v>4315</v>
      </c>
      <c r="P1787" t="s">
        <v>4314</v>
      </c>
      <c r="Q1787" t="s">
        <v>4313</v>
      </c>
      <c r="R1787" s="7">
        <v>39448</v>
      </c>
      <c r="S1787" s="8">
        <f t="shared" si="224"/>
        <v>2008</v>
      </c>
      <c r="T1787" s="8">
        <v>2008</v>
      </c>
      <c r="U1787" s="8">
        <f t="shared" si="225"/>
        <v>14</v>
      </c>
      <c r="V1787" s="7">
        <v>39508</v>
      </c>
      <c r="W1787" t="s">
        <v>4312</v>
      </c>
      <c r="X1787" s="2">
        <v>0.11799999999999999</v>
      </c>
      <c r="Y1787" s="6">
        <f t="shared" si="222"/>
        <v>3.1499426069779238E-3</v>
      </c>
      <c r="AA1787" t="s">
        <v>4311</v>
      </c>
      <c r="AB1787">
        <v>28057</v>
      </c>
      <c r="AD1787" t="s">
        <v>8</v>
      </c>
      <c r="AE1787">
        <v>19</v>
      </c>
      <c r="AF1787">
        <v>1</v>
      </c>
      <c r="AH1787" t="s">
        <v>2636</v>
      </c>
      <c r="AI1787" t="s">
        <v>4310</v>
      </c>
      <c r="AJ1787" t="s">
        <v>4309</v>
      </c>
      <c r="AK1787" t="s">
        <v>4308</v>
      </c>
      <c r="AL1787">
        <v>1</v>
      </c>
      <c r="AM1787" s="5">
        <f t="shared" si="226"/>
        <v>7.1428571428571425E-2</v>
      </c>
      <c r="AN1787" s="4">
        <f t="shared" si="223"/>
        <v>1.0818412938821875E-4</v>
      </c>
      <c r="AO1787" s="3"/>
      <c r="AP1787">
        <v>0</v>
      </c>
      <c r="AR1787" t="s">
        <v>64</v>
      </c>
      <c r="AT1787" s="2" t="s">
        <v>0</v>
      </c>
      <c r="AU1787" s="1">
        <f t="shared" si="227"/>
        <v>0.22374150637010118</v>
      </c>
      <c r="AV1787" s="1">
        <f t="shared" si="228"/>
        <v>0.16290633681830713</v>
      </c>
      <c r="AW1787" s="1">
        <f t="shared" si="229"/>
        <v>0.10207116726651302</v>
      </c>
    </row>
    <row r="1788" spans="1:49" x14ac:dyDescent="0.2">
      <c r="A1788">
        <v>1786</v>
      </c>
      <c r="B1788" t="s">
        <v>4307</v>
      </c>
      <c r="C1788" t="s">
        <v>4306</v>
      </c>
      <c r="F1788" t="s">
        <v>4305</v>
      </c>
      <c r="G1788" t="s">
        <v>19</v>
      </c>
      <c r="H1788" t="s">
        <v>18</v>
      </c>
      <c r="I1788" t="s">
        <v>4304</v>
      </c>
      <c r="J1788" t="s">
        <v>4303</v>
      </c>
      <c r="K1788" t="s">
        <v>4302</v>
      </c>
      <c r="L1788" t="s">
        <v>4301</v>
      </c>
      <c r="M1788" t="s">
        <v>1433</v>
      </c>
      <c r="N1788">
        <v>3</v>
      </c>
      <c r="O1788" t="s">
        <v>4300</v>
      </c>
      <c r="P1788" t="s">
        <v>4299</v>
      </c>
      <c r="Q1788" t="s">
        <v>4298</v>
      </c>
      <c r="R1788" s="7">
        <v>39448</v>
      </c>
      <c r="S1788" s="8">
        <f t="shared" si="224"/>
        <v>2008</v>
      </c>
      <c r="T1788" s="8">
        <v>2008</v>
      </c>
      <c r="U1788" s="8">
        <f t="shared" si="225"/>
        <v>14</v>
      </c>
      <c r="V1788" s="7">
        <v>39630</v>
      </c>
      <c r="W1788" t="s">
        <v>4297</v>
      </c>
      <c r="X1788" s="2">
        <v>0.48299999999999998</v>
      </c>
      <c r="Y1788" s="6">
        <f t="shared" si="222"/>
        <v>1.2893409145511332E-2</v>
      </c>
      <c r="AA1788">
        <v>991112</v>
      </c>
      <c r="AB1788">
        <v>12366</v>
      </c>
      <c r="AD1788" t="s">
        <v>8</v>
      </c>
      <c r="AE1788">
        <v>74</v>
      </c>
      <c r="AF1788">
        <v>7</v>
      </c>
      <c r="AH1788" t="s">
        <v>4296</v>
      </c>
      <c r="AI1788" t="s">
        <v>4295</v>
      </c>
      <c r="AK1788" t="s">
        <v>4294</v>
      </c>
      <c r="AL1788">
        <v>10</v>
      </c>
      <c r="AM1788" s="5">
        <f t="shared" si="226"/>
        <v>0.7142857142857143</v>
      </c>
      <c r="AN1788" s="4">
        <f t="shared" si="223"/>
        <v>1.0818412938821875E-3</v>
      </c>
      <c r="AO1788" s="3"/>
      <c r="AP1788">
        <v>0</v>
      </c>
      <c r="AR1788" t="s">
        <v>64</v>
      </c>
      <c r="AT1788" s="2" t="s">
        <v>0</v>
      </c>
      <c r="AU1788" s="1">
        <f t="shared" si="227"/>
        <v>0.93499387900225872</v>
      </c>
      <c r="AV1788" s="1">
        <f t="shared" si="228"/>
        <v>0.69876252196967603</v>
      </c>
      <c r="AW1788" s="1">
        <f t="shared" si="229"/>
        <v>0.46253116493709301</v>
      </c>
    </row>
    <row r="1789" spans="1:49" x14ac:dyDescent="0.2">
      <c r="A1789">
        <v>1787</v>
      </c>
      <c r="B1789" t="s">
        <v>4293</v>
      </c>
      <c r="C1789" t="s">
        <v>4292</v>
      </c>
      <c r="F1789" t="s">
        <v>4291</v>
      </c>
      <c r="G1789" t="s">
        <v>19</v>
      </c>
      <c r="H1789" t="s">
        <v>18</v>
      </c>
      <c r="I1789" t="s">
        <v>4290</v>
      </c>
      <c r="J1789" t="s">
        <v>4289</v>
      </c>
      <c r="K1789" t="s">
        <v>4288</v>
      </c>
      <c r="L1789" t="s">
        <v>790</v>
      </c>
      <c r="M1789" t="s">
        <v>637</v>
      </c>
      <c r="N1789">
        <v>3</v>
      </c>
      <c r="O1789" t="s">
        <v>4287</v>
      </c>
      <c r="P1789" t="s">
        <v>4286</v>
      </c>
      <c r="Q1789" t="s">
        <v>4285</v>
      </c>
      <c r="R1789" s="7">
        <v>39448</v>
      </c>
      <c r="S1789" s="8">
        <f t="shared" si="224"/>
        <v>2008</v>
      </c>
      <c r="T1789" s="8">
        <v>2008</v>
      </c>
      <c r="U1789" s="8">
        <f t="shared" si="225"/>
        <v>14</v>
      </c>
      <c r="V1789" s="7">
        <v>39600</v>
      </c>
      <c r="W1789" t="s">
        <v>4241</v>
      </c>
      <c r="X1789" s="2">
        <v>0.60899999999999999</v>
      </c>
      <c r="Y1789" s="6">
        <f t="shared" si="222"/>
        <v>1.6256907183470809E-2</v>
      </c>
      <c r="AA1789">
        <v>12292370</v>
      </c>
      <c r="AB1789">
        <v>4800154012</v>
      </c>
      <c r="AD1789" t="s">
        <v>8</v>
      </c>
      <c r="AE1789">
        <v>10</v>
      </c>
      <c r="AF1789">
        <v>2</v>
      </c>
      <c r="AH1789" t="s">
        <v>3962</v>
      </c>
      <c r="AI1789" t="s">
        <v>4284</v>
      </c>
      <c r="AJ1789" t="s">
        <v>4283</v>
      </c>
      <c r="AK1789" t="s">
        <v>4282</v>
      </c>
      <c r="AL1789">
        <v>3</v>
      </c>
      <c r="AM1789" s="5">
        <f t="shared" si="226"/>
        <v>0.21428571428571427</v>
      </c>
      <c r="AN1789" s="4">
        <f t="shared" si="223"/>
        <v>3.2455238816465621E-4</v>
      </c>
      <c r="AO1789" s="3"/>
      <c r="AP1789">
        <v>0</v>
      </c>
      <c r="AR1789" t="s">
        <v>64</v>
      </c>
      <c r="AT1789" s="2" t="s">
        <v>0</v>
      </c>
      <c r="AU1789" s="1">
        <f t="shared" si="227"/>
        <v>1.1477200744878961</v>
      </c>
      <c r="AV1789" s="1">
        <f t="shared" si="228"/>
        <v>0.8290729785817732</v>
      </c>
      <c r="AW1789" s="1">
        <f t="shared" si="229"/>
        <v>0.51042588267565026</v>
      </c>
    </row>
    <row r="1790" spans="1:49" x14ac:dyDescent="0.2">
      <c r="A1790">
        <v>1788</v>
      </c>
      <c r="B1790" t="s">
        <v>4281</v>
      </c>
      <c r="C1790" t="s">
        <v>4280</v>
      </c>
      <c r="F1790" t="s">
        <v>4279</v>
      </c>
      <c r="G1790" t="s">
        <v>19</v>
      </c>
      <c r="H1790" t="s">
        <v>18</v>
      </c>
      <c r="I1790" t="s">
        <v>4278</v>
      </c>
      <c r="J1790">
        <v>60013372</v>
      </c>
      <c r="K1790" t="s">
        <v>4277</v>
      </c>
      <c r="L1790" t="s">
        <v>4276</v>
      </c>
      <c r="M1790" t="s">
        <v>35</v>
      </c>
      <c r="N1790">
        <v>3</v>
      </c>
      <c r="O1790" t="s">
        <v>4275</v>
      </c>
      <c r="P1790" t="s">
        <v>4274</v>
      </c>
      <c r="Q1790" t="s">
        <v>4273</v>
      </c>
      <c r="R1790" s="7">
        <v>39448</v>
      </c>
      <c r="S1790" s="8">
        <f t="shared" si="224"/>
        <v>2008</v>
      </c>
      <c r="T1790" s="8">
        <v>2008</v>
      </c>
      <c r="U1790" s="8">
        <f t="shared" si="225"/>
        <v>14</v>
      </c>
      <c r="V1790" s="7">
        <v>39600</v>
      </c>
      <c r="W1790" t="s">
        <v>4241</v>
      </c>
      <c r="X1790" s="2">
        <v>0.60899999999999999</v>
      </c>
      <c r="Y1790" s="6">
        <f t="shared" si="222"/>
        <v>1.6256907183470809E-2</v>
      </c>
      <c r="AA1790">
        <v>12292370</v>
      </c>
      <c r="AB1790">
        <v>4800154012</v>
      </c>
      <c r="AD1790" t="s">
        <v>8</v>
      </c>
      <c r="AE1790">
        <v>10</v>
      </c>
      <c r="AF1790">
        <v>2</v>
      </c>
      <c r="AH1790" t="s">
        <v>4272</v>
      </c>
      <c r="AI1790" t="s">
        <v>4271</v>
      </c>
      <c r="AJ1790" t="s">
        <v>4270</v>
      </c>
      <c r="AK1790" t="s">
        <v>4269</v>
      </c>
      <c r="AL1790">
        <v>15</v>
      </c>
      <c r="AM1790" s="5">
        <f t="shared" si="226"/>
        <v>1.0714285714285714</v>
      </c>
      <c r="AN1790" s="4">
        <f t="shared" si="223"/>
        <v>1.6227619408232812E-3</v>
      </c>
      <c r="AO1790" s="3"/>
      <c r="AP1790">
        <v>0</v>
      </c>
      <c r="AR1790" t="s">
        <v>64</v>
      </c>
      <c r="AT1790" s="2" t="s">
        <v>0</v>
      </c>
      <c r="AU1790" s="1">
        <f t="shared" si="227"/>
        <v>1.1866663610676551</v>
      </c>
      <c r="AV1790" s="1">
        <f t="shared" si="228"/>
        <v>0.89398345621470443</v>
      </c>
      <c r="AW1790" s="1">
        <f t="shared" si="229"/>
        <v>0.60130055136175398</v>
      </c>
    </row>
    <row r="1791" spans="1:49" x14ac:dyDescent="0.2">
      <c r="A1791">
        <v>1789</v>
      </c>
      <c r="B1791" t="s">
        <v>4268</v>
      </c>
      <c r="C1791" t="s">
        <v>4267</v>
      </c>
      <c r="F1791" t="s">
        <v>4266</v>
      </c>
      <c r="G1791" t="s">
        <v>19</v>
      </c>
      <c r="H1791" t="s">
        <v>18</v>
      </c>
      <c r="I1791" t="s">
        <v>829</v>
      </c>
      <c r="J1791">
        <v>60018257</v>
      </c>
      <c r="K1791" t="s">
        <v>4265</v>
      </c>
      <c r="L1791" t="s">
        <v>777</v>
      </c>
      <c r="M1791" t="s">
        <v>776</v>
      </c>
      <c r="N1791">
        <v>3</v>
      </c>
      <c r="O1791" t="s">
        <v>4264</v>
      </c>
      <c r="P1791" t="s">
        <v>4263</v>
      </c>
      <c r="Q1791" t="s">
        <v>4262</v>
      </c>
      <c r="R1791" s="7">
        <v>39448</v>
      </c>
      <c r="S1791" s="8">
        <f t="shared" si="224"/>
        <v>2008</v>
      </c>
      <c r="T1791" s="8">
        <v>2008</v>
      </c>
      <c r="U1791" s="8">
        <f t="shared" si="225"/>
        <v>14</v>
      </c>
      <c r="V1791" s="7">
        <v>39600</v>
      </c>
      <c r="W1791" t="s">
        <v>4241</v>
      </c>
      <c r="X1791" s="2">
        <v>0.60899999999999999</v>
      </c>
      <c r="Y1791" s="6">
        <f t="shared" si="222"/>
        <v>1.6256907183470809E-2</v>
      </c>
      <c r="AA1791">
        <v>12292370</v>
      </c>
      <c r="AB1791">
        <v>4800154012</v>
      </c>
      <c r="AD1791" t="s">
        <v>8</v>
      </c>
      <c r="AE1791">
        <v>10</v>
      </c>
      <c r="AF1791">
        <v>2</v>
      </c>
      <c r="AH1791" t="s">
        <v>4261</v>
      </c>
      <c r="AI1791" t="s">
        <v>4260</v>
      </c>
      <c r="AJ1791" t="s">
        <v>4259</v>
      </c>
      <c r="AK1791" t="s">
        <v>4258</v>
      </c>
      <c r="AL1791">
        <v>6</v>
      </c>
      <c r="AM1791" s="5">
        <f t="shared" si="226"/>
        <v>0.42857142857142855</v>
      </c>
      <c r="AN1791" s="4">
        <f t="shared" si="223"/>
        <v>6.4910477632931242E-4</v>
      </c>
      <c r="AO1791" s="3"/>
      <c r="AP1791">
        <v>0</v>
      </c>
      <c r="AR1791" t="s">
        <v>64</v>
      </c>
      <c r="AT1791" s="2" t="s">
        <v>0</v>
      </c>
      <c r="AU1791" s="1">
        <f t="shared" si="227"/>
        <v>1.1574566461328359</v>
      </c>
      <c r="AV1791" s="1">
        <f t="shared" si="228"/>
        <v>0.84530059799000601</v>
      </c>
      <c r="AW1791" s="1">
        <f t="shared" si="229"/>
        <v>0.53314454984717607</v>
      </c>
    </row>
    <row r="1792" spans="1:49" x14ac:dyDescent="0.2">
      <c r="A1792">
        <v>1790</v>
      </c>
      <c r="B1792" t="s">
        <v>4257</v>
      </c>
      <c r="C1792" t="s">
        <v>4256</v>
      </c>
      <c r="F1792" t="s">
        <v>4255</v>
      </c>
      <c r="G1792" t="s">
        <v>19</v>
      </c>
      <c r="H1792" t="s">
        <v>18</v>
      </c>
      <c r="I1792" t="s">
        <v>4254</v>
      </c>
      <c r="J1792">
        <v>60013682</v>
      </c>
      <c r="K1792" t="s">
        <v>3159</v>
      </c>
      <c r="L1792" t="s">
        <v>777</v>
      </c>
      <c r="M1792" t="s">
        <v>776</v>
      </c>
      <c r="N1792">
        <v>2</v>
      </c>
      <c r="O1792" t="s">
        <v>4253</v>
      </c>
      <c r="P1792" t="s">
        <v>4252</v>
      </c>
      <c r="Q1792" t="s">
        <v>4251</v>
      </c>
      <c r="R1792" s="7">
        <v>39448</v>
      </c>
      <c r="S1792" s="8">
        <f t="shared" si="224"/>
        <v>2008</v>
      </c>
      <c r="T1792" s="8">
        <v>2008</v>
      </c>
      <c r="U1792" s="8">
        <f t="shared" si="225"/>
        <v>14</v>
      </c>
      <c r="V1792" s="7">
        <v>39600</v>
      </c>
      <c r="W1792" t="s">
        <v>4241</v>
      </c>
      <c r="X1792" s="2">
        <v>0.60899999999999999</v>
      </c>
      <c r="Y1792" s="6">
        <f t="shared" si="222"/>
        <v>1.6256907183470809E-2</v>
      </c>
      <c r="AA1792">
        <v>12292370</v>
      </c>
      <c r="AB1792">
        <v>4800154012</v>
      </c>
      <c r="AD1792" t="s">
        <v>8</v>
      </c>
      <c r="AE1792">
        <v>10</v>
      </c>
      <c r="AF1792">
        <v>2</v>
      </c>
      <c r="AH1792" t="s">
        <v>4250</v>
      </c>
      <c r="AI1792" t="s">
        <v>4249</v>
      </c>
      <c r="AJ1792" t="s">
        <v>4248</v>
      </c>
      <c r="AK1792" t="s">
        <v>4247</v>
      </c>
      <c r="AL1792">
        <v>1</v>
      </c>
      <c r="AM1792" s="5">
        <f t="shared" si="226"/>
        <v>7.1428571428571425E-2</v>
      </c>
      <c r="AN1792" s="4">
        <f t="shared" si="223"/>
        <v>1.0818412938821875E-4</v>
      </c>
      <c r="AO1792" s="3"/>
      <c r="AP1792">
        <v>0</v>
      </c>
      <c r="AR1792" t="s">
        <v>64</v>
      </c>
      <c r="AT1792" s="2" t="s">
        <v>0</v>
      </c>
      <c r="AU1792" s="1">
        <f t="shared" si="227"/>
        <v>1.141229026724603</v>
      </c>
      <c r="AV1792" s="1">
        <f t="shared" si="228"/>
        <v>0.8182545656429514</v>
      </c>
      <c r="AW1792" s="1">
        <f t="shared" si="229"/>
        <v>0.49528010456129956</v>
      </c>
    </row>
    <row r="1793" spans="1:49" x14ac:dyDescent="0.2">
      <c r="A1793">
        <v>1791</v>
      </c>
      <c r="B1793" t="s">
        <v>4246</v>
      </c>
      <c r="C1793" t="s">
        <v>4245</v>
      </c>
      <c r="F1793" t="s">
        <v>4244</v>
      </c>
      <c r="G1793" t="s">
        <v>19</v>
      </c>
      <c r="H1793" t="s">
        <v>18</v>
      </c>
      <c r="I1793" t="s">
        <v>708</v>
      </c>
      <c r="J1793">
        <v>60016930</v>
      </c>
      <c r="K1793" t="s">
        <v>4177</v>
      </c>
      <c r="L1793" t="s">
        <v>915</v>
      </c>
      <c r="M1793" t="s">
        <v>200</v>
      </c>
      <c r="N1793">
        <v>4</v>
      </c>
      <c r="O1793" t="s">
        <v>4243</v>
      </c>
      <c r="P1793" t="s">
        <v>4242</v>
      </c>
      <c r="Q1793" t="s">
        <v>4174</v>
      </c>
      <c r="R1793" s="7">
        <v>39448</v>
      </c>
      <c r="S1793" s="8">
        <f t="shared" si="224"/>
        <v>2008</v>
      </c>
      <c r="T1793" s="8">
        <v>2008</v>
      </c>
      <c r="U1793" s="8">
        <f t="shared" si="225"/>
        <v>14</v>
      </c>
      <c r="V1793" s="7">
        <v>39600</v>
      </c>
      <c r="W1793" t="s">
        <v>4241</v>
      </c>
      <c r="X1793" s="2">
        <v>0.60899999999999999</v>
      </c>
      <c r="Y1793" s="6">
        <f t="shared" si="222"/>
        <v>1.6256907183470809E-2</v>
      </c>
      <c r="AA1793">
        <v>12292370</v>
      </c>
      <c r="AB1793">
        <v>4800154012</v>
      </c>
      <c r="AD1793" t="s">
        <v>8</v>
      </c>
      <c r="AE1793">
        <v>10</v>
      </c>
      <c r="AF1793">
        <v>2</v>
      </c>
      <c r="AH1793" t="s">
        <v>4240</v>
      </c>
      <c r="AI1793" t="s">
        <v>4239</v>
      </c>
      <c r="AJ1793" t="s">
        <v>4238</v>
      </c>
      <c r="AK1793" t="s">
        <v>4237</v>
      </c>
      <c r="AL1793">
        <v>4</v>
      </c>
      <c r="AM1793" s="5">
        <f t="shared" si="226"/>
        <v>0.2857142857142857</v>
      </c>
      <c r="AN1793" s="4">
        <f t="shared" si="223"/>
        <v>4.3273651755287499E-4</v>
      </c>
      <c r="AO1793" s="3"/>
      <c r="AP1793">
        <v>0</v>
      </c>
      <c r="AR1793" t="s">
        <v>64</v>
      </c>
      <c r="AT1793" s="2" t="s">
        <v>0</v>
      </c>
      <c r="AU1793" s="1">
        <f t="shared" si="227"/>
        <v>1.1509655983695428</v>
      </c>
      <c r="AV1793" s="1">
        <f t="shared" si="228"/>
        <v>0.83448218505118421</v>
      </c>
      <c r="AW1793" s="1">
        <f t="shared" si="229"/>
        <v>0.51799877173282549</v>
      </c>
    </row>
    <row r="1794" spans="1:49" x14ac:dyDescent="0.2">
      <c r="A1794">
        <v>1792</v>
      </c>
      <c r="B1794" t="s">
        <v>4236</v>
      </c>
      <c r="C1794" t="s">
        <v>4235</v>
      </c>
      <c r="D1794" t="s">
        <v>4234</v>
      </c>
      <c r="F1794" t="s">
        <v>4233</v>
      </c>
      <c r="G1794" t="s">
        <v>19</v>
      </c>
      <c r="H1794" t="s">
        <v>18</v>
      </c>
      <c r="I1794" t="s">
        <v>4232</v>
      </c>
      <c r="J1794">
        <v>60016835</v>
      </c>
      <c r="K1794" t="s">
        <v>4231</v>
      </c>
      <c r="L1794" t="s">
        <v>915</v>
      </c>
      <c r="M1794" t="s">
        <v>200</v>
      </c>
      <c r="N1794">
        <v>2</v>
      </c>
      <c r="O1794" t="s">
        <v>4230</v>
      </c>
      <c r="P1794" t="s">
        <v>4229</v>
      </c>
      <c r="Q1794" t="s">
        <v>4228</v>
      </c>
      <c r="R1794" s="7">
        <v>39448</v>
      </c>
      <c r="S1794" s="8">
        <f t="shared" si="224"/>
        <v>2008</v>
      </c>
      <c r="T1794" s="8">
        <v>2008</v>
      </c>
      <c r="U1794" s="8">
        <f t="shared" si="225"/>
        <v>14</v>
      </c>
      <c r="V1794" s="7">
        <v>39692</v>
      </c>
      <c r="W1794" t="s">
        <v>2839</v>
      </c>
      <c r="X1794" s="2">
        <v>0.63100000000000001</v>
      </c>
      <c r="Y1794" s="6">
        <f t="shared" ref="Y1794:Y1857" si="230">(X1794-$Z$4)/($Z$3-$Z$4)</f>
        <v>1.6844184618670086E-2</v>
      </c>
      <c r="AA1794">
        <v>10512004</v>
      </c>
      <c r="AB1794">
        <v>24306</v>
      </c>
      <c r="AD1794" t="s">
        <v>8</v>
      </c>
      <c r="AE1794">
        <v>18</v>
      </c>
      <c r="AF1794">
        <v>5</v>
      </c>
      <c r="AH1794" t="s">
        <v>4227</v>
      </c>
      <c r="AI1794" t="s">
        <v>4226</v>
      </c>
      <c r="AJ1794" t="s">
        <v>4225</v>
      </c>
      <c r="AK1794" t="s">
        <v>4224</v>
      </c>
      <c r="AL1794">
        <v>15</v>
      </c>
      <c r="AM1794" s="5">
        <f t="shared" si="226"/>
        <v>1.0714285714285714</v>
      </c>
      <c r="AN1794" s="4">
        <f t="shared" ref="AN1794:AN1857" si="231">(AM1794-$AO$4)/($AO$3-$AO$4)</f>
        <v>1.6227619408232812E-3</v>
      </c>
      <c r="AO1794" s="3"/>
      <c r="AP1794">
        <v>0</v>
      </c>
      <c r="AQ1794" t="s">
        <v>193</v>
      </c>
      <c r="AR1794">
        <v>60602037</v>
      </c>
      <c r="AS1794" t="s">
        <v>192</v>
      </c>
      <c r="AT1794" s="2" t="s">
        <v>0</v>
      </c>
      <c r="AU1794" s="1">
        <f t="shared" si="227"/>
        <v>1.2277757815316044</v>
      </c>
      <c r="AV1794" s="1">
        <f t="shared" si="228"/>
        <v>0.92334732797466834</v>
      </c>
      <c r="AW1794" s="1">
        <f t="shared" si="229"/>
        <v>0.61891887441773219</v>
      </c>
    </row>
    <row r="1795" spans="1:49" x14ac:dyDescent="0.2">
      <c r="A1795">
        <v>1793</v>
      </c>
      <c r="B1795" t="s">
        <v>4223</v>
      </c>
      <c r="F1795" t="s">
        <v>4222</v>
      </c>
      <c r="G1795" t="s">
        <v>19</v>
      </c>
      <c r="H1795" t="s">
        <v>18</v>
      </c>
      <c r="I1795" t="s">
        <v>4221</v>
      </c>
      <c r="J1795" t="s">
        <v>4220</v>
      </c>
      <c r="K1795" t="s">
        <v>4219</v>
      </c>
      <c r="L1795" t="s">
        <v>4218</v>
      </c>
      <c r="M1795" t="s">
        <v>4217</v>
      </c>
      <c r="N1795">
        <v>5</v>
      </c>
      <c r="O1795" t="s">
        <v>4216</v>
      </c>
      <c r="P1795" t="s">
        <v>4215</v>
      </c>
      <c r="Q1795" t="s">
        <v>4214</v>
      </c>
      <c r="R1795" s="7">
        <v>39448</v>
      </c>
      <c r="S1795" s="8">
        <f t="shared" si="224"/>
        <v>2008</v>
      </c>
      <c r="T1795" s="8">
        <v>2008</v>
      </c>
      <c r="U1795" s="8">
        <f t="shared" si="225"/>
        <v>14</v>
      </c>
      <c r="V1795" s="7">
        <v>39600</v>
      </c>
      <c r="W1795" t="s">
        <v>4213</v>
      </c>
      <c r="X1795" s="2">
        <v>0.216</v>
      </c>
      <c r="Y1795" s="6">
        <f t="shared" si="230"/>
        <v>5.765996636501962E-3</v>
      </c>
      <c r="AA1795">
        <v>10544887</v>
      </c>
      <c r="AB1795">
        <v>13200</v>
      </c>
      <c r="AD1795" t="s">
        <v>8</v>
      </c>
      <c r="AE1795">
        <v>23</v>
      </c>
      <c r="AF1795">
        <v>2</v>
      </c>
      <c r="AH1795" t="s">
        <v>3486</v>
      </c>
      <c r="AI1795" t="s">
        <v>4212</v>
      </c>
      <c r="AJ1795" t="s">
        <v>4211</v>
      </c>
      <c r="AK1795" t="s">
        <v>4210</v>
      </c>
      <c r="AL1795">
        <v>16</v>
      </c>
      <c r="AM1795" s="5">
        <f t="shared" si="226"/>
        <v>1.1428571428571428</v>
      </c>
      <c r="AN1795" s="4">
        <f t="shared" si="231"/>
        <v>1.7309460702114999E-3</v>
      </c>
      <c r="AO1795" s="3"/>
      <c r="AP1795">
        <v>0</v>
      </c>
      <c r="AR1795" t="s">
        <v>64</v>
      </c>
      <c r="AT1795" s="2" t="s">
        <v>0</v>
      </c>
      <c r="AU1795" s="1">
        <f t="shared" si="227"/>
        <v>0.45554814666148225</v>
      </c>
      <c r="AV1795" s="1">
        <f t="shared" si="228"/>
        <v>0.3748471353356731</v>
      </c>
      <c r="AW1795" s="1">
        <f t="shared" si="229"/>
        <v>0.29414612400986384</v>
      </c>
    </row>
    <row r="1796" spans="1:49" x14ac:dyDescent="0.2">
      <c r="A1796">
        <v>1794</v>
      </c>
      <c r="B1796" t="s">
        <v>4209</v>
      </c>
      <c r="C1796" t="s">
        <v>4208</v>
      </c>
      <c r="F1796" t="s">
        <v>4207</v>
      </c>
      <c r="G1796" t="s">
        <v>19</v>
      </c>
      <c r="H1796" t="s">
        <v>18</v>
      </c>
      <c r="I1796" t="s">
        <v>4206</v>
      </c>
      <c r="J1796">
        <v>60029701</v>
      </c>
      <c r="K1796" t="s">
        <v>4205</v>
      </c>
      <c r="L1796" t="s">
        <v>4204</v>
      </c>
      <c r="M1796" t="s">
        <v>293</v>
      </c>
      <c r="N1796">
        <v>5</v>
      </c>
      <c r="O1796" t="s">
        <v>4203</v>
      </c>
      <c r="P1796" t="s">
        <v>4202</v>
      </c>
      <c r="Q1796" t="s">
        <v>4201</v>
      </c>
      <c r="R1796" s="7">
        <v>39448</v>
      </c>
      <c r="S1796" s="8">
        <f t="shared" si="224"/>
        <v>2008</v>
      </c>
      <c r="T1796" s="8">
        <v>2008</v>
      </c>
      <c r="U1796" s="8">
        <f t="shared" si="225"/>
        <v>14</v>
      </c>
      <c r="V1796" s="7">
        <v>2008</v>
      </c>
      <c r="W1796" t="s">
        <v>4200</v>
      </c>
      <c r="X1796" s="2">
        <v>0.83499999999999996</v>
      </c>
      <c r="Y1796" s="6">
        <f t="shared" si="230"/>
        <v>2.2289848108699713E-2</v>
      </c>
      <c r="AA1796">
        <v>13438832</v>
      </c>
      <c r="AB1796">
        <v>22568</v>
      </c>
      <c r="AC1796">
        <v>18805981</v>
      </c>
      <c r="AD1796" t="s">
        <v>8</v>
      </c>
      <c r="AE1796">
        <v>60</v>
      </c>
      <c r="AF1796">
        <v>4</v>
      </c>
      <c r="AH1796" t="s">
        <v>4199</v>
      </c>
      <c r="AI1796" t="s">
        <v>4198</v>
      </c>
      <c r="AJ1796" t="s">
        <v>4197</v>
      </c>
      <c r="AK1796" t="s">
        <v>4196</v>
      </c>
      <c r="AL1796">
        <v>11</v>
      </c>
      <c r="AM1796" s="5">
        <f t="shared" si="226"/>
        <v>0.7857142857142857</v>
      </c>
      <c r="AN1796" s="4">
        <f t="shared" si="231"/>
        <v>1.1900254232704063E-3</v>
      </c>
      <c r="AO1796" s="3"/>
      <c r="AP1796">
        <v>1</v>
      </c>
      <c r="AR1796" t="s">
        <v>64</v>
      </c>
      <c r="AT1796" s="2" t="s">
        <v>0</v>
      </c>
      <c r="AU1796" s="1">
        <f t="shared" si="227"/>
        <v>1.595990130307092</v>
      </c>
      <c r="AV1796" s="1">
        <f t="shared" si="228"/>
        <v>1.173993676598506</v>
      </c>
      <c r="AW1796" s="1">
        <f t="shared" si="229"/>
        <v>0.75199722288991988</v>
      </c>
    </row>
    <row r="1797" spans="1:49" x14ac:dyDescent="0.2">
      <c r="A1797">
        <v>1795</v>
      </c>
      <c r="B1797" t="s">
        <v>4195</v>
      </c>
      <c r="C1797" t="s">
        <v>4194</v>
      </c>
      <c r="E1797">
        <v>18499846</v>
      </c>
      <c r="F1797" t="s">
        <v>4193</v>
      </c>
      <c r="G1797" t="s">
        <v>19</v>
      </c>
      <c r="H1797" t="s">
        <v>18</v>
      </c>
      <c r="I1797" t="s">
        <v>4192</v>
      </c>
      <c r="J1797">
        <v>60069708</v>
      </c>
      <c r="K1797" t="s">
        <v>4191</v>
      </c>
      <c r="L1797" t="s">
        <v>201</v>
      </c>
      <c r="M1797" t="s">
        <v>200</v>
      </c>
      <c r="N1797">
        <v>10</v>
      </c>
      <c r="O1797" t="s">
        <v>4190</v>
      </c>
      <c r="P1797" t="s">
        <v>4189</v>
      </c>
      <c r="Q1797" t="s">
        <v>4188</v>
      </c>
      <c r="R1797" s="7">
        <v>39448</v>
      </c>
      <c r="S1797" s="8">
        <f t="shared" si="224"/>
        <v>2008</v>
      </c>
      <c r="T1797" s="8">
        <v>2008</v>
      </c>
      <c r="U1797" s="8">
        <f t="shared" si="225"/>
        <v>14</v>
      </c>
      <c r="V1797" s="7">
        <v>39600</v>
      </c>
      <c r="W1797" t="s">
        <v>4187</v>
      </c>
      <c r="X1797" s="2">
        <v>0.57399999999999995</v>
      </c>
      <c r="Y1797" s="6">
        <f t="shared" si="230"/>
        <v>1.5322602172926509E-2</v>
      </c>
      <c r="AA1797">
        <v>2784297</v>
      </c>
      <c r="AB1797">
        <v>17241</v>
      </c>
      <c r="AD1797" t="s">
        <v>8</v>
      </c>
      <c r="AE1797">
        <v>27</v>
      </c>
      <c r="AF1797">
        <v>6</v>
      </c>
      <c r="AH1797" t="s">
        <v>4186</v>
      </c>
      <c r="AI1797" t="s">
        <v>4185</v>
      </c>
      <c r="AJ1797" t="s">
        <v>4184</v>
      </c>
      <c r="AK1797" t="s">
        <v>4183</v>
      </c>
      <c r="AL1797">
        <v>13</v>
      </c>
      <c r="AM1797" s="5">
        <f t="shared" si="226"/>
        <v>0.9285714285714286</v>
      </c>
      <c r="AN1797" s="4">
        <f t="shared" si="231"/>
        <v>1.4063936820468438E-3</v>
      </c>
      <c r="AO1797" s="3"/>
      <c r="AP1797">
        <v>0</v>
      </c>
      <c r="AR1797" t="s">
        <v>64</v>
      </c>
      <c r="AT1797" s="2">
        <v>2.153</v>
      </c>
      <c r="AU1797" s="1">
        <f t="shared" si="227"/>
        <v>1.1147739625662612</v>
      </c>
      <c r="AV1797" s="1">
        <f t="shared" si="228"/>
        <v>0.8364497927486676</v>
      </c>
      <c r="AW1797" s="1">
        <f t="shared" si="229"/>
        <v>0.55812562293107437</v>
      </c>
    </row>
    <row r="1798" spans="1:49" x14ac:dyDescent="0.2">
      <c r="A1798">
        <v>1796</v>
      </c>
      <c r="B1798" t="s">
        <v>4182</v>
      </c>
      <c r="C1798" t="s">
        <v>4181</v>
      </c>
      <c r="D1798" t="s">
        <v>4180</v>
      </c>
      <c r="F1798" t="s">
        <v>4179</v>
      </c>
      <c r="G1798" t="s">
        <v>19</v>
      </c>
      <c r="H1798" t="s">
        <v>18</v>
      </c>
      <c r="I1798" t="s">
        <v>4178</v>
      </c>
      <c r="J1798">
        <v>60016930</v>
      </c>
      <c r="K1798" t="s">
        <v>4177</v>
      </c>
      <c r="L1798" t="s">
        <v>915</v>
      </c>
      <c r="M1798" t="s">
        <v>200</v>
      </c>
      <c r="N1798">
        <v>4</v>
      </c>
      <c r="O1798" t="s">
        <v>4176</v>
      </c>
      <c r="P1798" t="s">
        <v>4175</v>
      </c>
      <c r="Q1798" t="s">
        <v>4174</v>
      </c>
      <c r="R1798" s="7">
        <v>39448</v>
      </c>
      <c r="S1798" s="8">
        <f t="shared" ref="S1798:S1861" si="232">YEAR(R1798)</f>
        <v>2008</v>
      </c>
      <c r="T1798" s="8">
        <v>2008</v>
      </c>
      <c r="U1798" s="8">
        <f t="shared" ref="U1798:U1861" si="233">2022-T1798</f>
        <v>14</v>
      </c>
      <c r="V1798" s="7">
        <v>39600</v>
      </c>
      <c r="W1798" t="s">
        <v>4173</v>
      </c>
      <c r="X1798" s="2">
        <v>0.13300000000000001</v>
      </c>
      <c r="Y1798" s="6">
        <f t="shared" si="230"/>
        <v>3.5503590400683379E-3</v>
      </c>
      <c r="AA1798">
        <v>10058885</v>
      </c>
      <c r="AB1798">
        <v>4700153604</v>
      </c>
      <c r="AD1798" t="s">
        <v>8</v>
      </c>
      <c r="AE1798">
        <v>15</v>
      </c>
      <c r="AF1798">
        <v>2</v>
      </c>
      <c r="AI1798" t="s">
        <v>4172</v>
      </c>
      <c r="AJ1798" t="s">
        <v>4171</v>
      </c>
      <c r="AK1798" t="s">
        <v>4170</v>
      </c>
      <c r="AL1798">
        <v>1</v>
      </c>
      <c r="AM1798" s="5">
        <f t="shared" ref="AM1798:AM1861" si="234">AL1798/U1798</f>
        <v>7.1428571428571425E-2</v>
      </c>
      <c r="AN1798" s="4">
        <f t="shared" si="231"/>
        <v>1.0818412938821875E-4</v>
      </c>
      <c r="AO1798" s="3"/>
      <c r="AP1798">
        <v>0</v>
      </c>
      <c r="AR1798" t="s">
        <v>64</v>
      </c>
      <c r="AT1798" s="2" t="s">
        <v>0</v>
      </c>
      <c r="AU1798" s="1">
        <f t="shared" ref="AU1798:AU1861" si="235">(Y1798*0.7+AN1798*0.3)*100</f>
        <v>0.25177065668643017</v>
      </c>
      <c r="AV1798" s="1">
        <f t="shared" ref="AV1798:AV1861" si="236">(Y1798*0.5+AN1798*0.5)*100</f>
        <v>0.18292715847282784</v>
      </c>
      <c r="AW1798" s="1">
        <f t="shared" ref="AW1798:AW1861" si="237">(Y1798*0.3+AN1798*0.7)*100</f>
        <v>0.11408366025922544</v>
      </c>
    </row>
    <row r="1799" spans="1:49" x14ac:dyDescent="0.2">
      <c r="A1799">
        <v>1797</v>
      </c>
      <c r="B1799" t="s">
        <v>4169</v>
      </c>
      <c r="C1799" t="s">
        <v>4168</v>
      </c>
      <c r="D1799" t="s">
        <v>4167</v>
      </c>
      <c r="E1799">
        <v>18501679</v>
      </c>
      <c r="F1799" t="s">
        <v>4166</v>
      </c>
      <c r="G1799" t="s">
        <v>19</v>
      </c>
      <c r="H1799" t="s">
        <v>18</v>
      </c>
      <c r="I1799" t="s">
        <v>4165</v>
      </c>
      <c r="J1799" t="s">
        <v>4164</v>
      </c>
      <c r="K1799" t="s">
        <v>4163</v>
      </c>
      <c r="L1799" t="s">
        <v>4162</v>
      </c>
      <c r="M1799" t="s">
        <v>4161</v>
      </c>
      <c r="N1799">
        <v>3</v>
      </c>
      <c r="O1799" t="s">
        <v>4160</v>
      </c>
      <c r="P1799" t="s">
        <v>4159</v>
      </c>
      <c r="Q1799" t="s">
        <v>4158</v>
      </c>
      <c r="R1799" s="7">
        <v>39448</v>
      </c>
      <c r="S1799" s="8">
        <f t="shared" si="232"/>
        <v>2008</v>
      </c>
      <c r="T1799" s="8">
        <v>2008</v>
      </c>
      <c r="U1799" s="8">
        <f t="shared" si="233"/>
        <v>14</v>
      </c>
      <c r="V1799" s="7">
        <v>39661</v>
      </c>
      <c r="W1799" t="s">
        <v>4157</v>
      </c>
      <c r="X1799" s="2">
        <v>0.753</v>
      </c>
      <c r="Y1799" s="6">
        <f t="shared" si="230"/>
        <v>2.0100904941138784E-2</v>
      </c>
      <c r="AA1799">
        <v>15320456</v>
      </c>
      <c r="AB1799">
        <v>9000153111</v>
      </c>
      <c r="AD1799" t="s">
        <v>8</v>
      </c>
      <c r="AE1799">
        <v>148</v>
      </c>
      <c r="AF1799">
        <v>2</v>
      </c>
      <c r="AH1799" t="s">
        <v>4156</v>
      </c>
      <c r="AI1799" t="s">
        <v>4155</v>
      </c>
      <c r="AJ1799" t="s">
        <v>4154</v>
      </c>
      <c r="AK1799" t="s">
        <v>4153</v>
      </c>
      <c r="AL1799">
        <v>9</v>
      </c>
      <c r="AM1799" s="5">
        <f t="shared" si="234"/>
        <v>0.6428571428571429</v>
      </c>
      <c r="AN1799" s="4">
        <f t="shared" si="231"/>
        <v>9.7365716449396885E-4</v>
      </c>
      <c r="AO1799" s="3"/>
      <c r="AP1799">
        <v>0</v>
      </c>
      <c r="AR1799" t="s">
        <v>64</v>
      </c>
      <c r="AT1799" s="2" t="s">
        <v>0</v>
      </c>
      <c r="AU1799" s="1">
        <f t="shared" si="235"/>
        <v>1.4362730608145338</v>
      </c>
      <c r="AV1799" s="1">
        <f t="shared" si="236"/>
        <v>1.0537281052816376</v>
      </c>
      <c r="AW1799" s="1">
        <f t="shared" si="237"/>
        <v>0.67118314974874127</v>
      </c>
    </row>
    <row r="1800" spans="1:49" x14ac:dyDescent="0.2">
      <c r="A1800">
        <v>1798</v>
      </c>
      <c r="B1800" t="s">
        <v>4152</v>
      </c>
      <c r="C1800" t="s">
        <v>4151</v>
      </c>
      <c r="F1800" t="s">
        <v>4150</v>
      </c>
      <c r="G1800" t="s">
        <v>19</v>
      </c>
      <c r="H1800" t="s">
        <v>18</v>
      </c>
      <c r="I1800" t="s">
        <v>4149</v>
      </c>
      <c r="J1800" t="s">
        <v>4148</v>
      </c>
      <c r="K1800" t="s">
        <v>4147</v>
      </c>
      <c r="L1800" t="s">
        <v>4146</v>
      </c>
      <c r="M1800" t="s">
        <v>1164</v>
      </c>
      <c r="N1800">
        <v>3</v>
      </c>
      <c r="O1800" t="s">
        <v>4145</v>
      </c>
      <c r="P1800" t="s">
        <v>4144</v>
      </c>
      <c r="Q1800" t="s">
        <v>4143</v>
      </c>
      <c r="R1800" s="7">
        <v>39448</v>
      </c>
      <c r="S1800" s="8">
        <f t="shared" si="232"/>
        <v>2008</v>
      </c>
      <c r="T1800" s="8">
        <v>2008</v>
      </c>
      <c r="U1800" s="8">
        <f t="shared" si="233"/>
        <v>14</v>
      </c>
      <c r="V1800" s="7">
        <v>2008</v>
      </c>
      <c r="W1800" t="s">
        <v>4142</v>
      </c>
      <c r="X1800" s="2">
        <v>0.42199999999999999</v>
      </c>
      <c r="Y1800" s="6">
        <f t="shared" si="230"/>
        <v>1.1265048984276981E-2</v>
      </c>
      <c r="AA1800">
        <v>18419836</v>
      </c>
      <c r="AB1800">
        <v>11800154542</v>
      </c>
      <c r="AC1800">
        <v>18419844</v>
      </c>
      <c r="AD1800" t="s">
        <v>8</v>
      </c>
      <c r="AE1800">
        <v>3</v>
      </c>
      <c r="AF1800">
        <v>2</v>
      </c>
      <c r="AH1800" t="s">
        <v>4141</v>
      </c>
      <c r="AI1800" t="s">
        <v>4140</v>
      </c>
      <c r="AJ1800" t="s">
        <v>4139</v>
      </c>
      <c r="AK1800" t="s">
        <v>4138</v>
      </c>
      <c r="AL1800">
        <v>1</v>
      </c>
      <c r="AM1800" s="5">
        <f t="shared" si="234"/>
        <v>7.1428571428571425E-2</v>
      </c>
      <c r="AN1800" s="4">
        <f t="shared" si="231"/>
        <v>1.0818412938821875E-4</v>
      </c>
      <c r="AO1800" s="3"/>
      <c r="AP1800">
        <v>1</v>
      </c>
      <c r="AR1800" t="s">
        <v>64</v>
      </c>
      <c r="AT1800" s="2" t="s">
        <v>0</v>
      </c>
      <c r="AU1800" s="1">
        <f t="shared" si="235"/>
        <v>0.79179895278103518</v>
      </c>
      <c r="AV1800" s="1">
        <f t="shared" si="236"/>
        <v>0.56866165568325999</v>
      </c>
      <c r="AW1800" s="1">
        <f t="shared" si="237"/>
        <v>0.34552435858548475</v>
      </c>
    </row>
    <row r="1801" spans="1:49" x14ac:dyDescent="0.2">
      <c r="A1801">
        <v>1799</v>
      </c>
      <c r="B1801" t="s">
        <v>4137</v>
      </c>
      <c r="C1801" t="s">
        <v>4136</v>
      </c>
      <c r="F1801" t="s">
        <v>4135</v>
      </c>
      <c r="G1801" t="s">
        <v>19</v>
      </c>
      <c r="H1801" t="s">
        <v>18</v>
      </c>
      <c r="I1801" t="s">
        <v>4134</v>
      </c>
      <c r="J1801">
        <v>60024872</v>
      </c>
      <c r="K1801" t="s">
        <v>1083</v>
      </c>
      <c r="L1801" t="s">
        <v>777</v>
      </c>
      <c r="M1801" t="s">
        <v>776</v>
      </c>
      <c r="N1801">
        <v>4</v>
      </c>
      <c r="O1801" t="s">
        <v>4133</v>
      </c>
      <c r="P1801" t="s">
        <v>4132</v>
      </c>
      <c r="Q1801" t="s">
        <v>4131</v>
      </c>
      <c r="R1801" s="7">
        <v>39448</v>
      </c>
      <c r="S1801" s="8">
        <f t="shared" si="232"/>
        <v>2008</v>
      </c>
      <c r="T1801" s="8">
        <v>2008</v>
      </c>
      <c r="U1801" s="8">
        <f t="shared" si="233"/>
        <v>14</v>
      </c>
      <c r="V1801" s="7">
        <v>39600</v>
      </c>
      <c r="W1801" t="s">
        <v>4130</v>
      </c>
      <c r="X1801" s="2">
        <v>0.29499999999999998</v>
      </c>
      <c r="Y1801" s="6">
        <f t="shared" si="230"/>
        <v>7.8748565174448087E-3</v>
      </c>
      <c r="AA1801">
        <v>12256463</v>
      </c>
      <c r="AB1801">
        <v>24783</v>
      </c>
      <c r="AD1801" t="s">
        <v>8</v>
      </c>
      <c r="AE1801">
        <v>30</v>
      </c>
      <c r="AF1801">
        <v>3</v>
      </c>
      <c r="AH1801" t="s">
        <v>4129</v>
      </c>
      <c r="AI1801" t="s">
        <v>4128</v>
      </c>
      <c r="AJ1801" t="s">
        <v>4127</v>
      </c>
      <c r="AK1801" t="s">
        <v>4126</v>
      </c>
      <c r="AL1801">
        <v>4</v>
      </c>
      <c r="AM1801" s="5">
        <f t="shared" si="234"/>
        <v>0.2857142857142857</v>
      </c>
      <c r="AN1801" s="4">
        <f t="shared" si="231"/>
        <v>4.3273651755287499E-4</v>
      </c>
      <c r="AO1801" s="3"/>
      <c r="AP1801">
        <v>0</v>
      </c>
      <c r="AR1801" t="s">
        <v>64</v>
      </c>
      <c r="AT1801" s="2">
        <v>1.347</v>
      </c>
      <c r="AU1801" s="1">
        <f t="shared" si="235"/>
        <v>0.56422205174772277</v>
      </c>
      <c r="AV1801" s="1">
        <f t="shared" si="236"/>
        <v>0.41537965174988417</v>
      </c>
      <c r="AW1801" s="1">
        <f t="shared" si="237"/>
        <v>0.26653725175204551</v>
      </c>
    </row>
    <row r="1802" spans="1:49" x14ac:dyDescent="0.2">
      <c r="A1802">
        <v>1800</v>
      </c>
      <c r="B1802" t="s">
        <v>4125</v>
      </c>
      <c r="C1802" t="s">
        <v>4124</v>
      </c>
      <c r="F1802" t="s">
        <v>4123</v>
      </c>
      <c r="G1802" t="s">
        <v>19</v>
      </c>
      <c r="H1802" t="s">
        <v>18</v>
      </c>
      <c r="I1802" t="s">
        <v>4122</v>
      </c>
      <c r="J1802" t="s">
        <v>4121</v>
      </c>
      <c r="K1802" t="s">
        <v>4120</v>
      </c>
      <c r="L1802" t="s">
        <v>4119</v>
      </c>
      <c r="M1802" t="s">
        <v>4118</v>
      </c>
      <c r="N1802">
        <v>4</v>
      </c>
      <c r="O1802" t="s">
        <v>4117</v>
      </c>
      <c r="P1802" t="s">
        <v>4116</v>
      </c>
      <c r="Q1802" t="s">
        <v>4115</v>
      </c>
      <c r="R1802" s="7">
        <v>39448</v>
      </c>
      <c r="S1802" s="8">
        <f t="shared" si="232"/>
        <v>2008</v>
      </c>
      <c r="T1802" s="8">
        <v>2008</v>
      </c>
      <c r="U1802" s="8">
        <f t="shared" si="233"/>
        <v>14</v>
      </c>
      <c r="V1802" s="7" t="s">
        <v>2973</v>
      </c>
      <c r="W1802" t="s">
        <v>4114</v>
      </c>
      <c r="X1802" s="2">
        <v>0.13900000000000001</v>
      </c>
      <c r="Y1802" s="6">
        <f t="shared" si="230"/>
        <v>3.7105256133045036E-3</v>
      </c>
      <c r="AA1802" t="s">
        <v>4113</v>
      </c>
      <c r="AB1802">
        <v>28600</v>
      </c>
      <c r="AD1802" t="s">
        <v>8</v>
      </c>
      <c r="AE1802">
        <v>26</v>
      </c>
      <c r="AF1802">
        <v>1</v>
      </c>
      <c r="AH1802" s="10">
        <v>43952</v>
      </c>
      <c r="AI1802" t="s">
        <v>4112</v>
      </c>
      <c r="AJ1802" t="s">
        <v>4111</v>
      </c>
      <c r="AK1802" t="s">
        <v>4110</v>
      </c>
      <c r="AL1802">
        <v>5</v>
      </c>
      <c r="AM1802" s="5">
        <f t="shared" si="234"/>
        <v>0.35714285714285715</v>
      </c>
      <c r="AN1802" s="4">
        <f t="shared" si="231"/>
        <v>5.4092064694109376E-4</v>
      </c>
      <c r="AO1802" s="3"/>
      <c r="AP1802">
        <v>1</v>
      </c>
      <c r="AR1802" t="s">
        <v>4109</v>
      </c>
      <c r="AT1802" s="2" t="s">
        <v>0</v>
      </c>
      <c r="AU1802" s="1">
        <f t="shared" si="235"/>
        <v>0.27596441233954805</v>
      </c>
      <c r="AV1802" s="1">
        <f t="shared" si="236"/>
        <v>0.21257231301227988</v>
      </c>
      <c r="AW1802" s="1">
        <f t="shared" si="237"/>
        <v>0.14918021368501166</v>
      </c>
    </row>
    <row r="1803" spans="1:49" x14ac:dyDescent="0.2">
      <c r="A1803">
        <v>1801</v>
      </c>
      <c r="B1803" t="s">
        <v>4108</v>
      </c>
      <c r="C1803" t="s">
        <v>4107</v>
      </c>
      <c r="F1803" t="s">
        <v>4106</v>
      </c>
      <c r="G1803" t="s">
        <v>19</v>
      </c>
      <c r="H1803" t="s">
        <v>18</v>
      </c>
      <c r="I1803" t="s">
        <v>4105</v>
      </c>
      <c r="J1803">
        <v>60015574</v>
      </c>
      <c r="K1803" t="s">
        <v>4104</v>
      </c>
      <c r="L1803" t="s">
        <v>4103</v>
      </c>
      <c r="M1803" t="s">
        <v>35</v>
      </c>
      <c r="N1803">
        <v>3</v>
      </c>
      <c r="O1803" t="s">
        <v>4102</v>
      </c>
      <c r="P1803" t="s">
        <v>4101</v>
      </c>
      <c r="Q1803" t="s">
        <v>4100</v>
      </c>
      <c r="R1803" s="7">
        <v>39448</v>
      </c>
      <c r="S1803" s="8">
        <f t="shared" si="232"/>
        <v>2008</v>
      </c>
      <c r="T1803" s="8">
        <v>2008</v>
      </c>
      <c r="U1803" s="8">
        <f t="shared" si="233"/>
        <v>14</v>
      </c>
      <c r="V1803" s="7">
        <v>2008</v>
      </c>
      <c r="W1803" t="s">
        <v>1201</v>
      </c>
      <c r="X1803" s="2">
        <v>0.437</v>
      </c>
      <c r="Y1803" s="6">
        <f t="shared" si="230"/>
        <v>1.1665465417367396E-2</v>
      </c>
      <c r="AA1803">
        <v>10704698</v>
      </c>
      <c r="AB1803">
        <v>5300152513</v>
      </c>
      <c r="AC1803">
        <v>15598985</v>
      </c>
      <c r="AD1803" t="s">
        <v>8</v>
      </c>
      <c r="AE1803">
        <v>82</v>
      </c>
      <c r="AH1803" t="s">
        <v>4099</v>
      </c>
      <c r="AI1803" t="s">
        <v>4098</v>
      </c>
      <c r="AK1803" t="s">
        <v>4097</v>
      </c>
      <c r="AL1803">
        <v>172</v>
      </c>
      <c r="AM1803" s="5">
        <f t="shared" si="234"/>
        <v>12.285714285714286</v>
      </c>
      <c r="AN1803" s="4">
        <f t="shared" si="231"/>
        <v>1.8607670254773626E-2</v>
      </c>
      <c r="AO1803" s="3"/>
      <c r="AP1803">
        <v>1</v>
      </c>
      <c r="AR1803" t="s">
        <v>64</v>
      </c>
      <c r="AT1803" s="2" t="s">
        <v>0</v>
      </c>
      <c r="AU1803" s="1">
        <f t="shared" si="235"/>
        <v>1.3748126868589263</v>
      </c>
      <c r="AV1803" s="1">
        <f t="shared" si="236"/>
        <v>1.5136567836070511</v>
      </c>
      <c r="AW1803" s="1">
        <f t="shared" si="237"/>
        <v>1.6525008803551757</v>
      </c>
    </row>
    <row r="1804" spans="1:49" x14ac:dyDescent="0.2">
      <c r="A1804">
        <v>1802</v>
      </c>
      <c r="B1804" t="s">
        <v>4096</v>
      </c>
      <c r="C1804" t="s">
        <v>4095</v>
      </c>
      <c r="F1804" t="s">
        <v>4094</v>
      </c>
      <c r="G1804" t="s">
        <v>19</v>
      </c>
      <c r="H1804" t="s">
        <v>18</v>
      </c>
      <c r="I1804" t="s">
        <v>4093</v>
      </c>
      <c r="J1804">
        <v>60172289</v>
      </c>
      <c r="K1804" t="s">
        <v>4092</v>
      </c>
      <c r="L1804" t="s">
        <v>4091</v>
      </c>
      <c r="M1804" t="s">
        <v>4090</v>
      </c>
      <c r="N1804">
        <v>1</v>
      </c>
      <c r="O1804" t="s">
        <v>4089</v>
      </c>
      <c r="P1804">
        <v>8514637100</v>
      </c>
      <c r="Q1804">
        <v>60172289</v>
      </c>
      <c r="R1804" s="7">
        <v>39448</v>
      </c>
      <c r="S1804" s="8">
        <f t="shared" si="232"/>
        <v>2008</v>
      </c>
      <c r="T1804" s="8">
        <v>2008</v>
      </c>
      <c r="U1804" s="8">
        <f t="shared" si="233"/>
        <v>14</v>
      </c>
      <c r="V1804" s="7">
        <v>2008</v>
      </c>
      <c r="W1804" t="s">
        <v>4088</v>
      </c>
      <c r="X1804" s="2">
        <v>0.72699999999999998</v>
      </c>
      <c r="Y1804" s="6">
        <f t="shared" si="230"/>
        <v>1.9406849790448735E-2</v>
      </c>
      <c r="AA1804">
        <v>277630</v>
      </c>
      <c r="AB1804">
        <v>25200</v>
      </c>
      <c r="AD1804" t="s">
        <v>8</v>
      </c>
      <c r="AE1804">
        <v>190</v>
      </c>
      <c r="AH1804" s="10">
        <v>12420</v>
      </c>
      <c r="AI1804" t="s">
        <v>4087</v>
      </c>
      <c r="AK1804" t="s">
        <v>4086</v>
      </c>
      <c r="AL1804">
        <v>0</v>
      </c>
      <c r="AM1804" s="5">
        <f t="shared" si="234"/>
        <v>0</v>
      </c>
      <c r="AN1804" s="4">
        <f t="shared" si="231"/>
        <v>0</v>
      </c>
      <c r="AO1804" s="3"/>
      <c r="AP1804">
        <v>1</v>
      </c>
      <c r="AR1804" t="s">
        <v>64</v>
      </c>
      <c r="AT1804" s="2">
        <v>1.0569999999999999</v>
      </c>
      <c r="AU1804" s="1">
        <f t="shared" si="235"/>
        <v>1.3584794853314113</v>
      </c>
      <c r="AV1804" s="1">
        <f t="shared" si="236"/>
        <v>0.97034248952243674</v>
      </c>
      <c r="AW1804" s="1">
        <f t="shared" si="237"/>
        <v>0.58220549371346197</v>
      </c>
    </row>
    <row r="1805" spans="1:49" x14ac:dyDescent="0.2">
      <c r="A1805">
        <v>1803</v>
      </c>
      <c r="B1805" t="s">
        <v>4085</v>
      </c>
      <c r="C1805" t="s">
        <v>4084</v>
      </c>
      <c r="F1805" t="s">
        <v>4083</v>
      </c>
      <c r="G1805" t="s">
        <v>19</v>
      </c>
      <c r="H1805" t="s">
        <v>18</v>
      </c>
      <c r="I1805" t="s">
        <v>4082</v>
      </c>
      <c r="J1805">
        <v>60031818</v>
      </c>
      <c r="K1805" t="s">
        <v>4081</v>
      </c>
      <c r="L1805" t="s">
        <v>4080</v>
      </c>
      <c r="M1805" t="s">
        <v>2776</v>
      </c>
      <c r="N1805">
        <v>5</v>
      </c>
      <c r="O1805" t="s">
        <v>4079</v>
      </c>
      <c r="P1805" t="s">
        <v>4078</v>
      </c>
      <c r="Q1805" t="s">
        <v>4077</v>
      </c>
      <c r="R1805" s="7">
        <v>39448</v>
      </c>
      <c r="S1805" s="8">
        <f t="shared" si="232"/>
        <v>2008</v>
      </c>
      <c r="T1805" s="8">
        <v>2008</v>
      </c>
      <c r="U1805" s="8">
        <f t="shared" si="233"/>
        <v>14</v>
      </c>
      <c r="V1805" s="7" t="s">
        <v>3450</v>
      </c>
      <c r="W1805" t="s">
        <v>4076</v>
      </c>
      <c r="X1805" s="2">
        <v>0.2</v>
      </c>
      <c r="Y1805" s="6">
        <f t="shared" si="230"/>
        <v>5.3388857745388539E-3</v>
      </c>
      <c r="AA1805">
        <v>161136</v>
      </c>
      <c r="AB1805">
        <v>16718</v>
      </c>
      <c r="AD1805" t="s">
        <v>8</v>
      </c>
      <c r="AE1805">
        <v>62</v>
      </c>
      <c r="AF1805" s="9">
        <v>44228</v>
      </c>
      <c r="AH1805" t="s">
        <v>4075</v>
      </c>
      <c r="AI1805" t="s">
        <v>4074</v>
      </c>
      <c r="AJ1805" t="s">
        <v>4073</v>
      </c>
      <c r="AK1805" t="s">
        <v>4072</v>
      </c>
      <c r="AL1805">
        <v>4</v>
      </c>
      <c r="AM1805" s="5">
        <f t="shared" si="234"/>
        <v>0.2857142857142857</v>
      </c>
      <c r="AN1805" s="4">
        <f t="shared" si="231"/>
        <v>4.3273651755287499E-4</v>
      </c>
      <c r="AO1805" s="3"/>
      <c r="AP1805">
        <v>0</v>
      </c>
      <c r="AR1805" t="s">
        <v>64</v>
      </c>
      <c r="AT1805" s="2">
        <v>0.72599999999999998</v>
      </c>
      <c r="AU1805" s="1">
        <f t="shared" si="235"/>
        <v>0.38670409974430597</v>
      </c>
      <c r="AV1805" s="1">
        <f t="shared" si="236"/>
        <v>0.28858111460458646</v>
      </c>
      <c r="AW1805" s="1">
        <f t="shared" si="237"/>
        <v>0.19045812946486684</v>
      </c>
    </row>
    <row r="1806" spans="1:49" x14ac:dyDescent="0.2">
      <c r="A1806">
        <v>1804</v>
      </c>
      <c r="B1806" t="s">
        <v>4071</v>
      </c>
      <c r="C1806" t="s">
        <v>4070</v>
      </c>
      <c r="F1806" t="s">
        <v>4069</v>
      </c>
      <c r="G1806" t="s">
        <v>19</v>
      </c>
      <c r="H1806" t="s">
        <v>18</v>
      </c>
      <c r="I1806" t="s">
        <v>613</v>
      </c>
      <c r="J1806">
        <v>60003970</v>
      </c>
      <c r="K1806" t="s">
        <v>2057</v>
      </c>
      <c r="L1806" t="s">
        <v>840</v>
      </c>
      <c r="M1806" t="s">
        <v>200</v>
      </c>
      <c r="N1806">
        <v>3</v>
      </c>
      <c r="O1806" t="s">
        <v>4068</v>
      </c>
      <c r="P1806" t="s">
        <v>4067</v>
      </c>
      <c r="Q1806" t="s">
        <v>4066</v>
      </c>
      <c r="R1806" s="7">
        <v>39448</v>
      </c>
      <c r="S1806" s="8">
        <f t="shared" si="232"/>
        <v>2008</v>
      </c>
      <c r="T1806" s="8">
        <v>2008</v>
      </c>
      <c r="U1806" s="8">
        <f t="shared" si="233"/>
        <v>14</v>
      </c>
      <c r="V1806" s="7">
        <v>2008</v>
      </c>
      <c r="W1806" t="s">
        <v>1201</v>
      </c>
      <c r="X1806" s="2">
        <v>0.437</v>
      </c>
      <c r="Y1806" s="6">
        <f t="shared" si="230"/>
        <v>1.1665465417367396E-2</v>
      </c>
      <c r="AA1806">
        <v>10704698</v>
      </c>
      <c r="AB1806">
        <v>5300152513</v>
      </c>
      <c r="AC1806">
        <v>15598985</v>
      </c>
      <c r="AD1806" t="s">
        <v>8</v>
      </c>
      <c r="AE1806">
        <v>82</v>
      </c>
      <c r="AH1806" t="s">
        <v>4065</v>
      </c>
      <c r="AI1806" t="s">
        <v>4064</v>
      </c>
      <c r="AK1806" t="s">
        <v>4063</v>
      </c>
      <c r="AL1806">
        <v>30</v>
      </c>
      <c r="AM1806" s="5">
        <f t="shared" si="234"/>
        <v>2.1428571428571428</v>
      </c>
      <c r="AN1806" s="4">
        <f t="shared" si="231"/>
        <v>3.2455238816465623E-3</v>
      </c>
      <c r="AO1806" s="3"/>
      <c r="AP1806">
        <v>1</v>
      </c>
      <c r="AR1806" t="s">
        <v>64</v>
      </c>
      <c r="AT1806" s="2" t="s">
        <v>0</v>
      </c>
      <c r="AU1806" s="1">
        <f t="shared" si="235"/>
        <v>0.91394829566511449</v>
      </c>
      <c r="AV1806" s="1">
        <f t="shared" si="236"/>
        <v>0.74554946495069796</v>
      </c>
      <c r="AW1806" s="1">
        <f t="shared" si="237"/>
        <v>0.57715063423628121</v>
      </c>
    </row>
    <row r="1807" spans="1:49" x14ac:dyDescent="0.2">
      <c r="A1807">
        <v>1805</v>
      </c>
      <c r="B1807" t="s">
        <v>4062</v>
      </c>
      <c r="C1807" t="s">
        <v>4061</v>
      </c>
      <c r="F1807" t="s">
        <v>4060</v>
      </c>
      <c r="G1807" t="s">
        <v>19</v>
      </c>
      <c r="H1807" t="s">
        <v>18</v>
      </c>
      <c r="I1807" t="s">
        <v>4059</v>
      </c>
      <c r="J1807">
        <v>60008377</v>
      </c>
      <c r="K1807" t="s">
        <v>1034</v>
      </c>
      <c r="L1807" t="s">
        <v>1033</v>
      </c>
      <c r="M1807" t="s">
        <v>280</v>
      </c>
      <c r="N1807">
        <v>3</v>
      </c>
      <c r="O1807" t="s">
        <v>4058</v>
      </c>
      <c r="P1807" t="s">
        <v>4057</v>
      </c>
      <c r="Q1807" t="s">
        <v>4056</v>
      </c>
      <c r="R1807" s="7">
        <v>39448</v>
      </c>
      <c r="S1807" s="8">
        <f t="shared" si="232"/>
        <v>2008</v>
      </c>
      <c r="T1807" s="8">
        <v>2008</v>
      </c>
      <c r="U1807" s="8">
        <f t="shared" si="233"/>
        <v>14</v>
      </c>
      <c r="V1807" s="7">
        <v>2008</v>
      </c>
      <c r="W1807" t="s">
        <v>3359</v>
      </c>
      <c r="X1807" s="2">
        <v>0.20799999999999999</v>
      </c>
      <c r="Y1807" s="6">
        <f t="shared" si="230"/>
        <v>5.552441205520408E-3</v>
      </c>
      <c r="AA1807">
        <v>19376472</v>
      </c>
      <c r="AB1807">
        <v>16800154725</v>
      </c>
      <c r="AD1807" t="s">
        <v>8</v>
      </c>
      <c r="AE1807">
        <v>6</v>
      </c>
      <c r="AH1807" t="s">
        <v>4055</v>
      </c>
      <c r="AI1807" t="s">
        <v>4054</v>
      </c>
      <c r="AK1807" t="s">
        <v>4053</v>
      </c>
      <c r="AL1807">
        <v>27</v>
      </c>
      <c r="AM1807" s="5">
        <f t="shared" si="234"/>
        <v>1.9285714285714286</v>
      </c>
      <c r="AN1807" s="4">
        <f t="shared" si="231"/>
        <v>2.9209714934819065E-3</v>
      </c>
      <c r="AO1807" s="3"/>
      <c r="AP1807">
        <v>0</v>
      </c>
      <c r="AR1807" t="s">
        <v>64</v>
      </c>
      <c r="AT1807" s="2" t="s">
        <v>0</v>
      </c>
      <c r="AU1807" s="1">
        <f t="shared" si="235"/>
        <v>0.47630002919088571</v>
      </c>
      <c r="AV1807" s="1">
        <f t="shared" si="236"/>
        <v>0.4236706349501157</v>
      </c>
      <c r="AW1807" s="1">
        <f t="shared" si="237"/>
        <v>0.37104124070934569</v>
      </c>
    </row>
    <row r="1808" spans="1:49" x14ac:dyDescent="0.2">
      <c r="A1808">
        <v>1806</v>
      </c>
      <c r="B1808" t="s">
        <v>4052</v>
      </c>
      <c r="C1808" t="s">
        <v>4051</v>
      </c>
      <c r="F1808" t="s">
        <v>4050</v>
      </c>
      <c r="G1808" t="s">
        <v>19</v>
      </c>
      <c r="H1808" t="s">
        <v>18</v>
      </c>
      <c r="I1808" t="s">
        <v>3479</v>
      </c>
      <c r="J1808">
        <v>60023291</v>
      </c>
      <c r="K1808" t="s">
        <v>4049</v>
      </c>
      <c r="L1808" t="s">
        <v>3477</v>
      </c>
      <c r="M1808" t="s">
        <v>967</v>
      </c>
      <c r="N1808">
        <v>4</v>
      </c>
      <c r="O1808" t="s">
        <v>4048</v>
      </c>
      <c r="P1808" t="s">
        <v>4047</v>
      </c>
      <c r="Q1808" t="s">
        <v>4046</v>
      </c>
      <c r="R1808" s="7">
        <v>39448</v>
      </c>
      <c r="S1808" s="8">
        <f t="shared" si="232"/>
        <v>2008</v>
      </c>
      <c r="T1808" s="8">
        <v>2008</v>
      </c>
      <c r="U1808" s="8">
        <f t="shared" si="233"/>
        <v>14</v>
      </c>
      <c r="V1808" s="7">
        <v>2008</v>
      </c>
      <c r="W1808" t="s">
        <v>3359</v>
      </c>
      <c r="X1808" s="2">
        <v>0.20799999999999999</v>
      </c>
      <c r="Y1808" s="6">
        <f t="shared" si="230"/>
        <v>5.552441205520408E-3</v>
      </c>
      <c r="AA1808">
        <v>19376472</v>
      </c>
      <c r="AB1808">
        <v>16800154725</v>
      </c>
      <c r="AD1808" t="s">
        <v>8</v>
      </c>
      <c r="AE1808">
        <v>2</v>
      </c>
      <c r="AH1808" t="s">
        <v>1859</v>
      </c>
      <c r="AI1808" t="s">
        <v>4045</v>
      </c>
      <c r="AK1808" t="s">
        <v>4044</v>
      </c>
      <c r="AL1808">
        <v>15</v>
      </c>
      <c r="AM1808" s="5">
        <f t="shared" si="234"/>
        <v>1.0714285714285714</v>
      </c>
      <c r="AN1808" s="4">
        <f t="shared" si="231"/>
        <v>1.6227619408232812E-3</v>
      </c>
      <c r="AO1808" s="3"/>
      <c r="AP1808">
        <v>0</v>
      </c>
      <c r="AR1808" t="s">
        <v>64</v>
      </c>
      <c r="AT1808" s="2" t="s">
        <v>0</v>
      </c>
      <c r="AU1808" s="1">
        <f t="shared" si="235"/>
        <v>0.43735374261112697</v>
      </c>
      <c r="AV1808" s="1">
        <f t="shared" si="236"/>
        <v>0.35876015731718441</v>
      </c>
      <c r="AW1808" s="1">
        <f t="shared" si="237"/>
        <v>0.28016657202324191</v>
      </c>
    </row>
    <row r="1809" spans="1:49" x14ac:dyDescent="0.2">
      <c r="A1809">
        <v>1807</v>
      </c>
      <c r="B1809" t="s">
        <v>4043</v>
      </c>
      <c r="C1809" t="s">
        <v>4042</v>
      </c>
      <c r="F1809" t="s">
        <v>4041</v>
      </c>
      <c r="G1809" t="s">
        <v>19</v>
      </c>
      <c r="H1809" t="s">
        <v>18</v>
      </c>
      <c r="I1809" t="s">
        <v>4040</v>
      </c>
      <c r="J1809" t="s">
        <v>3336</v>
      </c>
      <c r="K1809" t="s">
        <v>3335</v>
      </c>
      <c r="L1809" t="s">
        <v>1864</v>
      </c>
      <c r="M1809" t="s">
        <v>1863</v>
      </c>
      <c r="N1809">
        <v>2</v>
      </c>
      <c r="O1809" t="s">
        <v>4039</v>
      </c>
      <c r="P1809" t="s">
        <v>4038</v>
      </c>
      <c r="Q1809" t="s">
        <v>4037</v>
      </c>
      <c r="R1809" s="7">
        <v>39448</v>
      </c>
      <c r="S1809" s="8">
        <f t="shared" si="232"/>
        <v>2008</v>
      </c>
      <c r="T1809" s="8">
        <v>2008</v>
      </c>
      <c r="U1809" s="8">
        <f t="shared" si="233"/>
        <v>14</v>
      </c>
      <c r="V1809" s="7">
        <v>2008</v>
      </c>
      <c r="W1809" t="s">
        <v>3359</v>
      </c>
      <c r="X1809" s="2">
        <v>0.20799999999999999</v>
      </c>
      <c r="Y1809" s="6">
        <f t="shared" si="230"/>
        <v>5.552441205520408E-3</v>
      </c>
      <c r="AA1809">
        <v>19376472</v>
      </c>
      <c r="AB1809">
        <v>16800154725</v>
      </c>
      <c r="AD1809" t="s">
        <v>8</v>
      </c>
      <c r="AE1809">
        <v>4</v>
      </c>
      <c r="AH1809" t="s">
        <v>4036</v>
      </c>
      <c r="AI1809" t="s">
        <v>4035</v>
      </c>
      <c r="AK1809" t="s">
        <v>4034</v>
      </c>
      <c r="AL1809">
        <v>24</v>
      </c>
      <c r="AM1809" s="5">
        <f t="shared" si="234"/>
        <v>1.7142857142857142</v>
      </c>
      <c r="AN1809" s="4">
        <f t="shared" si="231"/>
        <v>2.5964191053172497E-3</v>
      </c>
      <c r="AO1809" s="3"/>
      <c r="AP1809">
        <v>0</v>
      </c>
      <c r="AR1809" t="s">
        <v>64</v>
      </c>
      <c r="AT1809" s="2" t="s">
        <v>0</v>
      </c>
      <c r="AU1809" s="1">
        <f t="shared" si="235"/>
        <v>0.46656345754594608</v>
      </c>
      <c r="AV1809" s="1">
        <f t="shared" si="236"/>
        <v>0.40744301554188295</v>
      </c>
      <c r="AW1809" s="1">
        <f t="shared" si="237"/>
        <v>0.3483225735378197</v>
      </c>
    </row>
    <row r="1810" spans="1:49" x14ac:dyDescent="0.2">
      <c r="A1810">
        <v>1808</v>
      </c>
      <c r="B1810" t="s">
        <v>4033</v>
      </c>
      <c r="C1810" t="s">
        <v>4032</v>
      </c>
      <c r="F1810" t="s">
        <v>4031</v>
      </c>
      <c r="G1810" t="s">
        <v>19</v>
      </c>
      <c r="H1810" t="s">
        <v>18</v>
      </c>
      <c r="I1810" t="s">
        <v>4030</v>
      </c>
      <c r="J1810" t="s">
        <v>4029</v>
      </c>
      <c r="K1810" t="s">
        <v>4028</v>
      </c>
      <c r="L1810" t="s">
        <v>1864</v>
      </c>
      <c r="M1810" t="s">
        <v>1863</v>
      </c>
      <c r="N1810">
        <v>2</v>
      </c>
      <c r="O1810" t="s">
        <v>4027</v>
      </c>
      <c r="P1810" t="s">
        <v>4026</v>
      </c>
      <c r="Q1810" t="s">
        <v>4025</v>
      </c>
      <c r="R1810" s="7">
        <v>39448</v>
      </c>
      <c r="S1810" s="8">
        <f t="shared" si="232"/>
        <v>2008</v>
      </c>
      <c r="T1810" s="8">
        <v>2008</v>
      </c>
      <c r="U1810" s="8">
        <f t="shared" si="233"/>
        <v>14</v>
      </c>
      <c r="V1810" s="7">
        <v>2008</v>
      </c>
      <c r="W1810" t="s">
        <v>3359</v>
      </c>
      <c r="X1810" s="2">
        <v>0.20799999999999999</v>
      </c>
      <c r="Y1810" s="6">
        <f t="shared" si="230"/>
        <v>5.552441205520408E-3</v>
      </c>
      <c r="AA1810">
        <v>19376472</v>
      </c>
      <c r="AB1810">
        <v>16800154725</v>
      </c>
      <c r="AD1810" t="s">
        <v>8</v>
      </c>
      <c r="AE1810">
        <v>4</v>
      </c>
      <c r="AH1810" t="s">
        <v>4024</v>
      </c>
      <c r="AI1810" t="s">
        <v>4023</v>
      </c>
      <c r="AK1810" t="s">
        <v>4022</v>
      </c>
      <c r="AL1810">
        <v>17</v>
      </c>
      <c r="AM1810" s="5">
        <f t="shared" si="234"/>
        <v>1.2142857142857142</v>
      </c>
      <c r="AN1810" s="4">
        <f t="shared" si="231"/>
        <v>1.8391301995997185E-3</v>
      </c>
      <c r="AO1810" s="3"/>
      <c r="AP1810">
        <v>0</v>
      </c>
      <c r="AR1810" t="s">
        <v>64</v>
      </c>
      <c r="AT1810" s="2" t="s">
        <v>0</v>
      </c>
      <c r="AU1810" s="1">
        <f t="shared" si="235"/>
        <v>0.4438447903744201</v>
      </c>
      <c r="AV1810" s="1">
        <f t="shared" si="236"/>
        <v>0.36957857025600632</v>
      </c>
      <c r="AW1810" s="1">
        <f t="shared" si="237"/>
        <v>0.29531235013759255</v>
      </c>
    </row>
    <row r="1811" spans="1:49" x14ac:dyDescent="0.2">
      <c r="A1811">
        <v>1809</v>
      </c>
      <c r="B1811" t="s">
        <v>4021</v>
      </c>
      <c r="C1811" t="s">
        <v>4020</v>
      </c>
      <c r="F1811" t="s">
        <v>4019</v>
      </c>
      <c r="G1811" t="s">
        <v>19</v>
      </c>
      <c r="H1811" t="s">
        <v>18</v>
      </c>
      <c r="I1811" t="s">
        <v>4018</v>
      </c>
      <c r="J1811" t="s">
        <v>4017</v>
      </c>
      <c r="K1811" t="s">
        <v>4016</v>
      </c>
      <c r="L1811" t="s">
        <v>4015</v>
      </c>
      <c r="M1811" t="s">
        <v>4014</v>
      </c>
      <c r="N1811">
        <v>4</v>
      </c>
      <c r="O1811" t="s">
        <v>4013</v>
      </c>
      <c r="P1811" t="s">
        <v>4012</v>
      </c>
      <c r="Q1811" t="s">
        <v>4011</v>
      </c>
      <c r="R1811" s="7">
        <v>39448</v>
      </c>
      <c r="S1811" s="8">
        <f t="shared" si="232"/>
        <v>2008</v>
      </c>
      <c r="T1811" s="8">
        <v>2008</v>
      </c>
      <c r="U1811" s="8">
        <f t="shared" si="233"/>
        <v>14</v>
      </c>
      <c r="V1811" s="7">
        <v>2008</v>
      </c>
      <c r="W1811" t="s">
        <v>1201</v>
      </c>
      <c r="X1811" s="2">
        <v>0.437</v>
      </c>
      <c r="Y1811" s="6">
        <f t="shared" si="230"/>
        <v>1.1665465417367396E-2</v>
      </c>
      <c r="AA1811">
        <v>10704698</v>
      </c>
      <c r="AB1811">
        <v>5300152513</v>
      </c>
      <c r="AC1811">
        <v>15598985</v>
      </c>
      <c r="AD1811" t="s">
        <v>8</v>
      </c>
      <c r="AE1811">
        <v>82</v>
      </c>
      <c r="AH1811" t="s">
        <v>4010</v>
      </c>
      <c r="AI1811" t="s">
        <v>4009</v>
      </c>
      <c r="AK1811" t="s">
        <v>4008</v>
      </c>
      <c r="AL1811">
        <v>7</v>
      </c>
      <c r="AM1811" s="5">
        <f t="shared" si="234"/>
        <v>0.5</v>
      </c>
      <c r="AN1811" s="4">
        <f t="shared" si="231"/>
        <v>7.572889057175312E-4</v>
      </c>
      <c r="AO1811" s="3"/>
      <c r="AP1811">
        <v>1</v>
      </c>
      <c r="AR1811" t="s">
        <v>64</v>
      </c>
      <c r="AT1811" s="2" t="s">
        <v>0</v>
      </c>
      <c r="AU1811" s="1">
        <f t="shared" si="235"/>
        <v>0.83930124638724357</v>
      </c>
      <c r="AV1811" s="1">
        <f t="shared" si="236"/>
        <v>0.62113771615424629</v>
      </c>
      <c r="AW1811" s="1">
        <f t="shared" si="237"/>
        <v>0.40297418592124912</v>
      </c>
    </row>
    <row r="1812" spans="1:49" x14ac:dyDescent="0.2">
      <c r="A1812">
        <v>1810</v>
      </c>
      <c r="B1812" t="s">
        <v>4007</v>
      </c>
      <c r="C1812" t="s">
        <v>4006</v>
      </c>
      <c r="F1812" t="s">
        <v>4005</v>
      </c>
      <c r="G1812" t="s">
        <v>19</v>
      </c>
      <c r="H1812" t="s">
        <v>18</v>
      </c>
      <c r="I1812" t="s">
        <v>4004</v>
      </c>
      <c r="J1812" t="s">
        <v>4003</v>
      </c>
      <c r="K1812" t="s">
        <v>4002</v>
      </c>
      <c r="L1812" t="s">
        <v>4001</v>
      </c>
      <c r="M1812" t="s">
        <v>4000</v>
      </c>
      <c r="N1812">
        <v>5</v>
      </c>
      <c r="O1812" t="s">
        <v>3999</v>
      </c>
      <c r="P1812" t="s">
        <v>3998</v>
      </c>
      <c r="Q1812" t="s">
        <v>3997</v>
      </c>
      <c r="R1812" s="7">
        <v>39448</v>
      </c>
      <c r="S1812" s="8">
        <f t="shared" si="232"/>
        <v>2008</v>
      </c>
      <c r="T1812" s="8">
        <v>2008</v>
      </c>
      <c r="U1812" s="8">
        <f t="shared" si="233"/>
        <v>14</v>
      </c>
      <c r="V1812" s="7">
        <v>39600</v>
      </c>
      <c r="W1812" t="s">
        <v>3114</v>
      </c>
      <c r="X1812" s="2">
        <v>0.63900000000000001</v>
      </c>
      <c r="Y1812" s="6">
        <f t="shared" si="230"/>
        <v>1.7057740049651639E-2</v>
      </c>
      <c r="AA1812">
        <v>15694445</v>
      </c>
      <c r="AB1812">
        <v>4000151803</v>
      </c>
      <c r="AD1812" t="s">
        <v>8</v>
      </c>
      <c r="AE1812">
        <v>6</v>
      </c>
      <c r="AF1812">
        <v>3</v>
      </c>
      <c r="AH1812" t="s">
        <v>3996</v>
      </c>
      <c r="AI1812" t="s">
        <v>3995</v>
      </c>
      <c r="AK1812" t="s">
        <v>3994</v>
      </c>
      <c r="AL1812">
        <v>0</v>
      </c>
      <c r="AM1812" s="5">
        <f t="shared" si="234"/>
        <v>0</v>
      </c>
      <c r="AN1812" s="4">
        <f t="shared" si="231"/>
        <v>0</v>
      </c>
      <c r="AO1812" s="3"/>
      <c r="AP1812">
        <v>0</v>
      </c>
      <c r="AR1812" t="s">
        <v>64</v>
      </c>
      <c r="AT1812" s="2">
        <v>2.0329999999999999</v>
      </c>
      <c r="AU1812" s="1">
        <f t="shared" si="235"/>
        <v>1.1940418034756146</v>
      </c>
      <c r="AV1812" s="1">
        <f t="shared" si="236"/>
        <v>0.85288700248258198</v>
      </c>
      <c r="AW1812" s="1">
        <f t="shared" si="237"/>
        <v>0.51173220148954912</v>
      </c>
    </row>
    <row r="1813" spans="1:49" x14ac:dyDescent="0.2">
      <c r="A1813">
        <v>1811</v>
      </c>
      <c r="B1813" t="s">
        <v>3993</v>
      </c>
      <c r="C1813" t="s">
        <v>3992</v>
      </c>
      <c r="F1813" t="s">
        <v>3991</v>
      </c>
      <c r="G1813" t="s">
        <v>19</v>
      </c>
      <c r="H1813" t="s">
        <v>18</v>
      </c>
      <c r="I1813" t="s">
        <v>3990</v>
      </c>
      <c r="J1813">
        <v>60005510</v>
      </c>
      <c r="K1813" t="s">
        <v>3989</v>
      </c>
      <c r="L1813" t="s">
        <v>315</v>
      </c>
      <c r="M1813" t="s">
        <v>314</v>
      </c>
      <c r="N1813">
        <v>2</v>
      </c>
      <c r="O1813" t="s">
        <v>3988</v>
      </c>
      <c r="P1813" t="s">
        <v>3987</v>
      </c>
      <c r="Q1813" t="s">
        <v>3986</v>
      </c>
      <c r="R1813" s="7">
        <v>39448</v>
      </c>
      <c r="S1813" s="8">
        <f t="shared" si="232"/>
        <v>2008</v>
      </c>
      <c r="T1813" s="8">
        <v>2008</v>
      </c>
      <c r="U1813" s="8">
        <f t="shared" si="233"/>
        <v>14</v>
      </c>
      <c r="V1813" s="7">
        <v>2008</v>
      </c>
      <c r="W1813" t="s">
        <v>1201</v>
      </c>
      <c r="X1813" s="2">
        <v>0.437</v>
      </c>
      <c r="Y1813" s="6">
        <f t="shared" si="230"/>
        <v>1.1665465417367396E-2</v>
      </c>
      <c r="AA1813">
        <v>10704698</v>
      </c>
      <c r="AB1813">
        <v>5300152513</v>
      </c>
      <c r="AC1813">
        <v>15598985</v>
      </c>
      <c r="AD1813" t="s">
        <v>8</v>
      </c>
      <c r="AE1813">
        <v>82</v>
      </c>
      <c r="AH1813" t="s">
        <v>3985</v>
      </c>
      <c r="AI1813" t="s">
        <v>3984</v>
      </c>
      <c r="AK1813" t="s">
        <v>3983</v>
      </c>
      <c r="AL1813">
        <v>21</v>
      </c>
      <c r="AM1813" s="5">
        <f t="shared" si="234"/>
        <v>1.5</v>
      </c>
      <c r="AN1813" s="4">
        <f t="shared" si="231"/>
        <v>2.2718667171525938E-3</v>
      </c>
      <c r="AO1813" s="3"/>
      <c r="AP1813">
        <v>1</v>
      </c>
      <c r="AR1813" t="s">
        <v>64</v>
      </c>
      <c r="AT1813" s="2" t="s">
        <v>0</v>
      </c>
      <c r="AU1813" s="1">
        <f t="shared" si="235"/>
        <v>0.88473858073029543</v>
      </c>
      <c r="AV1813" s="1">
        <f t="shared" si="236"/>
        <v>0.69686660672599943</v>
      </c>
      <c r="AW1813" s="1">
        <f t="shared" si="237"/>
        <v>0.50899463272170342</v>
      </c>
    </row>
    <row r="1814" spans="1:49" x14ac:dyDescent="0.2">
      <c r="A1814">
        <v>1812</v>
      </c>
      <c r="B1814" t="s">
        <v>3982</v>
      </c>
      <c r="C1814" t="s">
        <v>3981</v>
      </c>
      <c r="F1814" t="s">
        <v>3980</v>
      </c>
      <c r="G1814" t="s">
        <v>19</v>
      </c>
      <c r="H1814" t="s">
        <v>18</v>
      </c>
      <c r="I1814" t="s">
        <v>3979</v>
      </c>
      <c r="J1814">
        <v>60021666</v>
      </c>
      <c r="K1814" t="s">
        <v>3978</v>
      </c>
      <c r="L1814" t="s">
        <v>1671</v>
      </c>
      <c r="M1814" t="s">
        <v>200</v>
      </c>
      <c r="N1814">
        <v>2</v>
      </c>
      <c r="O1814" t="s">
        <v>3977</v>
      </c>
      <c r="P1814" t="s">
        <v>3976</v>
      </c>
      <c r="Q1814" t="s">
        <v>3975</v>
      </c>
      <c r="R1814" s="7">
        <v>39448</v>
      </c>
      <c r="S1814" s="8">
        <f t="shared" si="232"/>
        <v>2008</v>
      </c>
      <c r="T1814" s="8">
        <v>2008</v>
      </c>
      <c r="U1814" s="8">
        <f t="shared" si="233"/>
        <v>14</v>
      </c>
      <c r="V1814" s="7">
        <v>2008</v>
      </c>
      <c r="W1814" t="s">
        <v>1201</v>
      </c>
      <c r="X1814" s="2">
        <v>0.437</v>
      </c>
      <c r="Y1814" s="6">
        <f t="shared" si="230"/>
        <v>1.1665465417367396E-2</v>
      </c>
      <c r="AA1814">
        <v>10704698</v>
      </c>
      <c r="AB1814">
        <v>5300152513</v>
      </c>
      <c r="AC1814">
        <v>15598985</v>
      </c>
      <c r="AD1814" t="s">
        <v>8</v>
      </c>
      <c r="AE1814">
        <v>82</v>
      </c>
      <c r="AH1814" t="s">
        <v>3974</v>
      </c>
      <c r="AI1814" t="s">
        <v>3973</v>
      </c>
      <c r="AK1814" t="s">
        <v>3972</v>
      </c>
      <c r="AL1814">
        <v>10</v>
      </c>
      <c r="AM1814" s="5">
        <f t="shared" si="234"/>
        <v>0.7142857142857143</v>
      </c>
      <c r="AN1814" s="4">
        <f t="shared" si="231"/>
        <v>1.0818412938821875E-3</v>
      </c>
      <c r="AO1814" s="3"/>
      <c r="AP1814">
        <v>1</v>
      </c>
      <c r="AR1814" t="s">
        <v>64</v>
      </c>
      <c r="AT1814" s="2" t="s">
        <v>0</v>
      </c>
      <c r="AU1814" s="1">
        <f t="shared" si="235"/>
        <v>0.84903781803218314</v>
      </c>
      <c r="AV1814" s="1">
        <f t="shared" si="236"/>
        <v>0.63736533556247921</v>
      </c>
      <c r="AW1814" s="1">
        <f t="shared" si="237"/>
        <v>0.42569285309277499</v>
      </c>
    </row>
    <row r="1815" spans="1:49" x14ac:dyDescent="0.2">
      <c r="A1815">
        <v>1813</v>
      </c>
      <c r="B1815" t="s">
        <v>3971</v>
      </c>
      <c r="C1815" t="s">
        <v>3970</v>
      </c>
      <c r="F1815" t="s">
        <v>3969</v>
      </c>
      <c r="G1815" t="s">
        <v>19</v>
      </c>
      <c r="H1815" t="s">
        <v>18</v>
      </c>
      <c r="I1815" t="s">
        <v>3968</v>
      </c>
      <c r="J1815" t="s">
        <v>3967</v>
      </c>
      <c r="K1815" t="s">
        <v>3966</v>
      </c>
      <c r="L1815" t="s">
        <v>1864</v>
      </c>
      <c r="M1815" t="s">
        <v>1863</v>
      </c>
      <c r="N1815">
        <v>3</v>
      </c>
      <c r="O1815" t="s">
        <v>3965</v>
      </c>
      <c r="P1815" t="s">
        <v>3964</v>
      </c>
      <c r="Q1815" t="s">
        <v>3963</v>
      </c>
      <c r="R1815" s="7">
        <v>39448</v>
      </c>
      <c r="S1815" s="8">
        <f t="shared" si="232"/>
        <v>2008</v>
      </c>
      <c r="T1815" s="8">
        <v>2008</v>
      </c>
      <c r="U1815" s="8">
        <f t="shared" si="233"/>
        <v>14</v>
      </c>
      <c r="V1815" s="7">
        <v>2008</v>
      </c>
      <c r="W1815" t="s">
        <v>1201</v>
      </c>
      <c r="X1815" s="2">
        <v>0.437</v>
      </c>
      <c r="Y1815" s="6">
        <f t="shared" si="230"/>
        <v>1.1665465417367396E-2</v>
      </c>
      <c r="AA1815">
        <v>10704698</v>
      </c>
      <c r="AB1815">
        <v>5300152513</v>
      </c>
      <c r="AC1815">
        <v>15598985</v>
      </c>
      <c r="AD1815" t="s">
        <v>8</v>
      </c>
      <c r="AE1815">
        <v>82</v>
      </c>
      <c r="AH1815" t="s">
        <v>3962</v>
      </c>
      <c r="AI1815" t="s">
        <v>3961</v>
      </c>
      <c r="AK1815" t="s">
        <v>3960</v>
      </c>
      <c r="AL1815">
        <v>176</v>
      </c>
      <c r="AM1815" s="5">
        <f t="shared" si="234"/>
        <v>12.571428571428571</v>
      </c>
      <c r="AN1815" s="4">
        <f t="shared" si="231"/>
        <v>1.9040406772326501E-2</v>
      </c>
      <c r="AO1815" s="3"/>
      <c r="AP1815">
        <v>1</v>
      </c>
      <c r="AR1815" t="s">
        <v>64</v>
      </c>
      <c r="AT1815" s="2" t="s">
        <v>0</v>
      </c>
      <c r="AU1815" s="1">
        <f t="shared" si="235"/>
        <v>1.3877947823855126</v>
      </c>
      <c r="AV1815" s="1">
        <f t="shared" si="236"/>
        <v>1.5352936094846947</v>
      </c>
      <c r="AW1815" s="1">
        <f t="shared" si="237"/>
        <v>1.6827924365838767</v>
      </c>
    </row>
    <row r="1816" spans="1:49" x14ac:dyDescent="0.2">
      <c r="A1816">
        <v>1814</v>
      </c>
      <c r="B1816" t="s">
        <v>3959</v>
      </c>
      <c r="C1816" t="s">
        <v>3958</v>
      </c>
      <c r="F1816" t="s">
        <v>3957</v>
      </c>
      <c r="G1816" t="s">
        <v>19</v>
      </c>
      <c r="H1816" t="s">
        <v>18</v>
      </c>
      <c r="I1816" t="s">
        <v>3956</v>
      </c>
      <c r="J1816" t="s">
        <v>3955</v>
      </c>
      <c r="K1816" t="s">
        <v>3954</v>
      </c>
      <c r="L1816" t="s">
        <v>3953</v>
      </c>
      <c r="M1816" t="s">
        <v>1433</v>
      </c>
      <c r="N1816">
        <v>2</v>
      </c>
      <c r="O1816" t="s">
        <v>3952</v>
      </c>
      <c r="P1816" t="s">
        <v>3951</v>
      </c>
      <c r="Q1816" t="s">
        <v>3950</v>
      </c>
      <c r="R1816" s="7">
        <v>39448</v>
      </c>
      <c r="S1816" s="8">
        <f t="shared" si="232"/>
        <v>2008</v>
      </c>
      <c r="T1816" s="8">
        <v>2008</v>
      </c>
      <c r="U1816" s="8">
        <f t="shared" si="233"/>
        <v>14</v>
      </c>
      <c r="V1816" s="7">
        <v>2008</v>
      </c>
      <c r="W1816" t="s">
        <v>3949</v>
      </c>
      <c r="X1816" s="2">
        <v>0.21</v>
      </c>
      <c r="Y1816" s="6">
        <f t="shared" si="230"/>
        <v>5.6058300632657963E-3</v>
      </c>
      <c r="AA1816">
        <v>3341860</v>
      </c>
      <c r="AB1816">
        <v>12962</v>
      </c>
      <c r="AD1816" t="s">
        <v>8</v>
      </c>
      <c r="AE1816">
        <v>17</v>
      </c>
      <c r="AF1816">
        <v>4</v>
      </c>
      <c r="AH1816" t="s">
        <v>3948</v>
      </c>
      <c r="AI1816" t="s">
        <v>3947</v>
      </c>
      <c r="AJ1816" t="s">
        <v>3946</v>
      </c>
      <c r="AK1816" t="s">
        <v>3945</v>
      </c>
      <c r="AL1816">
        <v>1</v>
      </c>
      <c r="AM1816" s="5">
        <f t="shared" si="234"/>
        <v>7.1428571428571425E-2</v>
      </c>
      <c r="AN1816" s="4">
        <f t="shared" si="231"/>
        <v>1.0818412938821875E-4</v>
      </c>
      <c r="AO1816" s="3"/>
      <c r="AP1816">
        <v>0</v>
      </c>
      <c r="AQ1816" t="s">
        <v>26</v>
      </c>
      <c r="AR1816">
        <v>-122520</v>
      </c>
      <c r="AS1816" t="s">
        <v>24</v>
      </c>
      <c r="AT1816" s="2" t="s">
        <v>0</v>
      </c>
      <c r="AU1816" s="1">
        <f t="shared" si="235"/>
        <v>0.39565362831025225</v>
      </c>
      <c r="AV1816" s="1">
        <f t="shared" si="236"/>
        <v>0.28570070963270078</v>
      </c>
      <c r="AW1816" s="1">
        <f t="shared" si="237"/>
        <v>0.17574779095514917</v>
      </c>
    </row>
    <row r="1817" spans="1:49" x14ac:dyDescent="0.2">
      <c r="A1817">
        <v>1815</v>
      </c>
      <c r="B1817" t="s">
        <v>3944</v>
      </c>
      <c r="C1817" t="s">
        <v>3943</v>
      </c>
      <c r="F1817" t="s">
        <v>3942</v>
      </c>
      <c r="G1817" t="s">
        <v>19</v>
      </c>
      <c r="H1817" t="s">
        <v>18</v>
      </c>
      <c r="I1817" t="s">
        <v>3941</v>
      </c>
      <c r="J1817" t="s">
        <v>3940</v>
      </c>
      <c r="K1817" t="s">
        <v>3939</v>
      </c>
      <c r="L1817" t="s">
        <v>3938</v>
      </c>
      <c r="M1817" t="s">
        <v>3937</v>
      </c>
      <c r="N1817">
        <v>4</v>
      </c>
      <c r="O1817" t="s">
        <v>3936</v>
      </c>
      <c r="P1817" t="s">
        <v>3935</v>
      </c>
      <c r="Q1817" t="s">
        <v>3934</v>
      </c>
      <c r="R1817" s="7">
        <v>39448</v>
      </c>
      <c r="S1817" s="8">
        <f t="shared" si="232"/>
        <v>2008</v>
      </c>
      <c r="T1817" s="8">
        <v>2008</v>
      </c>
      <c r="U1817" s="8">
        <f t="shared" si="233"/>
        <v>14</v>
      </c>
      <c r="V1817" s="7">
        <v>2008</v>
      </c>
      <c r="W1817" t="s">
        <v>3933</v>
      </c>
      <c r="X1817" s="2">
        <v>0.69299999999999995</v>
      </c>
      <c r="Y1817" s="6">
        <f t="shared" si="230"/>
        <v>1.8499239208777128E-2</v>
      </c>
      <c r="AA1817">
        <v>11440546</v>
      </c>
      <c r="AB1817">
        <v>24824</v>
      </c>
      <c r="AC1817">
        <v>13699261</v>
      </c>
      <c r="AD1817" t="s">
        <v>8</v>
      </c>
      <c r="AE1817">
        <v>32</v>
      </c>
      <c r="AF1817">
        <v>6</v>
      </c>
      <c r="AH1817" t="s">
        <v>3932</v>
      </c>
      <c r="AI1817" t="s">
        <v>3931</v>
      </c>
      <c r="AK1817" t="s">
        <v>3930</v>
      </c>
      <c r="AL1817">
        <v>50</v>
      </c>
      <c r="AM1817" s="5">
        <f t="shared" si="234"/>
        <v>3.5714285714285716</v>
      </c>
      <c r="AN1817" s="4">
        <f t="shared" si="231"/>
        <v>5.4092064694109378E-3</v>
      </c>
      <c r="AO1817" s="3"/>
      <c r="AP1817">
        <v>0</v>
      </c>
      <c r="AR1817" t="s">
        <v>64</v>
      </c>
      <c r="AT1817" s="2">
        <v>3.5910000000000002</v>
      </c>
      <c r="AU1817" s="1">
        <f t="shared" si="235"/>
        <v>1.457222938696727</v>
      </c>
      <c r="AV1817" s="1">
        <f t="shared" si="236"/>
        <v>1.1954222839094033</v>
      </c>
      <c r="AW1817" s="1">
        <f t="shared" si="237"/>
        <v>0.93362162912207958</v>
      </c>
    </row>
    <row r="1818" spans="1:49" x14ac:dyDescent="0.2">
      <c r="A1818">
        <v>1816</v>
      </c>
      <c r="B1818" t="s">
        <v>3929</v>
      </c>
      <c r="C1818" t="s">
        <v>3928</v>
      </c>
      <c r="F1818" t="s">
        <v>3927</v>
      </c>
      <c r="G1818" t="s">
        <v>19</v>
      </c>
      <c r="H1818" t="s">
        <v>18</v>
      </c>
      <c r="I1818" t="s">
        <v>3926</v>
      </c>
      <c r="J1818">
        <v>100327651</v>
      </c>
      <c r="K1818" t="s">
        <v>3925</v>
      </c>
      <c r="L1818" t="s">
        <v>915</v>
      </c>
      <c r="M1818" t="s">
        <v>200</v>
      </c>
      <c r="N1818">
        <v>2</v>
      </c>
      <c r="O1818" t="s">
        <v>3924</v>
      </c>
      <c r="P1818" t="s">
        <v>3923</v>
      </c>
      <c r="Q1818" t="s">
        <v>3922</v>
      </c>
      <c r="R1818" s="7">
        <v>39448</v>
      </c>
      <c r="S1818" s="8">
        <f t="shared" si="232"/>
        <v>2008</v>
      </c>
      <c r="T1818" s="8">
        <v>2008</v>
      </c>
      <c r="U1818" s="8">
        <f t="shared" si="233"/>
        <v>14</v>
      </c>
      <c r="V1818" s="7">
        <v>39448</v>
      </c>
      <c r="W1818" t="s">
        <v>3921</v>
      </c>
      <c r="X1818" s="2">
        <v>1.137</v>
      </c>
      <c r="Y1818" s="6">
        <f t="shared" si="230"/>
        <v>3.0351565628253384E-2</v>
      </c>
      <c r="AA1818">
        <v>189251</v>
      </c>
      <c r="AB1818">
        <v>17336</v>
      </c>
      <c r="AD1818" t="s">
        <v>8</v>
      </c>
      <c r="AE1818">
        <v>44</v>
      </c>
      <c r="AF1818">
        <v>1</v>
      </c>
      <c r="AH1818" t="s">
        <v>3920</v>
      </c>
      <c r="AI1818" t="s">
        <v>3919</v>
      </c>
      <c r="AK1818" t="s">
        <v>3918</v>
      </c>
      <c r="AL1818">
        <v>25</v>
      </c>
      <c r="AM1818" s="5">
        <f t="shared" si="234"/>
        <v>1.7857142857142858</v>
      </c>
      <c r="AN1818" s="4">
        <f t="shared" si="231"/>
        <v>2.7046032347054689E-3</v>
      </c>
      <c r="AO1818" s="3"/>
      <c r="AP1818">
        <v>0</v>
      </c>
      <c r="AR1818" t="s">
        <v>64</v>
      </c>
      <c r="AT1818" s="2" t="s">
        <v>0</v>
      </c>
      <c r="AU1818" s="1">
        <f t="shared" si="235"/>
        <v>2.2057476910189009</v>
      </c>
      <c r="AV1818" s="1">
        <f t="shared" si="236"/>
        <v>1.6528084431479426</v>
      </c>
      <c r="AW1818" s="1">
        <f t="shared" si="237"/>
        <v>1.0998691952769843</v>
      </c>
    </row>
    <row r="1819" spans="1:49" x14ac:dyDescent="0.2">
      <c r="A1819">
        <v>1817</v>
      </c>
      <c r="B1819" t="s">
        <v>3917</v>
      </c>
      <c r="C1819" t="s">
        <v>3916</v>
      </c>
      <c r="F1819" t="s">
        <v>3915</v>
      </c>
      <c r="G1819" t="s">
        <v>19</v>
      </c>
      <c r="H1819" t="s">
        <v>18</v>
      </c>
      <c r="I1819" t="s">
        <v>3914</v>
      </c>
      <c r="J1819" t="s">
        <v>3913</v>
      </c>
      <c r="K1819" t="s">
        <v>3912</v>
      </c>
      <c r="L1819" t="s">
        <v>3911</v>
      </c>
      <c r="M1819" t="s">
        <v>3910</v>
      </c>
      <c r="N1819">
        <v>1</v>
      </c>
      <c r="O1819" t="s">
        <v>3909</v>
      </c>
      <c r="P1819">
        <v>7402137293</v>
      </c>
      <c r="Q1819" t="s">
        <v>3908</v>
      </c>
      <c r="R1819" s="7">
        <v>39448</v>
      </c>
      <c r="S1819" s="8">
        <f t="shared" si="232"/>
        <v>2008</v>
      </c>
      <c r="T1819" s="8">
        <v>2008</v>
      </c>
      <c r="U1819" s="8">
        <f t="shared" si="233"/>
        <v>14</v>
      </c>
      <c r="V1819" s="7" t="s">
        <v>3907</v>
      </c>
      <c r="W1819" t="s">
        <v>3906</v>
      </c>
      <c r="X1819" s="2">
        <v>1.573</v>
      </c>
      <c r="Y1819" s="6">
        <f t="shared" si="230"/>
        <v>4.1990336616748086E-2</v>
      </c>
      <c r="AA1819">
        <v>7315090</v>
      </c>
      <c r="AB1819">
        <v>29586</v>
      </c>
      <c r="AC1819">
        <v>15333884</v>
      </c>
      <c r="AD1819" t="s">
        <v>8</v>
      </c>
      <c r="AE1819">
        <v>31</v>
      </c>
      <c r="AF1819">
        <v>2</v>
      </c>
      <c r="AH1819" t="s">
        <v>3905</v>
      </c>
      <c r="AI1819" t="s">
        <v>3904</v>
      </c>
      <c r="AK1819" t="s">
        <v>3903</v>
      </c>
      <c r="AL1819">
        <v>24</v>
      </c>
      <c r="AM1819" s="5">
        <f t="shared" si="234"/>
        <v>1.7142857142857142</v>
      </c>
      <c r="AN1819" s="4">
        <f t="shared" si="231"/>
        <v>2.5964191053172497E-3</v>
      </c>
      <c r="AO1819" s="3"/>
      <c r="AP1819">
        <v>0</v>
      </c>
      <c r="AR1819" t="s">
        <v>64</v>
      </c>
      <c r="AT1819" s="2" t="s">
        <v>0</v>
      </c>
      <c r="AU1819" s="1">
        <f t="shared" si="235"/>
        <v>3.0172161363318835</v>
      </c>
      <c r="AV1819" s="1">
        <f t="shared" si="236"/>
        <v>2.229337786103267</v>
      </c>
      <c r="AW1819" s="1">
        <f t="shared" si="237"/>
        <v>1.44145943587465</v>
      </c>
    </row>
    <row r="1820" spans="1:49" x14ac:dyDescent="0.2">
      <c r="A1820">
        <v>1818</v>
      </c>
      <c r="B1820" t="s">
        <v>3902</v>
      </c>
      <c r="C1820" t="s">
        <v>3901</v>
      </c>
      <c r="D1820" t="s">
        <v>3900</v>
      </c>
      <c r="F1820" t="s">
        <v>3899</v>
      </c>
      <c r="G1820" t="s">
        <v>19</v>
      </c>
      <c r="H1820" t="s">
        <v>18</v>
      </c>
      <c r="I1820" t="s">
        <v>3898</v>
      </c>
      <c r="J1820">
        <v>60020351</v>
      </c>
      <c r="K1820" t="s">
        <v>1047</v>
      </c>
      <c r="L1820" t="s">
        <v>1046</v>
      </c>
      <c r="M1820" t="s">
        <v>342</v>
      </c>
      <c r="N1820">
        <v>2</v>
      </c>
      <c r="O1820" t="s">
        <v>3897</v>
      </c>
      <c r="P1820" t="s">
        <v>3896</v>
      </c>
      <c r="Q1820" t="s">
        <v>1043</v>
      </c>
      <c r="R1820" s="7">
        <v>39448</v>
      </c>
      <c r="S1820" s="8">
        <f t="shared" si="232"/>
        <v>2008</v>
      </c>
      <c r="T1820" s="8">
        <v>2008</v>
      </c>
      <c r="U1820" s="8">
        <f t="shared" si="233"/>
        <v>14</v>
      </c>
      <c r="V1820" s="7">
        <v>39630</v>
      </c>
      <c r="W1820" t="s">
        <v>3895</v>
      </c>
      <c r="X1820" s="2">
        <v>0.56499999999999995</v>
      </c>
      <c r="Y1820" s="6">
        <f t="shared" si="230"/>
        <v>1.5082352313072261E-2</v>
      </c>
      <c r="AA1820">
        <v>10685200</v>
      </c>
      <c r="AB1820">
        <v>12317</v>
      </c>
      <c r="AD1820" t="s">
        <v>8</v>
      </c>
      <c r="AE1820">
        <v>14</v>
      </c>
      <c r="AF1820">
        <v>3</v>
      </c>
      <c r="AH1820" t="s">
        <v>407</v>
      </c>
      <c r="AI1820" t="s">
        <v>3894</v>
      </c>
      <c r="AJ1820" t="s">
        <v>3893</v>
      </c>
      <c r="AK1820" t="s">
        <v>3892</v>
      </c>
      <c r="AL1820">
        <v>3</v>
      </c>
      <c r="AM1820" s="5">
        <f t="shared" si="234"/>
        <v>0.21428571428571427</v>
      </c>
      <c r="AN1820" s="4">
        <f t="shared" si="231"/>
        <v>3.2455238816465621E-4</v>
      </c>
      <c r="AO1820" s="3"/>
      <c r="AP1820">
        <v>0</v>
      </c>
      <c r="AQ1820" t="s">
        <v>2130</v>
      </c>
      <c r="AR1820" t="s">
        <v>3891</v>
      </c>
      <c r="AS1820" t="s">
        <v>2128</v>
      </c>
      <c r="AT1820" s="2">
        <v>2.5299999999999998</v>
      </c>
      <c r="AU1820" s="1">
        <f t="shared" si="235"/>
        <v>1.0655012335599978</v>
      </c>
      <c r="AV1820" s="1">
        <f t="shared" si="236"/>
        <v>0.77034523506184582</v>
      </c>
      <c r="AW1820" s="1">
        <f t="shared" si="237"/>
        <v>0.47518923656369383</v>
      </c>
    </row>
    <row r="1821" spans="1:49" x14ac:dyDescent="0.2">
      <c r="A1821">
        <v>1819</v>
      </c>
      <c r="B1821" t="s">
        <v>3890</v>
      </c>
      <c r="C1821" t="s">
        <v>3889</v>
      </c>
      <c r="D1821" t="s">
        <v>3888</v>
      </c>
      <c r="F1821" t="s">
        <v>3887</v>
      </c>
      <c r="G1821" t="s">
        <v>19</v>
      </c>
      <c r="H1821" t="s">
        <v>18</v>
      </c>
      <c r="I1821" t="s">
        <v>3886</v>
      </c>
      <c r="J1821">
        <v>60025225</v>
      </c>
      <c r="K1821" t="s">
        <v>1659</v>
      </c>
      <c r="L1821" t="s">
        <v>1658</v>
      </c>
      <c r="M1821" t="s">
        <v>378</v>
      </c>
      <c r="N1821">
        <v>3</v>
      </c>
      <c r="O1821" t="s">
        <v>3885</v>
      </c>
      <c r="P1821" t="s">
        <v>3884</v>
      </c>
      <c r="Q1821" t="s">
        <v>1655</v>
      </c>
      <c r="R1821" s="7">
        <v>39448</v>
      </c>
      <c r="S1821" s="8">
        <f t="shared" si="232"/>
        <v>2008</v>
      </c>
      <c r="T1821" s="8">
        <v>2008</v>
      </c>
      <c r="U1821" s="8">
        <f t="shared" si="233"/>
        <v>14</v>
      </c>
      <c r="V1821" s="7">
        <v>39630</v>
      </c>
      <c r="W1821" t="s">
        <v>2839</v>
      </c>
      <c r="X1821" s="2">
        <v>0.63100000000000001</v>
      </c>
      <c r="Y1821" s="6">
        <f t="shared" si="230"/>
        <v>1.6844184618670086E-2</v>
      </c>
      <c r="AA1821">
        <v>10512004</v>
      </c>
      <c r="AB1821">
        <v>24306</v>
      </c>
      <c r="AD1821" t="s">
        <v>8</v>
      </c>
      <c r="AE1821">
        <v>18</v>
      </c>
      <c r="AF1821">
        <v>4</v>
      </c>
      <c r="AH1821" t="s">
        <v>3883</v>
      </c>
      <c r="AI1821" t="s">
        <v>3882</v>
      </c>
      <c r="AJ1821" t="s">
        <v>3881</v>
      </c>
      <c r="AK1821" t="s">
        <v>3880</v>
      </c>
      <c r="AL1821">
        <v>0</v>
      </c>
      <c r="AM1821" s="5">
        <f t="shared" si="234"/>
        <v>0</v>
      </c>
      <c r="AN1821" s="4">
        <f t="shared" si="231"/>
        <v>0</v>
      </c>
      <c r="AO1821" s="3"/>
      <c r="AP1821">
        <v>0</v>
      </c>
      <c r="AR1821" t="s">
        <v>64</v>
      </c>
      <c r="AT1821" s="2" t="s">
        <v>0</v>
      </c>
      <c r="AU1821" s="1">
        <f t="shared" si="235"/>
        <v>1.1790929233069058</v>
      </c>
      <c r="AV1821" s="1">
        <f t="shared" si="236"/>
        <v>0.8422092309335043</v>
      </c>
      <c r="AW1821" s="1">
        <f t="shared" si="237"/>
        <v>0.50532553856010254</v>
      </c>
    </row>
    <row r="1822" spans="1:49" x14ac:dyDescent="0.2">
      <c r="A1822">
        <v>1820</v>
      </c>
      <c r="B1822" t="s">
        <v>3879</v>
      </c>
      <c r="C1822" t="s">
        <v>3878</v>
      </c>
      <c r="E1822">
        <v>18064523</v>
      </c>
      <c r="F1822" t="s">
        <v>3877</v>
      </c>
      <c r="G1822" t="s">
        <v>19</v>
      </c>
      <c r="H1822" t="s">
        <v>18</v>
      </c>
      <c r="I1822" t="s">
        <v>3876</v>
      </c>
      <c r="J1822" t="s">
        <v>3875</v>
      </c>
      <c r="K1822" t="s">
        <v>3874</v>
      </c>
      <c r="L1822" t="s">
        <v>3873</v>
      </c>
      <c r="M1822" t="s">
        <v>3872</v>
      </c>
      <c r="N1822">
        <v>8</v>
      </c>
      <c r="O1822" t="s">
        <v>3871</v>
      </c>
      <c r="P1822" t="s">
        <v>3870</v>
      </c>
      <c r="Q1822" t="s">
        <v>3869</v>
      </c>
      <c r="R1822" s="7">
        <v>39448</v>
      </c>
      <c r="S1822" s="8">
        <f t="shared" si="232"/>
        <v>2008</v>
      </c>
      <c r="T1822" s="8">
        <v>2008</v>
      </c>
      <c r="U1822" s="8">
        <f t="shared" si="233"/>
        <v>14</v>
      </c>
      <c r="V1822" s="7">
        <v>39448</v>
      </c>
      <c r="W1822" t="s">
        <v>3868</v>
      </c>
      <c r="X1822" s="2">
        <v>0.85499999999999998</v>
      </c>
      <c r="Y1822" s="6">
        <f t="shared" si="230"/>
        <v>2.28237366861536E-2</v>
      </c>
      <c r="AA1822">
        <v>980331</v>
      </c>
      <c r="AB1822">
        <v>23342</v>
      </c>
      <c r="AC1822">
        <v>15731561</v>
      </c>
      <c r="AD1822" t="s">
        <v>8</v>
      </c>
      <c r="AE1822">
        <v>34</v>
      </c>
      <c r="AF1822">
        <v>1</v>
      </c>
      <c r="AH1822" t="s">
        <v>1070</v>
      </c>
      <c r="AI1822" t="s">
        <v>3867</v>
      </c>
      <c r="AJ1822" t="s">
        <v>3866</v>
      </c>
      <c r="AK1822" t="s">
        <v>3865</v>
      </c>
      <c r="AL1822">
        <v>19</v>
      </c>
      <c r="AM1822" s="5">
        <f t="shared" si="234"/>
        <v>1.3571428571428572</v>
      </c>
      <c r="AN1822" s="4">
        <f t="shared" si="231"/>
        <v>2.0554984583761563E-3</v>
      </c>
      <c r="AO1822" s="3"/>
      <c r="AP1822">
        <v>0</v>
      </c>
      <c r="AQ1822" t="s">
        <v>3864</v>
      </c>
      <c r="AR1822" t="s">
        <v>64</v>
      </c>
      <c r="AS1822" t="s">
        <v>3863</v>
      </c>
      <c r="AT1822" s="2">
        <v>2.6259999999999999</v>
      </c>
      <c r="AU1822" s="1">
        <f t="shared" si="235"/>
        <v>1.6593265217820365</v>
      </c>
      <c r="AV1822" s="1">
        <f t="shared" si="236"/>
        <v>1.2439617572264878</v>
      </c>
      <c r="AW1822" s="1">
        <f t="shared" si="237"/>
        <v>0.82859699267093889</v>
      </c>
    </row>
    <row r="1823" spans="1:49" x14ac:dyDescent="0.2">
      <c r="A1823">
        <v>1821</v>
      </c>
      <c r="B1823" t="s">
        <v>3862</v>
      </c>
      <c r="C1823" t="s">
        <v>3861</v>
      </c>
      <c r="F1823" t="s">
        <v>3860</v>
      </c>
      <c r="G1823" t="s">
        <v>19</v>
      </c>
      <c r="H1823" t="s">
        <v>18</v>
      </c>
      <c r="I1823" t="s">
        <v>3859</v>
      </c>
      <c r="J1823" t="s">
        <v>3858</v>
      </c>
      <c r="K1823" t="s">
        <v>3857</v>
      </c>
      <c r="L1823" t="s">
        <v>3856</v>
      </c>
      <c r="M1823" t="s">
        <v>3855</v>
      </c>
      <c r="N1823">
        <v>11</v>
      </c>
      <c r="O1823" t="s">
        <v>3854</v>
      </c>
      <c r="P1823" t="s">
        <v>3853</v>
      </c>
      <c r="Q1823" t="s">
        <v>3852</v>
      </c>
      <c r="R1823" s="7">
        <v>39448</v>
      </c>
      <c r="S1823" s="8">
        <f t="shared" si="232"/>
        <v>2008</v>
      </c>
      <c r="T1823" s="8">
        <v>2008</v>
      </c>
      <c r="U1823" s="8">
        <f t="shared" si="233"/>
        <v>14</v>
      </c>
      <c r="V1823" s="7">
        <v>39569</v>
      </c>
      <c r="W1823" t="s">
        <v>1909</v>
      </c>
      <c r="X1823" s="2">
        <v>0.749</v>
      </c>
      <c r="Y1823" s="6">
        <f t="shared" si="230"/>
        <v>1.9994127225648008E-2</v>
      </c>
      <c r="AA1823">
        <v>15361055</v>
      </c>
      <c r="AB1823">
        <v>29995</v>
      </c>
      <c r="AD1823" t="s">
        <v>8</v>
      </c>
      <c r="AE1823">
        <v>53</v>
      </c>
      <c r="AF1823">
        <v>4</v>
      </c>
      <c r="AH1823" t="s">
        <v>3851</v>
      </c>
      <c r="AI1823" t="s">
        <v>3850</v>
      </c>
      <c r="AJ1823" t="s">
        <v>3849</v>
      </c>
      <c r="AK1823" t="s">
        <v>3848</v>
      </c>
      <c r="AL1823">
        <v>19</v>
      </c>
      <c r="AM1823" s="5">
        <f t="shared" si="234"/>
        <v>1.3571428571428572</v>
      </c>
      <c r="AN1823" s="4">
        <f t="shared" si="231"/>
        <v>2.0554984583761563E-3</v>
      </c>
      <c r="AO1823" s="3"/>
      <c r="AP1823">
        <v>0</v>
      </c>
      <c r="AR1823" t="s">
        <v>64</v>
      </c>
      <c r="AT1823" s="2">
        <v>1.1000000000000001</v>
      </c>
      <c r="AU1823" s="1">
        <f t="shared" si="235"/>
        <v>1.4612538595466451</v>
      </c>
      <c r="AV1823" s="1">
        <f t="shared" si="236"/>
        <v>1.1024812842012082</v>
      </c>
      <c r="AW1823" s="1">
        <f t="shared" si="237"/>
        <v>0.74370870885577123</v>
      </c>
    </row>
    <row r="1824" spans="1:49" x14ac:dyDescent="0.2">
      <c r="A1824">
        <v>1822</v>
      </c>
      <c r="B1824" t="s">
        <v>3847</v>
      </c>
      <c r="C1824" t="s">
        <v>3846</v>
      </c>
      <c r="D1824" t="s">
        <v>3845</v>
      </c>
      <c r="F1824" t="s">
        <v>3844</v>
      </c>
      <c r="G1824" t="s">
        <v>19</v>
      </c>
      <c r="H1824" t="s">
        <v>18</v>
      </c>
      <c r="I1824" t="s">
        <v>3843</v>
      </c>
      <c r="J1824">
        <v>60024872</v>
      </c>
      <c r="K1824" t="s">
        <v>1083</v>
      </c>
      <c r="L1824" t="s">
        <v>777</v>
      </c>
      <c r="M1824" t="s">
        <v>776</v>
      </c>
      <c r="N1824">
        <v>3</v>
      </c>
      <c r="O1824" t="s">
        <v>3842</v>
      </c>
      <c r="P1824" t="s">
        <v>3841</v>
      </c>
      <c r="Q1824" t="s">
        <v>3840</v>
      </c>
      <c r="R1824" s="7">
        <v>39448</v>
      </c>
      <c r="S1824" s="8">
        <f t="shared" si="232"/>
        <v>2008</v>
      </c>
      <c r="T1824" s="8">
        <v>2008</v>
      </c>
      <c r="U1824" s="8">
        <f t="shared" si="233"/>
        <v>14</v>
      </c>
      <c r="V1824" s="7">
        <v>39630</v>
      </c>
      <c r="W1824" t="s">
        <v>2839</v>
      </c>
      <c r="X1824" s="2">
        <v>0.63100000000000001</v>
      </c>
      <c r="Y1824" s="6">
        <f t="shared" si="230"/>
        <v>1.6844184618670086E-2</v>
      </c>
      <c r="AA1824">
        <v>10512004</v>
      </c>
      <c r="AB1824">
        <v>24306</v>
      </c>
      <c r="AD1824" t="s">
        <v>8</v>
      </c>
      <c r="AE1824">
        <v>18</v>
      </c>
      <c r="AF1824">
        <v>4</v>
      </c>
      <c r="AH1824" t="s">
        <v>3839</v>
      </c>
      <c r="AI1824" t="s">
        <v>3838</v>
      </c>
      <c r="AJ1824" t="s">
        <v>3837</v>
      </c>
      <c r="AK1824" t="s">
        <v>3836</v>
      </c>
      <c r="AL1824">
        <v>0</v>
      </c>
      <c r="AM1824" s="5">
        <f t="shared" si="234"/>
        <v>0</v>
      </c>
      <c r="AN1824" s="4">
        <f t="shared" si="231"/>
        <v>0</v>
      </c>
      <c r="AO1824" s="3"/>
      <c r="AP1824">
        <v>0</v>
      </c>
      <c r="AQ1824" t="s">
        <v>2559</v>
      </c>
      <c r="AR1824" t="s">
        <v>64</v>
      </c>
      <c r="AS1824" t="s">
        <v>1083</v>
      </c>
      <c r="AT1824" s="2" t="s">
        <v>0</v>
      </c>
      <c r="AU1824" s="1">
        <f t="shared" si="235"/>
        <v>1.1790929233069058</v>
      </c>
      <c r="AV1824" s="1">
        <f t="shared" si="236"/>
        <v>0.8422092309335043</v>
      </c>
      <c r="AW1824" s="1">
        <f t="shared" si="237"/>
        <v>0.50532553856010254</v>
      </c>
    </row>
    <row r="1825" spans="1:49" x14ac:dyDescent="0.2">
      <c r="A1825">
        <v>1823</v>
      </c>
      <c r="B1825" t="s">
        <v>3835</v>
      </c>
      <c r="C1825" t="s">
        <v>3834</v>
      </c>
      <c r="F1825" t="s">
        <v>3833</v>
      </c>
      <c r="G1825" t="s">
        <v>19</v>
      </c>
      <c r="H1825" t="s">
        <v>18</v>
      </c>
      <c r="I1825" t="s">
        <v>3832</v>
      </c>
      <c r="J1825" t="s">
        <v>3831</v>
      </c>
      <c r="K1825" t="s">
        <v>3830</v>
      </c>
      <c r="L1825" t="s">
        <v>3829</v>
      </c>
      <c r="M1825" t="s">
        <v>1164</v>
      </c>
      <c r="N1825">
        <v>4</v>
      </c>
      <c r="O1825" t="s">
        <v>3828</v>
      </c>
      <c r="P1825" t="s">
        <v>3827</v>
      </c>
      <c r="Q1825" t="s">
        <v>3826</v>
      </c>
      <c r="R1825" s="7">
        <v>39448</v>
      </c>
      <c r="S1825" s="8">
        <f t="shared" si="232"/>
        <v>2008</v>
      </c>
      <c r="T1825" s="8">
        <v>2008</v>
      </c>
      <c r="U1825" s="8">
        <f t="shared" si="233"/>
        <v>14</v>
      </c>
      <c r="V1825" s="7">
        <v>2008</v>
      </c>
      <c r="W1825" t="s">
        <v>289</v>
      </c>
      <c r="X1825" s="2">
        <v>0.375</v>
      </c>
      <c r="Y1825" s="6">
        <f t="shared" si="230"/>
        <v>1.0010410827260351E-2</v>
      </c>
      <c r="AA1825">
        <v>135194</v>
      </c>
      <c r="AB1825">
        <v>24918</v>
      </c>
      <c r="AD1825" t="s">
        <v>8</v>
      </c>
      <c r="AE1825">
        <v>44</v>
      </c>
      <c r="AF1825">
        <v>11</v>
      </c>
      <c r="AH1825" t="s">
        <v>3825</v>
      </c>
      <c r="AI1825" t="s">
        <v>3824</v>
      </c>
      <c r="AK1825" t="s">
        <v>3823</v>
      </c>
      <c r="AL1825">
        <v>11</v>
      </c>
      <c r="AM1825" s="5">
        <f t="shared" si="234"/>
        <v>0.7857142857142857</v>
      </c>
      <c r="AN1825" s="4">
        <f t="shared" si="231"/>
        <v>1.1900254232704063E-3</v>
      </c>
      <c r="AO1825" s="3"/>
      <c r="AP1825">
        <v>0</v>
      </c>
      <c r="AR1825" t="s">
        <v>64</v>
      </c>
      <c r="AT1825" s="2">
        <v>1.3140000000000001</v>
      </c>
      <c r="AU1825" s="1">
        <f t="shared" si="235"/>
        <v>0.73642952060633671</v>
      </c>
      <c r="AV1825" s="1">
        <f t="shared" si="236"/>
        <v>0.56002181252653782</v>
      </c>
      <c r="AW1825" s="1">
        <f t="shared" si="237"/>
        <v>0.38361410444673893</v>
      </c>
    </row>
    <row r="1826" spans="1:49" x14ac:dyDescent="0.2">
      <c r="A1826">
        <v>1824</v>
      </c>
      <c r="B1826" t="s">
        <v>3822</v>
      </c>
      <c r="C1826" t="s">
        <v>3821</v>
      </c>
      <c r="D1826" t="s">
        <v>3820</v>
      </c>
      <c r="F1826" t="s">
        <v>3819</v>
      </c>
      <c r="G1826" t="s">
        <v>19</v>
      </c>
      <c r="H1826" t="s">
        <v>18</v>
      </c>
      <c r="I1826" t="s">
        <v>3818</v>
      </c>
      <c r="J1826" t="s">
        <v>3817</v>
      </c>
      <c r="K1826" t="s">
        <v>3816</v>
      </c>
      <c r="L1826" t="s">
        <v>3815</v>
      </c>
      <c r="M1826" t="s">
        <v>1059</v>
      </c>
      <c r="N1826">
        <v>3</v>
      </c>
      <c r="O1826" t="s">
        <v>3814</v>
      </c>
      <c r="P1826" t="s">
        <v>3813</v>
      </c>
      <c r="Q1826" t="s">
        <v>3812</v>
      </c>
      <c r="R1826" s="7">
        <v>39448</v>
      </c>
      <c r="S1826" s="8">
        <f t="shared" si="232"/>
        <v>2008</v>
      </c>
      <c r="T1826" s="8">
        <v>2008</v>
      </c>
      <c r="U1826" s="8">
        <f t="shared" si="233"/>
        <v>14</v>
      </c>
      <c r="V1826" s="7">
        <v>39600</v>
      </c>
      <c r="W1826" t="s">
        <v>3811</v>
      </c>
      <c r="X1826" s="2">
        <v>3.1850000000000001</v>
      </c>
      <c r="Y1826" s="6">
        <f t="shared" si="230"/>
        <v>8.5021755959531251E-2</v>
      </c>
      <c r="AA1826" t="s">
        <v>3810</v>
      </c>
      <c r="AB1826">
        <v>20893</v>
      </c>
      <c r="AD1826" t="s">
        <v>8</v>
      </c>
      <c r="AE1826">
        <v>16</v>
      </c>
      <c r="AF1826">
        <v>3</v>
      </c>
      <c r="AH1826" t="s">
        <v>3809</v>
      </c>
      <c r="AI1826" t="s">
        <v>3808</v>
      </c>
      <c r="AJ1826" t="s">
        <v>3807</v>
      </c>
      <c r="AK1826" t="s">
        <v>3806</v>
      </c>
      <c r="AL1826">
        <v>150</v>
      </c>
      <c r="AM1826" s="5">
        <f t="shared" si="234"/>
        <v>10.714285714285714</v>
      </c>
      <c r="AN1826" s="4">
        <f t="shared" si="231"/>
        <v>1.6227619408232811E-2</v>
      </c>
      <c r="AO1826" s="3"/>
      <c r="AP1826">
        <v>0</v>
      </c>
      <c r="AR1826" t="s">
        <v>64</v>
      </c>
      <c r="AT1826" s="2" t="s">
        <v>0</v>
      </c>
      <c r="AU1826" s="1">
        <f t="shared" si="235"/>
        <v>6.4383514994141713</v>
      </c>
      <c r="AV1826" s="1">
        <f t="shared" si="236"/>
        <v>5.0624687683882028</v>
      </c>
      <c r="AW1826" s="1">
        <f t="shared" si="237"/>
        <v>3.6865860373622343</v>
      </c>
    </row>
    <row r="1827" spans="1:49" x14ac:dyDescent="0.2">
      <c r="A1827">
        <v>1825</v>
      </c>
      <c r="B1827" t="s">
        <v>3805</v>
      </c>
      <c r="C1827" t="s">
        <v>3804</v>
      </c>
      <c r="F1827" t="s">
        <v>3803</v>
      </c>
      <c r="G1827" t="s">
        <v>19</v>
      </c>
      <c r="H1827" t="s">
        <v>18</v>
      </c>
      <c r="I1827" t="s">
        <v>3802</v>
      </c>
      <c r="J1827">
        <v>60023813</v>
      </c>
      <c r="K1827" t="s">
        <v>3801</v>
      </c>
      <c r="L1827" t="s">
        <v>686</v>
      </c>
      <c r="M1827" t="s">
        <v>200</v>
      </c>
      <c r="N1827">
        <v>4</v>
      </c>
      <c r="O1827" t="s">
        <v>3800</v>
      </c>
      <c r="P1827" t="s">
        <v>3799</v>
      </c>
      <c r="Q1827" t="s">
        <v>3798</v>
      </c>
      <c r="R1827" s="7">
        <v>39448</v>
      </c>
      <c r="S1827" s="8">
        <f t="shared" si="232"/>
        <v>2008</v>
      </c>
      <c r="T1827" s="8">
        <v>2008</v>
      </c>
      <c r="U1827" s="8">
        <f t="shared" si="233"/>
        <v>14</v>
      </c>
      <c r="V1827" s="7">
        <v>39569</v>
      </c>
      <c r="W1827" t="s">
        <v>1480</v>
      </c>
      <c r="X1827" s="2">
        <v>0.11700000000000001</v>
      </c>
      <c r="Y1827" s="6">
        <f t="shared" si="230"/>
        <v>3.1232481781052297E-3</v>
      </c>
      <c r="AA1827">
        <v>2179822</v>
      </c>
      <c r="AB1827">
        <v>5300152612</v>
      </c>
      <c r="AC1827">
        <v>19930615</v>
      </c>
      <c r="AD1827" t="s">
        <v>8</v>
      </c>
      <c r="AE1827">
        <v>25</v>
      </c>
      <c r="AF1827">
        <v>3</v>
      </c>
      <c r="AH1827" t="s">
        <v>3797</v>
      </c>
      <c r="AI1827" t="s">
        <v>3796</v>
      </c>
      <c r="AJ1827" t="s">
        <v>3795</v>
      </c>
      <c r="AK1827" t="s">
        <v>3794</v>
      </c>
      <c r="AL1827">
        <v>15</v>
      </c>
      <c r="AM1827" s="5">
        <f t="shared" si="234"/>
        <v>1.0714285714285714</v>
      </c>
      <c r="AN1827" s="4">
        <f t="shared" si="231"/>
        <v>1.6227619408232812E-3</v>
      </c>
      <c r="AO1827" s="3"/>
      <c r="AP1827">
        <v>0</v>
      </c>
      <c r="AR1827" t="s">
        <v>64</v>
      </c>
      <c r="AT1827" s="2" t="s">
        <v>0</v>
      </c>
      <c r="AU1827" s="1">
        <f t="shared" si="235"/>
        <v>0.2673102306920645</v>
      </c>
      <c r="AV1827" s="1">
        <f t="shared" si="236"/>
        <v>0.23730050594642557</v>
      </c>
      <c r="AW1827" s="1">
        <f t="shared" si="237"/>
        <v>0.20729078120078656</v>
      </c>
    </row>
    <row r="1828" spans="1:49" x14ac:dyDescent="0.2">
      <c r="A1828">
        <v>1826</v>
      </c>
      <c r="B1828" t="s">
        <v>3793</v>
      </c>
      <c r="C1828" t="s">
        <v>3792</v>
      </c>
      <c r="F1828" t="s">
        <v>3791</v>
      </c>
      <c r="G1828" t="s">
        <v>19</v>
      </c>
      <c r="H1828" t="s">
        <v>18</v>
      </c>
      <c r="I1828" t="s">
        <v>3790</v>
      </c>
      <c r="J1828" t="s">
        <v>3233</v>
      </c>
      <c r="K1828" t="s">
        <v>3232</v>
      </c>
      <c r="L1828" t="s">
        <v>3231</v>
      </c>
      <c r="M1828" t="s">
        <v>212</v>
      </c>
      <c r="N1828">
        <v>2</v>
      </c>
      <c r="O1828" t="s">
        <v>3789</v>
      </c>
      <c r="P1828" t="s">
        <v>3788</v>
      </c>
      <c r="Q1828" t="s">
        <v>3228</v>
      </c>
      <c r="R1828" s="7">
        <v>39448</v>
      </c>
      <c r="S1828" s="8">
        <f t="shared" si="232"/>
        <v>2008</v>
      </c>
      <c r="T1828" s="8">
        <v>2008</v>
      </c>
      <c r="U1828" s="8">
        <f t="shared" si="233"/>
        <v>14</v>
      </c>
      <c r="V1828" s="7">
        <v>39569</v>
      </c>
      <c r="W1828" t="s">
        <v>1480</v>
      </c>
      <c r="X1828" s="2">
        <v>0.11700000000000001</v>
      </c>
      <c r="Y1828" s="6">
        <f t="shared" si="230"/>
        <v>3.1232481781052297E-3</v>
      </c>
      <c r="AA1828">
        <v>2179822</v>
      </c>
      <c r="AB1828">
        <v>5300152612</v>
      </c>
      <c r="AC1828">
        <v>19930615</v>
      </c>
      <c r="AD1828" t="s">
        <v>8</v>
      </c>
      <c r="AE1828">
        <v>25</v>
      </c>
      <c r="AF1828">
        <v>3</v>
      </c>
      <c r="AH1828" t="s">
        <v>3787</v>
      </c>
      <c r="AI1828" t="s">
        <v>3786</v>
      </c>
      <c r="AJ1828" t="s">
        <v>3785</v>
      </c>
      <c r="AK1828" t="s">
        <v>3784</v>
      </c>
      <c r="AL1828">
        <v>0</v>
      </c>
      <c r="AM1828" s="5">
        <f t="shared" si="234"/>
        <v>0</v>
      </c>
      <c r="AN1828" s="4">
        <f t="shared" si="231"/>
        <v>0</v>
      </c>
      <c r="AO1828" s="3"/>
      <c r="AP1828">
        <v>0</v>
      </c>
      <c r="AR1828" t="s">
        <v>64</v>
      </c>
      <c r="AT1828" s="2" t="s">
        <v>0</v>
      </c>
      <c r="AU1828" s="1">
        <f t="shared" si="235"/>
        <v>0.21862737246736608</v>
      </c>
      <c r="AV1828" s="1">
        <f t="shared" si="236"/>
        <v>0.15616240890526148</v>
      </c>
      <c r="AW1828" s="1">
        <f t="shared" si="237"/>
        <v>9.3697445343156896E-2</v>
      </c>
    </row>
    <row r="1829" spans="1:49" x14ac:dyDescent="0.2">
      <c r="A1829">
        <v>1827</v>
      </c>
      <c r="B1829" t="s">
        <v>3783</v>
      </c>
      <c r="C1829" t="s">
        <v>3782</v>
      </c>
      <c r="F1829" t="s">
        <v>3781</v>
      </c>
      <c r="G1829" t="s">
        <v>19</v>
      </c>
      <c r="H1829" t="s">
        <v>18</v>
      </c>
      <c r="I1829" t="s">
        <v>3780</v>
      </c>
      <c r="J1829">
        <v>60068756</v>
      </c>
      <c r="K1829" t="s">
        <v>3779</v>
      </c>
      <c r="L1829" t="s">
        <v>3778</v>
      </c>
      <c r="M1829" t="s">
        <v>3777</v>
      </c>
      <c r="N1829">
        <v>3</v>
      </c>
      <c r="O1829" t="s">
        <v>3776</v>
      </c>
      <c r="P1829" t="s">
        <v>3775</v>
      </c>
      <c r="Q1829" t="s">
        <v>3774</v>
      </c>
      <c r="R1829" s="7">
        <v>39448</v>
      </c>
      <c r="S1829" s="8">
        <f t="shared" si="232"/>
        <v>2008</v>
      </c>
      <c r="T1829" s="8">
        <v>2008</v>
      </c>
      <c r="U1829" s="8">
        <f t="shared" si="233"/>
        <v>14</v>
      </c>
      <c r="V1829" s="7">
        <v>2008</v>
      </c>
      <c r="W1829" t="s">
        <v>2960</v>
      </c>
      <c r="X1829" s="2">
        <v>0.47299999999999998</v>
      </c>
      <c r="Y1829" s="6">
        <f t="shared" si="230"/>
        <v>1.2626464856784389E-2</v>
      </c>
      <c r="AA1829">
        <v>2286203</v>
      </c>
      <c r="AB1829">
        <v>21112</v>
      </c>
      <c r="AD1829" t="s">
        <v>8</v>
      </c>
      <c r="AE1829">
        <v>28</v>
      </c>
      <c r="AF1829">
        <v>2</v>
      </c>
      <c r="AH1829" t="s">
        <v>3773</v>
      </c>
      <c r="AI1829" t="s">
        <v>3772</v>
      </c>
      <c r="AJ1829" t="s">
        <v>3771</v>
      </c>
      <c r="AK1829" t="s">
        <v>3770</v>
      </c>
      <c r="AL1829">
        <v>6</v>
      </c>
      <c r="AM1829" s="5">
        <f t="shared" si="234"/>
        <v>0.42857142857142855</v>
      </c>
      <c r="AN1829" s="4">
        <f t="shared" si="231"/>
        <v>6.4910477632931242E-4</v>
      </c>
      <c r="AO1829" s="3"/>
      <c r="AP1829">
        <v>0</v>
      </c>
      <c r="AR1829" t="s">
        <v>64</v>
      </c>
      <c r="AT1829" s="2" t="s">
        <v>0</v>
      </c>
      <c r="AU1829" s="1">
        <f t="shared" si="235"/>
        <v>0.90332568326478657</v>
      </c>
      <c r="AV1829" s="1">
        <f t="shared" si="236"/>
        <v>0.66377848165568509</v>
      </c>
      <c r="AW1829" s="1">
        <f t="shared" si="237"/>
        <v>0.4242312800465835</v>
      </c>
    </row>
    <row r="1830" spans="1:49" x14ac:dyDescent="0.2">
      <c r="A1830">
        <v>1828</v>
      </c>
      <c r="B1830" t="s">
        <v>3769</v>
      </c>
      <c r="C1830" t="s">
        <v>3768</v>
      </c>
      <c r="F1830" t="s">
        <v>3767</v>
      </c>
      <c r="G1830" t="s">
        <v>19</v>
      </c>
      <c r="H1830" t="s">
        <v>18</v>
      </c>
      <c r="I1830" t="s">
        <v>1702</v>
      </c>
      <c r="J1830">
        <v>60009400</v>
      </c>
      <c r="K1830" t="s">
        <v>3766</v>
      </c>
      <c r="L1830" t="s">
        <v>1671</v>
      </c>
      <c r="M1830" t="s">
        <v>200</v>
      </c>
      <c r="N1830">
        <v>2</v>
      </c>
      <c r="O1830" t="s">
        <v>3765</v>
      </c>
      <c r="P1830" t="s">
        <v>3764</v>
      </c>
      <c r="Q1830" t="s">
        <v>3763</v>
      </c>
      <c r="R1830" s="7">
        <v>39448</v>
      </c>
      <c r="S1830" s="8">
        <f t="shared" si="232"/>
        <v>2008</v>
      </c>
      <c r="T1830" s="8">
        <v>2008</v>
      </c>
      <c r="U1830" s="8">
        <f t="shared" si="233"/>
        <v>14</v>
      </c>
      <c r="V1830" s="7">
        <v>39569</v>
      </c>
      <c r="W1830" t="s">
        <v>1480</v>
      </c>
      <c r="X1830" s="2">
        <v>0.11700000000000001</v>
      </c>
      <c r="Y1830" s="6">
        <f t="shared" si="230"/>
        <v>3.1232481781052297E-3</v>
      </c>
      <c r="AA1830">
        <v>2179822</v>
      </c>
      <c r="AB1830">
        <v>5300152612</v>
      </c>
      <c r="AC1830">
        <v>19930615</v>
      </c>
      <c r="AD1830" t="s">
        <v>8</v>
      </c>
      <c r="AE1830">
        <v>25</v>
      </c>
      <c r="AF1830">
        <v>3</v>
      </c>
      <c r="AH1830" t="s">
        <v>3762</v>
      </c>
      <c r="AI1830" t="s">
        <v>3761</v>
      </c>
      <c r="AJ1830" t="s">
        <v>3760</v>
      </c>
      <c r="AK1830" t="s">
        <v>3759</v>
      </c>
      <c r="AL1830">
        <v>0</v>
      </c>
      <c r="AM1830" s="5">
        <f t="shared" si="234"/>
        <v>0</v>
      </c>
      <c r="AN1830" s="4">
        <f t="shared" si="231"/>
        <v>0</v>
      </c>
      <c r="AO1830" s="3"/>
      <c r="AP1830">
        <v>0</v>
      </c>
      <c r="AR1830" t="s">
        <v>64</v>
      </c>
      <c r="AT1830" s="2" t="s">
        <v>0</v>
      </c>
      <c r="AU1830" s="1">
        <f t="shared" si="235"/>
        <v>0.21862737246736608</v>
      </c>
      <c r="AV1830" s="1">
        <f t="shared" si="236"/>
        <v>0.15616240890526148</v>
      </c>
      <c r="AW1830" s="1">
        <f t="shared" si="237"/>
        <v>9.3697445343156896E-2</v>
      </c>
    </row>
    <row r="1831" spans="1:49" x14ac:dyDescent="0.2">
      <c r="A1831">
        <v>1829</v>
      </c>
      <c r="B1831" t="s">
        <v>3758</v>
      </c>
      <c r="C1831" t="s">
        <v>3757</v>
      </c>
      <c r="D1831" t="s">
        <v>3756</v>
      </c>
      <c r="F1831" t="s">
        <v>3755</v>
      </c>
      <c r="G1831" t="s">
        <v>19</v>
      </c>
      <c r="H1831" t="s">
        <v>18</v>
      </c>
      <c r="I1831" t="s">
        <v>2926</v>
      </c>
      <c r="J1831" t="s">
        <v>3754</v>
      </c>
      <c r="K1831" t="s">
        <v>3753</v>
      </c>
      <c r="L1831" t="s">
        <v>3752</v>
      </c>
      <c r="M1831" t="s">
        <v>212</v>
      </c>
      <c r="N1831">
        <v>6</v>
      </c>
      <c r="O1831" t="s">
        <v>3751</v>
      </c>
      <c r="P1831" t="s">
        <v>3750</v>
      </c>
      <c r="Q1831" t="s">
        <v>3749</v>
      </c>
      <c r="R1831" s="7">
        <v>39448</v>
      </c>
      <c r="S1831" s="8">
        <f t="shared" si="232"/>
        <v>2008</v>
      </c>
      <c r="T1831" s="8">
        <v>2008</v>
      </c>
      <c r="U1831" s="8">
        <f t="shared" si="233"/>
        <v>14</v>
      </c>
      <c r="V1831" s="7">
        <v>39661</v>
      </c>
      <c r="W1831" t="s">
        <v>3748</v>
      </c>
      <c r="X1831" s="2">
        <v>0.88800000000000001</v>
      </c>
      <c r="Y1831" s="6">
        <f t="shared" si="230"/>
        <v>2.3704652838952511E-2</v>
      </c>
      <c r="AA1831">
        <v>15661199</v>
      </c>
      <c r="AB1831">
        <v>18663</v>
      </c>
      <c r="AD1831" t="s">
        <v>8</v>
      </c>
      <c r="AE1831">
        <v>9</v>
      </c>
      <c r="AF1831">
        <v>4</v>
      </c>
      <c r="AH1831" t="s">
        <v>3747</v>
      </c>
      <c r="AI1831" t="s">
        <v>3746</v>
      </c>
      <c r="AJ1831" t="s">
        <v>3745</v>
      </c>
      <c r="AK1831" t="s">
        <v>3744</v>
      </c>
      <c r="AL1831">
        <v>56</v>
      </c>
      <c r="AM1831" s="5">
        <f t="shared" si="234"/>
        <v>4</v>
      </c>
      <c r="AN1831" s="4">
        <f t="shared" si="231"/>
        <v>6.0583112457402496E-3</v>
      </c>
      <c r="AO1831" s="3"/>
      <c r="AP1831">
        <v>0</v>
      </c>
      <c r="AQ1831" t="s">
        <v>193</v>
      </c>
      <c r="AR1831" t="s">
        <v>3743</v>
      </c>
      <c r="AS1831" t="s">
        <v>192</v>
      </c>
      <c r="AT1831" s="2">
        <v>3.7210000000000001</v>
      </c>
      <c r="AU1831" s="1">
        <f t="shared" si="235"/>
        <v>1.841075036098883</v>
      </c>
      <c r="AV1831" s="1">
        <f t="shared" si="236"/>
        <v>1.4881482042346381</v>
      </c>
      <c r="AW1831" s="1">
        <f t="shared" si="237"/>
        <v>1.1352213723703926</v>
      </c>
    </row>
    <row r="1832" spans="1:49" x14ac:dyDescent="0.2">
      <c r="A1832">
        <v>1830</v>
      </c>
      <c r="B1832" t="s">
        <v>3742</v>
      </c>
      <c r="C1832" t="s">
        <v>3741</v>
      </c>
      <c r="F1832" t="s">
        <v>3740</v>
      </c>
      <c r="G1832" t="s">
        <v>19</v>
      </c>
      <c r="H1832" t="s">
        <v>18</v>
      </c>
      <c r="I1832" t="s">
        <v>3739</v>
      </c>
      <c r="J1832" t="s">
        <v>3738</v>
      </c>
      <c r="K1832" t="s">
        <v>3737</v>
      </c>
      <c r="L1832" t="s">
        <v>3736</v>
      </c>
      <c r="M1832" t="s">
        <v>3735</v>
      </c>
      <c r="N1832">
        <v>3</v>
      </c>
      <c r="O1832" t="s">
        <v>3734</v>
      </c>
      <c r="P1832" t="s">
        <v>3733</v>
      </c>
      <c r="Q1832" t="s">
        <v>3732</v>
      </c>
      <c r="R1832" s="7">
        <v>39448</v>
      </c>
      <c r="S1832" s="8">
        <f t="shared" si="232"/>
        <v>2008</v>
      </c>
      <c r="T1832" s="8">
        <v>2008</v>
      </c>
      <c r="U1832" s="8">
        <f t="shared" si="233"/>
        <v>14</v>
      </c>
      <c r="V1832" s="7" t="s">
        <v>3450</v>
      </c>
      <c r="W1832" t="s">
        <v>3731</v>
      </c>
      <c r="X1832" s="2">
        <v>0.91300000000000003</v>
      </c>
      <c r="Y1832" s="6">
        <f t="shared" si="230"/>
        <v>2.4372013560769869E-2</v>
      </c>
      <c r="AA1832">
        <v>7484658</v>
      </c>
      <c r="AB1832">
        <v>29587</v>
      </c>
      <c r="AC1832">
        <v>15333876</v>
      </c>
      <c r="AD1832" t="s">
        <v>8</v>
      </c>
      <c r="AE1832">
        <v>24</v>
      </c>
      <c r="AF1832">
        <v>1</v>
      </c>
      <c r="AH1832" t="s">
        <v>3730</v>
      </c>
      <c r="AI1832" t="s">
        <v>3729</v>
      </c>
      <c r="AK1832" t="s">
        <v>3728</v>
      </c>
      <c r="AL1832">
        <v>83</v>
      </c>
      <c r="AM1832" s="5">
        <f t="shared" si="234"/>
        <v>5.9285714285714288</v>
      </c>
      <c r="AN1832" s="4">
        <f t="shared" si="231"/>
        <v>8.9792827392221573E-3</v>
      </c>
      <c r="AO1832" s="3"/>
      <c r="AP1832">
        <v>0</v>
      </c>
      <c r="AR1832" t="s">
        <v>64</v>
      </c>
      <c r="AT1832" s="2">
        <v>1.5</v>
      </c>
      <c r="AU1832" s="1">
        <f t="shared" si="235"/>
        <v>1.9754194314305558</v>
      </c>
      <c r="AV1832" s="1">
        <f t="shared" si="236"/>
        <v>1.6675648149996014</v>
      </c>
      <c r="AW1832" s="1">
        <f t="shared" si="237"/>
        <v>1.3597101985686471</v>
      </c>
    </row>
    <row r="1833" spans="1:49" x14ac:dyDescent="0.2">
      <c r="A1833">
        <v>1831</v>
      </c>
      <c r="B1833" t="s">
        <v>3727</v>
      </c>
      <c r="C1833" t="s">
        <v>3726</v>
      </c>
      <c r="F1833" t="s">
        <v>3725</v>
      </c>
      <c r="G1833" t="s">
        <v>19</v>
      </c>
      <c r="H1833" t="s">
        <v>18</v>
      </c>
      <c r="I1833" t="s">
        <v>3724</v>
      </c>
      <c r="J1833">
        <v>60005465</v>
      </c>
      <c r="K1833" t="s">
        <v>1021</v>
      </c>
      <c r="L1833" t="s">
        <v>1020</v>
      </c>
      <c r="M1833" t="s">
        <v>200</v>
      </c>
      <c r="N1833">
        <v>4</v>
      </c>
      <c r="O1833" t="s">
        <v>3723</v>
      </c>
      <c r="P1833" t="s">
        <v>3722</v>
      </c>
      <c r="Q1833" t="s">
        <v>3721</v>
      </c>
      <c r="R1833" s="7">
        <v>39448</v>
      </c>
      <c r="S1833" s="8">
        <f t="shared" si="232"/>
        <v>2008</v>
      </c>
      <c r="T1833" s="8">
        <v>2008</v>
      </c>
      <c r="U1833" s="8">
        <f t="shared" si="233"/>
        <v>14</v>
      </c>
      <c r="V1833" s="7">
        <v>2008</v>
      </c>
      <c r="W1833" t="s">
        <v>3359</v>
      </c>
      <c r="X1833" s="2">
        <v>0.20799999999999999</v>
      </c>
      <c r="Y1833" s="6">
        <f t="shared" si="230"/>
        <v>5.552441205520408E-3</v>
      </c>
      <c r="AA1833">
        <v>19376472</v>
      </c>
      <c r="AB1833">
        <v>16800154725</v>
      </c>
      <c r="AD1833" t="s">
        <v>8</v>
      </c>
      <c r="AE1833">
        <v>2</v>
      </c>
      <c r="AH1833" t="s">
        <v>3720</v>
      </c>
      <c r="AI1833" t="s">
        <v>3719</v>
      </c>
      <c r="AK1833" t="s">
        <v>3718</v>
      </c>
      <c r="AL1833">
        <v>39</v>
      </c>
      <c r="AM1833" s="5">
        <f t="shared" si="234"/>
        <v>2.7857142857142856</v>
      </c>
      <c r="AN1833" s="4">
        <f t="shared" si="231"/>
        <v>4.2191810461405313E-3</v>
      </c>
      <c r="AO1833" s="3"/>
      <c r="AP1833">
        <v>0</v>
      </c>
      <c r="AQ1833" t="s">
        <v>193</v>
      </c>
      <c r="AR1833">
        <v>60501011</v>
      </c>
      <c r="AS1833" t="s">
        <v>192</v>
      </c>
      <c r="AT1833" s="2" t="s">
        <v>0</v>
      </c>
      <c r="AU1833" s="1">
        <f t="shared" si="235"/>
        <v>0.5152463157706445</v>
      </c>
      <c r="AV1833" s="1">
        <f t="shared" si="236"/>
        <v>0.48858111258304698</v>
      </c>
      <c r="AW1833" s="1">
        <f t="shared" si="237"/>
        <v>0.46191590939544935</v>
      </c>
    </row>
    <row r="1834" spans="1:49" x14ac:dyDescent="0.2">
      <c r="A1834">
        <v>1832</v>
      </c>
      <c r="B1834" t="s">
        <v>3717</v>
      </c>
      <c r="C1834" t="s">
        <v>3716</v>
      </c>
      <c r="F1834" t="s">
        <v>3715</v>
      </c>
      <c r="G1834" t="s">
        <v>19</v>
      </c>
      <c r="H1834" t="s">
        <v>18</v>
      </c>
      <c r="I1834" t="s">
        <v>2035</v>
      </c>
      <c r="J1834">
        <v>60016972</v>
      </c>
      <c r="K1834" t="s">
        <v>2034</v>
      </c>
      <c r="L1834" t="s">
        <v>186</v>
      </c>
      <c r="M1834" t="s">
        <v>185</v>
      </c>
      <c r="N1834">
        <v>3</v>
      </c>
      <c r="O1834" t="s">
        <v>2033</v>
      </c>
      <c r="P1834" t="s">
        <v>2032</v>
      </c>
      <c r="Q1834" t="s">
        <v>2031</v>
      </c>
      <c r="R1834" s="7">
        <v>39448</v>
      </c>
      <c r="S1834" s="8">
        <f t="shared" si="232"/>
        <v>2008</v>
      </c>
      <c r="T1834" s="8">
        <v>2008</v>
      </c>
      <c r="U1834" s="8">
        <f t="shared" si="233"/>
        <v>14</v>
      </c>
      <c r="V1834" s="7">
        <v>2008</v>
      </c>
      <c r="W1834" t="s">
        <v>1201</v>
      </c>
      <c r="X1834" s="2">
        <v>0.437</v>
      </c>
      <c r="Y1834" s="6">
        <f t="shared" si="230"/>
        <v>1.1665465417367396E-2</v>
      </c>
      <c r="AA1834">
        <v>10704698</v>
      </c>
      <c r="AB1834">
        <v>5300152513</v>
      </c>
      <c r="AC1834">
        <v>15598985</v>
      </c>
      <c r="AD1834" t="s">
        <v>8</v>
      </c>
      <c r="AE1834">
        <v>81</v>
      </c>
      <c r="AH1834" t="s">
        <v>3714</v>
      </c>
      <c r="AI1834" t="s">
        <v>3713</v>
      </c>
      <c r="AK1834" t="s">
        <v>3712</v>
      </c>
      <c r="AL1834">
        <v>36</v>
      </c>
      <c r="AM1834" s="5">
        <f t="shared" si="234"/>
        <v>2.5714285714285716</v>
      </c>
      <c r="AN1834" s="4">
        <f t="shared" si="231"/>
        <v>3.8946286579758754E-3</v>
      </c>
      <c r="AO1834" s="3"/>
      <c r="AP1834">
        <v>1</v>
      </c>
      <c r="AR1834" t="s">
        <v>64</v>
      </c>
      <c r="AT1834" s="2" t="s">
        <v>0</v>
      </c>
      <c r="AU1834" s="1">
        <f t="shared" si="235"/>
        <v>0.93342143895499396</v>
      </c>
      <c r="AV1834" s="1">
        <f t="shared" si="236"/>
        <v>0.77800470376716357</v>
      </c>
      <c r="AW1834" s="1">
        <f t="shared" si="237"/>
        <v>0.62258796857933318</v>
      </c>
    </row>
    <row r="1835" spans="1:49" x14ac:dyDescent="0.2">
      <c r="A1835">
        <v>1833</v>
      </c>
      <c r="B1835" t="s">
        <v>3711</v>
      </c>
      <c r="F1835" t="s">
        <v>3710</v>
      </c>
      <c r="G1835" t="s">
        <v>19</v>
      </c>
      <c r="H1835" t="s">
        <v>18</v>
      </c>
      <c r="I1835" t="s">
        <v>3709</v>
      </c>
      <c r="J1835" t="s">
        <v>3708</v>
      </c>
      <c r="K1835" t="s">
        <v>3707</v>
      </c>
      <c r="L1835" t="s">
        <v>3706</v>
      </c>
      <c r="M1835" t="s">
        <v>3705</v>
      </c>
      <c r="N1835">
        <v>4</v>
      </c>
      <c r="O1835" t="s">
        <v>3704</v>
      </c>
      <c r="P1835" t="s">
        <v>3703</v>
      </c>
      <c r="Q1835" t="s">
        <v>3702</v>
      </c>
      <c r="R1835" s="7">
        <v>39448</v>
      </c>
      <c r="S1835" s="8">
        <f t="shared" si="232"/>
        <v>2008</v>
      </c>
      <c r="T1835" s="8">
        <v>2008</v>
      </c>
      <c r="U1835" s="8">
        <f t="shared" si="233"/>
        <v>14</v>
      </c>
      <c r="V1835" s="7">
        <v>39448</v>
      </c>
      <c r="W1835" t="s">
        <v>3701</v>
      </c>
      <c r="X1835" s="2">
        <v>0.11</v>
      </c>
      <c r="Y1835" s="6">
        <f t="shared" si="230"/>
        <v>2.9363871759963698E-3</v>
      </c>
      <c r="AA1835">
        <v>11092742</v>
      </c>
      <c r="AB1835">
        <v>1900147401</v>
      </c>
      <c r="AD1835" t="s">
        <v>8</v>
      </c>
      <c r="AE1835">
        <v>7</v>
      </c>
      <c r="AF1835">
        <v>1</v>
      </c>
      <c r="AH1835" t="s">
        <v>3700</v>
      </c>
      <c r="AI1835" t="s">
        <v>3699</v>
      </c>
      <c r="AJ1835" t="s">
        <v>3698</v>
      </c>
      <c r="AK1835" t="s">
        <v>3697</v>
      </c>
      <c r="AL1835">
        <v>2</v>
      </c>
      <c r="AM1835" s="5">
        <f t="shared" si="234"/>
        <v>0.14285714285714285</v>
      </c>
      <c r="AN1835" s="4">
        <f t="shared" si="231"/>
        <v>2.1636825877643749E-4</v>
      </c>
      <c r="AO1835" s="3"/>
      <c r="AP1835">
        <v>0</v>
      </c>
      <c r="AR1835" t="s">
        <v>64</v>
      </c>
      <c r="AT1835" s="2" t="s">
        <v>0</v>
      </c>
      <c r="AU1835" s="1">
        <f t="shared" si="235"/>
        <v>0.212038150083039</v>
      </c>
      <c r="AV1835" s="1">
        <f t="shared" si="236"/>
        <v>0.15763777173864035</v>
      </c>
      <c r="AW1835" s="1">
        <f t="shared" si="237"/>
        <v>0.10323739339424172</v>
      </c>
    </row>
    <row r="1836" spans="1:49" x14ac:dyDescent="0.2">
      <c r="A1836">
        <v>1834</v>
      </c>
      <c r="B1836" t="s">
        <v>3696</v>
      </c>
      <c r="C1836" t="s">
        <v>3695</v>
      </c>
      <c r="F1836" t="s">
        <v>3694</v>
      </c>
      <c r="G1836" t="s">
        <v>19</v>
      </c>
      <c r="H1836" t="s">
        <v>18</v>
      </c>
      <c r="I1836" t="s">
        <v>3693</v>
      </c>
      <c r="J1836" t="s">
        <v>3692</v>
      </c>
      <c r="K1836" t="s">
        <v>3691</v>
      </c>
      <c r="L1836" t="s">
        <v>3690</v>
      </c>
      <c r="M1836" t="s">
        <v>637</v>
      </c>
      <c r="N1836">
        <v>3</v>
      </c>
      <c r="O1836" t="s">
        <v>3689</v>
      </c>
      <c r="P1836" t="s">
        <v>3688</v>
      </c>
      <c r="Q1836" t="s">
        <v>3687</v>
      </c>
      <c r="R1836" s="7">
        <v>39448</v>
      </c>
      <c r="S1836" s="8">
        <f t="shared" si="232"/>
        <v>2008</v>
      </c>
      <c r="T1836" s="8">
        <v>2008</v>
      </c>
      <c r="U1836" s="8">
        <f t="shared" si="233"/>
        <v>14</v>
      </c>
      <c r="V1836" s="7">
        <v>2008</v>
      </c>
      <c r="W1836" t="s">
        <v>1201</v>
      </c>
      <c r="X1836" s="2">
        <v>0.437</v>
      </c>
      <c r="Y1836" s="6">
        <f t="shared" si="230"/>
        <v>1.1665465417367396E-2</v>
      </c>
      <c r="AA1836">
        <v>10704698</v>
      </c>
      <c r="AB1836">
        <v>5300152513</v>
      </c>
      <c r="AC1836">
        <v>15598985</v>
      </c>
      <c r="AD1836" t="s">
        <v>8</v>
      </c>
      <c r="AE1836">
        <v>81</v>
      </c>
      <c r="AH1836" t="s">
        <v>3686</v>
      </c>
      <c r="AI1836" t="s">
        <v>3685</v>
      </c>
      <c r="AK1836" t="s">
        <v>3684</v>
      </c>
      <c r="AL1836">
        <v>11</v>
      </c>
      <c r="AM1836" s="5">
        <f t="shared" si="234"/>
        <v>0.7857142857142857</v>
      </c>
      <c r="AN1836" s="4">
        <f t="shared" si="231"/>
        <v>1.1900254232704063E-3</v>
      </c>
      <c r="AO1836" s="3"/>
      <c r="AP1836">
        <v>1</v>
      </c>
      <c r="AR1836" t="s">
        <v>64</v>
      </c>
      <c r="AT1836" s="2" t="s">
        <v>0</v>
      </c>
      <c r="AU1836" s="1">
        <f t="shared" si="235"/>
        <v>0.85228334191382971</v>
      </c>
      <c r="AV1836" s="1">
        <f t="shared" si="236"/>
        <v>0.64277454203189011</v>
      </c>
      <c r="AW1836" s="1">
        <f t="shared" si="237"/>
        <v>0.43326574214995028</v>
      </c>
    </row>
    <row r="1837" spans="1:49" x14ac:dyDescent="0.2">
      <c r="A1837">
        <v>1835</v>
      </c>
      <c r="B1837" t="s">
        <v>3683</v>
      </c>
      <c r="C1837" t="s">
        <v>3682</v>
      </c>
      <c r="D1837" t="s">
        <v>3681</v>
      </c>
      <c r="E1837">
        <v>18654524</v>
      </c>
      <c r="F1837" t="s">
        <v>3680</v>
      </c>
      <c r="G1837" t="s">
        <v>19</v>
      </c>
      <c r="H1837" t="s">
        <v>18</v>
      </c>
      <c r="I1837" t="s">
        <v>3679</v>
      </c>
      <c r="J1837">
        <v>60003892</v>
      </c>
      <c r="K1837" t="s">
        <v>3678</v>
      </c>
      <c r="L1837" t="s">
        <v>3677</v>
      </c>
      <c r="M1837" t="s">
        <v>35</v>
      </c>
      <c r="N1837">
        <v>7</v>
      </c>
      <c r="O1837" t="s">
        <v>3676</v>
      </c>
      <c r="P1837" t="s">
        <v>3675</v>
      </c>
      <c r="Q1837" t="s">
        <v>3674</v>
      </c>
      <c r="R1837" s="7">
        <v>39448</v>
      </c>
      <c r="S1837" s="8">
        <f t="shared" si="232"/>
        <v>2008</v>
      </c>
      <c r="T1837" s="8">
        <v>2008</v>
      </c>
      <c r="U1837" s="8">
        <f t="shared" si="233"/>
        <v>14</v>
      </c>
      <c r="V1837" s="7">
        <v>39569</v>
      </c>
      <c r="W1837" t="s">
        <v>3673</v>
      </c>
      <c r="X1837" s="2">
        <v>14.308</v>
      </c>
      <c r="Y1837" s="6">
        <f t="shared" si="230"/>
        <v>0.38194388831050963</v>
      </c>
      <c r="AA1837">
        <v>17483387</v>
      </c>
      <c r="AB1837">
        <v>5200152704</v>
      </c>
      <c r="AC1837">
        <v>17483395</v>
      </c>
      <c r="AD1837" t="s">
        <v>8</v>
      </c>
      <c r="AE1837">
        <v>3</v>
      </c>
      <c r="AF1837">
        <v>5</v>
      </c>
      <c r="AH1837" t="s">
        <v>3672</v>
      </c>
      <c r="AI1837" t="s">
        <v>3671</v>
      </c>
      <c r="AK1837" t="s">
        <v>3670</v>
      </c>
      <c r="AL1837">
        <v>84</v>
      </c>
      <c r="AM1837" s="5">
        <f t="shared" si="234"/>
        <v>6</v>
      </c>
      <c r="AN1837" s="4">
        <f t="shared" si="231"/>
        <v>9.0874668686103752E-3</v>
      </c>
      <c r="AO1837" s="3"/>
      <c r="AP1837">
        <v>0</v>
      </c>
      <c r="AQ1837" t="s">
        <v>26</v>
      </c>
      <c r="AR1837" t="s">
        <v>3669</v>
      </c>
      <c r="AS1837" t="s">
        <v>24</v>
      </c>
      <c r="AT1837" s="2">
        <v>39.213000000000001</v>
      </c>
      <c r="AU1837" s="1">
        <f t="shared" si="235"/>
        <v>27.00869618779398</v>
      </c>
      <c r="AV1837" s="1">
        <f t="shared" si="236"/>
        <v>19.551567758956001</v>
      </c>
      <c r="AW1837" s="1">
        <f t="shared" si="237"/>
        <v>12.094439330118014</v>
      </c>
    </row>
    <row r="1838" spans="1:49" x14ac:dyDescent="0.2">
      <c r="A1838">
        <v>1836</v>
      </c>
      <c r="B1838" t="s">
        <v>3668</v>
      </c>
      <c r="C1838" t="s">
        <v>3667</v>
      </c>
      <c r="F1838" t="s">
        <v>3666</v>
      </c>
      <c r="G1838" t="s">
        <v>19</v>
      </c>
      <c r="H1838" t="s">
        <v>18</v>
      </c>
      <c r="I1838" t="s">
        <v>3665</v>
      </c>
      <c r="J1838" t="s">
        <v>3664</v>
      </c>
      <c r="K1838" t="s">
        <v>3663</v>
      </c>
      <c r="L1838" t="s">
        <v>3662</v>
      </c>
      <c r="M1838" t="s">
        <v>3661</v>
      </c>
      <c r="N1838">
        <v>7</v>
      </c>
      <c r="O1838" t="s">
        <v>3660</v>
      </c>
      <c r="P1838" t="s">
        <v>3659</v>
      </c>
      <c r="Q1838" t="s">
        <v>3658</v>
      </c>
      <c r="R1838" s="7">
        <v>39448</v>
      </c>
      <c r="S1838" s="8">
        <f t="shared" si="232"/>
        <v>2008</v>
      </c>
      <c r="T1838" s="8">
        <v>2008</v>
      </c>
      <c r="U1838" s="8">
        <f t="shared" si="233"/>
        <v>14</v>
      </c>
      <c r="V1838" s="7">
        <v>2008</v>
      </c>
      <c r="W1838" t="s">
        <v>1201</v>
      </c>
      <c r="X1838" s="2">
        <v>0.437</v>
      </c>
      <c r="Y1838" s="6">
        <f t="shared" si="230"/>
        <v>1.1665465417367396E-2</v>
      </c>
      <c r="AA1838">
        <v>10704698</v>
      </c>
      <c r="AB1838">
        <v>5300152513</v>
      </c>
      <c r="AC1838">
        <v>15598985</v>
      </c>
      <c r="AD1838" t="s">
        <v>8</v>
      </c>
      <c r="AE1838">
        <v>81</v>
      </c>
      <c r="AH1838" t="s">
        <v>3657</v>
      </c>
      <c r="AI1838" t="s">
        <v>3656</v>
      </c>
      <c r="AK1838" t="s">
        <v>3655</v>
      </c>
      <c r="AL1838">
        <v>62</v>
      </c>
      <c r="AM1838" s="5">
        <f t="shared" si="234"/>
        <v>4.4285714285714288</v>
      </c>
      <c r="AN1838" s="4">
        <f t="shared" si="231"/>
        <v>6.7074160220695631E-3</v>
      </c>
      <c r="AO1838" s="3"/>
      <c r="AP1838">
        <v>1</v>
      </c>
      <c r="AR1838" t="s">
        <v>64</v>
      </c>
      <c r="AT1838" s="2" t="s">
        <v>0</v>
      </c>
      <c r="AU1838" s="1">
        <f t="shared" si="235"/>
        <v>1.0178050598778046</v>
      </c>
      <c r="AV1838" s="1">
        <f t="shared" si="236"/>
        <v>0.91864407197184794</v>
      </c>
      <c r="AW1838" s="1">
        <f t="shared" si="237"/>
        <v>0.81948308406589121</v>
      </c>
    </row>
    <row r="1839" spans="1:49" x14ac:dyDescent="0.2">
      <c r="A1839">
        <v>1837</v>
      </c>
      <c r="B1839" t="s">
        <v>3654</v>
      </c>
      <c r="C1839" t="s">
        <v>3653</v>
      </c>
      <c r="F1839" t="s">
        <v>3652</v>
      </c>
      <c r="G1839" t="s">
        <v>19</v>
      </c>
      <c r="H1839" t="s">
        <v>18</v>
      </c>
      <c r="I1839" t="s">
        <v>3651</v>
      </c>
      <c r="J1839" t="s">
        <v>3650</v>
      </c>
      <c r="K1839" t="s">
        <v>3649</v>
      </c>
      <c r="L1839" t="s">
        <v>3648</v>
      </c>
      <c r="M1839" t="s">
        <v>3647</v>
      </c>
      <c r="N1839">
        <v>12</v>
      </c>
      <c r="O1839" t="s">
        <v>3646</v>
      </c>
      <c r="P1839" t="s">
        <v>3645</v>
      </c>
      <c r="Q1839" t="s">
        <v>3644</v>
      </c>
      <c r="R1839" s="7">
        <v>39448</v>
      </c>
      <c r="S1839" s="8">
        <f t="shared" si="232"/>
        <v>2008</v>
      </c>
      <c r="T1839" s="8">
        <v>2008</v>
      </c>
      <c r="U1839" s="8">
        <f t="shared" si="233"/>
        <v>14</v>
      </c>
      <c r="V1839" s="7">
        <v>2008</v>
      </c>
      <c r="W1839" t="s">
        <v>1201</v>
      </c>
      <c r="X1839" s="2">
        <v>0.437</v>
      </c>
      <c r="Y1839" s="6">
        <f t="shared" si="230"/>
        <v>1.1665465417367396E-2</v>
      </c>
      <c r="AA1839">
        <v>10704698</v>
      </c>
      <c r="AB1839">
        <v>5300152513</v>
      </c>
      <c r="AC1839">
        <v>15598985</v>
      </c>
      <c r="AD1839" t="s">
        <v>8</v>
      </c>
      <c r="AE1839">
        <v>81</v>
      </c>
      <c r="AH1839" t="s">
        <v>3643</v>
      </c>
      <c r="AI1839" t="s">
        <v>3642</v>
      </c>
      <c r="AK1839" t="s">
        <v>3641</v>
      </c>
      <c r="AL1839">
        <v>114</v>
      </c>
      <c r="AM1839" s="5">
        <f t="shared" si="234"/>
        <v>8.1428571428571423</v>
      </c>
      <c r="AN1839" s="4">
        <f t="shared" si="231"/>
        <v>1.2332990750256937E-2</v>
      </c>
      <c r="AO1839" s="3"/>
      <c r="AP1839">
        <v>1</v>
      </c>
      <c r="AR1839" t="s">
        <v>64</v>
      </c>
      <c r="AT1839" s="2" t="s">
        <v>0</v>
      </c>
      <c r="AU1839" s="1">
        <f t="shared" si="235"/>
        <v>1.1865723017234258</v>
      </c>
      <c r="AV1839" s="1">
        <f t="shared" si="236"/>
        <v>1.1999228083812166</v>
      </c>
      <c r="AW1839" s="1">
        <f t="shared" si="237"/>
        <v>1.2132733150390076</v>
      </c>
    </row>
    <row r="1840" spans="1:49" x14ac:dyDescent="0.2">
      <c r="A1840">
        <v>1838</v>
      </c>
      <c r="B1840" t="s">
        <v>3640</v>
      </c>
      <c r="C1840" t="s">
        <v>3639</v>
      </c>
      <c r="F1840" t="s">
        <v>3638</v>
      </c>
      <c r="G1840" t="s">
        <v>19</v>
      </c>
      <c r="H1840" t="s">
        <v>18</v>
      </c>
      <c r="I1840" t="s">
        <v>3637</v>
      </c>
      <c r="J1840">
        <v>60025578</v>
      </c>
      <c r="K1840" t="s">
        <v>202</v>
      </c>
      <c r="L1840" t="s">
        <v>201</v>
      </c>
      <c r="M1840" t="s">
        <v>200</v>
      </c>
      <c r="N1840">
        <v>3</v>
      </c>
      <c r="O1840" t="s">
        <v>3636</v>
      </c>
      <c r="P1840" t="s">
        <v>3635</v>
      </c>
      <c r="Q1840" t="s">
        <v>1006</v>
      </c>
      <c r="R1840" s="7">
        <v>39448</v>
      </c>
      <c r="S1840" s="8">
        <f t="shared" si="232"/>
        <v>2008</v>
      </c>
      <c r="T1840" s="8">
        <v>2008</v>
      </c>
      <c r="U1840" s="8">
        <f t="shared" si="233"/>
        <v>14</v>
      </c>
      <c r="V1840" s="7">
        <v>2008</v>
      </c>
      <c r="W1840" t="s">
        <v>1201</v>
      </c>
      <c r="X1840" s="2">
        <v>0.437</v>
      </c>
      <c r="Y1840" s="6">
        <f t="shared" si="230"/>
        <v>1.1665465417367396E-2</v>
      </c>
      <c r="AA1840">
        <v>10704698</v>
      </c>
      <c r="AB1840">
        <v>5300152513</v>
      </c>
      <c r="AC1840">
        <v>15598985</v>
      </c>
      <c r="AD1840" t="s">
        <v>8</v>
      </c>
      <c r="AE1840">
        <v>81</v>
      </c>
      <c r="AH1840" t="s">
        <v>3634</v>
      </c>
      <c r="AI1840" t="s">
        <v>3633</v>
      </c>
      <c r="AK1840" t="s">
        <v>3632</v>
      </c>
      <c r="AL1840">
        <v>13</v>
      </c>
      <c r="AM1840" s="5">
        <f t="shared" si="234"/>
        <v>0.9285714285714286</v>
      </c>
      <c r="AN1840" s="4">
        <f t="shared" si="231"/>
        <v>1.4063936820468438E-3</v>
      </c>
      <c r="AO1840" s="3"/>
      <c r="AP1840">
        <v>1</v>
      </c>
      <c r="AR1840" t="s">
        <v>64</v>
      </c>
      <c r="AT1840" s="2" t="s">
        <v>0</v>
      </c>
      <c r="AU1840" s="1">
        <f t="shared" si="235"/>
        <v>0.85877438967712305</v>
      </c>
      <c r="AV1840" s="1">
        <f t="shared" si="236"/>
        <v>0.6535929549707119</v>
      </c>
      <c r="AW1840" s="1">
        <f t="shared" si="237"/>
        <v>0.44841152026430092</v>
      </c>
    </row>
    <row r="1841" spans="1:49" x14ac:dyDescent="0.2">
      <c r="A1841">
        <v>1839</v>
      </c>
      <c r="B1841" t="s">
        <v>3631</v>
      </c>
      <c r="C1841" t="s">
        <v>3630</v>
      </c>
      <c r="F1841" t="s">
        <v>3629</v>
      </c>
      <c r="G1841" t="s">
        <v>19</v>
      </c>
      <c r="H1841" t="s">
        <v>18</v>
      </c>
      <c r="I1841" t="s">
        <v>1339</v>
      </c>
      <c r="J1841" t="s">
        <v>3624</v>
      </c>
      <c r="K1841" t="s">
        <v>3628</v>
      </c>
      <c r="L1841" t="s">
        <v>3627</v>
      </c>
      <c r="M1841" t="s">
        <v>3349</v>
      </c>
      <c r="N1841">
        <v>2</v>
      </c>
      <c r="O1841" t="s">
        <v>3626</v>
      </c>
      <c r="P1841" t="s">
        <v>3625</v>
      </c>
      <c r="Q1841" t="s">
        <v>3624</v>
      </c>
      <c r="R1841" s="7">
        <v>39448</v>
      </c>
      <c r="S1841" s="8">
        <f t="shared" si="232"/>
        <v>2008</v>
      </c>
      <c r="T1841" s="8">
        <v>2008</v>
      </c>
      <c r="U1841" s="8">
        <f t="shared" si="233"/>
        <v>14</v>
      </c>
      <c r="V1841" s="7">
        <v>2008</v>
      </c>
      <c r="W1841" t="s">
        <v>1201</v>
      </c>
      <c r="X1841" s="2">
        <v>0.437</v>
      </c>
      <c r="Y1841" s="6">
        <f t="shared" si="230"/>
        <v>1.1665465417367396E-2</v>
      </c>
      <c r="AA1841">
        <v>10704698</v>
      </c>
      <c r="AB1841">
        <v>5300152513</v>
      </c>
      <c r="AC1841">
        <v>15598985</v>
      </c>
      <c r="AD1841" t="s">
        <v>8</v>
      </c>
      <c r="AE1841">
        <v>81</v>
      </c>
      <c r="AH1841" t="s">
        <v>3623</v>
      </c>
      <c r="AI1841" t="s">
        <v>3622</v>
      </c>
      <c r="AK1841" t="s">
        <v>3621</v>
      </c>
      <c r="AL1841">
        <v>6</v>
      </c>
      <c r="AM1841" s="5">
        <f t="shared" si="234"/>
        <v>0.42857142857142855</v>
      </c>
      <c r="AN1841" s="4">
        <f t="shared" si="231"/>
        <v>6.4910477632931242E-4</v>
      </c>
      <c r="AO1841" s="3"/>
      <c r="AP1841">
        <v>1</v>
      </c>
      <c r="AR1841" t="s">
        <v>64</v>
      </c>
      <c r="AT1841" s="2" t="s">
        <v>0</v>
      </c>
      <c r="AU1841" s="1">
        <f t="shared" si="235"/>
        <v>0.83605572250559701</v>
      </c>
      <c r="AV1841" s="1">
        <f t="shared" si="236"/>
        <v>0.61572850968483539</v>
      </c>
      <c r="AW1841" s="1">
        <f t="shared" si="237"/>
        <v>0.39540129686407377</v>
      </c>
    </row>
    <row r="1842" spans="1:49" x14ac:dyDescent="0.2">
      <c r="A1842">
        <v>1840</v>
      </c>
      <c r="B1842" t="s">
        <v>3620</v>
      </c>
      <c r="C1842" t="s">
        <v>3619</v>
      </c>
      <c r="F1842" t="s">
        <v>3618</v>
      </c>
      <c r="G1842" t="s">
        <v>19</v>
      </c>
      <c r="H1842" t="s">
        <v>18</v>
      </c>
      <c r="I1842" t="s">
        <v>3617</v>
      </c>
      <c r="J1842">
        <v>60003977</v>
      </c>
      <c r="K1842" t="s">
        <v>2045</v>
      </c>
      <c r="L1842" t="s">
        <v>201</v>
      </c>
      <c r="M1842" t="s">
        <v>200</v>
      </c>
      <c r="N1842">
        <v>4</v>
      </c>
      <c r="O1842" t="s">
        <v>3616</v>
      </c>
      <c r="P1842" t="s">
        <v>3615</v>
      </c>
      <c r="Q1842" t="s">
        <v>3614</v>
      </c>
      <c r="R1842" s="7">
        <v>39448</v>
      </c>
      <c r="S1842" s="8">
        <f t="shared" si="232"/>
        <v>2008</v>
      </c>
      <c r="T1842" s="8">
        <v>2008</v>
      </c>
      <c r="U1842" s="8">
        <f t="shared" si="233"/>
        <v>14</v>
      </c>
      <c r="V1842" s="7">
        <v>2008</v>
      </c>
      <c r="W1842" t="s">
        <v>1201</v>
      </c>
      <c r="X1842" s="2">
        <v>0.437</v>
      </c>
      <c r="Y1842" s="6">
        <f t="shared" si="230"/>
        <v>1.1665465417367396E-2</v>
      </c>
      <c r="AA1842">
        <v>10704698</v>
      </c>
      <c r="AB1842">
        <v>5300152513</v>
      </c>
      <c r="AC1842">
        <v>15598985</v>
      </c>
      <c r="AD1842" t="s">
        <v>8</v>
      </c>
      <c r="AE1842">
        <v>81</v>
      </c>
      <c r="AH1842" t="s">
        <v>3613</v>
      </c>
      <c r="AI1842" t="s">
        <v>3612</v>
      </c>
      <c r="AK1842" t="s">
        <v>3611</v>
      </c>
      <c r="AL1842">
        <v>21</v>
      </c>
      <c r="AM1842" s="5">
        <f t="shared" si="234"/>
        <v>1.5</v>
      </c>
      <c r="AN1842" s="4">
        <f t="shared" si="231"/>
        <v>2.2718667171525938E-3</v>
      </c>
      <c r="AO1842" s="3"/>
      <c r="AP1842">
        <v>1</v>
      </c>
      <c r="AR1842" t="s">
        <v>64</v>
      </c>
      <c r="AT1842" s="2" t="s">
        <v>0</v>
      </c>
      <c r="AU1842" s="1">
        <f t="shared" si="235"/>
        <v>0.88473858073029543</v>
      </c>
      <c r="AV1842" s="1">
        <f t="shared" si="236"/>
        <v>0.69686660672599943</v>
      </c>
      <c r="AW1842" s="1">
        <f t="shared" si="237"/>
        <v>0.50899463272170342</v>
      </c>
    </row>
    <row r="1843" spans="1:49" x14ac:dyDescent="0.2">
      <c r="A1843">
        <v>1841</v>
      </c>
      <c r="B1843" t="s">
        <v>3610</v>
      </c>
      <c r="C1843" t="s">
        <v>3609</v>
      </c>
      <c r="F1843" t="s">
        <v>3608</v>
      </c>
      <c r="G1843" t="s">
        <v>19</v>
      </c>
      <c r="H1843" t="s">
        <v>18</v>
      </c>
      <c r="I1843" t="s">
        <v>3607</v>
      </c>
      <c r="N1843">
        <v>3</v>
      </c>
      <c r="O1843" t="s">
        <v>3606</v>
      </c>
      <c r="P1843" t="s">
        <v>3605</v>
      </c>
      <c r="Q1843" t="s">
        <v>3604</v>
      </c>
      <c r="R1843" s="7">
        <v>39448</v>
      </c>
      <c r="S1843" s="8">
        <f t="shared" si="232"/>
        <v>2008</v>
      </c>
      <c r="T1843" s="8">
        <v>2008</v>
      </c>
      <c r="U1843" s="8">
        <f t="shared" si="233"/>
        <v>14</v>
      </c>
      <c r="V1843" s="7">
        <v>39479</v>
      </c>
      <c r="W1843" t="s">
        <v>3565</v>
      </c>
      <c r="X1843" s="2">
        <v>0.29499999999999998</v>
      </c>
      <c r="Y1843" s="6">
        <f t="shared" si="230"/>
        <v>7.8748565174448087E-3</v>
      </c>
      <c r="AA1843">
        <v>10642269</v>
      </c>
      <c r="AB1843">
        <v>19554</v>
      </c>
      <c r="AD1843" t="s">
        <v>8</v>
      </c>
      <c r="AE1843">
        <v>53</v>
      </c>
      <c r="AF1843">
        <v>2</v>
      </c>
      <c r="AH1843" t="s">
        <v>3603</v>
      </c>
      <c r="AI1843" t="s">
        <v>3602</v>
      </c>
      <c r="AK1843" t="s">
        <v>3601</v>
      </c>
      <c r="AL1843">
        <v>0</v>
      </c>
      <c r="AM1843" s="5">
        <f t="shared" si="234"/>
        <v>0</v>
      </c>
      <c r="AN1843" s="4">
        <f t="shared" si="231"/>
        <v>0</v>
      </c>
      <c r="AO1843" s="3"/>
      <c r="AP1843">
        <v>0</v>
      </c>
      <c r="AR1843" t="s">
        <v>64</v>
      </c>
      <c r="AT1843" s="2" t="s">
        <v>0</v>
      </c>
      <c r="AU1843" s="1">
        <f t="shared" si="235"/>
        <v>0.55123995622113653</v>
      </c>
      <c r="AV1843" s="1">
        <f t="shared" si="236"/>
        <v>0.39374282587224041</v>
      </c>
      <c r="AW1843" s="1">
        <f t="shared" si="237"/>
        <v>0.23624569552334423</v>
      </c>
    </row>
    <row r="1844" spans="1:49" x14ac:dyDescent="0.2">
      <c r="A1844">
        <v>1842</v>
      </c>
      <c r="B1844" t="s">
        <v>3600</v>
      </c>
      <c r="C1844" t="s">
        <v>3599</v>
      </c>
      <c r="F1844" t="s">
        <v>3598</v>
      </c>
      <c r="G1844" t="s">
        <v>19</v>
      </c>
      <c r="H1844" t="s">
        <v>18</v>
      </c>
      <c r="I1844" t="s">
        <v>3597</v>
      </c>
      <c r="J1844" t="s">
        <v>3596</v>
      </c>
      <c r="K1844" t="s">
        <v>3595</v>
      </c>
      <c r="L1844" t="s">
        <v>3594</v>
      </c>
      <c r="M1844" t="s">
        <v>3593</v>
      </c>
      <c r="N1844">
        <v>4</v>
      </c>
      <c r="O1844" t="s">
        <v>3592</v>
      </c>
      <c r="P1844" t="s">
        <v>3591</v>
      </c>
      <c r="Q1844" t="s">
        <v>3590</v>
      </c>
      <c r="R1844" s="7">
        <v>39448</v>
      </c>
      <c r="S1844" s="8">
        <f t="shared" si="232"/>
        <v>2008</v>
      </c>
      <c r="T1844" s="8">
        <v>2008</v>
      </c>
      <c r="U1844" s="8">
        <f t="shared" si="233"/>
        <v>14</v>
      </c>
      <c r="V1844" s="7">
        <v>39508</v>
      </c>
      <c r="W1844" t="s">
        <v>3589</v>
      </c>
      <c r="X1844" s="2">
        <v>0.45300000000000001</v>
      </c>
      <c r="Y1844" s="6">
        <f t="shared" si="230"/>
        <v>1.2092576279330504E-2</v>
      </c>
      <c r="AA1844">
        <v>12303402</v>
      </c>
      <c r="AB1844">
        <v>51150</v>
      </c>
      <c r="AC1844">
        <v>18963757</v>
      </c>
      <c r="AD1844" t="s">
        <v>8</v>
      </c>
      <c r="AE1844">
        <v>16</v>
      </c>
      <c r="AF1844">
        <v>2</v>
      </c>
      <c r="AH1844" t="s">
        <v>3588</v>
      </c>
      <c r="AI1844" t="s">
        <v>3587</v>
      </c>
      <c r="AJ1844" t="s">
        <v>3586</v>
      </c>
      <c r="AK1844" t="s">
        <v>3585</v>
      </c>
      <c r="AL1844">
        <v>10</v>
      </c>
      <c r="AM1844" s="5">
        <f t="shared" si="234"/>
        <v>0.7142857142857143</v>
      </c>
      <c r="AN1844" s="4">
        <f t="shared" si="231"/>
        <v>1.0818412938821875E-3</v>
      </c>
      <c r="AO1844" s="3"/>
      <c r="AP1844">
        <v>0</v>
      </c>
      <c r="AR1844" t="s">
        <v>64</v>
      </c>
      <c r="AT1844" s="2">
        <v>2.4889999999999999</v>
      </c>
      <c r="AU1844" s="1">
        <f t="shared" si="235"/>
        <v>0.87893557836960079</v>
      </c>
      <c r="AV1844" s="1">
        <f t="shared" si="236"/>
        <v>0.65872087866063456</v>
      </c>
      <c r="AW1844" s="1">
        <f t="shared" si="237"/>
        <v>0.43850617895166821</v>
      </c>
    </row>
    <row r="1845" spans="1:49" x14ac:dyDescent="0.2">
      <c r="A1845">
        <v>1843</v>
      </c>
      <c r="B1845" t="s">
        <v>3584</v>
      </c>
      <c r="C1845" t="s">
        <v>3583</v>
      </c>
      <c r="F1845" t="s">
        <v>3582</v>
      </c>
      <c r="G1845" t="s">
        <v>19</v>
      </c>
      <c r="H1845" t="s">
        <v>18</v>
      </c>
      <c r="I1845" t="s">
        <v>3581</v>
      </c>
      <c r="J1845">
        <v>60023208</v>
      </c>
      <c r="K1845" t="s">
        <v>3580</v>
      </c>
      <c r="L1845" t="s">
        <v>3579</v>
      </c>
      <c r="M1845" t="s">
        <v>71</v>
      </c>
      <c r="N1845">
        <v>1</v>
      </c>
      <c r="O1845" t="s">
        <v>3578</v>
      </c>
      <c r="P1845">
        <v>7801627439</v>
      </c>
      <c r="Q1845">
        <v>60023208</v>
      </c>
      <c r="R1845" s="7">
        <v>39448</v>
      </c>
      <c r="S1845" s="8">
        <f t="shared" si="232"/>
        <v>2008</v>
      </c>
      <c r="T1845" s="8">
        <v>2008</v>
      </c>
      <c r="U1845" s="8">
        <f t="shared" si="233"/>
        <v>14</v>
      </c>
      <c r="V1845" s="7">
        <v>39569</v>
      </c>
      <c r="W1845" t="s">
        <v>3577</v>
      </c>
      <c r="X1845" s="2">
        <v>0.747</v>
      </c>
      <c r="Y1845" s="6">
        <f t="shared" si="230"/>
        <v>1.9940738367902621E-2</v>
      </c>
      <c r="AA1845">
        <v>15592316</v>
      </c>
      <c r="AB1845">
        <v>8200153106</v>
      </c>
      <c r="AC1845">
        <v>15592324</v>
      </c>
      <c r="AD1845" t="s">
        <v>8</v>
      </c>
      <c r="AE1845">
        <v>3</v>
      </c>
      <c r="AF1845">
        <v>5</v>
      </c>
      <c r="AH1845" t="s">
        <v>3576</v>
      </c>
      <c r="AI1845" t="s">
        <v>3575</v>
      </c>
      <c r="AJ1845" t="s">
        <v>3574</v>
      </c>
      <c r="AK1845" t="s">
        <v>3573</v>
      </c>
      <c r="AL1845">
        <v>7</v>
      </c>
      <c r="AM1845" s="5">
        <f t="shared" si="234"/>
        <v>0.5</v>
      </c>
      <c r="AN1845" s="4">
        <f t="shared" si="231"/>
        <v>7.572889057175312E-4</v>
      </c>
      <c r="AO1845" s="3"/>
      <c r="AP1845">
        <v>1</v>
      </c>
      <c r="AR1845" t="s">
        <v>64</v>
      </c>
      <c r="AT1845" s="2" t="s">
        <v>0</v>
      </c>
      <c r="AU1845" s="1">
        <f t="shared" si="235"/>
        <v>1.4185703529247093</v>
      </c>
      <c r="AV1845" s="1">
        <f t="shared" si="236"/>
        <v>1.0349013636810076</v>
      </c>
      <c r="AW1845" s="1">
        <f t="shared" si="237"/>
        <v>0.65123237443730575</v>
      </c>
    </row>
    <row r="1846" spans="1:49" x14ac:dyDescent="0.2">
      <c r="A1846">
        <v>1844</v>
      </c>
      <c r="B1846" t="s">
        <v>3572</v>
      </c>
      <c r="C1846" t="s">
        <v>3571</v>
      </c>
      <c r="F1846" t="s">
        <v>3570</v>
      </c>
      <c r="G1846" t="s">
        <v>19</v>
      </c>
      <c r="H1846" t="s">
        <v>18</v>
      </c>
      <c r="I1846" t="s">
        <v>3569</v>
      </c>
      <c r="N1846">
        <v>4</v>
      </c>
      <c r="O1846" t="s">
        <v>3568</v>
      </c>
      <c r="P1846" t="s">
        <v>3567</v>
      </c>
      <c r="Q1846" t="s">
        <v>3566</v>
      </c>
      <c r="R1846" s="7">
        <v>39448</v>
      </c>
      <c r="S1846" s="8">
        <f t="shared" si="232"/>
        <v>2008</v>
      </c>
      <c r="T1846" s="8">
        <v>2008</v>
      </c>
      <c r="U1846" s="8">
        <f t="shared" si="233"/>
        <v>14</v>
      </c>
      <c r="V1846" s="7">
        <v>39479</v>
      </c>
      <c r="W1846" t="s">
        <v>3565</v>
      </c>
      <c r="X1846" s="2">
        <v>0.29499999999999998</v>
      </c>
      <c r="Y1846" s="6">
        <f t="shared" si="230"/>
        <v>7.8748565174448087E-3</v>
      </c>
      <c r="AA1846">
        <v>10642269</v>
      </c>
      <c r="AB1846">
        <v>19554</v>
      </c>
      <c r="AD1846" t="s">
        <v>8</v>
      </c>
      <c r="AE1846">
        <v>53</v>
      </c>
      <c r="AF1846">
        <v>2</v>
      </c>
      <c r="AH1846" t="s">
        <v>3564</v>
      </c>
      <c r="AI1846" t="s">
        <v>3563</v>
      </c>
      <c r="AK1846" t="s">
        <v>3562</v>
      </c>
      <c r="AL1846">
        <v>2</v>
      </c>
      <c r="AM1846" s="5">
        <f t="shared" si="234"/>
        <v>0.14285714285714285</v>
      </c>
      <c r="AN1846" s="4">
        <f t="shared" si="231"/>
        <v>2.1636825877643749E-4</v>
      </c>
      <c r="AO1846" s="3"/>
      <c r="AP1846">
        <v>0</v>
      </c>
      <c r="AR1846" t="s">
        <v>64</v>
      </c>
      <c r="AT1846" s="2" t="s">
        <v>0</v>
      </c>
      <c r="AU1846" s="1">
        <f t="shared" si="235"/>
        <v>0.55773100398442965</v>
      </c>
      <c r="AV1846" s="1">
        <f t="shared" si="236"/>
        <v>0.40456123881106232</v>
      </c>
      <c r="AW1846" s="1">
        <f t="shared" si="237"/>
        <v>0.25139147363769487</v>
      </c>
    </row>
    <row r="1847" spans="1:49" x14ac:dyDescent="0.2">
      <c r="A1847">
        <v>1845</v>
      </c>
      <c r="B1847" t="s">
        <v>3561</v>
      </c>
      <c r="C1847" t="s">
        <v>3560</v>
      </c>
      <c r="F1847" t="s">
        <v>3559</v>
      </c>
      <c r="G1847" t="s">
        <v>19</v>
      </c>
      <c r="H1847" t="s">
        <v>18</v>
      </c>
      <c r="I1847" t="s">
        <v>3558</v>
      </c>
      <c r="J1847">
        <v>60022381</v>
      </c>
      <c r="K1847" t="s">
        <v>3557</v>
      </c>
      <c r="L1847" t="s">
        <v>915</v>
      </c>
      <c r="M1847" t="s">
        <v>200</v>
      </c>
      <c r="N1847">
        <v>2</v>
      </c>
      <c r="O1847" t="s">
        <v>3556</v>
      </c>
      <c r="P1847" t="s">
        <v>3555</v>
      </c>
      <c r="Q1847" t="s">
        <v>3554</v>
      </c>
      <c r="R1847" s="7">
        <v>39448</v>
      </c>
      <c r="S1847" s="8">
        <f t="shared" si="232"/>
        <v>2008</v>
      </c>
      <c r="T1847" s="8">
        <v>2008</v>
      </c>
      <c r="U1847" s="8">
        <f t="shared" si="233"/>
        <v>14</v>
      </c>
      <c r="V1847" s="7">
        <v>2008</v>
      </c>
      <c r="W1847" t="s">
        <v>289</v>
      </c>
      <c r="X1847" s="2">
        <v>0.375</v>
      </c>
      <c r="Y1847" s="6">
        <f t="shared" si="230"/>
        <v>1.0010410827260351E-2</v>
      </c>
      <c r="AA1847">
        <v>135194</v>
      </c>
      <c r="AB1847">
        <v>24918</v>
      </c>
      <c r="AD1847" t="s">
        <v>8</v>
      </c>
      <c r="AE1847">
        <v>44</v>
      </c>
      <c r="AF1847">
        <v>10</v>
      </c>
      <c r="AH1847" t="s">
        <v>3553</v>
      </c>
      <c r="AI1847" t="s">
        <v>3552</v>
      </c>
      <c r="AK1847" t="s">
        <v>3551</v>
      </c>
      <c r="AL1847">
        <v>36</v>
      </c>
      <c r="AM1847" s="5">
        <f t="shared" si="234"/>
        <v>2.5714285714285716</v>
      </c>
      <c r="AN1847" s="4">
        <f t="shared" si="231"/>
        <v>3.8946286579758754E-3</v>
      </c>
      <c r="AO1847" s="3"/>
      <c r="AP1847">
        <v>0</v>
      </c>
      <c r="AR1847" t="s">
        <v>64</v>
      </c>
      <c r="AT1847" s="2">
        <v>1.3140000000000001</v>
      </c>
      <c r="AU1847" s="1">
        <f t="shared" si="235"/>
        <v>0.81756761764750085</v>
      </c>
      <c r="AV1847" s="1">
        <f t="shared" si="236"/>
        <v>0.6952519742618114</v>
      </c>
      <c r="AW1847" s="1">
        <f t="shared" si="237"/>
        <v>0.57293633087612172</v>
      </c>
    </row>
    <row r="1848" spans="1:49" x14ac:dyDescent="0.2">
      <c r="A1848">
        <v>1846</v>
      </c>
      <c r="B1848" t="s">
        <v>3550</v>
      </c>
      <c r="C1848" t="s">
        <v>3549</v>
      </c>
      <c r="F1848" t="s">
        <v>3548</v>
      </c>
      <c r="G1848" t="s">
        <v>19</v>
      </c>
      <c r="H1848" t="s">
        <v>18</v>
      </c>
      <c r="I1848" t="s">
        <v>3547</v>
      </c>
      <c r="J1848">
        <v>60013402</v>
      </c>
      <c r="K1848" t="s">
        <v>3546</v>
      </c>
      <c r="L1848" t="s">
        <v>3545</v>
      </c>
      <c r="M1848" t="s">
        <v>35</v>
      </c>
      <c r="N1848">
        <v>2</v>
      </c>
      <c r="O1848" t="s">
        <v>3544</v>
      </c>
      <c r="P1848" t="s">
        <v>3543</v>
      </c>
      <c r="Q1848" t="s">
        <v>3542</v>
      </c>
      <c r="R1848" s="7">
        <v>39448</v>
      </c>
      <c r="S1848" s="8">
        <f t="shared" si="232"/>
        <v>2008</v>
      </c>
      <c r="T1848" s="8">
        <v>2008</v>
      </c>
      <c r="U1848" s="8">
        <f t="shared" si="233"/>
        <v>14</v>
      </c>
      <c r="V1848" s="7">
        <v>39539</v>
      </c>
      <c r="W1848" t="s">
        <v>3541</v>
      </c>
      <c r="X1848" s="2" t="s">
        <v>0</v>
      </c>
      <c r="Y1848" s="6" t="e">
        <f t="shared" si="230"/>
        <v>#VALUE!</v>
      </c>
      <c r="AA1848">
        <v>8856095</v>
      </c>
      <c r="AB1848">
        <v>24346</v>
      </c>
      <c r="AD1848" t="s">
        <v>8</v>
      </c>
      <c r="AE1848">
        <v>23</v>
      </c>
      <c r="AF1848">
        <v>2</v>
      </c>
      <c r="AH1848" t="s">
        <v>3540</v>
      </c>
      <c r="AI1848" t="s">
        <v>3539</v>
      </c>
      <c r="AJ1848" t="s">
        <v>3538</v>
      </c>
      <c r="AK1848" t="s">
        <v>3537</v>
      </c>
      <c r="AL1848">
        <v>5</v>
      </c>
      <c r="AM1848" s="5">
        <f t="shared" si="234"/>
        <v>0.35714285714285715</v>
      </c>
      <c r="AN1848" s="4">
        <f t="shared" si="231"/>
        <v>5.4092064694109376E-4</v>
      </c>
      <c r="AO1848" s="3"/>
      <c r="AP1848">
        <v>1</v>
      </c>
      <c r="AR1848" t="s">
        <v>64</v>
      </c>
      <c r="AT1848" s="2" t="s">
        <v>0</v>
      </c>
      <c r="AU1848" s="1" t="e">
        <f t="shared" si="235"/>
        <v>#VALUE!</v>
      </c>
      <c r="AV1848" s="1" t="e">
        <f t="shared" si="236"/>
        <v>#VALUE!</v>
      </c>
      <c r="AW1848" s="1" t="e">
        <f t="shared" si="237"/>
        <v>#VALUE!</v>
      </c>
    </row>
    <row r="1849" spans="1:49" x14ac:dyDescent="0.2">
      <c r="A1849">
        <v>1847</v>
      </c>
      <c r="B1849" t="s">
        <v>3536</v>
      </c>
      <c r="C1849" t="s">
        <v>3535</v>
      </c>
      <c r="D1849" t="s">
        <v>3534</v>
      </c>
      <c r="E1849">
        <v>18407536</v>
      </c>
      <c r="F1849" t="s">
        <v>3533</v>
      </c>
      <c r="G1849" t="s">
        <v>19</v>
      </c>
      <c r="H1849" t="s">
        <v>18</v>
      </c>
      <c r="I1849" t="s">
        <v>3532</v>
      </c>
      <c r="J1849" t="s">
        <v>3531</v>
      </c>
      <c r="K1849" t="s">
        <v>3530</v>
      </c>
      <c r="L1849" t="s">
        <v>3529</v>
      </c>
      <c r="M1849" t="s">
        <v>1433</v>
      </c>
      <c r="N1849">
        <v>5</v>
      </c>
      <c r="O1849" t="s">
        <v>3528</v>
      </c>
      <c r="P1849" t="s">
        <v>3527</v>
      </c>
      <c r="Q1849" t="s">
        <v>3526</v>
      </c>
      <c r="R1849" s="7">
        <v>39448</v>
      </c>
      <c r="S1849" s="8">
        <f t="shared" si="232"/>
        <v>2008</v>
      </c>
      <c r="T1849" s="8">
        <v>2008</v>
      </c>
      <c r="U1849" s="8">
        <f t="shared" si="233"/>
        <v>14</v>
      </c>
      <c r="V1849" s="7">
        <v>39600</v>
      </c>
      <c r="W1849" t="s">
        <v>3525</v>
      </c>
      <c r="X1849" s="2">
        <v>0.59599999999999997</v>
      </c>
      <c r="Y1849" s="6">
        <f t="shared" si="230"/>
        <v>1.5909879608125784E-2</v>
      </c>
      <c r="AA1849">
        <v>10964959</v>
      </c>
      <c r="AB1849">
        <v>17373</v>
      </c>
      <c r="AD1849" t="s">
        <v>8</v>
      </c>
      <c r="AE1849">
        <v>150</v>
      </c>
      <c r="AF1849">
        <v>2</v>
      </c>
      <c r="AH1849" t="s">
        <v>3524</v>
      </c>
      <c r="AI1849" t="s">
        <v>3523</v>
      </c>
      <c r="AJ1849" t="s">
        <v>3522</v>
      </c>
      <c r="AK1849" t="s">
        <v>3521</v>
      </c>
      <c r="AL1849">
        <v>4</v>
      </c>
      <c r="AM1849" s="5">
        <f t="shared" si="234"/>
        <v>0.2857142857142857</v>
      </c>
      <c r="AN1849" s="4">
        <f t="shared" si="231"/>
        <v>4.3273651755287499E-4</v>
      </c>
      <c r="AO1849" s="3"/>
      <c r="AP1849">
        <v>0</v>
      </c>
      <c r="AQ1849" t="s">
        <v>26</v>
      </c>
      <c r="AR1849" t="s">
        <v>3520</v>
      </c>
      <c r="AS1849" t="s">
        <v>24</v>
      </c>
      <c r="AT1849" s="2" t="s">
        <v>0</v>
      </c>
      <c r="AU1849" s="1">
        <f t="shared" si="235"/>
        <v>1.126673668095391</v>
      </c>
      <c r="AV1849" s="1">
        <f t="shared" si="236"/>
        <v>0.81713080628393298</v>
      </c>
      <c r="AW1849" s="1">
        <f t="shared" si="237"/>
        <v>0.50758794447247468</v>
      </c>
    </row>
    <row r="1850" spans="1:49" x14ac:dyDescent="0.2">
      <c r="A1850">
        <v>1848</v>
      </c>
      <c r="B1850" t="s">
        <v>3519</v>
      </c>
      <c r="C1850" t="s">
        <v>3518</v>
      </c>
      <c r="D1850">
        <v>791357614</v>
      </c>
      <c r="F1850" t="s">
        <v>3517</v>
      </c>
      <c r="G1850" t="s">
        <v>19</v>
      </c>
      <c r="H1850" t="s">
        <v>18</v>
      </c>
      <c r="I1850" t="s">
        <v>3516</v>
      </c>
      <c r="J1850">
        <v>60012162</v>
      </c>
      <c r="K1850" t="s">
        <v>3515</v>
      </c>
      <c r="L1850" t="s">
        <v>3514</v>
      </c>
      <c r="M1850" t="s">
        <v>354</v>
      </c>
      <c r="N1850">
        <v>4</v>
      </c>
      <c r="O1850" t="s">
        <v>3513</v>
      </c>
      <c r="P1850" t="s">
        <v>3512</v>
      </c>
      <c r="Q1850" t="s">
        <v>3511</v>
      </c>
      <c r="R1850" s="7">
        <v>39448</v>
      </c>
      <c r="S1850" s="8">
        <f t="shared" si="232"/>
        <v>2008</v>
      </c>
      <c r="T1850" s="8">
        <v>2008</v>
      </c>
      <c r="U1850" s="8">
        <f t="shared" si="233"/>
        <v>14</v>
      </c>
      <c r="V1850" s="7">
        <v>39569</v>
      </c>
      <c r="W1850" t="s">
        <v>3510</v>
      </c>
      <c r="X1850" s="2">
        <v>0.91800000000000004</v>
      </c>
      <c r="Y1850" s="6">
        <f t="shared" si="230"/>
        <v>2.4505485705133341E-2</v>
      </c>
      <c r="AA1850">
        <v>1431161</v>
      </c>
      <c r="AB1850">
        <v>22674</v>
      </c>
      <c r="AC1850">
        <v>13665901</v>
      </c>
      <c r="AD1850" t="s">
        <v>8</v>
      </c>
      <c r="AE1850">
        <v>29</v>
      </c>
      <c r="AF1850">
        <v>10</v>
      </c>
      <c r="AH1850" t="s">
        <v>3509</v>
      </c>
      <c r="AI1850" t="s">
        <v>3508</v>
      </c>
      <c r="AK1850" t="s">
        <v>3507</v>
      </c>
      <c r="AL1850">
        <v>5</v>
      </c>
      <c r="AM1850" s="5">
        <f t="shared" si="234"/>
        <v>0.35714285714285715</v>
      </c>
      <c r="AN1850" s="4">
        <f t="shared" si="231"/>
        <v>5.4092064694109376E-4</v>
      </c>
      <c r="AO1850" s="3"/>
      <c r="AP1850">
        <v>0</v>
      </c>
      <c r="AR1850" t="s">
        <v>64</v>
      </c>
      <c r="AT1850" s="2" t="s">
        <v>0</v>
      </c>
      <c r="AU1850" s="1">
        <f t="shared" si="235"/>
        <v>1.7316116187675665</v>
      </c>
      <c r="AV1850" s="1">
        <f t="shared" si="236"/>
        <v>1.2523203176037219</v>
      </c>
      <c r="AW1850" s="1">
        <f t="shared" si="237"/>
        <v>0.77302901643987676</v>
      </c>
    </row>
    <row r="1851" spans="1:49" x14ac:dyDescent="0.2">
      <c r="A1851">
        <v>1849</v>
      </c>
      <c r="B1851" t="s">
        <v>3506</v>
      </c>
      <c r="C1851" t="s">
        <v>3505</v>
      </c>
      <c r="F1851" t="s">
        <v>3504</v>
      </c>
      <c r="G1851" t="s">
        <v>19</v>
      </c>
      <c r="H1851" t="s">
        <v>18</v>
      </c>
      <c r="I1851" t="s">
        <v>3503</v>
      </c>
      <c r="J1851">
        <v>60016983</v>
      </c>
      <c r="K1851" t="s">
        <v>3502</v>
      </c>
      <c r="L1851" t="s">
        <v>3501</v>
      </c>
      <c r="M1851" t="s">
        <v>1322</v>
      </c>
      <c r="N1851">
        <v>3</v>
      </c>
      <c r="O1851" t="s">
        <v>3500</v>
      </c>
      <c r="P1851" t="s">
        <v>3499</v>
      </c>
      <c r="Q1851" t="s">
        <v>3498</v>
      </c>
      <c r="R1851" s="7">
        <v>39448</v>
      </c>
      <c r="S1851" s="8">
        <f t="shared" si="232"/>
        <v>2008</v>
      </c>
      <c r="T1851" s="8">
        <v>2008</v>
      </c>
      <c r="U1851" s="8">
        <f t="shared" si="233"/>
        <v>14</v>
      </c>
      <c r="V1851" s="7">
        <v>39448</v>
      </c>
      <c r="W1851" t="s">
        <v>3497</v>
      </c>
      <c r="X1851" s="2">
        <v>1.4950000000000001</v>
      </c>
      <c r="Y1851" s="6">
        <f t="shared" si="230"/>
        <v>3.9908171164677937E-2</v>
      </c>
      <c r="AA1851">
        <v>10805370</v>
      </c>
      <c r="AB1851">
        <v>144827</v>
      </c>
      <c r="AC1851">
        <v>15211886</v>
      </c>
      <c r="AD1851" t="s">
        <v>8</v>
      </c>
      <c r="AE1851">
        <v>12</v>
      </c>
      <c r="AF1851">
        <v>1</v>
      </c>
      <c r="AH1851" s="9">
        <v>44501</v>
      </c>
      <c r="AI1851" t="s">
        <v>3496</v>
      </c>
      <c r="AJ1851" t="s">
        <v>3495</v>
      </c>
      <c r="AK1851" t="s">
        <v>3494</v>
      </c>
      <c r="AL1851">
        <v>7</v>
      </c>
      <c r="AM1851" s="5">
        <f t="shared" si="234"/>
        <v>0.5</v>
      </c>
      <c r="AN1851" s="4">
        <f t="shared" si="231"/>
        <v>7.572889057175312E-4</v>
      </c>
      <c r="AO1851" s="3"/>
      <c r="AP1851">
        <v>0</v>
      </c>
      <c r="AQ1851" t="s">
        <v>2686</v>
      </c>
      <c r="AR1851" t="s">
        <v>64</v>
      </c>
      <c r="AS1851" t="s">
        <v>2685</v>
      </c>
      <c r="AT1851" s="2">
        <v>4.0659999999999998</v>
      </c>
      <c r="AU1851" s="1">
        <f t="shared" si="235"/>
        <v>2.8162906486989816</v>
      </c>
      <c r="AV1851" s="1">
        <f t="shared" si="236"/>
        <v>2.0332730035197732</v>
      </c>
      <c r="AW1851" s="1">
        <f t="shared" si="237"/>
        <v>1.2502553583405653</v>
      </c>
    </row>
    <row r="1852" spans="1:49" x14ac:dyDescent="0.2">
      <c r="A1852">
        <v>1850</v>
      </c>
      <c r="B1852" t="s">
        <v>3493</v>
      </c>
      <c r="C1852" t="s">
        <v>3492</v>
      </c>
      <c r="D1852" t="s">
        <v>3491</v>
      </c>
      <c r="F1852" t="s">
        <v>3490</v>
      </c>
      <c r="G1852" t="s">
        <v>19</v>
      </c>
      <c r="H1852" t="s">
        <v>18</v>
      </c>
      <c r="I1852" t="s">
        <v>3489</v>
      </c>
      <c r="J1852">
        <v>60024350</v>
      </c>
      <c r="K1852" t="s">
        <v>1715</v>
      </c>
      <c r="L1852" t="s">
        <v>1714</v>
      </c>
      <c r="M1852" t="s">
        <v>200</v>
      </c>
      <c r="N1852">
        <v>3</v>
      </c>
      <c r="O1852" t="s">
        <v>3488</v>
      </c>
      <c r="P1852" t="s">
        <v>3487</v>
      </c>
      <c r="Q1852" t="s">
        <v>1711</v>
      </c>
      <c r="R1852" s="7">
        <v>39448</v>
      </c>
      <c r="S1852" s="8">
        <f t="shared" si="232"/>
        <v>2008</v>
      </c>
      <c r="T1852" s="8">
        <v>2008</v>
      </c>
      <c r="U1852" s="8">
        <f t="shared" si="233"/>
        <v>14</v>
      </c>
      <c r="V1852" s="7">
        <v>39539</v>
      </c>
      <c r="W1852" t="s">
        <v>2869</v>
      </c>
      <c r="X1852" s="2">
        <v>0.71899999999999997</v>
      </c>
      <c r="Y1852" s="6">
        <f t="shared" si="230"/>
        <v>1.9193294359467178E-2</v>
      </c>
      <c r="AA1852">
        <v>10009361</v>
      </c>
      <c r="AB1852">
        <v>13831</v>
      </c>
      <c r="AD1852" t="s">
        <v>8</v>
      </c>
      <c r="AE1852">
        <v>21</v>
      </c>
      <c r="AF1852">
        <v>2</v>
      </c>
      <c r="AH1852" t="s">
        <v>3486</v>
      </c>
      <c r="AI1852" t="s">
        <v>3485</v>
      </c>
      <c r="AJ1852" t="s">
        <v>3484</v>
      </c>
      <c r="AK1852" t="s">
        <v>3483</v>
      </c>
      <c r="AL1852">
        <v>6</v>
      </c>
      <c r="AM1852" s="5">
        <f t="shared" si="234"/>
        <v>0.42857142857142855</v>
      </c>
      <c r="AN1852" s="4">
        <f t="shared" si="231"/>
        <v>6.4910477632931242E-4</v>
      </c>
      <c r="AO1852" s="3"/>
      <c r="AP1852">
        <v>1</v>
      </c>
      <c r="AR1852" t="s">
        <v>64</v>
      </c>
      <c r="AT1852" s="2">
        <v>2.7690000000000001</v>
      </c>
      <c r="AU1852" s="1">
        <f t="shared" si="235"/>
        <v>1.3630037484525817</v>
      </c>
      <c r="AV1852" s="1">
        <f t="shared" si="236"/>
        <v>0.99211995678982445</v>
      </c>
      <c r="AW1852" s="1">
        <f t="shared" si="237"/>
        <v>0.62123616512706714</v>
      </c>
    </row>
    <row r="1853" spans="1:49" x14ac:dyDescent="0.2">
      <c r="A1853">
        <v>1851</v>
      </c>
      <c r="B1853" t="s">
        <v>3482</v>
      </c>
      <c r="C1853" t="s">
        <v>3481</v>
      </c>
      <c r="F1853" t="s">
        <v>3480</v>
      </c>
      <c r="G1853" t="s">
        <v>19</v>
      </c>
      <c r="H1853" t="s">
        <v>18</v>
      </c>
      <c r="I1853" t="s">
        <v>3479</v>
      </c>
      <c r="J1853">
        <v>60003419</v>
      </c>
      <c r="K1853" t="s">
        <v>3478</v>
      </c>
      <c r="L1853" t="s">
        <v>3477</v>
      </c>
      <c r="M1853" t="s">
        <v>967</v>
      </c>
      <c r="N1853">
        <v>5</v>
      </c>
      <c r="O1853" t="s">
        <v>3476</v>
      </c>
      <c r="P1853" t="s">
        <v>3475</v>
      </c>
      <c r="Q1853" t="s">
        <v>3474</v>
      </c>
      <c r="R1853" s="7">
        <v>39448</v>
      </c>
      <c r="S1853" s="8">
        <f t="shared" si="232"/>
        <v>2008</v>
      </c>
      <c r="T1853" s="8">
        <v>2008</v>
      </c>
      <c r="U1853" s="8">
        <f t="shared" si="233"/>
        <v>14</v>
      </c>
      <c r="V1853" s="7">
        <v>2008</v>
      </c>
      <c r="W1853" t="s">
        <v>3359</v>
      </c>
      <c r="X1853" s="2">
        <v>0.20799999999999999</v>
      </c>
      <c r="Y1853" s="6">
        <f t="shared" si="230"/>
        <v>5.552441205520408E-3</v>
      </c>
      <c r="AA1853">
        <v>19376472</v>
      </c>
      <c r="AB1853">
        <v>16800154725</v>
      </c>
      <c r="AD1853" t="s">
        <v>8</v>
      </c>
      <c r="AE1853">
        <v>2</v>
      </c>
      <c r="AH1853" t="s">
        <v>3473</v>
      </c>
      <c r="AI1853" t="s">
        <v>3472</v>
      </c>
      <c r="AK1853" t="s">
        <v>3471</v>
      </c>
      <c r="AL1853">
        <v>20</v>
      </c>
      <c r="AM1853" s="5">
        <f t="shared" si="234"/>
        <v>1.4285714285714286</v>
      </c>
      <c r="AN1853" s="4">
        <f t="shared" si="231"/>
        <v>2.163682587764375E-3</v>
      </c>
      <c r="AO1853" s="3"/>
      <c r="AP1853">
        <v>0</v>
      </c>
      <c r="AR1853" t="s">
        <v>64</v>
      </c>
      <c r="AT1853" s="2" t="s">
        <v>0</v>
      </c>
      <c r="AU1853" s="1">
        <f t="shared" si="235"/>
        <v>0.45358136201935972</v>
      </c>
      <c r="AV1853" s="1">
        <f t="shared" si="236"/>
        <v>0.38580618966423919</v>
      </c>
      <c r="AW1853" s="1">
        <f t="shared" si="237"/>
        <v>0.31803101730911848</v>
      </c>
    </row>
    <row r="1854" spans="1:49" x14ac:dyDescent="0.2">
      <c r="A1854">
        <v>1852</v>
      </c>
      <c r="B1854" t="s">
        <v>3470</v>
      </c>
      <c r="C1854" t="s">
        <v>3469</v>
      </c>
      <c r="F1854" t="s">
        <v>3468</v>
      </c>
      <c r="G1854" t="s">
        <v>19</v>
      </c>
      <c r="H1854" t="s">
        <v>18</v>
      </c>
      <c r="I1854" t="s">
        <v>3467</v>
      </c>
      <c r="J1854">
        <v>60033041</v>
      </c>
      <c r="K1854" t="s">
        <v>3466</v>
      </c>
      <c r="L1854" t="s">
        <v>3465</v>
      </c>
      <c r="M1854" t="s">
        <v>967</v>
      </c>
      <c r="N1854">
        <v>1</v>
      </c>
      <c r="O1854" t="s">
        <v>3464</v>
      </c>
      <c r="P1854">
        <v>34978690200</v>
      </c>
      <c r="Q1854">
        <v>60033041</v>
      </c>
      <c r="R1854" s="7">
        <v>39448</v>
      </c>
      <c r="S1854" s="8">
        <f t="shared" si="232"/>
        <v>2008</v>
      </c>
      <c r="T1854" s="8">
        <v>2008</v>
      </c>
      <c r="U1854" s="8">
        <f t="shared" si="233"/>
        <v>14</v>
      </c>
      <c r="V1854" s="7">
        <v>2008</v>
      </c>
      <c r="W1854" t="s">
        <v>3359</v>
      </c>
      <c r="X1854" s="2">
        <v>0.20799999999999999</v>
      </c>
      <c r="Y1854" s="6">
        <f t="shared" si="230"/>
        <v>5.552441205520408E-3</v>
      </c>
      <c r="AA1854">
        <v>19376472</v>
      </c>
      <c r="AB1854">
        <v>16800154725</v>
      </c>
      <c r="AD1854" t="s">
        <v>8</v>
      </c>
      <c r="AE1854">
        <v>1</v>
      </c>
      <c r="AH1854" s="10">
        <v>46388</v>
      </c>
      <c r="AI1854" t="s">
        <v>3463</v>
      </c>
      <c r="AK1854" t="s">
        <v>3462</v>
      </c>
      <c r="AL1854">
        <v>11</v>
      </c>
      <c r="AM1854" s="5">
        <f t="shared" si="234"/>
        <v>0.7857142857142857</v>
      </c>
      <c r="AN1854" s="4">
        <f t="shared" si="231"/>
        <v>1.1900254232704063E-3</v>
      </c>
      <c r="AO1854" s="3"/>
      <c r="AP1854">
        <v>0</v>
      </c>
      <c r="AR1854" t="s">
        <v>64</v>
      </c>
      <c r="AT1854" s="2" t="s">
        <v>0</v>
      </c>
      <c r="AU1854" s="1">
        <f t="shared" si="235"/>
        <v>0.42437164708454078</v>
      </c>
      <c r="AV1854" s="1">
        <f t="shared" si="236"/>
        <v>0.33712333143954071</v>
      </c>
      <c r="AW1854" s="1">
        <f t="shared" si="237"/>
        <v>0.24987501579454069</v>
      </c>
    </row>
    <row r="1855" spans="1:49" x14ac:dyDescent="0.2">
      <c r="A1855">
        <v>1853</v>
      </c>
      <c r="B1855" t="s">
        <v>3461</v>
      </c>
      <c r="C1855" t="s">
        <v>3460</v>
      </c>
      <c r="F1855" t="s">
        <v>3459</v>
      </c>
      <c r="G1855" t="s">
        <v>19</v>
      </c>
      <c r="H1855" t="s">
        <v>18</v>
      </c>
      <c r="I1855" t="s">
        <v>3458</v>
      </c>
      <c r="J1855" t="s">
        <v>3457</v>
      </c>
      <c r="K1855" t="s">
        <v>3456</v>
      </c>
      <c r="L1855" t="s">
        <v>3455</v>
      </c>
      <c r="M1855" t="s">
        <v>3454</v>
      </c>
      <c r="N1855">
        <v>3</v>
      </c>
      <c r="O1855" t="s">
        <v>3453</v>
      </c>
      <c r="P1855" t="s">
        <v>3452</v>
      </c>
      <c r="Q1855" t="s">
        <v>3451</v>
      </c>
      <c r="R1855" s="7">
        <v>39448</v>
      </c>
      <c r="S1855" s="8">
        <f t="shared" si="232"/>
        <v>2008</v>
      </c>
      <c r="T1855" s="8">
        <v>2008</v>
      </c>
      <c r="U1855" s="8">
        <f t="shared" si="233"/>
        <v>14</v>
      </c>
      <c r="V1855" s="7" t="s">
        <v>3450</v>
      </c>
      <c r="W1855" t="s">
        <v>3449</v>
      </c>
      <c r="X1855" s="2">
        <v>0.75800000000000001</v>
      </c>
      <c r="Y1855" s="6">
        <f t="shared" si="230"/>
        <v>2.0234377085502256E-2</v>
      </c>
      <c r="AA1855">
        <v>224650</v>
      </c>
      <c r="AB1855">
        <v>29589</v>
      </c>
      <c r="AC1855">
        <v>15336794</v>
      </c>
      <c r="AD1855" t="s">
        <v>8</v>
      </c>
      <c r="AE1855">
        <v>45</v>
      </c>
      <c r="AF1855">
        <v>1</v>
      </c>
      <c r="AH1855" t="s">
        <v>3448</v>
      </c>
      <c r="AI1855" t="s">
        <v>3447</v>
      </c>
      <c r="AK1855" t="s">
        <v>3446</v>
      </c>
      <c r="AL1855">
        <v>2</v>
      </c>
      <c r="AM1855" s="5">
        <f t="shared" si="234"/>
        <v>0.14285714285714285</v>
      </c>
      <c r="AN1855" s="4">
        <f t="shared" si="231"/>
        <v>2.1636825877643749E-4</v>
      </c>
      <c r="AO1855" s="3"/>
      <c r="AP1855">
        <v>0</v>
      </c>
      <c r="AR1855" t="s">
        <v>64</v>
      </c>
      <c r="AT1855" s="2">
        <v>1.282</v>
      </c>
      <c r="AU1855" s="1">
        <f t="shared" si="235"/>
        <v>1.422897443748451</v>
      </c>
      <c r="AV1855" s="1">
        <f t="shared" si="236"/>
        <v>1.0225372672139346</v>
      </c>
      <c r="AW1855" s="1">
        <f t="shared" si="237"/>
        <v>0.62217709067941829</v>
      </c>
    </row>
    <row r="1856" spans="1:49" x14ac:dyDescent="0.2">
      <c r="A1856">
        <v>1854</v>
      </c>
      <c r="B1856" t="s">
        <v>3445</v>
      </c>
      <c r="C1856" t="s">
        <v>3444</v>
      </c>
      <c r="E1856">
        <v>18561676</v>
      </c>
      <c r="F1856" t="s">
        <v>3443</v>
      </c>
      <c r="G1856" t="s">
        <v>19</v>
      </c>
      <c r="H1856" t="s">
        <v>18</v>
      </c>
      <c r="I1856" t="s">
        <v>3442</v>
      </c>
      <c r="J1856">
        <v>60005248</v>
      </c>
      <c r="K1856" t="s">
        <v>3441</v>
      </c>
      <c r="L1856" t="s">
        <v>3440</v>
      </c>
      <c r="M1856" t="s">
        <v>35</v>
      </c>
      <c r="N1856">
        <v>3</v>
      </c>
      <c r="O1856" t="s">
        <v>3439</v>
      </c>
      <c r="P1856" t="s">
        <v>3438</v>
      </c>
      <c r="Q1856" t="s">
        <v>3437</v>
      </c>
      <c r="R1856" s="7">
        <v>39448</v>
      </c>
      <c r="S1856" s="8">
        <f t="shared" si="232"/>
        <v>2008</v>
      </c>
      <c r="T1856" s="8">
        <v>2008</v>
      </c>
      <c r="U1856" s="8">
        <f t="shared" si="233"/>
        <v>14</v>
      </c>
      <c r="V1856" s="7">
        <v>2008</v>
      </c>
      <c r="W1856" t="s">
        <v>3436</v>
      </c>
      <c r="X1856" s="2">
        <v>1.4730000000000001</v>
      </c>
      <c r="Y1856" s="6">
        <f t="shared" si="230"/>
        <v>3.9320893729478661E-2</v>
      </c>
      <c r="AA1856">
        <v>942405</v>
      </c>
      <c r="AB1856">
        <v>17871</v>
      </c>
      <c r="AD1856" t="s">
        <v>8</v>
      </c>
      <c r="AE1856">
        <v>35</v>
      </c>
      <c r="AF1856">
        <v>5</v>
      </c>
      <c r="AH1856" t="s">
        <v>3435</v>
      </c>
      <c r="AI1856" t="s">
        <v>3434</v>
      </c>
      <c r="AJ1856" t="s">
        <v>3433</v>
      </c>
      <c r="AK1856" t="s">
        <v>3432</v>
      </c>
      <c r="AL1856">
        <v>30</v>
      </c>
      <c r="AM1856" s="5">
        <f t="shared" si="234"/>
        <v>2.1428571428571428</v>
      </c>
      <c r="AN1856" s="4">
        <f t="shared" si="231"/>
        <v>3.2455238816465623E-3</v>
      </c>
      <c r="AO1856" s="3"/>
      <c r="AP1856">
        <v>0</v>
      </c>
      <c r="AQ1856" t="s">
        <v>519</v>
      </c>
      <c r="AR1856" t="s">
        <v>3431</v>
      </c>
      <c r="AS1856" t="s">
        <v>517</v>
      </c>
      <c r="AT1856" s="2">
        <v>4.0709999999999997</v>
      </c>
      <c r="AU1856" s="1">
        <f t="shared" si="235"/>
        <v>2.8498282775129029</v>
      </c>
      <c r="AV1856" s="1">
        <f t="shared" si="236"/>
        <v>2.1283208805562612</v>
      </c>
      <c r="AW1856" s="1">
        <f t="shared" si="237"/>
        <v>1.4068134835996191</v>
      </c>
    </row>
    <row r="1857" spans="1:49" x14ac:dyDescent="0.2">
      <c r="A1857">
        <v>1855</v>
      </c>
      <c r="B1857" t="s">
        <v>3430</v>
      </c>
      <c r="C1857" t="s">
        <v>3429</v>
      </c>
      <c r="F1857" t="s">
        <v>3428</v>
      </c>
      <c r="G1857" t="s">
        <v>19</v>
      </c>
      <c r="H1857" t="s">
        <v>18</v>
      </c>
      <c r="I1857" t="s">
        <v>1009</v>
      </c>
      <c r="J1857" t="s">
        <v>3427</v>
      </c>
      <c r="K1857" t="s">
        <v>3426</v>
      </c>
      <c r="L1857" t="s">
        <v>3425</v>
      </c>
      <c r="M1857" t="s">
        <v>137</v>
      </c>
      <c r="N1857">
        <v>2</v>
      </c>
      <c r="O1857" t="s">
        <v>3424</v>
      </c>
      <c r="P1857" t="s">
        <v>3423</v>
      </c>
      <c r="Q1857" t="s">
        <v>3422</v>
      </c>
      <c r="R1857" s="7">
        <v>39448</v>
      </c>
      <c r="S1857" s="8">
        <f t="shared" si="232"/>
        <v>2008</v>
      </c>
      <c r="T1857" s="8">
        <v>2008</v>
      </c>
      <c r="U1857" s="8">
        <f t="shared" si="233"/>
        <v>14</v>
      </c>
      <c r="V1857" s="7">
        <v>2008</v>
      </c>
      <c r="W1857" t="s">
        <v>3421</v>
      </c>
      <c r="X1857" s="2">
        <v>1.276</v>
      </c>
      <c r="Y1857" s="6">
        <f t="shared" si="230"/>
        <v>3.4062091241557887E-2</v>
      </c>
      <c r="AA1857">
        <v>15361233</v>
      </c>
      <c r="AB1857">
        <v>25038</v>
      </c>
      <c r="AC1857">
        <v>15580660</v>
      </c>
      <c r="AD1857" t="s">
        <v>8</v>
      </c>
      <c r="AE1857">
        <v>7</v>
      </c>
      <c r="AF1857">
        <v>6</v>
      </c>
      <c r="AG1857">
        <v>4420082</v>
      </c>
      <c r="AH1857" t="s">
        <v>3420</v>
      </c>
      <c r="AI1857" t="s">
        <v>3419</v>
      </c>
      <c r="AJ1857" t="s">
        <v>3418</v>
      </c>
      <c r="AK1857" t="s">
        <v>3417</v>
      </c>
      <c r="AL1857">
        <v>64</v>
      </c>
      <c r="AM1857" s="5">
        <f t="shared" si="234"/>
        <v>4.5714285714285712</v>
      </c>
      <c r="AN1857" s="4">
        <f t="shared" si="231"/>
        <v>6.9237842808459998E-3</v>
      </c>
      <c r="AO1857" s="3"/>
      <c r="AP1857">
        <v>0</v>
      </c>
      <c r="AR1857" t="s">
        <v>64</v>
      </c>
      <c r="AT1857" s="2">
        <v>5.577</v>
      </c>
      <c r="AU1857" s="1">
        <f t="shared" si="235"/>
        <v>2.5920599153344317</v>
      </c>
      <c r="AV1857" s="1">
        <f t="shared" si="236"/>
        <v>2.0492937761201944</v>
      </c>
      <c r="AW1857" s="1">
        <f t="shared" si="237"/>
        <v>1.5065276369059566</v>
      </c>
    </row>
    <row r="1858" spans="1:49" x14ac:dyDescent="0.2">
      <c r="A1858">
        <v>1856</v>
      </c>
      <c r="B1858" t="s">
        <v>3416</v>
      </c>
      <c r="C1858" t="s">
        <v>3415</v>
      </c>
      <c r="F1858" t="s">
        <v>3414</v>
      </c>
      <c r="G1858" t="s">
        <v>19</v>
      </c>
      <c r="H1858" t="s">
        <v>18</v>
      </c>
      <c r="I1858" t="s">
        <v>3413</v>
      </c>
      <c r="J1858">
        <v>60012835</v>
      </c>
      <c r="K1858" t="s">
        <v>1296</v>
      </c>
      <c r="L1858" t="s">
        <v>186</v>
      </c>
      <c r="M1858" t="s">
        <v>185</v>
      </c>
      <c r="N1858">
        <v>1</v>
      </c>
      <c r="O1858" t="s">
        <v>3412</v>
      </c>
      <c r="P1858">
        <v>24081049400</v>
      </c>
      <c r="Q1858">
        <v>60012835</v>
      </c>
      <c r="R1858" s="7">
        <v>39448</v>
      </c>
      <c r="S1858" s="8">
        <f t="shared" si="232"/>
        <v>2008</v>
      </c>
      <c r="T1858" s="8">
        <v>2008</v>
      </c>
      <c r="U1858" s="8">
        <f t="shared" si="233"/>
        <v>14</v>
      </c>
      <c r="V1858" s="7">
        <v>2008</v>
      </c>
      <c r="W1858" t="s">
        <v>3359</v>
      </c>
      <c r="X1858" s="2">
        <v>0.20799999999999999</v>
      </c>
      <c r="Y1858" s="6">
        <f t="shared" ref="Y1858:Y1921" si="238">(X1858-$Z$4)/($Z$3-$Z$4)</f>
        <v>5.552441205520408E-3</v>
      </c>
      <c r="AA1858">
        <v>19376472</v>
      </c>
      <c r="AB1858">
        <v>16800154725</v>
      </c>
      <c r="AD1858" t="s">
        <v>8</v>
      </c>
      <c r="AE1858">
        <v>3</v>
      </c>
      <c r="AH1858" t="s">
        <v>3411</v>
      </c>
      <c r="AI1858" t="s">
        <v>3410</v>
      </c>
      <c r="AK1858" t="s">
        <v>3409</v>
      </c>
      <c r="AL1858">
        <v>94</v>
      </c>
      <c r="AM1858" s="5">
        <f t="shared" si="234"/>
        <v>6.7142857142857144</v>
      </c>
      <c r="AN1858" s="4">
        <f t="shared" ref="AN1858:AN1921" si="239">(AM1858-$AO$4)/($AO$3-$AO$4)</f>
        <v>1.0169308162492563E-2</v>
      </c>
      <c r="AO1858" s="3"/>
      <c r="AP1858">
        <v>0</v>
      </c>
      <c r="AR1858" t="s">
        <v>64</v>
      </c>
      <c r="AT1858" s="2" t="s">
        <v>0</v>
      </c>
      <c r="AU1858" s="1">
        <f t="shared" si="235"/>
        <v>0.69375012926120538</v>
      </c>
      <c r="AV1858" s="1">
        <f t="shared" si="236"/>
        <v>0.78608746840064858</v>
      </c>
      <c r="AW1858" s="1">
        <f t="shared" si="237"/>
        <v>0.87842480754009156</v>
      </c>
    </row>
    <row r="1859" spans="1:49" x14ac:dyDescent="0.2">
      <c r="A1859">
        <v>1857</v>
      </c>
      <c r="B1859" t="s">
        <v>3408</v>
      </c>
      <c r="C1859" t="s">
        <v>3407</v>
      </c>
      <c r="F1859" t="s">
        <v>3406</v>
      </c>
      <c r="G1859" t="s">
        <v>19</v>
      </c>
      <c r="H1859" t="s">
        <v>18</v>
      </c>
      <c r="I1859" t="s">
        <v>3405</v>
      </c>
      <c r="J1859">
        <v>60012835</v>
      </c>
      <c r="K1859" t="s">
        <v>1296</v>
      </c>
      <c r="L1859" t="s">
        <v>186</v>
      </c>
      <c r="M1859" t="s">
        <v>185</v>
      </c>
      <c r="N1859">
        <v>3</v>
      </c>
      <c r="O1859" t="s">
        <v>3404</v>
      </c>
      <c r="P1859" t="s">
        <v>3403</v>
      </c>
      <c r="Q1859" t="s">
        <v>1293</v>
      </c>
      <c r="R1859" s="7">
        <v>39448</v>
      </c>
      <c r="S1859" s="8">
        <f t="shared" si="232"/>
        <v>2008</v>
      </c>
      <c r="T1859" s="8">
        <v>2008</v>
      </c>
      <c r="U1859" s="8">
        <f t="shared" si="233"/>
        <v>14</v>
      </c>
      <c r="V1859" s="7">
        <v>2008</v>
      </c>
      <c r="W1859" t="s">
        <v>3359</v>
      </c>
      <c r="X1859" s="2">
        <v>0.20799999999999999</v>
      </c>
      <c r="Y1859" s="6">
        <f t="shared" si="238"/>
        <v>5.552441205520408E-3</v>
      </c>
      <c r="AA1859">
        <v>19376472</v>
      </c>
      <c r="AB1859">
        <v>16800154725</v>
      </c>
      <c r="AD1859" t="s">
        <v>8</v>
      </c>
      <c r="AE1859">
        <v>2</v>
      </c>
      <c r="AH1859" t="s">
        <v>3402</v>
      </c>
      <c r="AI1859" t="s">
        <v>3401</v>
      </c>
      <c r="AK1859" t="s">
        <v>3400</v>
      </c>
      <c r="AL1859">
        <v>30</v>
      </c>
      <c r="AM1859" s="5">
        <f t="shared" si="234"/>
        <v>2.1428571428571428</v>
      </c>
      <c r="AN1859" s="4">
        <f t="shared" si="239"/>
        <v>3.2455238816465623E-3</v>
      </c>
      <c r="AO1859" s="3"/>
      <c r="AP1859">
        <v>0</v>
      </c>
      <c r="AR1859" t="s">
        <v>64</v>
      </c>
      <c r="AT1859" s="2" t="s">
        <v>0</v>
      </c>
      <c r="AU1859" s="1">
        <f t="shared" si="235"/>
        <v>0.48603660083582539</v>
      </c>
      <c r="AV1859" s="1">
        <f t="shared" si="236"/>
        <v>0.43989825435834845</v>
      </c>
      <c r="AW1859" s="1">
        <f t="shared" si="237"/>
        <v>0.39375990788087156</v>
      </c>
    </row>
    <row r="1860" spans="1:49" x14ac:dyDescent="0.2">
      <c r="A1860">
        <v>1858</v>
      </c>
      <c r="B1860" t="s">
        <v>3399</v>
      </c>
      <c r="F1860" t="s">
        <v>3398</v>
      </c>
      <c r="G1860" t="s">
        <v>19</v>
      </c>
      <c r="H1860" t="s">
        <v>18</v>
      </c>
      <c r="I1860" t="s">
        <v>3397</v>
      </c>
      <c r="J1860" t="s">
        <v>3396</v>
      </c>
      <c r="K1860" t="s">
        <v>3395</v>
      </c>
      <c r="L1860" t="s">
        <v>3394</v>
      </c>
      <c r="M1860" t="s">
        <v>3349</v>
      </c>
      <c r="N1860">
        <v>4</v>
      </c>
      <c r="O1860" t="s">
        <v>3393</v>
      </c>
      <c r="P1860" t="s">
        <v>3392</v>
      </c>
      <c r="Q1860" t="s">
        <v>3391</v>
      </c>
      <c r="R1860" s="7">
        <v>39448</v>
      </c>
      <c r="S1860" s="8">
        <f t="shared" si="232"/>
        <v>2008</v>
      </c>
      <c r="T1860" s="8">
        <v>2008</v>
      </c>
      <c r="U1860" s="8">
        <f t="shared" si="233"/>
        <v>14</v>
      </c>
      <c r="V1860" s="7">
        <v>39448</v>
      </c>
      <c r="W1860" t="s">
        <v>3345</v>
      </c>
      <c r="X1860" s="2">
        <v>0.10100000000000001</v>
      </c>
      <c r="Y1860" s="6">
        <f t="shared" si="238"/>
        <v>2.6961373161421215E-3</v>
      </c>
      <c r="AA1860">
        <v>9711600</v>
      </c>
      <c r="AB1860">
        <v>29590</v>
      </c>
      <c r="AD1860" t="s">
        <v>8</v>
      </c>
      <c r="AE1860">
        <v>18</v>
      </c>
      <c r="AF1860">
        <v>1</v>
      </c>
      <c r="AH1860" t="s">
        <v>3390</v>
      </c>
      <c r="AI1860" t="s">
        <v>3389</v>
      </c>
      <c r="AJ1860" t="s">
        <v>3388</v>
      </c>
      <c r="AK1860" t="s">
        <v>3387</v>
      </c>
      <c r="AL1860">
        <v>0</v>
      </c>
      <c r="AM1860" s="5">
        <f t="shared" si="234"/>
        <v>0</v>
      </c>
      <c r="AN1860" s="4">
        <f t="shared" si="239"/>
        <v>0</v>
      </c>
      <c r="AO1860" s="3"/>
      <c r="AP1860">
        <v>0</v>
      </c>
      <c r="AR1860" t="s">
        <v>64</v>
      </c>
      <c r="AT1860" s="2" t="s">
        <v>0</v>
      </c>
      <c r="AU1860" s="1">
        <f t="shared" si="235"/>
        <v>0.18872961212994849</v>
      </c>
      <c r="AV1860" s="1">
        <f t="shared" si="236"/>
        <v>0.13480686580710607</v>
      </c>
      <c r="AW1860" s="1">
        <f t="shared" si="237"/>
        <v>8.0884119484263647E-2</v>
      </c>
    </row>
    <row r="1861" spans="1:49" x14ac:dyDescent="0.2">
      <c r="A1861">
        <v>1859</v>
      </c>
      <c r="B1861" t="s">
        <v>3386</v>
      </c>
      <c r="C1861" t="s">
        <v>3385</v>
      </c>
      <c r="E1861">
        <v>18400992</v>
      </c>
      <c r="F1861" t="s">
        <v>3384</v>
      </c>
      <c r="G1861" t="s">
        <v>19</v>
      </c>
      <c r="H1861" t="s">
        <v>18</v>
      </c>
      <c r="I1861" t="s">
        <v>3383</v>
      </c>
      <c r="J1861">
        <v>60011256</v>
      </c>
      <c r="K1861" t="s">
        <v>3382</v>
      </c>
      <c r="L1861" t="s">
        <v>3381</v>
      </c>
      <c r="M1861" t="s">
        <v>35</v>
      </c>
      <c r="N1861">
        <v>2</v>
      </c>
      <c r="O1861" t="s">
        <v>3380</v>
      </c>
      <c r="P1861" t="s">
        <v>3379</v>
      </c>
      <c r="Q1861" t="s">
        <v>3378</v>
      </c>
      <c r="R1861" s="7">
        <v>39448</v>
      </c>
      <c r="S1861" s="8">
        <f t="shared" si="232"/>
        <v>2008</v>
      </c>
      <c r="T1861" s="8">
        <v>2008</v>
      </c>
      <c r="U1861" s="8">
        <f t="shared" si="233"/>
        <v>14</v>
      </c>
      <c r="V1861" s="7">
        <v>39539</v>
      </c>
      <c r="W1861" t="s">
        <v>3377</v>
      </c>
      <c r="X1861" s="2">
        <v>0.66900000000000004</v>
      </c>
      <c r="Y1861" s="6">
        <f t="shared" si="238"/>
        <v>1.7858572915832469E-2</v>
      </c>
      <c r="AA1861">
        <v>63185</v>
      </c>
      <c r="AB1861">
        <v>13255</v>
      </c>
      <c r="AD1861" t="s">
        <v>8</v>
      </c>
      <c r="AE1861">
        <v>214</v>
      </c>
      <c r="AF1861">
        <v>2</v>
      </c>
      <c r="AH1861" t="s">
        <v>237</v>
      </c>
      <c r="AI1861" t="s">
        <v>3376</v>
      </c>
      <c r="AK1861" t="s">
        <v>3375</v>
      </c>
      <c r="AL1861">
        <v>3</v>
      </c>
      <c r="AM1861" s="5">
        <f t="shared" si="234"/>
        <v>0.21428571428571427</v>
      </c>
      <c r="AN1861" s="4">
        <f t="shared" si="239"/>
        <v>3.2455238816465621E-4</v>
      </c>
      <c r="AO1861" s="3"/>
      <c r="AP1861">
        <v>0</v>
      </c>
      <c r="AR1861" t="s">
        <v>64</v>
      </c>
      <c r="AT1861" s="2">
        <v>1.8180000000000001</v>
      </c>
      <c r="AU1861" s="1">
        <f t="shared" si="235"/>
        <v>1.2598366757532125</v>
      </c>
      <c r="AV1861" s="1">
        <f t="shared" si="236"/>
        <v>0.90915626519985615</v>
      </c>
      <c r="AW1861" s="1">
        <f t="shared" si="237"/>
        <v>0.55847585464650007</v>
      </c>
    </row>
    <row r="1862" spans="1:49" x14ac:dyDescent="0.2">
      <c r="A1862">
        <v>1860</v>
      </c>
      <c r="B1862" t="s">
        <v>3374</v>
      </c>
      <c r="F1862" t="s">
        <v>3373</v>
      </c>
      <c r="G1862" t="s">
        <v>19</v>
      </c>
      <c r="H1862" t="s">
        <v>18</v>
      </c>
      <c r="I1862" t="s">
        <v>3372</v>
      </c>
      <c r="J1862">
        <v>60023345</v>
      </c>
      <c r="K1862" t="s">
        <v>2778</v>
      </c>
      <c r="L1862" t="s">
        <v>2777</v>
      </c>
      <c r="M1862" t="s">
        <v>2776</v>
      </c>
      <c r="N1862">
        <v>3</v>
      </c>
      <c r="O1862" t="s">
        <v>3371</v>
      </c>
      <c r="P1862" t="s">
        <v>3370</v>
      </c>
      <c r="Q1862" t="s">
        <v>2773</v>
      </c>
      <c r="R1862" s="7">
        <v>39448</v>
      </c>
      <c r="S1862" s="8">
        <f t="shared" ref="S1862:S1925" si="240">YEAR(R1862)</f>
        <v>2008</v>
      </c>
      <c r="T1862" s="8">
        <v>2008</v>
      </c>
      <c r="U1862" s="8">
        <f t="shared" ref="U1862:U1925" si="241">2022-T1862</f>
        <v>14</v>
      </c>
      <c r="V1862" s="7">
        <v>39448</v>
      </c>
      <c r="W1862" t="s">
        <v>3345</v>
      </c>
      <c r="X1862" s="2">
        <v>0.10100000000000001</v>
      </c>
      <c r="Y1862" s="6">
        <f t="shared" si="238"/>
        <v>2.6961373161421215E-3</v>
      </c>
      <c r="AA1862">
        <v>9711600</v>
      </c>
      <c r="AB1862">
        <v>29590</v>
      </c>
      <c r="AD1862" t="s">
        <v>8</v>
      </c>
      <c r="AE1862">
        <v>18</v>
      </c>
      <c r="AF1862">
        <v>1</v>
      </c>
      <c r="AH1862" s="9">
        <v>44378</v>
      </c>
      <c r="AI1862" t="s">
        <v>3369</v>
      </c>
      <c r="AJ1862" t="s">
        <v>3368</v>
      </c>
      <c r="AK1862" t="s">
        <v>3367</v>
      </c>
      <c r="AL1862">
        <v>0</v>
      </c>
      <c r="AM1862" s="5">
        <f t="shared" ref="AM1862:AM1925" si="242">AL1862/U1862</f>
        <v>0</v>
      </c>
      <c r="AN1862" s="4">
        <f t="shared" si="239"/>
        <v>0</v>
      </c>
      <c r="AO1862" s="3"/>
      <c r="AP1862">
        <v>0</v>
      </c>
      <c r="AR1862" t="s">
        <v>64</v>
      </c>
      <c r="AT1862" s="2" t="s">
        <v>0</v>
      </c>
      <c r="AU1862" s="1">
        <f t="shared" ref="AU1862:AU1925" si="243">(Y1862*0.7+AN1862*0.3)*100</f>
        <v>0.18872961212994849</v>
      </c>
      <c r="AV1862" s="1">
        <f t="shared" ref="AV1862:AV1925" si="244">(Y1862*0.5+AN1862*0.5)*100</f>
        <v>0.13480686580710607</v>
      </c>
      <c r="AW1862" s="1">
        <f t="shared" ref="AW1862:AW1925" si="245">(Y1862*0.3+AN1862*0.7)*100</f>
        <v>8.0884119484263647E-2</v>
      </c>
    </row>
    <row r="1863" spans="1:49" x14ac:dyDescent="0.2">
      <c r="A1863">
        <v>1861</v>
      </c>
      <c r="B1863" t="s">
        <v>3366</v>
      </c>
      <c r="C1863" t="s">
        <v>3365</v>
      </c>
      <c r="F1863" t="s">
        <v>3364</v>
      </c>
      <c r="G1863" t="s">
        <v>19</v>
      </c>
      <c r="H1863" t="s">
        <v>18</v>
      </c>
      <c r="I1863" t="s">
        <v>3363</v>
      </c>
      <c r="J1863">
        <v>60000627</v>
      </c>
      <c r="K1863" t="s">
        <v>255</v>
      </c>
      <c r="L1863" t="s">
        <v>254</v>
      </c>
      <c r="M1863" t="s">
        <v>185</v>
      </c>
      <c r="N1863">
        <v>3</v>
      </c>
      <c r="O1863" t="s">
        <v>3362</v>
      </c>
      <c r="P1863" t="s">
        <v>3361</v>
      </c>
      <c r="Q1863" t="s">
        <v>3360</v>
      </c>
      <c r="R1863" s="7">
        <v>39448</v>
      </c>
      <c r="S1863" s="8">
        <f t="shared" si="240"/>
        <v>2008</v>
      </c>
      <c r="T1863" s="8">
        <v>2008</v>
      </c>
      <c r="U1863" s="8">
        <f t="shared" si="241"/>
        <v>14</v>
      </c>
      <c r="V1863" s="7">
        <v>2008</v>
      </c>
      <c r="W1863" t="s">
        <v>3359</v>
      </c>
      <c r="X1863" s="2">
        <v>0.20799999999999999</v>
      </c>
      <c r="Y1863" s="6">
        <f t="shared" si="238"/>
        <v>5.552441205520408E-3</v>
      </c>
      <c r="AA1863">
        <v>19376472</v>
      </c>
      <c r="AB1863">
        <v>16800154725</v>
      </c>
      <c r="AD1863" t="s">
        <v>8</v>
      </c>
      <c r="AE1863">
        <v>3</v>
      </c>
      <c r="AH1863" t="s">
        <v>3358</v>
      </c>
      <c r="AI1863" t="s">
        <v>3357</v>
      </c>
      <c r="AK1863" t="s">
        <v>3356</v>
      </c>
      <c r="AL1863">
        <v>110</v>
      </c>
      <c r="AM1863" s="5">
        <f t="shared" si="242"/>
        <v>7.8571428571428568</v>
      </c>
      <c r="AN1863" s="4">
        <f t="shared" si="239"/>
        <v>1.1900254232704062E-2</v>
      </c>
      <c r="AO1863" s="3"/>
      <c r="AP1863">
        <v>0</v>
      </c>
      <c r="AR1863" t="s">
        <v>64</v>
      </c>
      <c r="AT1863" s="2" t="s">
        <v>0</v>
      </c>
      <c r="AU1863" s="1">
        <f t="shared" si="243"/>
        <v>0.74567851136755037</v>
      </c>
      <c r="AV1863" s="1">
        <f t="shared" si="244"/>
        <v>0.87263477191122341</v>
      </c>
      <c r="AW1863" s="1">
        <f t="shared" si="245"/>
        <v>0.99959103245489656</v>
      </c>
    </row>
    <row r="1864" spans="1:49" x14ac:dyDescent="0.2">
      <c r="A1864">
        <v>1862</v>
      </c>
      <c r="B1864" t="s">
        <v>3355</v>
      </c>
      <c r="F1864" t="s">
        <v>3354</v>
      </c>
      <c r="G1864" t="s">
        <v>19</v>
      </c>
      <c r="H1864" t="s">
        <v>18</v>
      </c>
      <c r="I1864" t="s">
        <v>3353</v>
      </c>
      <c r="J1864" t="s">
        <v>3352</v>
      </c>
      <c r="K1864" t="s">
        <v>3351</v>
      </c>
      <c r="L1864" t="s">
        <v>3350</v>
      </c>
      <c r="M1864" t="s">
        <v>3349</v>
      </c>
      <c r="N1864">
        <v>3</v>
      </c>
      <c r="O1864" t="s">
        <v>3348</v>
      </c>
      <c r="P1864" t="s">
        <v>3347</v>
      </c>
      <c r="Q1864" t="s">
        <v>3346</v>
      </c>
      <c r="R1864" s="7">
        <v>39448</v>
      </c>
      <c r="S1864" s="8">
        <f t="shared" si="240"/>
        <v>2008</v>
      </c>
      <c r="T1864" s="8">
        <v>2008</v>
      </c>
      <c r="U1864" s="8">
        <f t="shared" si="241"/>
        <v>14</v>
      </c>
      <c r="V1864" s="7">
        <v>39448</v>
      </c>
      <c r="W1864" t="s">
        <v>3345</v>
      </c>
      <c r="X1864" s="2">
        <v>0.10100000000000001</v>
      </c>
      <c r="Y1864" s="6">
        <f t="shared" si="238"/>
        <v>2.6961373161421215E-3</v>
      </c>
      <c r="AA1864">
        <v>9711600</v>
      </c>
      <c r="AB1864">
        <v>29590</v>
      </c>
      <c r="AD1864" t="s">
        <v>8</v>
      </c>
      <c r="AE1864">
        <v>18</v>
      </c>
      <c r="AF1864">
        <v>1</v>
      </c>
      <c r="AH1864" t="s">
        <v>3344</v>
      </c>
      <c r="AI1864" t="s">
        <v>3343</v>
      </c>
      <c r="AJ1864" t="s">
        <v>3342</v>
      </c>
      <c r="AK1864" t="s">
        <v>3341</v>
      </c>
      <c r="AL1864">
        <v>1</v>
      </c>
      <c r="AM1864" s="5">
        <f t="shared" si="242"/>
        <v>7.1428571428571425E-2</v>
      </c>
      <c r="AN1864" s="4">
        <f t="shared" si="239"/>
        <v>1.0818412938821875E-4</v>
      </c>
      <c r="AO1864" s="3"/>
      <c r="AP1864">
        <v>0</v>
      </c>
      <c r="AR1864" t="s">
        <v>64</v>
      </c>
      <c r="AT1864" s="2" t="s">
        <v>0</v>
      </c>
      <c r="AU1864" s="1">
        <f t="shared" si="243"/>
        <v>0.19197513601159505</v>
      </c>
      <c r="AV1864" s="1">
        <f t="shared" si="244"/>
        <v>0.140216072276517</v>
      </c>
      <c r="AW1864" s="1">
        <f t="shared" si="245"/>
        <v>8.8457008541438953E-2</v>
      </c>
    </row>
    <row r="1865" spans="1:49" x14ac:dyDescent="0.2">
      <c r="A1865">
        <v>1863</v>
      </c>
      <c r="B1865" t="s">
        <v>3340</v>
      </c>
      <c r="C1865" t="s">
        <v>3339</v>
      </c>
      <c r="F1865" t="s">
        <v>3338</v>
      </c>
      <c r="G1865" t="s">
        <v>19</v>
      </c>
      <c r="H1865" t="s">
        <v>18</v>
      </c>
      <c r="I1865" t="s">
        <v>3337</v>
      </c>
      <c r="J1865" t="s">
        <v>3336</v>
      </c>
      <c r="K1865" t="s">
        <v>3335</v>
      </c>
      <c r="L1865" t="s">
        <v>1864</v>
      </c>
      <c r="M1865" t="s">
        <v>1863</v>
      </c>
      <c r="N1865">
        <v>3</v>
      </c>
      <c r="O1865" t="s">
        <v>3334</v>
      </c>
      <c r="P1865" t="s">
        <v>3333</v>
      </c>
      <c r="Q1865" t="s">
        <v>3332</v>
      </c>
      <c r="R1865" s="7">
        <v>39448</v>
      </c>
      <c r="S1865" s="8">
        <f t="shared" si="240"/>
        <v>2008</v>
      </c>
      <c r="T1865" s="8">
        <v>2008</v>
      </c>
      <c r="U1865" s="8">
        <f t="shared" si="241"/>
        <v>14</v>
      </c>
      <c r="V1865" s="7">
        <v>2008</v>
      </c>
      <c r="W1865" t="s">
        <v>3331</v>
      </c>
      <c r="X1865" s="2">
        <v>0.245</v>
      </c>
      <c r="Y1865" s="6">
        <f t="shared" si="238"/>
        <v>6.5401350738100959E-3</v>
      </c>
      <c r="AA1865">
        <v>19376480</v>
      </c>
      <c r="AB1865">
        <v>19700186896</v>
      </c>
      <c r="AD1865" t="s">
        <v>8</v>
      </c>
      <c r="AE1865">
        <v>3</v>
      </c>
      <c r="AH1865" t="s">
        <v>604</v>
      </c>
      <c r="AI1865" t="s">
        <v>3330</v>
      </c>
      <c r="AK1865" t="s">
        <v>3329</v>
      </c>
      <c r="AL1865">
        <v>69</v>
      </c>
      <c r="AM1865" s="5">
        <f t="shared" si="242"/>
        <v>4.9285714285714288</v>
      </c>
      <c r="AN1865" s="4">
        <f t="shared" si="239"/>
        <v>7.4647049277870936E-3</v>
      </c>
      <c r="AO1865" s="3"/>
      <c r="AP1865">
        <v>0</v>
      </c>
      <c r="AR1865" t="s">
        <v>64</v>
      </c>
      <c r="AT1865" s="2" t="s">
        <v>0</v>
      </c>
      <c r="AU1865" s="1">
        <f t="shared" si="243"/>
        <v>0.68175060300031942</v>
      </c>
      <c r="AV1865" s="1">
        <f t="shared" si="244"/>
        <v>0.70024200007985948</v>
      </c>
      <c r="AW1865" s="1">
        <f t="shared" si="245"/>
        <v>0.71873339715939932</v>
      </c>
    </row>
    <row r="1866" spans="1:49" x14ac:dyDescent="0.2">
      <c r="A1866">
        <v>1864</v>
      </c>
      <c r="B1866" t="s">
        <v>3328</v>
      </c>
      <c r="F1866" t="s">
        <v>3327</v>
      </c>
      <c r="G1866" t="s">
        <v>19</v>
      </c>
      <c r="H1866" t="s">
        <v>18</v>
      </c>
      <c r="I1866" t="s">
        <v>3326</v>
      </c>
      <c r="J1866">
        <v>60062408</v>
      </c>
      <c r="K1866" t="s">
        <v>3325</v>
      </c>
      <c r="L1866" t="s">
        <v>3324</v>
      </c>
      <c r="M1866" t="s">
        <v>2182</v>
      </c>
      <c r="N1866">
        <v>1</v>
      </c>
      <c r="O1866" t="s">
        <v>3323</v>
      </c>
      <c r="P1866">
        <v>7005908460</v>
      </c>
      <c r="Q1866">
        <v>60062408</v>
      </c>
      <c r="R1866" s="7">
        <v>39448</v>
      </c>
      <c r="S1866" s="8">
        <f t="shared" si="240"/>
        <v>2008</v>
      </c>
      <c r="T1866" s="8">
        <v>2008</v>
      </c>
      <c r="U1866" s="8">
        <f t="shared" si="241"/>
        <v>14</v>
      </c>
      <c r="V1866" s="7">
        <v>39448</v>
      </c>
      <c r="W1866" t="s">
        <v>3322</v>
      </c>
      <c r="X1866" s="2">
        <v>0.33100000000000002</v>
      </c>
      <c r="Y1866" s="6">
        <f t="shared" si="238"/>
        <v>8.8358559568618034E-3</v>
      </c>
      <c r="AA1866">
        <v>5874254</v>
      </c>
      <c r="AB1866">
        <v>26937</v>
      </c>
      <c r="AD1866" t="s">
        <v>8</v>
      </c>
      <c r="AE1866">
        <v>39</v>
      </c>
      <c r="AF1866">
        <v>1</v>
      </c>
      <c r="AH1866" t="s">
        <v>3321</v>
      </c>
      <c r="AI1866" t="s">
        <v>3320</v>
      </c>
      <c r="AK1866" t="s">
        <v>3319</v>
      </c>
      <c r="AL1866">
        <v>0</v>
      </c>
      <c r="AM1866" s="5">
        <f t="shared" si="242"/>
        <v>0</v>
      </c>
      <c r="AN1866" s="4">
        <f t="shared" si="239"/>
        <v>0</v>
      </c>
      <c r="AO1866" s="3"/>
      <c r="AP1866">
        <v>0</v>
      </c>
      <c r="AR1866" t="s">
        <v>64</v>
      </c>
      <c r="AT1866" s="2">
        <v>0.748</v>
      </c>
      <c r="AU1866" s="1">
        <f t="shared" si="243"/>
        <v>0.6185099169803262</v>
      </c>
      <c r="AV1866" s="1">
        <f t="shared" si="244"/>
        <v>0.44179279784309017</v>
      </c>
      <c r="AW1866" s="1">
        <f t="shared" si="245"/>
        <v>0.26507567870585408</v>
      </c>
    </row>
    <row r="1867" spans="1:49" x14ac:dyDescent="0.2">
      <c r="A1867">
        <v>1865</v>
      </c>
      <c r="B1867" t="s">
        <v>3318</v>
      </c>
      <c r="C1867" t="s">
        <v>3317</v>
      </c>
      <c r="F1867" t="s">
        <v>3316</v>
      </c>
      <c r="G1867" t="s">
        <v>19</v>
      </c>
      <c r="H1867" t="s">
        <v>18</v>
      </c>
      <c r="I1867" t="s">
        <v>3315</v>
      </c>
      <c r="J1867">
        <v>60073866</v>
      </c>
      <c r="K1867" t="s">
        <v>3314</v>
      </c>
      <c r="L1867" t="s">
        <v>2950</v>
      </c>
      <c r="M1867" t="s">
        <v>1938</v>
      </c>
      <c r="N1867">
        <v>3</v>
      </c>
      <c r="O1867" t="s">
        <v>3313</v>
      </c>
      <c r="P1867" t="s">
        <v>3312</v>
      </c>
      <c r="Q1867" t="s">
        <v>3311</v>
      </c>
      <c r="R1867" s="7">
        <v>39448</v>
      </c>
      <c r="S1867" s="8">
        <f t="shared" si="240"/>
        <v>2008</v>
      </c>
      <c r="T1867" s="8">
        <v>2008</v>
      </c>
      <c r="U1867" s="8">
        <f t="shared" si="241"/>
        <v>14</v>
      </c>
      <c r="V1867" s="7">
        <v>39448</v>
      </c>
      <c r="W1867" t="s">
        <v>3300</v>
      </c>
      <c r="X1867" s="2">
        <v>0.14899999999999999</v>
      </c>
      <c r="Y1867" s="6">
        <f t="shared" si="238"/>
        <v>3.977469902031446E-3</v>
      </c>
      <c r="AA1867">
        <v>5431972</v>
      </c>
      <c r="AB1867">
        <v>15425</v>
      </c>
      <c r="AC1867">
        <v>15738906</v>
      </c>
      <c r="AD1867" t="s">
        <v>8</v>
      </c>
      <c r="AE1867">
        <v>51</v>
      </c>
      <c r="AF1867">
        <v>1</v>
      </c>
      <c r="AH1867" t="s">
        <v>3310</v>
      </c>
      <c r="AI1867" t="s">
        <v>3309</v>
      </c>
      <c r="AJ1867" t="s">
        <v>3308</v>
      </c>
      <c r="AK1867" t="s">
        <v>3307</v>
      </c>
      <c r="AL1867">
        <v>0</v>
      </c>
      <c r="AM1867" s="5">
        <f t="shared" si="242"/>
        <v>0</v>
      </c>
      <c r="AN1867" s="4">
        <f t="shared" si="239"/>
        <v>0</v>
      </c>
      <c r="AO1867" s="3"/>
      <c r="AP1867">
        <v>0</v>
      </c>
      <c r="AR1867" t="s">
        <v>64</v>
      </c>
      <c r="AT1867" s="2" t="s">
        <v>0</v>
      </c>
      <c r="AU1867" s="1">
        <f t="shared" si="243"/>
        <v>0.2784228931422012</v>
      </c>
      <c r="AV1867" s="1">
        <f t="shared" si="244"/>
        <v>0.19887349510157229</v>
      </c>
      <c r="AW1867" s="1">
        <f t="shared" si="245"/>
        <v>0.11932409706094337</v>
      </c>
    </row>
    <row r="1868" spans="1:49" x14ac:dyDescent="0.2">
      <c r="A1868">
        <v>1866</v>
      </c>
      <c r="B1868" t="s">
        <v>3306</v>
      </c>
      <c r="C1868" t="s">
        <v>3305</v>
      </c>
      <c r="F1868" t="s">
        <v>3304</v>
      </c>
      <c r="G1868" t="s">
        <v>19</v>
      </c>
      <c r="H1868" t="s">
        <v>18</v>
      </c>
      <c r="I1868" t="s">
        <v>3303</v>
      </c>
      <c r="J1868">
        <v>60007457</v>
      </c>
      <c r="K1868" t="s">
        <v>3302</v>
      </c>
      <c r="L1868" t="s">
        <v>2950</v>
      </c>
      <c r="M1868" t="s">
        <v>1938</v>
      </c>
      <c r="N1868">
        <v>1</v>
      </c>
      <c r="O1868" t="s">
        <v>3301</v>
      </c>
      <c r="P1868">
        <v>56423205700</v>
      </c>
      <c r="Q1868">
        <v>60007457</v>
      </c>
      <c r="R1868" s="7">
        <v>39448</v>
      </c>
      <c r="S1868" s="8">
        <f t="shared" si="240"/>
        <v>2008</v>
      </c>
      <c r="T1868" s="8">
        <v>2008</v>
      </c>
      <c r="U1868" s="8">
        <f t="shared" si="241"/>
        <v>14</v>
      </c>
      <c r="V1868" s="7">
        <v>39448</v>
      </c>
      <c r="W1868" t="s">
        <v>3300</v>
      </c>
      <c r="X1868" s="2">
        <v>0.14899999999999999</v>
      </c>
      <c r="Y1868" s="6">
        <f t="shared" si="238"/>
        <v>3.977469902031446E-3</v>
      </c>
      <c r="AA1868">
        <v>5431972</v>
      </c>
      <c r="AB1868">
        <v>15425</v>
      </c>
      <c r="AC1868">
        <v>15738906</v>
      </c>
      <c r="AD1868" t="s">
        <v>8</v>
      </c>
      <c r="AE1868">
        <v>51</v>
      </c>
      <c r="AF1868">
        <v>1</v>
      </c>
      <c r="AH1868" s="9">
        <v>44317</v>
      </c>
      <c r="AI1868" t="s">
        <v>3299</v>
      </c>
      <c r="AJ1868" t="s">
        <v>3298</v>
      </c>
      <c r="AK1868" t="s">
        <v>3297</v>
      </c>
      <c r="AL1868">
        <v>0</v>
      </c>
      <c r="AM1868" s="5">
        <f t="shared" si="242"/>
        <v>0</v>
      </c>
      <c r="AN1868" s="4">
        <f t="shared" si="239"/>
        <v>0</v>
      </c>
      <c r="AO1868" s="3"/>
      <c r="AP1868">
        <v>0</v>
      </c>
      <c r="AR1868" t="s">
        <v>64</v>
      </c>
      <c r="AT1868" s="2" t="s">
        <v>0</v>
      </c>
      <c r="AU1868" s="1">
        <f t="shared" si="243"/>
        <v>0.2784228931422012</v>
      </c>
      <c r="AV1868" s="1">
        <f t="shared" si="244"/>
        <v>0.19887349510157229</v>
      </c>
      <c r="AW1868" s="1">
        <f t="shared" si="245"/>
        <v>0.11932409706094337</v>
      </c>
    </row>
    <row r="1869" spans="1:49" x14ac:dyDescent="0.2">
      <c r="A1869">
        <v>1867</v>
      </c>
      <c r="B1869" t="s">
        <v>3296</v>
      </c>
      <c r="C1869" t="s">
        <v>3295</v>
      </c>
      <c r="F1869" t="s">
        <v>3294</v>
      </c>
      <c r="G1869" t="s">
        <v>19</v>
      </c>
      <c r="H1869" t="s">
        <v>18</v>
      </c>
      <c r="I1869" t="s">
        <v>3293</v>
      </c>
      <c r="J1869" t="s">
        <v>3292</v>
      </c>
      <c r="K1869" t="s">
        <v>3291</v>
      </c>
      <c r="L1869" t="s">
        <v>3290</v>
      </c>
      <c r="M1869" t="s">
        <v>137</v>
      </c>
      <c r="N1869">
        <v>3</v>
      </c>
      <c r="O1869" t="s">
        <v>3289</v>
      </c>
      <c r="P1869" t="s">
        <v>3288</v>
      </c>
      <c r="Q1869" t="s">
        <v>3287</v>
      </c>
      <c r="R1869" s="7">
        <v>39448</v>
      </c>
      <c r="S1869" s="8">
        <f t="shared" si="240"/>
        <v>2008</v>
      </c>
      <c r="T1869" s="8">
        <v>2008</v>
      </c>
      <c r="U1869" s="8">
        <f t="shared" si="241"/>
        <v>14</v>
      </c>
      <c r="V1869" s="7">
        <v>39448</v>
      </c>
      <c r="W1869" t="s">
        <v>3286</v>
      </c>
      <c r="X1869" s="2">
        <v>8.01</v>
      </c>
      <c r="Y1869" s="6">
        <f t="shared" si="238"/>
        <v>0.21382237527028108</v>
      </c>
      <c r="AA1869" t="s">
        <v>3285</v>
      </c>
      <c r="AB1869">
        <v>24721</v>
      </c>
      <c r="AD1869" t="s">
        <v>8</v>
      </c>
      <c r="AE1869">
        <v>167</v>
      </c>
      <c r="AF1869">
        <v>1</v>
      </c>
      <c r="AH1869" t="s">
        <v>3284</v>
      </c>
      <c r="AL1869">
        <v>28</v>
      </c>
      <c r="AM1869" s="5">
        <f t="shared" si="242"/>
        <v>2</v>
      </c>
      <c r="AN1869" s="4">
        <f t="shared" si="239"/>
        <v>3.0291556228701248E-3</v>
      </c>
      <c r="AO1869" s="3"/>
      <c r="AP1869">
        <v>1</v>
      </c>
      <c r="AR1869" t="s">
        <v>64</v>
      </c>
      <c r="AT1869" s="2">
        <v>5.2460000000000004</v>
      </c>
      <c r="AU1869" s="1">
        <f t="shared" si="243"/>
        <v>15.058440937605777</v>
      </c>
      <c r="AV1869" s="1">
        <f t="shared" si="244"/>
        <v>10.842576544657561</v>
      </c>
      <c r="AW1869" s="1">
        <f t="shared" si="245"/>
        <v>6.6267121517093424</v>
      </c>
    </row>
    <row r="1870" spans="1:49" x14ac:dyDescent="0.2">
      <c r="A1870">
        <v>1868</v>
      </c>
      <c r="B1870" t="s">
        <v>3283</v>
      </c>
      <c r="C1870" t="s">
        <v>3282</v>
      </c>
      <c r="F1870" t="s">
        <v>3281</v>
      </c>
      <c r="G1870" t="s">
        <v>19</v>
      </c>
      <c r="H1870" t="s">
        <v>18</v>
      </c>
      <c r="I1870" t="s">
        <v>3280</v>
      </c>
      <c r="J1870">
        <v>60011313</v>
      </c>
      <c r="K1870" t="s">
        <v>2098</v>
      </c>
      <c r="L1870" t="s">
        <v>2097</v>
      </c>
      <c r="M1870" t="s">
        <v>2096</v>
      </c>
      <c r="N1870">
        <v>1</v>
      </c>
      <c r="O1870" t="s">
        <v>3279</v>
      </c>
      <c r="P1870">
        <v>15059203500</v>
      </c>
      <c r="Q1870">
        <v>60011313</v>
      </c>
      <c r="R1870" s="7">
        <v>39448</v>
      </c>
      <c r="S1870" s="8">
        <f t="shared" si="240"/>
        <v>2008</v>
      </c>
      <c r="T1870" s="8">
        <v>2008</v>
      </c>
      <c r="U1870" s="8">
        <f t="shared" si="241"/>
        <v>14</v>
      </c>
      <c r="V1870" s="7">
        <v>39508</v>
      </c>
      <c r="W1870" t="s">
        <v>3218</v>
      </c>
      <c r="X1870" s="2">
        <v>0.19500000000000001</v>
      </c>
      <c r="Y1870" s="6">
        <f t="shared" si="238"/>
        <v>5.2054136301753831E-3</v>
      </c>
      <c r="AA1870">
        <v>138738</v>
      </c>
      <c r="AB1870">
        <v>19809</v>
      </c>
      <c r="AC1870">
        <v>15556689</v>
      </c>
      <c r="AD1870" t="s">
        <v>8</v>
      </c>
      <c r="AE1870">
        <v>88</v>
      </c>
      <c r="AF1870">
        <v>1</v>
      </c>
      <c r="AH1870" t="s">
        <v>3278</v>
      </c>
      <c r="AI1870" t="s">
        <v>3277</v>
      </c>
      <c r="AK1870" t="s">
        <v>3276</v>
      </c>
      <c r="AL1870">
        <v>1</v>
      </c>
      <c r="AM1870" s="5">
        <f t="shared" si="242"/>
        <v>7.1428571428571425E-2</v>
      </c>
      <c r="AN1870" s="4">
        <f t="shared" si="239"/>
        <v>1.0818412938821875E-4</v>
      </c>
      <c r="AO1870" s="3"/>
      <c r="AP1870">
        <v>0</v>
      </c>
      <c r="AR1870" t="s">
        <v>64</v>
      </c>
      <c r="AT1870" s="2" t="s">
        <v>0</v>
      </c>
      <c r="AU1870" s="1">
        <f t="shared" si="243"/>
        <v>0.36762447799392334</v>
      </c>
      <c r="AV1870" s="1">
        <f t="shared" si="244"/>
        <v>0.2656798879781801</v>
      </c>
      <c r="AW1870" s="1">
        <f t="shared" si="245"/>
        <v>0.1637352979624368</v>
      </c>
    </row>
    <row r="1871" spans="1:49" x14ac:dyDescent="0.2">
      <c r="A1871">
        <v>1869</v>
      </c>
      <c r="B1871" t="s">
        <v>3275</v>
      </c>
      <c r="C1871" t="s">
        <v>3274</v>
      </c>
      <c r="F1871" t="s">
        <v>3273</v>
      </c>
      <c r="G1871" t="s">
        <v>19</v>
      </c>
      <c r="H1871" t="s">
        <v>18</v>
      </c>
      <c r="I1871" t="s">
        <v>3272</v>
      </c>
      <c r="J1871" t="s">
        <v>3233</v>
      </c>
      <c r="K1871" t="s">
        <v>3232</v>
      </c>
      <c r="L1871" t="s">
        <v>3231</v>
      </c>
      <c r="M1871" t="s">
        <v>212</v>
      </c>
      <c r="N1871">
        <v>3</v>
      </c>
      <c r="O1871" t="s">
        <v>3271</v>
      </c>
      <c r="P1871" t="s">
        <v>3270</v>
      </c>
      <c r="Q1871" t="s">
        <v>3269</v>
      </c>
      <c r="R1871" s="7">
        <v>39448</v>
      </c>
      <c r="S1871" s="8">
        <f t="shared" si="240"/>
        <v>2008</v>
      </c>
      <c r="T1871" s="8">
        <v>2008</v>
      </c>
      <c r="U1871" s="8">
        <f t="shared" si="241"/>
        <v>14</v>
      </c>
      <c r="V1871" s="7">
        <v>39508</v>
      </c>
      <c r="W1871" t="s">
        <v>1480</v>
      </c>
      <c r="X1871" s="2">
        <v>0.11700000000000001</v>
      </c>
      <c r="Y1871" s="6">
        <f t="shared" si="238"/>
        <v>3.1232481781052297E-3</v>
      </c>
      <c r="AA1871">
        <v>2179822</v>
      </c>
      <c r="AB1871">
        <v>5300152612</v>
      </c>
      <c r="AC1871">
        <v>19930615</v>
      </c>
      <c r="AD1871" t="s">
        <v>8</v>
      </c>
      <c r="AE1871">
        <v>25</v>
      </c>
      <c r="AF1871">
        <v>2</v>
      </c>
      <c r="AH1871" t="s">
        <v>3268</v>
      </c>
      <c r="AI1871" t="s">
        <v>3267</v>
      </c>
      <c r="AJ1871" t="s">
        <v>3266</v>
      </c>
      <c r="AK1871" t="s">
        <v>3265</v>
      </c>
      <c r="AL1871">
        <v>1</v>
      </c>
      <c r="AM1871" s="5">
        <f t="shared" si="242"/>
        <v>7.1428571428571425E-2</v>
      </c>
      <c r="AN1871" s="4">
        <f t="shared" si="239"/>
        <v>1.0818412938821875E-4</v>
      </c>
      <c r="AO1871" s="3"/>
      <c r="AP1871">
        <v>0</v>
      </c>
      <c r="AR1871" t="s">
        <v>64</v>
      </c>
      <c r="AT1871" s="2" t="s">
        <v>0</v>
      </c>
      <c r="AU1871" s="1">
        <f t="shared" si="243"/>
        <v>0.22187289634901264</v>
      </c>
      <c r="AV1871" s="1">
        <f t="shared" si="244"/>
        <v>0.16157161537467243</v>
      </c>
      <c r="AW1871" s="1">
        <f t="shared" si="245"/>
        <v>0.10127033440033222</v>
      </c>
    </row>
    <row r="1872" spans="1:49" x14ac:dyDescent="0.2">
      <c r="A1872">
        <v>1870</v>
      </c>
      <c r="B1872" t="s">
        <v>3264</v>
      </c>
      <c r="C1872" t="s">
        <v>3263</v>
      </c>
      <c r="F1872" t="s">
        <v>3262</v>
      </c>
      <c r="G1872" t="s">
        <v>19</v>
      </c>
      <c r="H1872" t="s">
        <v>18</v>
      </c>
      <c r="I1872" t="s">
        <v>3261</v>
      </c>
      <c r="J1872">
        <v>60068680</v>
      </c>
      <c r="K1872" t="s">
        <v>3260</v>
      </c>
      <c r="L1872" t="s">
        <v>2950</v>
      </c>
      <c r="M1872" t="s">
        <v>1938</v>
      </c>
      <c r="N1872">
        <v>5</v>
      </c>
      <c r="O1872" t="s">
        <v>3259</v>
      </c>
      <c r="P1872" t="s">
        <v>3258</v>
      </c>
      <c r="Q1872" t="s">
        <v>3257</v>
      </c>
      <c r="R1872" s="7">
        <v>39448</v>
      </c>
      <c r="S1872" s="8">
        <f t="shared" si="240"/>
        <v>2008</v>
      </c>
      <c r="T1872" s="8">
        <v>2008</v>
      </c>
      <c r="U1872" s="8">
        <f t="shared" si="241"/>
        <v>14</v>
      </c>
      <c r="V1872" s="7">
        <v>39508</v>
      </c>
      <c r="W1872" t="s">
        <v>3256</v>
      </c>
      <c r="X1872" s="2">
        <v>0.33300000000000002</v>
      </c>
      <c r="Y1872" s="6">
        <f t="shared" si="238"/>
        <v>8.8892448146071917E-3</v>
      </c>
      <c r="AA1872" t="s">
        <v>3255</v>
      </c>
      <c r="AB1872">
        <v>29252</v>
      </c>
      <c r="AD1872" t="s">
        <v>8</v>
      </c>
      <c r="AE1872">
        <v>34</v>
      </c>
      <c r="AF1872">
        <v>3</v>
      </c>
      <c r="AH1872" t="s">
        <v>3254</v>
      </c>
      <c r="AI1872" t="s">
        <v>3253</v>
      </c>
      <c r="AK1872" t="s">
        <v>3252</v>
      </c>
      <c r="AL1872">
        <v>0</v>
      </c>
      <c r="AM1872" s="5">
        <f t="shared" si="242"/>
        <v>0</v>
      </c>
      <c r="AN1872" s="4">
        <f t="shared" si="239"/>
        <v>0</v>
      </c>
      <c r="AO1872" s="3"/>
      <c r="AP1872">
        <v>0</v>
      </c>
      <c r="AQ1872" t="s">
        <v>3251</v>
      </c>
      <c r="AR1872" t="s">
        <v>3250</v>
      </c>
      <c r="AS1872" t="s">
        <v>3249</v>
      </c>
      <c r="AT1872" s="2">
        <v>0.97699999999999998</v>
      </c>
      <c r="AU1872" s="1">
        <f t="shared" si="243"/>
        <v>0.62224713702250345</v>
      </c>
      <c r="AV1872" s="1">
        <f t="shared" si="244"/>
        <v>0.44446224073035956</v>
      </c>
      <c r="AW1872" s="1">
        <f t="shared" si="245"/>
        <v>0.26667734443821572</v>
      </c>
    </row>
    <row r="1873" spans="1:49" x14ac:dyDescent="0.2">
      <c r="A1873">
        <v>1871</v>
      </c>
      <c r="B1873" t="s">
        <v>3248</v>
      </c>
      <c r="C1873" t="s">
        <v>3247</v>
      </c>
      <c r="F1873" t="s">
        <v>3246</v>
      </c>
      <c r="G1873" t="s">
        <v>19</v>
      </c>
      <c r="H1873" t="s">
        <v>18</v>
      </c>
      <c r="I1873" t="s">
        <v>3245</v>
      </c>
      <c r="J1873" t="s">
        <v>3233</v>
      </c>
      <c r="K1873" t="s">
        <v>3232</v>
      </c>
      <c r="L1873" t="s">
        <v>3231</v>
      </c>
      <c r="M1873" t="s">
        <v>212</v>
      </c>
      <c r="N1873">
        <v>3</v>
      </c>
      <c r="O1873" t="s">
        <v>3244</v>
      </c>
      <c r="P1873" t="s">
        <v>3243</v>
      </c>
      <c r="Q1873" t="s">
        <v>3242</v>
      </c>
      <c r="R1873" s="7">
        <v>39448</v>
      </c>
      <c r="S1873" s="8">
        <f t="shared" si="240"/>
        <v>2008</v>
      </c>
      <c r="T1873" s="8">
        <v>2008</v>
      </c>
      <c r="U1873" s="8">
        <f t="shared" si="241"/>
        <v>14</v>
      </c>
      <c r="V1873" s="7">
        <v>39508</v>
      </c>
      <c r="W1873" t="s">
        <v>1480</v>
      </c>
      <c r="X1873" s="2">
        <v>0.11700000000000001</v>
      </c>
      <c r="Y1873" s="6">
        <f t="shared" si="238"/>
        <v>3.1232481781052297E-3</v>
      </c>
      <c r="AA1873">
        <v>2179822</v>
      </c>
      <c r="AB1873">
        <v>5300152612</v>
      </c>
      <c r="AC1873">
        <v>19930615</v>
      </c>
      <c r="AD1873" t="s">
        <v>8</v>
      </c>
      <c r="AE1873">
        <v>25</v>
      </c>
      <c r="AF1873">
        <v>2</v>
      </c>
      <c r="AH1873" t="s">
        <v>3241</v>
      </c>
      <c r="AI1873" t="s">
        <v>3240</v>
      </c>
      <c r="AJ1873" t="s">
        <v>3239</v>
      </c>
      <c r="AK1873" t="s">
        <v>3238</v>
      </c>
      <c r="AL1873">
        <v>2</v>
      </c>
      <c r="AM1873" s="5">
        <f t="shared" si="242"/>
        <v>0.14285714285714285</v>
      </c>
      <c r="AN1873" s="4">
        <f t="shared" si="239"/>
        <v>2.1636825877643749E-4</v>
      </c>
      <c r="AO1873" s="3"/>
      <c r="AP1873">
        <v>0</v>
      </c>
      <c r="AR1873" t="s">
        <v>64</v>
      </c>
      <c r="AT1873" s="2" t="s">
        <v>0</v>
      </c>
      <c r="AU1873" s="1">
        <f t="shared" si="243"/>
        <v>0.2251184202306592</v>
      </c>
      <c r="AV1873" s="1">
        <f t="shared" si="244"/>
        <v>0.16698082184408336</v>
      </c>
      <c r="AW1873" s="1">
        <f t="shared" si="245"/>
        <v>0.10884322345750752</v>
      </c>
    </row>
    <row r="1874" spans="1:49" x14ac:dyDescent="0.2">
      <c r="A1874">
        <v>1872</v>
      </c>
      <c r="B1874" t="s">
        <v>3237</v>
      </c>
      <c r="C1874" t="s">
        <v>3236</v>
      </c>
      <c r="F1874" t="s">
        <v>3235</v>
      </c>
      <c r="G1874" t="s">
        <v>19</v>
      </c>
      <c r="H1874" t="s">
        <v>18</v>
      </c>
      <c r="I1874" t="s">
        <v>3234</v>
      </c>
      <c r="J1874" t="s">
        <v>3233</v>
      </c>
      <c r="K1874" t="s">
        <v>3232</v>
      </c>
      <c r="L1874" t="s">
        <v>3231</v>
      </c>
      <c r="M1874" t="s">
        <v>212</v>
      </c>
      <c r="N1874">
        <v>2</v>
      </c>
      <c r="O1874" t="s">
        <v>3230</v>
      </c>
      <c r="P1874" t="s">
        <v>3229</v>
      </c>
      <c r="Q1874" t="s">
        <v>3228</v>
      </c>
      <c r="R1874" s="7">
        <v>39448</v>
      </c>
      <c r="S1874" s="8">
        <f t="shared" si="240"/>
        <v>2008</v>
      </c>
      <c r="T1874" s="8">
        <v>2008</v>
      </c>
      <c r="U1874" s="8">
        <f t="shared" si="241"/>
        <v>14</v>
      </c>
      <c r="V1874" s="7">
        <v>39508</v>
      </c>
      <c r="W1874" t="s">
        <v>1480</v>
      </c>
      <c r="X1874" s="2">
        <v>0.11700000000000001</v>
      </c>
      <c r="Y1874" s="6">
        <f t="shared" si="238"/>
        <v>3.1232481781052297E-3</v>
      </c>
      <c r="AA1874">
        <v>2179822</v>
      </c>
      <c r="AB1874">
        <v>5300152612</v>
      </c>
      <c r="AC1874">
        <v>19930615</v>
      </c>
      <c r="AD1874" t="s">
        <v>8</v>
      </c>
      <c r="AE1874">
        <v>25</v>
      </c>
      <c r="AF1874">
        <v>2</v>
      </c>
      <c r="AH1874" t="s">
        <v>3227</v>
      </c>
      <c r="AI1874" t="s">
        <v>3226</v>
      </c>
      <c r="AJ1874" t="s">
        <v>3225</v>
      </c>
      <c r="AK1874" t="s">
        <v>3224</v>
      </c>
      <c r="AL1874">
        <v>1</v>
      </c>
      <c r="AM1874" s="5">
        <f t="shared" si="242"/>
        <v>7.1428571428571425E-2</v>
      </c>
      <c r="AN1874" s="4">
        <f t="shared" si="239"/>
        <v>1.0818412938821875E-4</v>
      </c>
      <c r="AO1874" s="3"/>
      <c r="AP1874">
        <v>0</v>
      </c>
      <c r="AR1874" t="s">
        <v>64</v>
      </c>
      <c r="AT1874" s="2" t="s">
        <v>0</v>
      </c>
      <c r="AU1874" s="1">
        <f t="shared" si="243"/>
        <v>0.22187289634901264</v>
      </c>
      <c r="AV1874" s="1">
        <f t="shared" si="244"/>
        <v>0.16157161537467243</v>
      </c>
      <c r="AW1874" s="1">
        <f t="shared" si="245"/>
        <v>0.10127033440033222</v>
      </c>
    </row>
    <row r="1875" spans="1:49" x14ac:dyDescent="0.2">
      <c r="A1875">
        <v>1873</v>
      </c>
      <c r="B1875" t="s">
        <v>3223</v>
      </c>
      <c r="C1875" t="s">
        <v>3222</v>
      </c>
      <c r="F1875" t="s">
        <v>3221</v>
      </c>
      <c r="G1875" t="s">
        <v>19</v>
      </c>
      <c r="H1875" t="s">
        <v>18</v>
      </c>
      <c r="I1875" t="s">
        <v>3220</v>
      </c>
      <c r="J1875">
        <v>60101968</v>
      </c>
      <c r="K1875" t="s">
        <v>1940</v>
      </c>
      <c r="L1875" t="s">
        <v>1939</v>
      </c>
      <c r="M1875" t="s">
        <v>1938</v>
      </c>
      <c r="N1875">
        <v>1</v>
      </c>
      <c r="O1875" t="s">
        <v>3219</v>
      </c>
      <c r="P1875">
        <v>56269491100</v>
      </c>
      <c r="Q1875">
        <v>60101968</v>
      </c>
      <c r="R1875" s="7">
        <v>39448</v>
      </c>
      <c r="S1875" s="8">
        <f t="shared" si="240"/>
        <v>2008</v>
      </c>
      <c r="T1875" s="8">
        <v>2008</v>
      </c>
      <c r="U1875" s="8">
        <f t="shared" si="241"/>
        <v>14</v>
      </c>
      <c r="V1875" s="7">
        <v>39508</v>
      </c>
      <c r="W1875" t="s">
        <v>3218</v>
      </c>
      <c r="X1875" s="2">
        <v>0.19500000000000001</v>
      </c>
      <c r="Y1875" s="6">
        <f t="shared" si="238"/>
        <v>5.2054136301753831E-3</v>
      </c>
      <c r="AA1875">
        <v>138738</v>
      </c>
      <c r="AB1875">
        <v>19809</v>
      </c>
      <c r="AC1875">
        <v>15556689</v>
      </c>
      <c r="AD1875" t="s">
        <v>8</v>
      </c>
      <c r="AE1875">
        <v>88</v>
      </c>
      <c r="AF1875">
        <v>1</v>
      </c>
      <c r="AH1875" t="s">
        <v>3217</v>
      </c>
      <c r="AI1875" t="s">
        <v>3216</v>
      </c>
      <c r="AK1875" t="s">
        <v>3215</v>
      </c>
      <c r="AL1875">
        <v>3</v>
      </c>
      <c r="AM1875" s="5">
        <f t="shared" si="242"/>
        <v>0.21428571428571427</v>
      </c>
      <c r="AN1875" s="4">
        <f t="shared" si="239"/>
        <v>3.2455238816465621E-4</v>
      </c>
      <c r="AO1875" s="3"/>
      <c r="AP1875">
        <v>0</v>
      </c>
      <c r="AR1875" t="s">
        <v>64</v>
      </c>
      <c r="AT1875" s="2" t="s">
        <v>0</v>
      </c>
      <c r="AU1875" s="1">
        <f t="shared" si="243"/>
        <v>0.37411552575721652</v>
      </c>
      <c r="AV1875" s="1">
        <f t="shared" si="244"/>
        <v>0.27649830091700195</v>
      </c>
      <c r="AW1875" s="1">
        <f t="shared" si="245"/>
        <v>0.17888107607678741</v>
      </c>
    </row>
    <row r="1876" spans="1:49" x14ac:dyDescent="0.2">
      <c r="A1876">
        <v>1874</v>
      </c>
      <c r="B1876" t="s">
        <v>3214</v>
      </c>
      <c r="C1876" t="s">
        <v>3213</v>
      </c>
      <c r="F1876" t="s">
        <v>3212</v>
      </c>
      <c r="G1876" t="s">
        <v>19</v>
      </c>
      <c r="H1876" t="s">
        <v>18</v>
      </c>
      <c r="I1876" t="s">
        <v>3211</v>
      </c>
      <c r="J1876">
        <v>60025578</v>
      </c>
      <c r="K1876" t="s">
        <v>202</v>
      </c>
      <c r="L1876" t="s">
        <v>201</v>
      </c>
      <c r="M1876" t="s">
        <v>200</v>
      </c>
      <c r="N1876">
        <v>3</v>
      </c>
      <c r="O1876" t="s">
        <v>3210</v>
      </c>
      <c r="P1876" t="s">
        <v>3209</v>
      </c>
      <c r="Q1876" t="s">
        <v>1006</v>
      </c>
      <c r="R1876" s="7">
        <v>39448</v>
      </c>
      <c r="S1876" s="8">
        <f t="shared" si="240"/>
        <v>2008</v>
      </c>
      <c r="T1876" s="8">
        <v>2008</v>
      </c>
      <c r="U1876" s="8">
        <f t="shared" si="241"/>
        <v>14</v>
      </c>
      <c r="V1876" s="7">
        <v>39508</v>
      </c>
      <c r="W1876" t="s">
        <v>1480</v>
      </c>
      <c r="X1876" s="2">
        <v>0.11700000000000001</v>
      </c>
      <c r="Y1876" s="6">
        <f t="shared" si="238"/>
        <v>3.1232481781052297E-3</v>
      </c>
      <c r="AA1876">
        <v>2179822</v>
      </c>
      <c r="AB1876">
        <v>5300152612</v>
      </c>
      <c r="AC1876">
        <v>19930615</v>
      </c>
      <c r="AD1876" t="s">
        <v>8</v>
      </c>
      <c r="AE1876">
        <v>25</v>
      </c>
      <c r="AF1876">
        <v>2</v>
      </c>
      <c r="AH1876" t="s">
        <v>3208</v>
      </c>
      <c r="AI1876" t="s">
        <v>3207</v>
      </c>
      <c r="AJ1876" t="s">
        <v>3206</v>
      </c>
      <c r="AK1876" t="s">
        <v>3205</v>
      </c>
      <c r="AL1876">
        <v>0</v>
      </c>
      <c r="AM1876" s="5">
        <f t="shared" si="242"/>
        <v>0</v>
      </c>
      <c r="AN1876" s="4">
        <f t="shared" si="239"/>
        <v>0</v>
      </c>
      <c r="AO1876" s="3"/>
      <c r="AP1876">
        <v>0</v>
      </c>
      <c r="AQ1876" t="s">
        <v>193</v>
      </c>
      <c r="AR1876">
        <v>60472098</v>
      </c>
      <c r="AS1876" t="s">
        <v>192</v>
      </c>
      <c r="AT1876" s="2" t="s">
        <v>0</v>
      </c>
      <c r="AU1876" s="1">
        <f t="shared" si="243"/>
        <v>0.21862737246736608</v>
      </c>
      <c r="AV1876" s="1">
        <f t="shared" si="244"/>
        <v>0.15616240890526148</v>
      </c>
      <c r="AW1876" s="1">
        <f t="shared" si="245"/>
        <v>9.3697445343156896E-2</v>
      </c>
    </row>
    <row r="1877" spans="1:49" x14ac:dyDescent="0.2">
      <c r="A1877">
        <v>1875</v>
      </c>
      <c r="B1877" t="s">
        <v>3204</v>
      </c>
      <c r="C1877" t="s">
        <v>3203</v>
      </c>
      <c r="F1877" t="s">
        <v>3202</v>
      </c>
      <c r="G1877" t="s">
        <v>19</v>
      </c>
      <c r="H1877" t="s">
        <v>18</v>
      </c>
      <c r="I1877" t="s">
        <v>3201</v>
      </c>
      <c r="J1877">
        <v>60016248</v>
      </c>
      <c r="K1877" t="s">
        <v>3200</v>
      </c>
      <c r="L1877" t="s">
        <v>186</v>
      </c>
      <c r="M1877" t="s">
        <v>185</v>
      </c>
      <c r="N1877">
        <v>3</v>
      </c>
      <c r="O1877" t="s">
        <v>3199</v>
      </c>
      <c r="P1877" t="s">
        <v>3198</v>
      </c>
      <c r="Q1877" t="s">
        <v>3197</v>
      </c>
      <c r="R1877" s="7">
        <v>39448</v>
      </c>
      <c r="S1877" s="8">
        <f t="shared" si="240"/>
        <v>2008</v>
      </c>
      <c r="T1877" s="8">
        <v>2008</v>
      </c>
      <c r="U1877" s="8">
        <f t="shared" si="241"/>
        <v>14</v>
      </c>
      <c r="V1877" s="7">
        <v>2008</v>
      </c>
      <c r="W1877" t="s">
        <v>3169</v>
      </c>
      <c r="X1877" s="2" t="s">
        <v>0</v>
      </c>
      <c r="Y1877" s="6" t="e">
        <f t="shared" si="238"/>
        <v>#VALUE!</v>
      </c>
      <c r="AA1877">
        <v>18125654</v>
      </c>
      <c r="AB1877">
        <v>3900148513</v>
      </c>
      <c r="AC1877">
        <v>18125662</v>
      </c>
      <c r="AD1877" t="s">
        <v>8</v>
      </c>
      <c r="AE1877">
        <v>8</v>
      </c>
      <c r="AF1877">
        <v>5</v>
      </c>
      <c r="AH1877" t="s">
        <v>3196</v>
      </c>
      <c r="AI1877" t="s">
        <v>3195</v>
      </c>
      <c r="AJ1877" t="s">
        <v>3194</v>
      </c>
      <c r="AK1877" t="s">
        <v>3193</v>
      </c>
      <c r="AL1877">
        <v>11</v>
      </c>
      <c r="AM1877" s="5">
        <f t="shared" si="242"/>
        <v>0.7857142857142857</v>
      </c>
      <c r="AN1877" s="4">
        <f t="shared" si="239"/>
        <v>1.1900254232704063E-3</v>
      </c>
      <c r="AO1877" s="3"/>
      <c r="AP1877">
        <v>1</v>
      </c>
      <c r="AR1877" t="s">
        <v>64</v>
      </c>
      <c r="AT1877" s="2" t="s">
        <v>0</v>
      </c>
      <c r="AU1877" s="1" t="e">
        <f t="shared" si="243"/>
        <v>#VALUE!</v>
      </c>
      <c r="AV1877" s="1" t="e">
        <f t="shared" si="244"/>
        <v>#VALUE!</v>
      </c>
      <c r="AW1877" s="1" t="e">
        <f t="shared" si="245"/>
        <v>#VALUE!</v>
      </c>
    </row>
    <row r="1878" spans="1:49" x14ac:dyDescent="0.2">
      <c r="A1878">
        <v>1876</v>
      </c>
      <c r="B1878" t="s">
        <v>3192</v>
      </c>
      <c r="C1878" t="s">
        <v>3191</v>
      </c>
      <c r="F1878" t="s">
        <v>3190</v>
      </c>
      <c r="G1878" t="s">
        <v>19</v>
      </c>
      <c r="H1878" t="s">
        <v>18</v>
      </c>
      <c r="I1878" t="s">
        <v>3189</v>
      </c>
      <c r="J1878">
        <v>60027171</v>
      </c>
      <c r="K1878" t="s">
        <v>3188</v>
      </c>
      <c r="L1878" t="s">
        <v>3187</v>
      </c>
      <c r="M1878" t="s">
        <v>2776</v>
      </c>
      <c r="N1878">
        <v>2</v>
      </c>
      <c r="O1878" t="s">
        <v>3186</v>
      </c>
      <c r="P1878" t="s">
        <v>3185</v>
      </c>
      <c r="Q1878" t="s">
        <v>3184</v>
      </c>
      <c r="R1878" s="7">
        <v>39448</v>
      </c>
      <c r="S1878" s="8">
        <f t="shared" si="240"/>
        <v>2008</v>
      </c>
      <c r="T1878" s="8">
        <v>2008</v>
      </c>
      <c r="U1878" s="8">
        <f t="shared" si="241"/>
        <v>14</v>
      </c>
      <c r="V1878" s="7">
        <v>2008</v>
      </c>
      <c r="W1878" t="s">
        <v>3169</v>
      </c>
      <c r="X1878" s="2" t="s">
        <v>0</v>
      </c>
      <c r="Y1878" s="6" t="e">
        <f t="shared" si="238"/>
        <v>#VALUE!</v>
      </c>
      <c r="AA1878">
        <v>18125654</v>
      </c>
      <c r="AB1878">
        <v>3900148513</v>
      </c>
      <c r="AC1878">
        <v>18125662</v>
      </c>
      <c r="AD1878" t="s">
        <v>8</v>
      </c>
      <c r="AE1878">
        <v>8</v>
      </c>
      <c r="AF1878">
        <v>3</v>
      </c>
      <c r="AH1878" t="s">
        <v>3183</v>
      </c>
      <c r="AI1878" t="s">
        <v>3182</v>
      </c>
      <c r="AJ1878" t="s">
        <v>3181</v>
      </c>
      <c r="AK1878" t="s">
        <v>3180</v>
      </c>
      <c r="AL1878">
        <v>0</v>
      </c>
      <c r="AM1878" s="5">
        <f t="shared" si="242"/>
        <v>0</v>
      </c>
      <c r="AN1878" s="4">
        <f t="shared" si="239"/>
        <v>0</v>
      </c>
      <c r="AO1878" s="3"/>
      <c r="AP1878">
        <v>1</v>
      </c>
      <c r="AR1878" t="s">
        <v>64</v>
      </c>
      <c r="AT1878" s="2" t="s">
        <v>0</v>
      </c>
      <c r="AU1878" s="1" t="e">
        <f t="shared" si="243"/>
        <v>#VALUE!</v>
      </c>
      <c r="AV1878" s="1" t="e">
        <f t="shared" si="244"/>
        <v>#VALUE!</v>
      </c>
      <c r="AW1878" s="1" t="e">
        <f t="shared" si="245"/>
        <v>#VALUE!</v>
      </c>
    </row>
    <row r="1879" spans="1:49" x14ac:dyDescent="0.2">
      <c r="A1879">
        <v>1877</v>
      </c>
      <c r="B1879" t="s">
        <v>3179</v>
      </c>
      <c r="C1879" t="s">
        <v>3178</v>
      </c>
      <c r="F1879" t="s">
        <v>3177</v>
      </c>
      <c r="G1879" t="s">
        <v>19</v>
      </c>
      <c r="H1879" t="s">
        <v>18</v>
      </c>
      <c r="I1879" t="s">
        <v>3176</v>
      </c>
      <c r="J1879" t="s">
        <v>3175</v>
      </c>
      <c r="K1879" t="s">
        <v>3174</v>
      </c>
      <c r="L1879" t="s">
        <v>3173</v>
      </c>
      <c r="M1879" t="s">
        <v>1863</v>
      </c>
      <c r="N1879">
        <v>2</v>
      </c>
      <c r="O1879" t="s">
        <v>3172</v>
      </c>
      <c r="P1879" t="s">
        <v>3171</v>
      </c>
      <c r="Q1879" t="s">
        <v>3170</v>
      </c>
      <c r="R1879" s="7">
        <v>39448</v>
      </c>
      <c r="S1879" s="8">
        <f t="shared" si="240"/>
        <v>2008</v>
      </c>
      <c r="T1879" s="8">
        <v>2008</v>
      </c>
      <c r="U1879" s="8">
        <f t="shared" si="241"/>
        <v>14</v>
      </c>
      <c r="V1879" s="7">
        <v>2008</v>
      </c>
      <c r="W1879" t="s">
        <v>3169</v>
      </c>
      <c r="X1879" s="2" t="s">
        <v>0</v>
      </c>
      <c r="Y1879" s="6" t="e">
        <f t="shared" si="238"/>
        <v>#VALUE!</v>
      </c>
      <c r="AA1879">
        <v>18125654</v>
      </c>
      <c r="AB1879">
        <v>3900148513</v>
      </c>
      <c r="AC1879">
        <v>18125662</v>
      </c>
      <c r="AD1879" t="s">
        <v>8</v>
      </c>
      <c r="AE1879">
        <v>8</v>
      </c>
      <c r="AF1879">
        <v>6</v>
      </c>
      <c r="AH1879" t="s">
        <v>3168</v>
      </c>
      <c r="AI1879" t="s">
        <v>3167</v>
      </c>
      <c r="AJ1879" t="s">
        <v>3166</v>
      </c>
      <c r="AK1879" t="s">
        <v>3165</v>
      </c>
      <c r="AL1879">
        <v>4</v>
      </c>
      <c r="AM1879" s="5">
        <f t="shared" si="242"/>
        <v>0.2857142857142857</v>
      </c>
      <c r="AN1879" s="4">
        <f t="shared" si="239"/>
        <v>4.3273651755287499E-4</v>
      </c>
      <c r="AO1879" s="3"/>
      <c r="AP1879">
        <v>1</v>
      </c>
      <c r="AR1879" t="s">
        <v>64</v>
      </c>
      <c r="AT1879" s="2" t="s">
        <v>0</v>
      </c>
      <c r="AU1879" s="1" t="e">
        <f t="shared" si="243"/>
        <v>#VALUE!</v>
      </c>
      <c r="AV1879" s="1" t="e">
        <f t="shared" si="244"/>
        <v>#VALUE!</v>
      </c>
      <c r="AW1879" s="1" t="e">
        <f t="shared" si="245"/>
        <v>#VALUE!</v>
      </c>
    </row>
    <row r="1880" spans="1:49" x14ac:dyDescent="0.2">
      <c r="A1880">
        <v>1878</v>
      </c>
      <c r="B1880" t="s">
        <v>3164</v>
      </c>
      <c r="C1880" t="s">
        <v>3163</v>
      </c>
      <c r="D1880" t="s">
        <v>3162</v>
      </c>
      <c r="F1880" t="s">
        <v>3161</v>
      </c>
      <c r="G1880" t="s">
        <v>19</v>
      </c>
      <c r="H1880" t="s">
        <v>18</v>
      </c>
      <c r="I1880" t="s">
        <v>3160</v>
      </c>
      <c r="J1880">
        <v>60013682</v>
      </c>
      <c r="K1880" t="s">
        <v>3159</v>
      </c>
      <c r="L1880" t="s">
        <v>777</v>
      </c>
      <c r="M1880" t="s">
        <v>776</v>
      </c>
      <c r="N1880">
        <v>4</v>
      </c>
      <c r="O1880" t="s">
        <v>3158</v>
      </c>
      <c r="P1880" t="s">
        <v>3157</v>
      </c>
      <c r="Q1880" t="s">
        <v>3156</v>
      </c>
      <c r="R1880" s="7">
        <v>39448</v>
      </c>
      <c r="S1880" s="8">
        <f t="shared" si="240"/>
        <v>2008</v>
      </c>
      <c r="T1880" s="8">
        <v>2008</v>
      </c>
      <c r="U1880" s="8">
        <f t="shared" si="241"/>
        <v>14</v>
      </c>
      <c r="V1880" s="7">
        <v>39448</v>
      </c>
      <c r="W1880" t="s">
        <v>3099</v>
      </c>
      <c r="X1880" s="2">
        <v>0.49399999999999999</v>
      </c>
      <c r="Y1880" s="6">
        <f t="shared" si="238"/>
        <v>1.3187047863110968E-2</v>
      </c>
      <c r="AA1880">
        <v>9601317</v>
      </c>
      <c r="AB1880">
        <v>20983</v>
      </c>
      <c r="AC1880">
        <v>13616439</v>
      </c>
      <c r="AD1880" t="s">
        <v>8</v>
      </c>
      <c r="AE1880">
        <v>18</v>
      </c>
      <c r="AF1880">
        <v>1</v>
      </c>
      <c r="AG1880">
        <v>15012</v>
      </c>
      <c r="AI1880" t="s">
        <v>3155</v>
      </c>
      <c r="AK1880" t="s">
        <v>3154</v>
      </c>
      <c r="AL1880">
        <v>9</v>
      </c>
      <c r="AM1880" s="5">
        <f t="shared" si="242"/>
        <v>0.6428571428571429</v>
      </c>
      <c r="AN1880" s="4">
        <f t="shared" si="239"/>
        <v>9.7365716449396885E-4</v>
      </c>
      <c r="AO1880" s="3"/>
      <c r="AP1880">
        <v>0</v>
      </c>
      <c r="AR1880" t="s">
        <v>64</v>
      </c>
      <c r="AT1880" s="2" t="s">
        <v>0</v>
      </c>
      <c r="AU1880" s="1">
        <f t="shared" si="243"/>
        <v>0.95230306535258669</v>
      </c>
      <c r="AV1880" s="1">
        <f t="shared" si="244"/>
        <v>0.70803525138024681</v>
      </c>
      <c r="AW1880" s="1">
        <f t="shared" si="245"/>
        <v>0.46376743740790688</v>
      </c>
    </row>
    <row r="1881" spans="1:49" x14ac:dyDescent="0.2">
      <c r="A1881">
        <v>1879</v>
      </c>
      <c r="B1881" t="s">
        <v>3153</v>
      </c>
      <c r="C1881" t="s">
        <v>3152</v>
      </c>
      <c r="F1881" t="s">
        <v>3151</v>
      </c>
      <c r="G1881" t="s">
        <v>19</v>
      </c>
      <c r="H1881" t="s">
        <v>18</v>
      </c>
      <c r="I1881" t="s">
        <v>3150</v>
      </c>
      <c r="J1881" t="s">
        <v>3149</v>
      </c>
      <c r="K1881" t="s">
        <v>3148</v>
      </c>
      <c r="L1881" t="s">
        <v>3147</v>
      </c>
      <c r="M1881" t="s">
        <v>3146</v>
      </c>
      <c r="N1881">
        <v>6</v>
      </c>
      <c r="O1881" t="s">
        <v>3145</v>
      </c>
      <c r="P1881" t="s">
        <v>3144</v>
      </c>
      <c r="Q1881" t="s">
        <v>3143</v>
      </c>
      <c r="R1881" s="7">
        <v>39448</v>
      </c>
      <c r="S1881" s="8">
        <f t="shared" si="240"/>
        <v>2008</v>
      </c>
      <c r="T1881" s="8">
        <v>2008</v>
      </c>
      <c r="U1881" s="8">
        <f t="shared" si="241"/>
        <v>14</v>
      </c>
      <c r="V1881" s="7">
        <v>39539</v>
      </c>
      <c r="W1881" t="s">
        <v>772</v>
      </c>
      <c r="X1881" s="2">
        <v>0.30399999999999999</v>
      </c>
      <c r="Y1881" s="6">
        <f t="shared" si="238"/>
        <v>8.115106377299057E-3</v>
      </c>
      <c r="AA1881">
        <v>8952477</v>
      </c>
      <c r="AB1881">
        <v>12250</v>
      </c>
      <c r="AD1881" t="s">
        <v>8</v>
      </c>
      <c r="AE1881">
        <v>50</v>
      </c>
      <c r="AF1881">
        <v>4</v>
      </c>
      <c r="AH1881" t="s">
        <v>3142</v>
      </c>
      <c r="AI1881" t="s">
        <v>3141</v>
      </c>
      <c r="AJ1881" t="s">
        <v>3140</v>
      </c>
      <c r="AK1881" t="s">
        <v>3139</v>
      </c>
      <c r="AL1881">
        <v>6</v>
      </c>
      <c r="AM1881" s="5">
        <f t="shared" si="242"/>
        <v>0.42857142857142855</v>
      </c>
      <c r="AN1881" s="4">
        <f t="shared" si="239"/>
        <v>6.4910477632931242E-4</v>
      </c>
      <c r="AO1881" s="3"/>
      <c r="AP1881">
        <v>0</v>
      </c>
      <c r="AR1881" t="s">
        <v>64</v>
      </c>
      <c r="AT1881" s="2" t="s">
        <v>0</v>
      </c>
      <c r="AU1881" s="1">
        <f t="shared" si="243"/>
        <v>0.5875305897008134</v>
      </c>
      <c r="AV1881" s="1">
        <f t="shared" si="244"/>
        <v>0.43821055768141848</v>
      </c>
      <c r="AW1881" s="1">
        <f t="shared" si="245"/>
        <v>0.28889052566202356</v>
      </c>
    </row>
    <row r="1882" spans="1:49" x14ac:dyDescent="0.2">
      <c r="A1882">
        <v>1880</v>
      </c>
      <c r="B1882" t="s">
        <v>3138</v>
      </c>
      <c r="C1882" t="s">
        <v>3137</v>
      </c>
      <c r="D1882" t="s">
        <v>3136</v>
      </c>
      <c r="F1882" t="s">
        <v>3135</v>
      </c>
      <c r="G1882" t="s">
        <v>19</v>
      </c>
      <c r="H1882" t="s">
        <v>18</v>
      </c>
      <c r="I1882" t="s">
        <v>3134</v>
      </c>
      <c r="J1882">
        <v>60121115</v>
      </c>
      <c r="K1882" t="s">
        <v>3133</v>
      </c>
      <c r="L1882" t="s">
        <v>3132</v>
      </c>
      <c r="M1882" t="s">
        <v>378</v>
      </c>
      <c r="N1882">
        <v>3</v>
      </c>
      <c r="O1882" t="s">
        <v>3131</v>
      </c>
      <c r="P1882" t="s">
        <v>3130</v>
      </c>
      <c r="Q1882" t="s">
        <v>3129</v>
      </c>
      <c r="R1882" s="7">
        <v>39448</v>
      </c>
      <c r="S1882" s="8">
        <f t="shared" si="240"/>
        <v>2008</v>
      </c>
      <c r="T1882" s="8">
        <v>2008</v>
      </c>
      <c r="U1882" s="8">
        <f t="shared" si="241"/>
        <v>14</v>
      </c>
      <c r="V1882" s="7">
        <v>39448</v>
      </c>
      <c r="W1882" t="s">
        <v>3128</v>
      </c>
      <c r="X1882" s="2" t="s">
        <v>0</v>
      </c>
      <c r="Y1882" s="6" t="e">
        <f t="shared" si="238"/>
        <v>#VALUE!</v>
      </c>
      <c r="AA1882">
        <v>14644258</v>
      </c>
      <c r="AB1882">
        <v>12205</v>
      </c>
      <c r="AC1882">
        <v>17413567</v>
      </c>
      <c r="AD1882" t="s">
        <v>8</v>
      </c>
      <c r="AE1882">
        <v>10</v>
      </c>
      <c r="AF1882">
        <v>1</v>
      </c>
      <c r="AG1882">
        <v>15304</v>
      </c>
      <c r="AI1882" t="s">
        <v>3127</v>
      </c>
      <c r="AJ1882" t="s">
        <v>3126</v>
      </c>
      <c r="AK1882" t="s">
        <v>3125</v>
      </c>
      <c r="AL1882">
        <v>4</v>
      </c>
      <c r="AM1882" s="5">
        <f t="shared" si="242"/>
        <v>0.2857142857142857</v>
      </c>
      <c r="AN1882" s="4">
        <f t="shared" si="239"/>
        <v>4.3273651755287499E-4</v>
      </c>
      <c r="AO1882" s="3"/>
      <c r="AP1882">
        <v>0</v>
      </c>
      <c r="AR1882" t="s">
        <v>64</v>
      </c>
      <c r="AT1882" s="2" t="s">
        <v>0</v>
      </c>
      <c r="AU1882" s="1" t="e">
        <f t="shared" si="243"/>
        <v>#VALUE!</v>
      </c>
      <c r="AV1882" s="1" t="e">
        <f t="shared" si="244"/>
        <v>#VALUE!</v>
      </c>
      <c r="AW1882" s="1" t="e">
        <f t="shared" si="245"/>
        <v>#VALUE!</v>
      </c>
    </row>
    <row r="1883" spans="1:49" x14ac:dyDescent="0.2">
      <c r="A1883">
        <v>1881</v>
      </c>
      <c r="B1883" t="s">
        <v>3124</v>
      </c>
      <c r="C1883" t="s">
        <v>3123</v>
      </c>
      <c r="F1883" t="s">
        <v>3122</v>
      </c>
      <c r="G1883" t="s">
        <v>19</v>
      </c>
      <c r="H1883" t="s">
        <v>18</v>
      </c>
      <c r="I1883" t="s">
        <v>3121</v>
      </c>
      <c r="J1883" t="s">
        <v>3120</v>
      </c>
      <c r="K1883" t="s">
        <v>3119</v>
      </c>
      <c r="L1883" t="s">
        <v>3118</v>
      </c>
      <c r="M1883" t="s">
        <v>2378</v>
      </c>
      <c r="N1883">
        <v>4</v>
      </c>
      <c r="O1883" t="s">
        <v>3117</v>
      </c>
      <c r="P1883" t="s">
        <v>3116</v>
      </c>
      <c r="Q1883" t="s">
        <v>3115</v>
      </c>
      <c r="R1883" s="7">
        <v>39448</v>
      </c>
      <c r="S1883" s="8">
        <f t="shared" si="240"/>
        <v>2008</v>
      </c>
      <c r="T1883" s="8">
        <v>2008</v>
      </c>
      <c r="U1883" s="8">
        <f t="shared" si="241"/>
        <v>14</v>
      </c>
      <c r="V1883" s="7">
        <v>39539</v>
      </c>
      <c r="W1883" t="s">
        <v>3114</v>
      </c>
      <c r="X1883" s="2">
        <v>0.63900000000000001</v>
      </c>
      <c r="Y1883" s="6">
        <f t="shared" si="238"/>
        <v>1.7057740049651639E-2</v>
      </c>
      <c r="AA1883">
        <v>15694445</v>
      </c>
      <c r="AB1883">
        <v>4000151803</v>
      </c>
      <c r="AD1883" t="s">
        <v>8</v>
      </c>
      <c r="AE1883">
        <v>6</v>
      </c>
      <c r="AF1883">
        <v>2</v>
      </c>
      <c r="AH1883" t="s">
        <v>3113</v>
      </c>
      <c r="AI1883" t="s">
        <v>3112</v>
      </c>
      <c r="AK1883" t="s">
        <v>3111</v>
      </c>
      <c r="AL1883">
        <v>21</v>
      </c>
      <c r="AM1883" s="5">
        <f t="shared" si="242"/>
        <v>1.5</v>
      </c>
      <c r="AN1883" s="4">
        <f t="shared" si="239"/>
        <v>2.2718667171525938E-3</v>
      </c>
      <c r="AO1883" s="3"/>
      <c r="AP1883">
        <v>0</v>
      </c>
      <c r="AR1883" t="s">
        <v>64</v>
      </c>
      <c r="AT1883" s="2">
        <v>2.0329999999999999</v>
      </c>
      <c r="AU1883" s="1">
        <f t="shared" si="243"/>
        <v>1.2621978049901925</v>
      </c>
      <c r="AV1883" s="1">
        <f t="shared" si="244"/>
        <v>0.96648033834021174</v>
      </c>
      <c r="AW1883" s="1">
        <f t="shared" si="245"/>
        <v>0.67076287169023063</v>
      </c>
    </row>
    <row r="1884" spans="1:49" x14ac:dyDescent="0.2">
      <c r="A1884">
        <v>1882</v>
      </c>
      <c r="B1884" t="s">
        <v>3110</v>
      </c>
      <c r="C1884" t="s">
        <v>3109</v>
      </c>
      <c r="D1884" t="s">
        <v>3108</v>
      </c>
      <c r="F1884" t="s">
        <v>3107</v>
      </c>
      <c r="G1884" t="s">
        <v>19</v>
      </c>
      <c r="H1884" t="s">
        <v>18</v>
      </c>
      <c r="I1884" t="s">
        <v>3106</v>
      </c>
      <c r="J1884">
        <v>60002014</v>
      </c>
      <c r="K1884" t="s">
        <v>3105</v>
      </c>
      <c r="L1884" t="s">
        <v>3104</v>
      </c>
      <c r="M1884" t="s">
        <v>3103</v>
      </c>
      <c r="N1884">
        <v>3</v>
      </c>
      <c r="O1884" t="s">
        <v>3102</v>
      </c>
      <c r="P1884" t="s">
        <v>3101</v>
      </c>
      <c r="Q1884" t="s">
        <v>3100</v>
      </c>
      <c r="R1884" s="7">
        <v>39448</v>
      </c>
      <c r="S1884" s="8">
        <f t="shared" si="240"/>
        <v>2008</v>
      </c>
      <c r="T1884" s="8">
        <v>2008</v>
      </c>
      <c r="U1884" s="8">
        <f t="shared" si="241"/>
        <v>14</v>
      </c>
      <c r="V1884" s="7">
        <v>39448</v>
      </c>
      <c r="W1884" t="s">
        <v>3099</v>
      </c>
      <c r="X1884" s="2">
        <v>0.49399999999999999</v>
      </c>
      <c r="Y1884" s="6">
        <f t="shared" si="238"/>
        <v>1.3187047863110968E-2</v>
      </c>
      <c r="AA1884">
        <v>9601317</v>
      </c>
      <c r="AB1884">
        <v>20983</v>
      </c>
      <c r="AC1884">
        <v>13616439</v>
      </c>
      <c r="AD1884" t="s">
        <v>8</v>
      </c>
      <c r="AE1884">
        <v>18</v>
      </c>
      <c r="AF1884">
        <v>1</v>
      </c>
      <c r="AG1884">
        <v>15014</v>
      </c>
      <c r="AI1884" t="s">
        <v>3098</v>
      </c>
      <c r="AK1884" t="s">
        <v>3097</v>
      </c>
      <c r="AL1884">
        <v>9</v>
      </c>
      <c r="AM1884" s="5">
        <f t="shared" si="242"/>
        <v>0.6428571428571429</v>
      </c>
      <c r="AN1884" s="4">
        <f t="shared" si="239"/>
        <v>9.7365716449396885E-4</v>
      </c>
      <c r="AO1884" s="3"/>
      <c r="AP1884">
        <v>0</v>
      </c>
      <c r="AR1884" t="s">
        <v>64</v>
      </c>
      <c r="AT1884" s="2" t="s">
        <v>0</v>
      </c>
      <c r="AU1884" s="1">
        <f t="shared" si="243"/>
        <v>0.95230306535258669</v>
      </c>
      <c r="AV1884" s="1">
        <f t="shared" si="244"/>
        <v>0.70803525138024681</v>
      </c>
      <c r="AW1884" s="1">
        <f t="shared" si="245"/>
        <v>0.46376743740790688</v>
      </c>
    </row>
    <row r="1885" spans="1:49" x14ac:dyDescent="0.2">
      <c r="A1885">
        <v>1883</v>
      </c>
      <c r="B1885" t="s">
        <v>3096</v>
      </c>
      <c r="C1885" t="s">
        <v>3095</v>
      </c>
      <c r="F1885" t="s">
        <v>3094</v>
      </c>
      <c r="G1885" t="s">
        <v>19</v>
      </c>
      <c r="H1885" t="s">
        <v>18</v>
      </c>
      <c r="I1885" t="s">
        <v>3093</v>
      </c>
      <c r="J1885" t="s">
        <v>3092</v>
      </c>
      <c r="K1885" t="s">
        <v>3091</v>
      </c>
      <c r="L1885" t="s">
        <v>3090</v>
      </c>
      <c r="M1885" t="s">
        <v>3089</v>
      </c>
      <c r="N1885">
        <v>9</v>
      </c>
      <c r="O1885" t="s">
        <v>3088</v>
      </c>
      <c r="P1885" t="s">
        <v>3087</v>
      </c>
      <c r="Q1885" t="s">
        <v>3086</v>
      </c>
      <c r="R1885" s="7">
        <v>39448</v>
      </c>
      <c r="S1885" s="8">
        <f t="shared" si="240"/>
        <v>2008</v>
      </c>
      <c r="T1885" s="8">
        <v>2008</v>
      </c>
      <c r="U1885" s="8">
        <f t="shared" si="241"/>
        <v>14</v>
      </c>
      <c r="V1885" s="7">
        <v>39508</v>
      </c>
      <c r="W1885" t="s">
        <v>3070</v>
      </c>
      <c r="X1885" s="2">
        <v>0.86399999999999999</v>
      </c>
      <c r="Y1885" s="6">
        <f t="shared" si="238"/>
        <v>2.3063986546007848E-2</v>
      </c>
      <c r="AA1885">
        <v>19328184</v>
      </c>
      <c r="AB1885">
        <v>11300153734</v>
      </c>
      <c r="AC1885">
        <v>19379234</v>
      </c>
      <c r="AD1885" t="s">
        <v>8</v>
      </c>
      <c r="AE1885">
        <v>2</v>
      </c>
      <c r="AF1885">
        <v>1</v>
      </c>
      <c r="AH1885" t="s">
        <v>3085</v>
      </c>
      <c r="AI1885" t="s">
        <v>3084</v>
      </c>
      <c r="AJ1885" t="s">
        <v>3083</v>
      </c>
      <c r="AK1885" t="s">
        <v>3082</v>
      </c>
      <c r="AL1885">
        <v>33</v>
      </c>
      <c r="AM1885" s="5">
        <f t="shared" si="242"/>
        <v>2.3571428571428572</v>
      </c>
      <c r="AN1885" s="4">
        <f t="shared" si="239"/>
        <v>3.5700762698112187E-3</v>
      </c>
      <c r="AO1885" s="3"/>
      <c r="AP1885">
        <v>0</v>
      </c>
      <c r="AQ1885" t="s">
        <v>3081</v>
      </c>
      <c r="AR1885" t="s">
        <v>64</v>
      </c>
      <c r="AS1885" t="s">
        <v>3080</v>
      </c>
      <c r="AT1885" s="2">
        <v>3.931</v>
      </c>
      <c r="AU1885" s="1">
        <f t="shared" si="243"/>
        <v>1.7215813463148857</v>
      </c>
      <c r="AV1885" s="1">
        <f t="shared" si="244"/>
        <v>1.3317031407909532</v>
      </c>
      <c r="AW1885" s="1">
        <f t="shared" si="245"/>
        <v>0.94182493526702071</v>
      </c>
    </row>
    <row r="1886" spans="1:49" x14ac:dyDescent="0.2">
      <c r="A1886">
        <v>1884</v>
      </c>
      <c r="B1886" t="s">
        <v>3079</v>
      </c>
      <c r="C1886" t="s">
        <v>3078</v>
      </c>
      <c r="F1886" t="s">
        <v>3077</v>
      </c>
      <c r="G1886" t="s">
        <v>19</v>
      </c>
      <c r="H1886" t="s">
        <v>18</v>
      </c>
      <c r="I1886" t="s">
        <v>3076</v>
      </c>
      <c r="J1886">
        <v>60007798</v>
      </c>
      <c r="K1886" t="s">
        <v>3075</v>
      </c>
      <c r="L1886" t="s">
        <v>3074</v>
      </c>
      <c r="M1886" t="s">
        <v>71</v>
      </c>
      <c r="N1886">
        <v>4</v>
      </c>
      <c r="O1886" t="s">
        <v>3073</v>
      </c>
      <c r="P1886" t="s">
        <v>3072</v>
      </c>
      <c r="Q1886" t="s">
        <v>3071</v>
      </c>
      <c r="R1886" s="7">
        <v>39448</v>
      </c>
      <c r="S1886" s="8">
        <f t="shared" si="240"/>
        <v>2008</v>
      </c>
      <c r="T1886" s="8">
        <v>2008</v>
      </c>
      <c r="U1886" s="8">
        <f t="shared" si="241"/>
        <v>14</v>
      </c>
      <c r="V1886" s="7">
        <v>39508</v>
      </c>
      <c r="W1886" t="s">
        <v>3070</v>
      </c>
      <c r="X1886" s="2">
        <v>0.86399999999999999</v>
      </c>
      <c r="Y1886" s="6">
        <f t="shared" si="238"/>
        <v>2.3063986546007848E-2</v>
      </c>
      <c r="AA1886">
        <v>19328184</v>
      </c>
      <c r="AB1886">
        <v>11300153734</v>
      </c>
      <c r="AC1886">
        <v>19379234</v>
      </c>
      <c r="AD1886" t="s">
        <v>8</v>
      </c>
      <c r="AE1886">
        <v>2</v>
      </c>
      <c r="AF1886">
        <v>1</v>
      </c>
      <c r="AH1886" s="10">
        <v>43647</v>
      </c>
      <c r="AI1886" t="s">
        <v>3069</v>
      </c>
      <c r="AJ1886" t="s">
        <v>3068</v>
      </c>
      <c r="AK1886" t="s">
        <v>3067</v>
      </c>
      <c r="AL1886">
        <v>10</v>
      </c>
      <c r="AM1886" s="5">
        <f t="shared" si="242"/>
        <v>0.7142857142857143</v>
      </c>
      <c r="AN1886" s="4">
        <f t="shared" si="239"/>
        <v>1.0818412938821875E-3</v>
      </c>
      <c r="AO1886" s="3"/>
      <c r="AP1886">
        <v>0</v>
      </c>
      <c r="AR1886" t="s">
        <v>64</v>
      </c>
      <c r="AT1886" s="2">
        <v>3.931</v>
      </c>
      <c r="AU1886" s="1">
        <f t="shared" si="243"/>
        <v>1.6469342970370147</v>
      </c>
      <c r="AV1886" s="1">
        <f t="shared" si="244"/>
        <v>1.2072913919945016</v>
      </c>
      <c r="AW1886" s="1">
        <f t="shared" si="245"/>
        <v>0.76764848695198862</v>
      </c>
    </row>
    <row r="1887" spans="1:49" x14ac:dyDescent="0.2">
      <c r="A1887">
        <v>1885</v>
      </c>
      <c r="B1887" t="s">
        <v>3066</v>
      </c>
      <c r="C1887" t="s">
        <v>3065</v>
      </c>
      <c r="E1887">
        <v>18385884</v>
      </c>
      <c r="F1887" t="s">
        <v>3064</v>
      </c>
      <c r="G1887" t="s">
        <v>19</v>
      </c>
      <c r="H1887" t="s">
        <v>18</v>
      </c>
      <c r="I1887" t="s">
        <v>3063</v>
      </c>
      <c r="J1887" t="s">
        <v>3062</v>
      </c>
      <c r="K1887" t="s">
        <v>3061</v>
      </c>
      <c r="L1887" t="s">
        <v>3060</v>
      </c>
      <c r="M1887" t="s">
        <v>3059</v>
      </c>
      <c r="N1887">
        <v>3</v>
      </c>
      <c r="O1887" t="s">
        <v>3058</v>
      </c>
      <c r="P1887" t="s">
        <v>3057</v>
      </c>
      <c r="Q1887" t="s">
        <v>3056</v>
      </c>
      <c r="R1887" s="7">
        <v>39448</v>
      </c>
      <c r="S1887" s="8">
        <f t="shared" si="240"/>
        <v>2008</v>
      </c>
      <c r="T1887" s="8">
        <v>2008</v>
      </c>
      <c r="U1887" s="8">
        <f t="shared" si="241"/>
        <v>14</v>
      </c>
      <c r="V1887" s="7">
        <v>2008</v>
      </c>
      <c r="W1887" t="s">
        <v>3043</v>
      </c>
      <c r="X1887" s="2">
        <v>0.69899999999999995</v>
      </c>
      <c r="Y1887" s="6">
        <f t="shared" si="238"/>
        <v>1.8659405782013295E-2</v>
      </c>
      <c r="AA1887" t="s">
        <v>3042</v>
      </c>
      <c r="AB1887">
        <v>21429</v>
      </c>
      <c r="AC1887">
        <v>14749092</v>
      </c>
      <c r="AD1887" t="s">
        <v>8</v>
      </c>
      <c r="AE1887">
        <v>7</v>
      </c>
      <c r="AF1887">
        <v>4</v>
      </c>
      <c r="AH1887" t="s">
        <v>3055</v>
      </c>
      <c r="AI1887" t="s">
        <v>3054</v>
      </c>
      <c r="AK1887" t="s">
        <v>3053</v>
      </c>
      <c r="AL1887">
        <v>22</v>
      </c>
      <c r="AM1887" s="5">
        <f t="shared" si="242"/>
        <v>1.5714285714285714</v>
      </c>
      <c r="AN1887" s="4">
        <f t="shared" si="239"/>
        <v>2.3800508465408126E-3</v>
      </c>
      <c r="AO1887" s="3"/>
      <c r="AP1887">
        <v>0</v>
      </c>
      <c r="AR1887" t="s">
        <v>64</v>
      </c>
      <c r="AT1887" s="2" t="s">
        <v>0</v>
      </c>
      <c r="AU1887" s="1">
        <f t="shared" si="243"/>
        <v>1.3775599301371548</v>
      </c>
      <c r="AV1887" s="1">
        <f t="shared" si="244"/>
        <v>1.0519728314277053</v>
      </c>
      <c r="AW1887" s="1">
        <f t="shared" si="245"/>
        <v>0.72638573271825568</v>
      </c>
    </row>
    <row r="1888" spans="1:49" x14ac:dyDescent="0.2">
      <c r="A1888">
        <v>1886</v>
      </c>
      <c r="B1888" t="s">
        <v>3052</v>
      </c>
      <c r="C1888" t="s">
        <v>3051</v>
      </c>
      <c r="E1888">
        <v>18385893</v>
      </c>
      <c r="F1888" t="s">
        <v>3050</v>
      </c>
      <c r="G1888" t="s">
        <v>19</v>
      </c>
      <c r="H1888" t="s">
        <v>18</v>
      </c>
      <c r="I1888" t="s">
        <v>3049</v>
      </c>
      <c r="J1888">
        <v>60001945</v>
      </c>
      <c r="K1888" t="s">
        <v>3048</v>
      </c>
      <c r="L1888" t="s">
        <v>3047</v>
      </c>
      <c r="M1888" t="s">
        <v>2776</v>
      </c>
      <c r="N1888">
        <v>3</v>
      </c>
      <c r="O1888" t="s">
        <v>3046</v>
      </c>
      <c r="P1888" t="s">
        <v>3045</v>
      </c>
      <c r="Q1888" t="s">
        <v>3044</v>
      </c>
      <c r="R1888" s="7">
        <v>39448</v>
      </c>
      <c r="S1888" s="8">
        <f t="shared" si="240"/>
        <v>2008</v>
      </c>
      <c r="T1888" s="8">
        <v>2008</v>
      </c>
      <c r="U1888" s="8">
        <f t="shared" si="241"/>
        <v>14</v>
      </c>
      <c r="V1888" s="7">
        <v>2008</v>
      </c>
      <c r="W1888" t="s">
        <v>3043</v>
      </c>
      <c r="X1888" s="2">
        <v>0.69899999999999995</v>
      </c>
      <c r="Y1888" s="6">
        <f t="shared" si="238"/>
        <v>1.8659405782013295E-2</v>
      </c>
      <c r="AA1888" t="s">
        <v>3042</v>
      </c>
      <c r="AB1888">
        <v>21429</v>
      </c>
      <c r="AC1888">
        <v>14749092</v>
      </c>
      <c r="AD1888" t="s">
        <v>8</v>
      </c>
      <c r="AE1888">
        <v>7</v>
      </c>
      <c r="AF1888">
        <v>4</v>
      </c>
      <c r="AH1888" t="s">
        <v>3041</v>
      </c>
      <c r="AI1888" t="s">
        <v>3040</v>
      </c>
      <c r="AK1888" t="s">
        <v>3039</v>
      </c>
      <c r="AL1888">
        <v>14</v>
      </c>
      <c r="AM1888" s="5">
        <f t="shared" si="242"/>
        <v>1</v>
      </c>
      <c r="AN1888" s="4">
        <f t="shared" si="239"/>
        <v>1.5145778114350624E-3</v>
      </c>
      <c r="AO1888" s="3"/>
      <c r="AP1888">
        <v>0</v>
      </c>
      <c r="AR1888" t="s">
        <v>64</v>
      </c>
      <c r="AT1888" s="2" t="s">
        <v>0</v>
      </c>
      <c r="AU1888" s="1">
        <f t="shared" si="243"/>
        <v>1.3515957390839823</v>
      </c>
      <c r="AV1888" s="1">
        <f t="shared" si="244"/>
        <v>1.0086991796724178</v>
      </c>
      <c r="AW1888" s="1">
        <f t="shared" si="245"/>
        <v>0.66580262026085313</v>
      </c>
    </row>
    <row r="1889" spans="1:49" x14ac:dyDescent="0.2">
      <c r="A1889">
        <v>1887</v>
      </c>
      <c r="B1889" t="s">
        <v>3038</v>
      </c>
      <c r="C1889" t="s">
        <v>3037</v>
      </c>
      <c r="D1889" t="s">
        <v>3036</v>
      </c>
      <c r="F1889" t="s">
        <v>3035</v>
      </c>
      <c r="G1889" t="s">
        <v>19</v>
      </c>
      <c r="H1889" t="s">
        <v>18</v>
      </c>
      <c r="I1889" t="s">
        <v>3034</v>
      </c>
      <c r="J1889">
        <v>60009455</v>
      </c>
      <c r="K1889" t="s">
        <v>3033</v>
      </c>
      <c r="L1889" t="s">
        <v>103</v>
      </c>
      <c r="M1889" t="s">
        <v>102</v>
      </c>
      <c r="N1889">
        <v>3</v>
      </c>
      <c r="O1889" t="s">
        <v>3032</v>
      </c>
      <c r="P1889" t="s">
        <v>3031</v>
      </c>
      <c r="Q1889" t="s">
        <v>3030</v>
      </c>
      <c r="R1889" s="7">
        <v>39448</v>
      </c>
      <c r="S1889" s="8">
        <f t="shared" si="240"/>
        <v>2008</v>
      </c>
      <c r="T1889" s="8">
        <v>2008</v>
      </c>
      <c r="U1889" s="8">
        <f t="shared" si="241"/>
        <v>14</v>
      </c>
      <c r="V1889" s="7">
        <v>2008</v>
      </c>
      <c r="W1889" t="s">
        <v>3029</v>
      </c>
      <c r="X1889" s="2" t="s">
        <v>0</v>
      </c>
      <c r="Y1889" s="6" t="e">
        <f t="shared" si="238"/>
        <v>#VALUE!</v>
      </c>
      <c r="AA1889" t="s">
        <v>3028</v>
      </c>
      <c r="AB1889">
        <v>62723</v>
      </c>
      <c r="AD1889" t="s">
        <v>8</v>
      </c>
      <c r="AE1889">
        <v>2008</v>
      </c>
      <c r="AG1889">
        <v>312614</v>
      </c>
      <c r="AI1889" t="s">
        <v>3027</v>
      </c>
      <c r="AK1889" t="s">
        <v>3026</v>
      </c>
      <c r="AL1889">
        <v>11</v>
      </c>
      <c r="AM1889" s="5">
        <f t="shared" si="242"/>
        <v>0.7857142857142857</v>
      </c>
      <c r="AN1889" s="4">
        <f t="shared" si="239"/>
        <v>1.1900254232704063E-3</v>
      </c>
      <c r="AO1889" s="3"/>
      <c r="AP1889">
        <v>1</v>
      </c>
      <c r="AR1889" t="s">
        <v>64</v>
      </c>
      <c r="AT1889" s="2" t="s">
        <v>0</v>
      </c>
      <c r="AU1889" s="1" t="e">
        <f t="shared" si="243"/>
        <v>#VALUE!</v>
      </c>
      <c r="AV1889" s="1" t="e">
        <f t="shared" si="244"/>
        <v>#VALUE!</v>
      </c>
      <c r="AW1889" s="1" t="e">
        <f t="shared" si="245"/>
        <v>#VALUE!</v>
      </c>
    </row>
    <row r="1890" spans="1:49" x14ac:dyDescent="0.2">
      <c r="A1890">
        <v>1888</v>
      </c>
      <c r="B1890" t="s">
        <v>3025</v>
      </c>
      <c r="C1890" t="s">
        <v>3024</v>
      </c>
      <c r="F1890" t="s">
        <v>3023</v>
      </c>
      <c r="G1890" t="s">
        <v>19</v>
      </c>
      <c r="H1890" t="s">
        <v>18</v>
      </c>
      <c r="I1890" t="s">
        <v>3022</v>
      </c>
      <c r="J1890">
        <v>60029738</v>
      </c>
      <c r="K1890" t="s">
        <v>380</v>
      </c>
      <c r="L1890" t="s">
        <v>379</v>
      </c>
      <c r="M1890" t="s">
        <v>378</v>
      </c>
      <c r="N1890">
        <v>2</v>
      </c>
      <c r="O1890" t="s">
        <v>3021</v>
      </c>
      <c r="P1890" t="s">
        <v>3020</v>
      </c>
      <c r="Q1890" t="s">
        <v>3019</v>
      </c>
      <c r="R1890" s="7">
        <v>39448</v>
      </c>
      <c r="S1890" s="8">
        <f t="shared" si="240"/>
        <v>2008</v>
      </c>
      <c r="T1890" s="8">
        <v>2008</v>
      </c>
      <c r="U1890" s="8">
        <f t="shared" si="241"/>
        <v>14</v>
      </c>
      <c r="V1890" s="7">
        <v>39508</v>
      </c>
      <c r="W1890" t="s">
        <v>2080</v>
      </c>
      <c r="X1890" s="2">
        <v>1.6519999999999999</v>
      </c>
      <c r="Y1890" s="6">
        <f t="shared" si="238"/>
        <v>4.409919649769093E-2</v>
      </c>
      <c r="AA1890" t="s">
        <v>2079</v>
      </c>
      <c r="AB1890">
        <v>17337</v>
      </c>
      <c r="AD1890" t="s">
        <v>8</v>
      </c>
      <c r="AE1890">
        <v>56</v>
      </c>
      <c r="AF1890">
        <v>3</v>
      </c>
      <c r="AH1890" t="s">
        <v>3018</v>
      </c>
      <c r="AI1890" t="s">
        <v>3017</v>
      </c>
      <c r="AJ1890" t="s">
        <v>3016</v>
      </c>
      <c r="AK1890" t="s">
        <v>3015</v>
      </c>
      <c r="AL1890">
        <v>26</v>
      </c>
      <c r="AM1890" s="5">
        <f t="shared" si="242"/>
        <v>1.8571428571428572</v>
      </c>
      <c r="AN1890" s="4">
        <f t="shared" si="239"/>
        <v>2.8127873640936877E-3</v>
      </c>
      <c r="AO1890" s="3"/>
      <c r="AP1890">
        <v>0</v>
      </c>
      <c r="AR1890" t="s">
        <v>64</v>
      </c>
      <c r="AT1890" s="2" t="s">
        <v>0</v>
      </c>
      <c r="AU1890" s="1">
        <f t="shared" si="243"/>
        <v>3.1713273757611757</v>
      </c>
      <c r="AV1890" s="1">
        <f t="shared" si="244"/>
        <v>2.3455991930892308</v>
      </c>
      <c r="AW1890" s="1">
        <f t="shared" si="245"/>
        <v>1.5198710104172859</v>
      </c>
    </row>
    <row r="1891" spans="1:49" x14ac:dyDescent="0.2">
      <c r="A1891">
        <v>1889</v>
      </c>
      <c r="B1891" t="s">
        <v>3014</v>
      </c>
      <c r="C1891" t="s">
        <v>3013</v>
      </c>
      <c r="F1891" t="s">
        <v>3012</v>
      </c>
      <c r="G1891" t="s">
        <v>19</v>
      </c>
      <c r="H1891" t="s">
        <v>18</v>
      </c>
      <c r="I1891" t="s">
        <v>3011</v>
      </c>
      <c r="J1891">
        <v>60032350</v>
      </c>
      <c r="K1891" t="s">
        <v>3010</v>
      </c>
      <c r="L1891" t="s">
        <v>412</v>
      </c>
      <c r="M1891" t="s">
        <v>354</v>
      </c>
      <c r="N1891">
        <v>3</v>
      </c>
      <c r="O1891" t="s">
        <v>3009</v>
      </c>
      <c r="P1891" t="s">
        <v>3008</v>
      </c>
      <c r="Q1891" t="s">
        <v>3007</v>
      </c>
      <c r="R1891" s="7">
        <v>39448</v>
      </c>
      <c r="S1891" s="8">
        <f t="shared" si="240"/>
        <v>2008</v>
      </c>
      <c r="T1891" s="8">
        <v>2008</v>
      </c>
      <c r="U1891" s="8">
        <f t="shared" si="241"/>
        <v>14</v>
      </c>
      <c r="V1891" s="7">
        <v>39508</v>
      </c>
      <c r="W1891" t="s">
        <v>3006</v>
      </c>
      <c r="X1891" s="2">
        <v>0.63600000000000001</v>
      </c>
      <c r="Y1891" s="6">
        <f t="shared" si="238"/>
        <v>1.6977656763033557E-2</v>
      </c>
      <c r="AA1891">
        <v>14243210</v>
      </c>
      <c r="AB1891">
        <v>130124</v>
      </c>
      <c r="AC1891">
        <v>14248220</v>
      </c>
      <c r="AD1891" t="s">
        <v>8</v>
      </c>
      <c r="AE1891">
        <v>8</v>
      </c>
      <c r="AF1891">
        <v>3</v>
      </c>
      <c r="AH1891" t="s">
        <v>3005</v>
      </c>
      <c r="AI1891" t="s">
        <v>3004</v>
      </c>
      <c r="AJ1891" t="s">
        <v>3003</v>
      </c>
      <c r="AK1891" t="s">
        <v>3002</v>
      </c>
      <c r="AL1891">
        <v>16</v>
      </c>
      <c r="AM1891" s="5">
        <f t="shared" si="242"/>
        <v>1.1428571428571428</v>
      </c>
      <c r="AN1891" s="4">
        <f t="shared" si="239"/>
        <v>1.7309460702114999E-3</v>
      </c>
      <c r="AO1891" s="3"/>
      <c r="AP1891">
        <v>1</v>
      </c>
      <c r="AR1891" t="s">
        <v>64</v>
      </c>
      <c r="AT1891" s="2">
        <v>3.5760000000000001</v>
      </c>
      <c r="AU1891" s="1">
        <f t="shared" si="243"/>
        <v>1.2403643555186941</v>
      </c>
      <c r="AV1891" s="1">
        <f t="shared" si="244"/>
        <v>0.93543014166225291</v>
      </c>
      <c r="AW1891" s="1">
        <f t="shared" si="245"/>
        <v>0.63049592780581176</v>
      </c>
    </row>
    <row r="1892" spans="1:49" x14ac:dyDescent="0.2">
      <c r="A1892">
        <v>1890</v>
      </c>
      <c r="B1892" t="s">
        <v>3001</v>
      </c>
      <c r="C1892" t="s">
        <v>3000</v>
      </c>
      <c r="D1892" t="s">
        <v>2999</v>
      </c>
      <c r="F1892" t="s">
        <v>2998</v>
      </c>
      <c r="G1892" t="s">
        <v>19</v>
      </c>
      <c r="H1892" t="s">
        <v>18</v>
      </c>
      <c r="I1892" t="s">
        <v>2997</v>
      </c>
      <c r="J1892" t="s">
        <v>2996</v>
      </c>
      <c r="K1892" t="s">
        <v>2995</v>
      </c>
      <c r="L1892" t="s">
        <v>2994</v>
      </c>
      <c r="M1892" t="s">
        <v>2993</v>
      </c>
      <c r="N1892">
        <v>3</v>
      </c>
      <c r="O1892" t="s">
        <v>2992</v>
      </c>
      <c r="P1892" t="s">
        <v>2991</v>
      </c>
      <c r="Q1892" t="s">
        <v>2990</v>
      </c>
      <c r="R1892" s="7">
        <v>39448</v>
      </c>
      <c r="S1892" s="8">
        <f t="shared" si="240"/>
        <v>2008</v>
      </c>
      <c r="T1892" s="8">
        <v>2008</v>
      </c>
      <c r="U1892" s="8">
        <f t="shared" si="241"/>
        <v>14</v>
      </c>
      <c r="V1892" s="7">
        <v>2008</v>
      </c>
      <c r="W1892" t="s">
        <v>2748</v>
      </c>
      <c r="X1892" s="2">
        <v>0.68200000000000005</v>
      </c>
      <c r="Y1892" s="6">
        <f t="shared" si="238"/>
        <v>1.8205600491177493E-2</v>
      </c>
      <c r="AA1892">
        <v>2731177</v>
      </c>
      <c r="AB1892">
        <v>12375</v>
      </c>
      <c r="AD1892" t="s">
        <v>8</v>
      </c>
      <c r="AE1892">
        <v>41</v>
      </c>
      <c r="AF1892">
        <v>9</v>
      </c>
      <c r="AH1892" t="s">
        <v>2989</v>
      </c>
      <c r="AI1892" t="s">
        <v>2988</v>
      </c>
      <c r="AJ1892" t="s">
        <v>2987</v>
      </c>
      <c r="AK1892" t="s">
        <v>2986</v>
      </c>
      <c r="AL1892">
        <v>31</v>
      </c>
      <c r="AM1892" s="5">
        <f t="shared" si="242"/>
        <v>2.2142857142857144</v>
      </c>
      <c r="AN1892" s="4">
        <f t="shared" si="239"/>
        <v>3.3537080110347815E-3</v>
      </c>
      <c r="AO1892" s="3"/>
      <c r="AP1892">
        <v>0</v>
      </c>
      <c r="AQ1892" t="s">
        <v>2985</v>
      </c>
      <c r="AR1892" t="s">
        <v>64</v>
      </c>
      <c r="AS1892" t="s">
        <v>2984</v>
      </c>
      <c r="AT1892" s="2">
        <v>2.1520000000000001</v>
      </c>
      <c r="AU1892" s="1">
        <f t="shared" si="243"/>
        <v>1.3750032747134679</v>
      </c>
      <c r="AV1892" s="1">
        <f t="shared" si="244"/>
        <v>1.0779654251106137</v>
      </c>
      <c r="AW1892" s="1">
        <f t="shared" si="245"/>
        <v>0.78092757550775949</v>
      </c>
    </row>
    <row r="1893" spans="1:49" x14ac:dyDescent="0.2">
      <c r="A1893">
        <v>1891</v>
      </c>
      <c r="B1893" t="s">
        <v>2983</v>
      </c>
      <c r="C1893" t="s">
        <v>2982</v>
      </c>
      <c r="F1893" t="s">
        <v>2981</v>
      </c>
      <c r="G1893" t="s">
        <v>19</v>
      </c>
      <c r="H1893" t="s">
        <v>18</v>
      </c>
      <c r="I1893" t="s">
        <v>2980</v>
      </c>
      <c r="J1893" t="s">
        <v>2979</v>
      </c>
      <c r="K1893" t="s">
        <v>2978</v>
      </c>
      <c r="L1893" t="s">
        <v>2977</v>
      </c>
      <c r="M1893" t="s">
        <v>1164</v>
      </c>
      <c r="N1893">
        <v>3</v>
      </c>
      <c r="O1893" t="s">
        <v>2976</v>
      </c>
      <c r="P1893" t="s">
        <v>2975</v>
      </c>
      <c r="Q1893" t="s">
        <v>2974</v>
      </c>
      <c r="R1893" s="7">
        <v>39448</v>
      </c>
      <c r="S1893" s="8">
        <f t="shared" si="240"/>
        <v>2008</v>
      </c>
      <c r="T1893" s="8">
        <v>2008</v>
      </c>
      <c r="U1893" s="8">
        <f t="shared" si="241"/>
        <v>14</v>
      </c>
      <c r="V1893" s="7" t="s">
        <v>2973</v>
      </c>
      <c r="W1893" t="s">
        <v>2972</v>
      </c>
      <c r="X1893" s="2">
        <v>0.86699999999999999</v>
      </c>
      <c r="Y1893" s="6">
        <f t="shared" si="238"/>
        <v>2.3144069832625933E-2</v>
      </c>
      <c r="AA1893">
        <v>10456740</v>
      </c>
      <c r="AB1893">
        <v>25737</v>
      </c>
      <c r="AC1893">
        <v>10991530</v>
      </c>
      <c r="AD1893" t="s">
        <v>8</v>
      </c>
      <c r="AE1893">
        <v>19</v>
      </c>
      <c r="AF1893">
        <v>1</v>
      </c>
      <c r="AH1893" t="s">
        <v>2971</v>
      </c>
      <c r="AI1893" t="s">
        <v>2970</v>
      </c>
      <c r="AJ1893" t="s">
        <v>2969</v>
      </c>
      <c r="AK1893" t="s">
        <v>2968</v>
      </c>
      <c r="AL1893">
        <v>19</v>
      </c>
      <c r="AM1893" s="5">
        <f t="shared" si="242"/>
        <v>1.3571428571428572</v>
      </c>
      <c r="AN1893" s="4">
        <f t="shared" si="239"/>
        <v>2.0554984583761563E-3</v>
      </c>
      <c r="AO1893" s="3"/>
      <c r="AP1893">
        <v>0</v>
      </c>
      <c r="AR1893" t="s">
        <v>64</v>
      </c>
      <c r="AT1893" s="2">
        <v>4.3680000000000003</v>
      </c>
      <c r="AU1893" s="1">
        <f t="shared" si="243"/>
        <v>1.6817498420351</v>
      </c>
      <c r="AV1893" s="1">
        <f t="shared" si="244"/>
        <v>1.2599784145501045</v>
      </c>
      <c r="AW1893" s="1">
        <f t="shared" si="245"/>
        <v>0.83820698706510888</v>
      </c>
    </row>
    <row r="1894" spans="1:49" x14ac:dyDescent="0.2">
      <c r="A1894">
        <v>1892</v>
      </c>
      <c r="B1894" t="s">
        <v>2967</v>
      </c>
      <c r="C1894" t="s">
        <v>2966</v>
      </c>
      <c r="F1894" t="s">
        <v>2965</v>
      </c>
      <c r="G1894" t="s">
        <v>19</v>
      </c>
      <c r="H1894" t="s">
        <v>18</v>
      </c>
      <c r="I1894" t="s">
        <v>2964</v>
      </c>
      <c r="J1894">
        <v>60000135</v>
      </c>
      <c r="K1894" t="s">
        <v>2963</v>
      </c>
      <c r="L1894" t="s">
        <v>2962</v>
      </c>
      <c r="M1894" t="s">
        <v>35</v>
      </c>
      <c r="N1894">
        <v>1</v>
      </c>
      <c r="O1894" t="s">
        <v>2961</v>
      </c>
      <c r="P1894">
        <v>12753141500</v>
      </c>
      <c r="Q1894">
        <v>60000135</v>
      </c>
      <c r="R1894" s="7">
        <v>39448</v>
      </c>
      <c r="S1894" s="8">
        <f t="shared" si="240"/>
        <v>2008</v>
      </c>
      <c r="T1894" s="8">
        <v>2008</v>
      </c>
      <c r="U1894" s="8">
        <f t="shared" si="241"/>
        <v>14</v>
      </c>
      <c r="V1894" s="7">
        <v>2008</v>
      </c>
      <c r="W1894" t="s">
        <v>2960</v>
      </c>
      <c r="X1894" s="2">
        <v>0.47299999999999998</v>
      </c>
      <c r="Y1894" s="6">
        <f t="shared" si="238"/>
        <v>1.2626464856784389E-2</v>
      </c>
      <c r="AA1894">
        <v>2286203</v>
      </c>
      <c r="AB1894">
        <v>21112</v>
      </c>
      <c r="AD1894" t="s">
        <v>8</v>
      </c>
      <c r="AE1894">
        <v>28</v>
      </c>
      <c r="AF1894">
        <v>1</v>
      </c>
      <c r="AH1894" t="s">
        <v>2959</v>
      </c>
      <c r="AI1894" t="s">
        <v>2958</v>
      </c>
      <c r="AJ1894" t="s">
        <v>2957</v>
      </c>
      <c r="AK1894" t="s">
        <v>2956</v>
      </c>
      <c r="AL1894">
        <v>0</v>
      </c>
      <c r="AM1894" s="5">
        <f t="shared" si="242"/>
        <v>0</v>
      </c>
      <c r="AN1894" s="4">
        <f t="shared" si="239"/>
        <v>0</v>
      </c>
      <c r="AO1894" s="3"/>
      <c r="AP1894">
        <v>0</v>
      </c>
      <c r="AR1894" t="s">
        <v>64</v>
      </c>
      <c r="AT1894" s="2" t="s">
        <v>0</v>
      </c>
      <c r="AU1894" s="1">
        <f t="shared" si="243"/>
        <v>0.8838525399749072</v>
      </c>
      <c r="AV1894" s="1">
        <f t="shared" si="244"/>
        <v>0.63132324283921948</v>
      </c>
      <c r="AW1894" s="1">
        <f t="shared" si="245"/>
        <v>0.37879394570353164</v>
      </c>
    </row>
    <row r="1895" spans="1:49" x14ac:dyDescent="0.2">
      <c r="A1895">
        <v>1893</v>
      </c>
      <c r="B1895" t="s">
        <v>2955</v>
      </c>
      <c r="C1895" t="s">
        <v>2954</v>
      </c>
      <c r="F1895" t="s">
        <v>2953</v>
      </c>
      <c r="G1895" t="s">
        <v>19</v>
      </c>
      <c r="H1895" t="s">
        <v>18</v>
      </c>
      <c r="I1895" t="s">
        <v>2952</v>
      </c>
      <c r="J1895">
        <v>60007574</v>
      </c>
      <c r="K1895" t="s">
        <v>2951</v>
      </c>
      <c r="L1895" t="s">
        <v>2950</v>
      </c>
      <c r="M1895" t="s">
        <v>1938</v>
      </c>
      <c r="N1895">
        <v>3</v>
      </c>
      <c r="O1895" t="s">
        <v>2949</v>
      </c>
      <c r="P1895" t="s">
        <v>2948</v>
      </c>
      <c r="Q1895" t="s">
        <v>2947</v>
      </c>
      <c r="R1895" s="7">
        <v>39448</v>
      </c>
      <c r="S1895" s="8">
        <f t="shared" si="240"/>
        <v>2008</v>
      </c>
      <c r="T1895" s="8">
        <v>2008</v>
      </c>
      <c r="U1895" s="8">
        <f t="shared" si="241"/>
        <v>14</v>
      </c>
      <c r="V1895" s="7">
        <v>39479</v>
      </c>
      <c r="W1895" t="s">
        <v>2946</v>
      </c>
      <c r="X1895" s="2">
        <v>0.33100000000000002</v>
      </c>
      <c r="Y1895" s="6">
        <f t="shared" si="238"/>
        <v>8.8358559568618034E-3</v>
      </c>
      <c r="AA1895">
        <v>51179</v>
      </c>
      <c r="AB1895">
        <v>24950</v>
      </c>
      <c r="AD1895" t="s">
        <v>8</v>
      </c>
      <c r="AE1895">
        <v>69</v>
      </c>
      <c r="AF1895">
        <v>2</v>
      </c>
      <c r="AH1895" t="s">
        <v>2945</v>
      </c>
      <c r="AI1895" t="s">
        <v>2944</v>
      </c>
      <c r="AK1895" t="s">
        <v>2943</v>
      </c>
      <c r="AL1895">
        <v>0</v>
      </c>
      <c r="AM1895" s="5">
        <f t="shared" si="242"/>
        <v>0</v>
      </c>
      <c r="AN1895" s="4">
        <f t="shared" si="239"/>
        <v>0</v>
      </c>
      <c r="AO1895" s="3"/>
      <c r="AP1895">
        <v>0</v>
      </c>
      <c r="AR1895" t="s">
        <v>64</v>
      </c>
      <c r="AT1895" s="2">
        <v>0.52</v>
      </c>
      <c r="AU1895" s="1">
        <f t="shared" si="243"/>
        <v>0.6185099169803262</v>
      </c>
      <c r="AV1895" s="1">
        <f t="shared" si="244"/>
        <v>0.44179279784309017</v>
      </c>
      <c r="AW1895" s="1">
        <f t="shared" si="245"/>
        <v>0.26507567870585408</v>
      </c>
    </row>
    <row r="1896" spans="1:49" x14ac:dyDescent="0.2">
      <c r="A1896">
        <v>1894</v>
      </c>
      <c r="B1896" t="s">
        <v>2942</v>
      </c>
      <c r="F1896" t="s">
        <v>2941</v>
      </c>
      <c r="G1896" t="s">
        <v>19</v>
      </c>
      <c r="H1896" t="s">
        <v>18</v>
      </c>
      <c r="I1896" t="s">
        <v>2940</v>
      </c>
      <c r="J1896" t="s">
        <v>2939</v>
      </c>
      <c r="K1896" t="s">
        <v>2938</v>
      </c>
      <c r="L1896" t="s">
        <v>2937</v>
      </c>
      <c r="M1896" t="s">
        <v>1335</v>
      </c>
      <c r="N1896">
        <v>3</v>
      </c>
      <c r="O1896" t="s">
        <v>2936</v>
      </c>
      <c r="P1896" t="s">
        <v>2935</v>
      </c>
      <c r="Q1896" t="s">
        <v>2934</v>
      </c>
      <c r="R1896" s="7">
        <v>39448</v>
      </c>
      <c r="S1896" s="8">
        <f t="shared" si="240"/>
        <v>2008</v>
      </c>
      <c r="T1896" s="8">
        <v>2008</v>
      </c>
      <c r="U1896" s="8">
        <f t="shared" si="241"/>
        <v>14</v>
      </c>
      <c r="V1896" s="7">
        <v>39448</v>
      </c>
      <c r="W1896" t="s">
        <v>2933</v>
      </c>
      <c r="X1896" s="2">
        <v>0.105</v>
      </c>
      <c r="Y1896" s="6">
        <f t="shared" si="238"/>
        <v>2.8029150316328981E-3</v>
      </c>
      <c r="AB1896">
        <v>26655</v>
      </c>
      <c r="AC1896">
        <v>8436061</v>
      </c>
      <c r="AD1896" t="s">
        <v>8</v>
      </c>
      <c r="AE1896">
        <v>15</v>
      </c>
      <c r="AF1896">
        <v>1</v>
      </c>
      <c r="AH1896" t="s">
        <v>2932</v>
      </c>
      <c r="AI1896" t="s">
        <v>2931</v>
      </c>
      <c r="AJ1896" t="s">
        <v>2930</v>
      </c>
      <c r="AK1896" t="s">
        <v>2929</v>
      </c>
      <c r="AL1896">
        <v>17</v>
      </c>
      <c r="AM1896" s="5">
        <f t="shared" si="242"/>
        <v>1.2142857142857142</v>
      </c>
      <c r="AN1896" s="4">
        <f t="shared" si="239"/>
        <v>1.8391301995997185E-3</v>
      </c>
      <c r="AO1896" s="3"/>
      <c r="AP1896">
        <v>0</v>
      </c>
      <c r="AR1896" t="s">
        <v>64</v>
      </c>
      <c r="AT1896" s="2" t="s">
        <v>0</v>
      </c>
      <c r="AU1896" s="1">
        <f t="shared" si="243"/>
        <v>0.25137795820229442</v>
      </c>
      <c r="AV1896" s="1">
        <f t="shared" si="244"/>
        <v>0.23210226156163083</v>
      </c>
      <c r="AW1896" s="1">
        <f t="shared" si="245"/>
        <v>0.21282656492096724</v>
      </c>
    </row>
    <row r="1897" spans="1:49" x14ac:dyDescent="0.2">
      <c r="A1897">
        <v>1895</v>
      </c>
      <c r="B1897" t="s">
        <v>2928</v>
      </c>
      <c r="F1897" t="s">
        <v>2927</v>
      </c>
      <c r="G1897" t="s">
        <v>19</v>
      </c>
      <c r="H1897" t="s">
        <v>18</v>
      </c>
      <c r="I1897" t="s">
        <v>2926</v>
      </c>
      <c r="J1897">
        <v>60013789</v>
      </c>
      <c r="K1897" t="s">
        <v>2925</v>
      </c>
      <c r="L1897" t="s">
        <v>915</v>
      </c>
      <c r="M1897" t="s">
        <v>200</v>
      </c>
      <c r="N1897">
        <v>3</v>
      </c>
      <c r="O1897" t="s">
        <v>2924</v>
      </c>
      <c r="P1897" t="s">
        <v>2923</v>
      </c>
      <c r="Q1897" t="s">
        <v>2922</v>
      </c>
      <c r="R1897" s="7">
        <v>39448</v>
      </c>
      <c r="S1897" s="8">
        <f t="shared" si="240"/>
        <v>2008</v>
      </c>
      <c r="T1897" s="8">
        <v>2008</v>
      </c>
      <c r="U1897" s="8">
        <f t="shared" si="241"/>
        <v>14</v>
      </c>
      <c r="V1897" s="7">
        <v>39448</v>
      </c>
      <c r="W1897" t="s">
        <v>2899</v>
      </c>
      <c r="X1897" s="2">
        <v>0.26700000000000002</v>
      </c>
      <c r="Y1897" s="6">
        <f t="shared" si="238"/>
        <v>7.1274125090093707E-3</v>
      </c>
      <c r="AA1897">
        <v>10224653</v>
      </c>
      <c r="AB1897">
        <v>24184</v>
      </c>
      <c r="AD1897" t="s">
        <v>8</v>
      </c>
      <c r="AE1897">
        <v>17</v>
      </c>
      <c r="AF1897">
        <v>1</v>
      </c>
      <c r="AH1897" t="s">
        <v>2921</v>
      </c>
      <c r="AI1897" t="s">
        <v>2920</v>
      </c>
      <c r="AJ1897" t="s">
        <v>2919</v>
      </c>
      <c r="AK1897" t="s">
        <v>2918</v>
      </c>
      <c r="AL1897">
        <v>1</v>
      </c>
      <c r="AM1897" s="5">
        <f t="shared" si="242"/>
        <v>7.1428571428571425E-2</v>
      </c>
      <c r="AN1897" s="4">
        <f t="shared" si="239"/>
        <v>1.0818412938821875E-4</v>
      </c>
      <c r="AO1897" s="3"/>
      <c r="AP1897">
        <v>0</v>
      </c>
      <c r="AR1897" t="s">
        <v>64</v>
      </c>
      <c r="AT1897" s="2">
        <v>1.014</v>
      </c>
      <c r="AU1897" s="1">
        <f t="shared" si="243"/>
        <v>0.50216439951230252</v>
      </c>
      <c r="AV1897" s="1">
        <f t="shared" si="244"/>
        <v>0.3617798319198795</v>
      </c>
      <c r="AW1897" s="1">
        <f t="shared" si="245"/>
        <v>0.22139526432745643</v>
      </c>
    </row>
    <row r="1898" spans="1:49" x14ac:dyDescent="0.2">
      <c r="A1898">
        <v>1896</v>
      </c>
      <c r="B1898" t="s">
        <v>2917</v>
      </c>
      <c r="C1898" t="s">
        <v>2916</v>
      </c>
      <c r="F1898" t="s">
        <v>2915</v>
      </c>
      <c r="G1898" t="s">
        <v>19</v>
      </c>
      <c r="H1898" t="s">
        <v>18</v>
      </c>
      <c r="I1898" t="s">
        <v>2914</v>
      </c>
      <c r="J1898">
        <v>60104244</v>
      </c>
      <c r="K1898" t="s">
        <v>2913</v>
      </c>
      <c r="L1898" t="s">
        <v>2553</v>
      </c>
      <c r="M1898" t="s">
        <v>1322</v>
      </c>
      <c r="N1898">
        <v>2</v>
      </c>
      <c r="O1898" t="s">
        <v>2912</v>
      </c>
      <c r="P1898" t="s">
        <v>2911</v>
      </c>
      <c r="Q1898" t="s">
        <v>2910</v>
      </c>
      <c r="R1898" s="7">
        <v>39448</v>
      </c>
      <c r="S1898" s="8">
        <f t="shared" si="240"/>
        <v>2008</v>
      </c>
      <c r="T1898" s="8">
        <v>2008</v>
      </c>
      <c r="U1898" s="8">
        <f t="shared" si="241"/>
        <v>14</v>
      </c>
      <c r="V1898" s="7">
        <v>39479</v>
      </c>
      <c r="W1898" t="s">
        <v>2080</v>
      </c>
      <c r="X1898" s="2">
        <v>1.6519999999999999</v>
      </c>
      <c r="Y1898" s="6">
        <f t="shared" si="238"/>
        <v>4.409919649769093E-2</v>
      </c>
      <c r="AA1898" t="s">
        <v>2079</v>
      </c>
      <c r="AB1898">
        <v>17337</v>
      </c>
      <c r="AD1898" t="s">
        <v>8</v>
      </c>
      <c r="AE1898">
        <v>56</v>
      </c>
      <c r="AF1898">
        <v>2</v>
      </c>
      <c r="AH1898" t="s">
        <v>2909</v>
      </c>
      <c r="AI1898" t="s">
        <v>2908</v>
      </c>
      <c r="AJ1898" t="s">
        <v>2907</v>
      </c>
      <c r="AK1898" t="s">
        <v>2906</v>
      </c>
      <c r="AL1898">
        <v>6</v>
      </c>
      <c r="AM1898" s="5">
        <f t="shared" si="242"/>
        <v>0.42857142857142855</v>
      </c>
      <c r="AN1898" s="4">
        <f t="shared" si="239"/>
        <v>6.4910477632931242E-4</v>
      </c>
      <c r="AO1898" s="3"/>
      <c r="AP1898">
        <v>0</v>
      </c>
      <c r="AQ1898" t="s">
        <v>2686</v>
      </c>
      <c r="AR1898">
        <v>60621002</v>
      </c>
      <c r="AS1898" t="s">
        <v>2685</v>
      </c>
      <c r="AT1898" s="2" t="s">
        <v>0</v>
      </c>
      <c r="AU1898" s="1">
        <f t="shared" si="243"/>
        <v>3.1064168981282445</v>
      </c>
      <c r="AV1898" s="1">
        <f t="shared" si="244"/>
        <v>2.237415063701012</v>
      </c>
      <c r="AW1898" s="1">
        <f t="shared" si="245"/>
        <v>1.3684132292737798</v>
      </c>
    </row>
    <row r="1899" spans="1:49" x14ac:dyDescent="0.2">
      <c r="A1899">
        <v>1897</v>
      </c>
      <c r="B1899" t="s">
        <v>2905</v>
      </c>
      <c r="F1899" t="s">
        <v>2904</v>
      </c>
      <c r="G1899" t="s">
        <v>19</v>
      </c>
      <c r="H1899" t="s">
        <v>18</v>
      </c>
      <c r="I1899" t="s">
        <v>2903</v>
      </c>
      <c r="J1899">
        <v>60005465</v>
      </c>
      <c r="K1899" t="s">
        <v>1021</v>
      </c>
      <c r="L1899" t="s">
        <v>1020</v>
      </c>
      <c r="M1899" t="s">
        <v>200</v>
      </c>
      <c r="N1899">
        <v>5</v>
      </c>
      <c r="O1899" t="s">
        <v>2902</v>
      </c>
      <c r="P1899" t="s">
        <v>2901</v>
      </c>
      <c r="Q1899" t="s">
        <v>2900</v>
      </c>
      <c r="R1899" s="7">
        <v>39448</v>
      </c>
      <c r="S1899" s="8">
        <f t="shared" si="240"/>
        <v>2008</v>
      </c>
      <c r="T1899" s="8">
        <v>2008</v>
      </c>
      <c r="U1899" s="8">
        <f t="shared" si="241"/>
        <v>14</v>
      </c>
      <c r="V1899" s="7">
        <v>39448</v>
      </c>
      <c r="W1899" t="s">
        <v>2899</v>
      </c>
      <c r="X1899" s="2">
        <v>0.26700000000000002</v>
      </c>
      <c r="Y1899" s="6">
        <f t="shared" si="238"/>
        <v>7.1274125090093707E-3</v>
      </c>
      <c r="AA1899">
        <v>10224653</v>
      </c>
      <c r="AB1899">
        <v>24184</v>
      </c>
      <c r="AD1899" t="s">
        <v>8</v>
      </c>
      <c r="AE1899">
        <v>17</v>
      </c>
      <c r="AF1899">
        <v>1</v>
      </c>
      <c r="AH1899" t="s">
        <v>2898</v>
      </c>
      <c r="AI1899" t="s">
        <v>2897</v>
      </c>
      <c r="AJ1899" t="s">
        <v>2896</v>
      </c>
      <c r="AK1899" t="s">
        <v>2895</v>
      </c>
      <c r="AL1899">
        <v>0</v>
      </c>
      <c r="AM1899" s="5">
        <f t="shared" si="242"/>
        <v>0</v>
      </c>
      <c r="AN1899" s="4">
        <f t="shared" si="239"/>
        <v>0</v>
      </c>
      <c r="AO1899" s="3"/>
      <c r="AP1899">
        <v>0</v>
      </c>
      <c r="AR1899" t="s">
        <v>64</v>
      </c>
      <c r="AT1899" s="2">
        <v>1.014</v>
      </c>
      <c r="AU1899" s="1">
        <f t="shared" si="243"/>
        <v>0.49891887563065596</v>
      </c>
      <c r="AV1899" s="1">
        <f t="shared" si="244"/>
        <v>0.35637062545046855</v>
      </c>
      <c r="AW1899" s="1">
        <f t="shared" si="245"/>
        <v>0.21382237527028108</v>
      </c>
    </row>
    <row r="1900" spans="1:49" x14ac:dyDescent="0.2">
      <c r="A1900">
        <v>1898</v>
      </c>
      <c r="B1900" t="s">
        <v>2894</v>
      </c>
      <c r="C1900" t="s">
        <v>2893</v>
      </c>
      <c r="F1900" t="s">
        <v>2892</v>
      </c>
      <c r="G1900" t="s">
        <v>19</v>
      </c>
      <c r="H1900" t="s">
        <v>18</v>
      </c>
      <c r="I1900" t="s">
        <v>2891</v>
      </c>
      <c r="J1900">
        <v>60004223</v>
      </c>
      <c r="K1900" t="s">
        <v>2890</v>
      </c>
      <c r="L1900" t="s">
        <v>2889</v>
      </c>
      <c r="M1900" t="s">
        <v>1938</v>
      </c>
      <c r="N1900">
        <v>3</v>
      </c>
      <c r="O1900" t="s">
        <v>2888</v>
      </c>
      <c r="P1900" t="s">
        <v>2887</v>
      </c>
      <c r="Q1900" t="s">
        <v>2886</v>
      </c>
      <c r="R1900" s="7">
        <v>39448</v>
      </c>
      <c r="S1900" s="8">
        <f t="shared" si="240"/>
        <v>2008</v>
      </c>
      <c r="T1900" s="8">
        <v>2008</v>
      </c>
      <c r="U1900" s="8">
        <f t="shared" si="241"/>
        <v>14</v>
      </c>
      <c r="V1900" s="7">
        <v>39479</v>
      </c>
      <c r="W1900" t="s">
        <v>2885</v>
      </c>
      <c r="X1900" s="2">
        <v>0.28299999999999997</v>
      </c>
      <c r="Y1900" s="6">
        <f t="shared" si="238"/>
        <v>7.5545233709724781E-3</v>
      </c>
      <c r="AA1900" t="s">
        <v>2884</v>
      </c>
      <c r="AB1900">
        <v>12351</v>
      </c>
      <c r="AC1900">
        <v>15626911</v>
      </c>
      <c r="AD1900" t="s">
        <v>8</v>
      </c>
      <c r="AE1900">
        <v>104</v>
      </c>
      <c r="AF1900">
        <v>2</v>
      </c>
      <c r="AH1900" t="s">
        <v>2883</v>
      </c>
      <c r="AI1900" t="s">
        <v>2882</v>
      </c>
      <c r="AK1900" t="s">
        <v>2881</v>
      </c>
      <c r="AL1900">
        <v>2</v>
      </c>
      <c r="AM1900" s="5">
        <f t="shared" si="242"/>
        <v>0.14285714285714285</v>
      </c>
      <c r="AN1900" s="4">
        <f t="shared" si="239"/>
        <v>2.1636825877643749E-4</v>
      </c>
      <c r="AO1900" s="3"/>
      <c r="AP1900">
        <v>0</v>
      </c>
      <c r="AQ1900" t="s">
        <v>2880</v>
      </c>
      <c r="AR1900" t="s">
        <v>2879</v>
      </c>
      <c r="AS1900" t="s">
        <v>2878</v>
      </c>
      <c r="AT1900" s="2" t="s">
        <v>0</v>
      </c>
      <c r="AU1900" s="1">
        <f t="shared" si="243"/>
        <v>0.5353076837313665</v>
      </c>
      <c r="AV1900" s="1">
        <f t="shared" si="244"/>
        <v>0.38854458148744581</v>
      </c>
      <c r="AW1900" s="1">
        <f t="shared" si="245"/>
        <v>0.24178147924352492</v>
      </c>
    </row>
    <row r="1901" spans="1:49" x14ac:dyDescent="0.2">
      <c r="A1901">
        <v>1899</v>
      </c>
      <c r="B1901" t="s">
        <v>2877</v>
      </c>
      <c r="C1901" t="s">
        <v>2876</v>
      </c>
      <c r="D1901" t="s">
        <v>2875</v>
      </c>
      <c r="F1901" t="s">
        <v>2874</v>
      </c>
      <c r="G1901" t="s">
        <v>19</v>
      </c>
      <c r="H1901" t="s">
        <v>18</v>
      </c>
      <c r="I1901" t="s">
        <v>2873</v>
      </c>
      <c r="J1901">
        <v>60019616</v>
      </c>
      <c r="K1901" t="s">
        <v>1614</v>
      </c>
      <c r="L1901" t="s">
        <v>1613</v>
      </c>
      <c r="M1901" t="s">
        <v>200</v>
      </c>
      <c r="N1901">
        <v>2</v>
      </c>
      <c r="O1901" t="s">
        <v>2872</v>
      </c>
      <c r="P1901" t="s">
        <v>2871</v>
      </c>
      <c r="Q1901" t="s">
        <v>2870</v>
      </c>
      <c r="R1901" s="7">
        <v>39448</v>
      </c>
      <c r="S1901" s="8">
        <f t="shared" si="240"/>
        <v>2008</v>
      </c>
      <c r="T1901" s="8">
        <v>2008</v>
      </c>
      <c r="U1901" s="8">
        <f t="shared" si="241"/>
        <v>14</v>
      </c>
      <c r="V1901" s="7">
        <v>39479</v>
      </c>
      <c r="W1901" t="s">
        <v>2869</v>
      </c>
      <c r="X1901" s="2">
        <v>0.71899999999999997</v>
      </c>
      <c r="Y1901" s="6">
        <f t="shared" si="238"/>
        <v>1.9193294359467178E-2</v>
      </c>
      <c r="AA1901">
        <v>10009361</v>
      </c>
      <c r="AB1901">
        <v>13831</v>
      </c>
      <c r="AD1901" t="s">
        <v>8</v>
      </c>
      <c r="AE1901">
        <v>21</v>
      </c>
      <c r="AF1901">
        <v>1</v>
      </c>
      <c r="AH1901" t="s">
        <v>2868</v>
      </c>
      <c r="AI1901" t="s">
        <v>2867</v>
      </c>
      <c r="AJ1901" t="s">
        <v>2866</v>
      </c>
      <c r="AK1901" t="s">
        <v>2865</v>
      </c>
      <c r="AL1901">
        <v>3</v>
      </c>
      <c r="AM1901" s="5">
        <f t="shared" si="242"/>
        <v>0.21428571428571427</v>
      </c>
      <c r="AN1901" s="4">
        <f t="shared" si="239"/>
        <v>3.2455238816465621E-4</v>
      </c>
      <c r="AO1901" s="3"/>
      <c r="AP1901">
        <v>1</v>
      </c>
      <c r="AR1901" t="s">
        <v>64</v>
      </c>
      <c r="AT1901" s="2">
        <v>2.7690000000000001</v>
      </c>
      <c r="AU1901" s="1">
        <f t="shared" si="243"/>
        <v>1.3532671768076421</v>
      </c>
      <c r="AV1901" s="1">
        <f t="shared" si="244"/>
        <v>0.97589233738159165</v>
      </c>
      <c r="AW1901" s="1">
        <f t="shared" si="245"/>
        <v>0.59851749795554132</v>
      </c>
    </row>
    <row r="1902" spans="1:49" x14ac:dyDescent="0.2">
      <c r="A1902">
        <v>1900</v>
      </c>
      <c r="B1902" t="s">
        <v>2864</v>
      </c>
      <c r="C1902" t="s">
        <v>2863</v>
      </c>
      <c r="F1902" t="s">
        <v>2862</v>
      </c>
      <c r="G1902" t="s">
        <v>19</v>
      </c>
      <c r="H1902" t="s">
        <v>18</v>
      </c>
      <c r="I1902" t="s">
        <v>2861</v>
      </c>
      <c r="J1902">
        <v>60026281</v>
      </c>
      <c r="K1902" t="s">
        <v>2860</v>
      </c>
      <c r="L1902" t="s">
        <v>2859</v>
      </c>
      <c r="M1902" t="s">
        <v>2858</v>
      </c>
      <c r="N1902">
        <v>3</v>
      </c>
      <c r="O1902" t="s">
        <v>2857</v>
      </c>
      <c r="P1902" t="s">
        <v>2856</v>
      </c>
      <c r="Q1902" t="s">
        <v>2855</v>
      </c>
      <c r="R1902" s="7">
        <v>39448</v>
      </c>
      <c r="S1902" s="8">
        <f t="shared" si="240"/>
        <v>2008</v>
      </c>
      <c r="T1902" s="8">
        <v>2008</v>
      </c>
      <c r="U1902" s="8">
        <f t="shared" si="241"/>
        <v>14</v>
      </c>
      <c r="V1902" s="7">
        <v>39448</v>
      </c>
      <c r="W1902" t="s">
        <v>2854</v>
      </c>
      <c r="X1902" s="2">
        <v>0.80300000000000005</v>
      </c>
      <c r="Y1902" s="6">
        <f t="shared" si="238"/>
        <v>2.1435626384773501E-2</v>
      </c>
      <c r="AA1902">
        <v>10847529</v>
      </c>
      <c r="AB1902">
        <v>12320</v>
      </c>
      <c r="AD1902" t="s">
        <v>8</v>
      </c>
      <c r="AE1902">
        <v>25</v>
      </c>
      <c r="AF1902">
        <v>1</v>
      </c>
      <c r="AH1902" t="s">
        <v>2853</v>
      </c>
      <c r="AI1902" t="s">
        <v>2852</v>
      </c>
      <c r="AK1902" t="s">
        <v>2851</v>
      </c>
      <c r="AL1902">
        <v>4</v>
      </c>
      <c r="AM1902" s="5">
        <f t="shared" si="242"/>
        <v>0.2857142857142857</v>
      </c>
      <c r="AN1902" s="4">
        <f t="shared" si="239"/>
        <v>4.3273651755287499E-4</v>
      </c>
      <c r="AO1902" s="3"/>
      <c r="AP1902">
        <v>0</v>
      </c>
      <c r="AR1902" t="s">
        <v>64</v>
      </c>
      <c r="AT1902" s="2" t="s">
        <v>0</v>
      </c>
      <c r="AU1902" s="1">
        <f t="shared" si="243"/>
        <v>1.5134759424607311</v>
      </c>
      <c r="AV1902" s="1">
        <f t="shared" si="244"/>
        <v>1.0934181451163187</v>
      </c>
      <c r="AW1902" s="1">
        <f t="shared" si="245"/>
        <v>0.67336034777190612</v>
      </c>
    </row>
    <row r="1903" spans="1:49" x14ac:dyDescent="0.2">
      <c r="A1903">
        <v>1901</v>
      </c>
      <c r="B1903" t="s">
        <v>2850</v>
      </c>
      <c r="C1903" t="s">
        <v>2849</v>
      </c>
      <c r="D1903" t="s">
        <v>2848</v>
      </c>
      <c r="F1903" t="s">
        <v>2847</v>
      </c>
      <c r="G1903" t="s">
        <v>19</v>
      </c>
      <c r="H1903" t="s">
        <v>18</v>
      </c>
      <c r="I1903" t="s">
        <v>2846</v>
      </c>
      <c r="J1903" t="s">
        <v>2845</v>
      </c>
      <c r="K1903" t="s">
        <v>2844</v>
      </c>
      <c r="L1903" t="s">
        <v>2843</v>
      </c>
      <c r="M1903" t="s">
        <v>212</v>
      </c>
      <c r="N1903">
        <v>4</v>
      </c>
      <c r="O1903" t="s">
        <v>2842</v>
      </c>
      <c r="P1903" t="s">
        <v>2841</v>
      </c>
      <c r="Q1903" t="s">
        <v>2840</v>
      </c>
      <c r="R1903" s="7">
        <v>39448</v>
      </c>
      <c r="S1903" s="8">
        <f t="shared" si="240"/>
        <v>2008</v>
      </c>
      <c r="T1903" s="8">
        <v>2008</v>
      </c>
      <c r="U1903" s="8">
        <f t="shared" si="241"/>
        <v>14</v>
      </c>
      <c r="V1903" s="7">
        <v>39508</v>
      </c>
      <c r="W1903" t="s">
        <v>2839</v>
      </c>
      <c r="X1903" s="2">
        <v>0.63100000000000001</v>
      </c>
      <c r="Y1903" s="6">
        <f t="shared" si="238"/>
        <v>1.6844184618670086E-2</v>
      </c>
      <c r="AA1903">
        <v>10512004</v>
      </c>
      <c r="AB1903">
        <v>24306</v>
      </c>
      <c r="AD1903" t="s">
        <v>8</v>
      </c>
      <c r="AE1903">
        <v>18</v>
      </c>
      <c r="AF1903">
        <v>2</v>
      </c>
      <c r="AH1903" t="s">
        <v>2838</v>
      </c>
      <c r="AI1903" t="s">
        <v>2837</v>
      </c>
      <c r="AJ1903" t="s">
        <v>2836</v>
      </c>
      <c r="AK1903" t="s">
        <v>2835</v>
      </c>
      <c r="AL1903">
        <v>15</v>
      </c>
      <c r="AM1903" s="5">
        <f t="shared" si="242"/>
        <v>1.0714285714285714</v>
      </c>
      <c r="AN1903" s="4">
        <f t="shared" si="239"/>
        <v>1.6227619408232812E-3</v>
      </c>
      <c r="AO1903" s="3"/>
      <c r="AP1903">
        <v>0</v>
      </c>
      <c r="AQ1903" t="s">
        <v>193</v>
      </c>
      <c r="AR1903">
        <v>60372081</v>
      </c>
      <c r="AS1903" t="s">
        <v>192</v>
      </c>
      <c r="AT1903" s="2" t="s">
        <v>0</v>
      </c>
      <c r="AU1903" s="1">
        <f t="shared" si="243"/>
        <v>1.2277757815316044</v>
      </c>
      <c r="AV1903" s="1">
        <f t="shared" si="244"/>
        <v>0.92334732797466834</v>
      </c>
      <c r="AW1903" s="1">
        <f t="shared" si="245"/>
        <v>0.61891887441773219</v>
      </c>
    </row>
    <row r="1904" spans="1:49" x14ac:dyDescent="0.2">
      <c r="A1904">
        <v>1902</v>
      </c>
      <c r="B1904" t="s">
        <v>2834</v>
      </c>
      <c r="C1904" t="s">
        <v>2833</v>
      </c>
      <c r="F1904" t="s">
        <v>2832</v>
      </c>
      <c r="G1904" t="s">
        <v>19</v>
      </c>
      <c r="H1904" t="s">
        <v>18</v>
      </c>
      <c r="I1904" t="s">
        <v>2831</v>
      </c>
      <c r="J1904">
        <v>60007511</v>
      </c>
      <c r="K1904" t="s">
        <v>2821</v>
      </c>
      <c r="L1904" t="s">
        <v>777</v>
      </c>
      <c r="M1904" t="s">
        <v>776</v>
      </c>
      <c r="N1904">
        <v>4</v>
      </c>
      <c r="O1904" t="s">
        <v>2830</v>
      </c>
      <c r="P1904" t="s">
        <v>2829</v>
      </c>
      <c r="Q1904" t="s">
        <v>2818</v>
      </c>
      <c r="R1904" s="7">
        <v>39448</v>
      </c>
      <c r="S1904" s="8">
        <f t="shared" si="240"/>
        <v>2008</v>
      </c>
      <c r="T1904" s="8">
        <v>2008</v>
      </c>
      <c r="U1904" s="8">
        <f t="shared" si="241"/>
        <v>14</v>
      </c>
      <c r="V1904" s="7">
        <v>39479</v>
      </c>
      <c r="W1904" t="s">
        <v>2002</v>
      </c>
      <c r="X1904" s="2">
        <v>0.215</v>
      </c>
      <c r="Y1904" s="6">
        <f t="shared" si="238"/>
        <v>5.7393022076292679E-3</v>
      </c>
      <c r="AA1904">
        <v>3744884</v>
      </c>
      <c r="AB1904">
        <v>28637</v>
      </c>
      <c r="AD1904" t="s">
        <v>8</v>
      </c>
      <c r="AE1904">
        <v>52</v>
      </c>
      <c r="AF1904">
        <v>2</v>
      </c>
      <c r="AH1904" t="s">
        <v>2828</v>
      </c>
      <c r="AI1904" t="s">
        <v>2827</v>
      </c>
      <c r="AJ1904" t="s">
        <v>2826</v>
      </c>
      <c r="AK1904" t="s">
        <v>2825</v>
      </c>
      <c r="AL1904">
        <v>5</v>
      </c>
      <c r="AM1904" s="5">
        <f t="shared" si="242"/>
        <v>0.35714285714285715</v>
      </c>
      <c r="AN1904" s="4">
        <f t="shared" si="239"/>
        <v>5.4092064694109376E-4</v>
      </c>
      <c r="AO1904" s="3"/>
      <c r="AP1904">
        <v>0</v>
      </c>
      <c r="AR1904" t="s">
        <v>64</v>
      </c>
      <c r="AT1904" s="2">
        <v>0.64900000000000002</v>
      </c>
      <c r="AU1904" s="1">
        <f t="shared" si="243"/>
        <v>0.41797877394228156</v>
      </c>
      <c r="AV1904" s="1">
        <f t="shared" si="244"/>
        <v>0.3140111427285181</v>
      </c>
      <c r="AW1904" s="1">
        <f t="shared" si="245"/>
        <v>0.21004351151475459</v>
      </c>
    </row>
    <row r="1905" spans="1:49" x14ac:dyDescent="0.2">
      <c r="A1905">
        <v>1903</v>
      </c>
      <c r="B1905" t="s">
        <v>2824</v>
      </c>
      <c r="C1905" t="s">
        <v>2823</v>
      </c>
      <c r="F1905" t="s">
        <v>2822</v>
      </c>
      <c r="G1905" t="s">
        <v>19</v>
      </c>
      <c r="H1905" t="s">
        <v>18</v>
      </c>
      <c r="I1905" t="s">
        <v>829</v>
      </c>
      <c r="J1905">
        <v>60007511</v>
      </c>
      <c r="K1905" t="s">
        <v>2821</v>
      </c>
      <c r="L1905" t="s">
        <v>777</v>
      </c>
      <c r="M1905" t="s">
        <v>776</v>
      </c>
      <c r="N1905">
        <v>4</v>
      </c>
      <c r="O1905" t="s">
        <v>2820</v>
      </c>
      <c r="P1905" t="s">
        <v>2819</v>
      </c>
      <c r="Q1905" t="s">
        <v>2818</v>
      </c>
      <c r="R1905" s="7">
        <v>39448</v>
      </c>
      <c r="S1905" s="8">
        <f t="shared" si="240"/>
        <v>2008</v>
      </c>
      <c r="T1905" s="8">
        <v>2008</v>
      </c>
      <c r="U1905" s="8">
        <f t="shared" si="241"/>
        <v>14</v>
      </c>
      <c r="V1905" s="7">
        <v>39479</v>
      </c>
      <c r="W1905" t="s">
        <v>2002</v>
      </c>
      <c r="X1905" s="2">
        <v>0.215</v>
      </c>
      <c r="Y1905" s="6">
        <f t="shared" si="238"/>
        <v>5.7393022076292679E-3</v>
      </c>
      <c r="AA1905">
        <v>3744884</v>
      </c>
      <c r="AB1905">
        <v>28637</v>
      </c>
      <c r="AD1905" t="s">
        <v>8</v>
      </c>
      <c r="AE1905">
        <v>52</v>
      </c>
      <c r="AF1905">
        <v>2</v>
      </c>
      <c r="AH1905" t="s">
        <v>2817</v>
      </c>
      <c r="AI1905" t="s">
        <v>2816</v>
      </c>
      <c r="AJ1905" t="s">
        <v>2815</v>
      </c>
      <c r="AK1905" t="s">
        <v>2814</v>
      </c>
      <c r="AL1905">
        <v>3</v>
      </c>
      <c r="AM1905" s="5">
        <f t="shared" si="242"/>
        <v>0.21428571428571427</v>
      </c>
      <c r="AN1905" s="4">
        <f t="shared" si="239"/>
        <v>3.2455238816465621E-4</v>
      </c>
      <c r="AO1905" s="3"/>
      <c r="AP1905">
        <v>0</v>
      </c>
      <c r="AR1905" t="s">
        <v>64</v>
      </c>
      <c r="AT1905" s="2">
        <v>0.64900000000000002</v>
      </c>
      <c r="AU1905" s="1">
        <f t="shared" si="243"/>
        <v>0.41148772617898843</v>
      </c>
      <c r="AV1905" s="1">
        <f t="shared" si="244"/>
        <v>0.30319272978969619</v>
      </c>
      <c r="AW1905" s="1">
        <f t="shared" si="245"/>
        <v>0.19489773340040398</v>
      </c>
    </row>
    <row r="1906" spans="1:49" x14ac:dyDescent="0.2">
      <c r="A1906">
        <v>1904</v>
      </c>
      <c r="B1906" t="s">
        <v>2813</v>
      </c>
      <c r="C1906" t="s">
        <v>2812</v>
      </c>
      <c r="D1906" t="s">
        <v>2811</v>
      </c>
      <c r="E1906">
        <v>18262814</v>
      </c>
      <c r="F1906" t="s">
        <v>2810</v>
      </c>
      <c r="G1906" t="s">
        <v>19</v>
      </c>
      <c r="H1906" t="s">
        <v>18</v>
      </c>
      <c r="I1906" t="s">
        <v>2809</v>
      </c>
      <c r="J1906">
        <v>60014652</v>
      </c>
      <c r="K1906" t="s">
        <v>295</v>
      </c>
      <c r="L1906" t="s">
        <v>294</v>
      </c>
      <c r="M1906" t="s">
        <v>293</v>
      </c>
      <c r="N1906">
        <v>2</v>
      </c>
      <c r="O1906" t="s">
        <v>2808</v>
      </c>
      <c r="P1906" t="s">
        <v>2807</v>
      </c>
      <c r="Q1906" t="s">
        <v>2806</v>
      </c>
      <c r="R1906" s="7">
        <v>39448</v>
      </c>
      <c r="S1906" s="8">
        <f t="shared" si="240"/>
        <v>2008</v>
      </c>
      <c r="T1906" s="8">
        <v>2008</v>
      </c>
      <c r="U1906" s="8">
        <f t="shared" si="241"/>
        <v>14</v>
      </c>
      <c r="V1906" s="7">
        <v>39508</v>
      </c>
      <c r="W1906" t="s">
        <v>2805</v>
      </c>
      <c r="X1906" s="2">
        <v>0.64600000000000002</v>
      </c>
      <c r="Y1906" s="6">
        <f t="shared" si="238"/>
        <v>1.72446010517605E-2</v>
      </c>
      <c r="AA1906">
        <v>10956433</v>
      </c>
      <c r="AB1906">
        <v>3500148021</v>
      </c>
      <c r="AC1906">
        <v>15314332</v>
      </c>
      <c r="AD1906" t="s">
        <v>8</v>
      </c>
      <c r="AE1906">
        <v>149</v>
      </c>
      <c r="AF1906">
        <v>3</v>
      </c>
      <c r="AH1906" t="s">
        <v>2804</v>
      </c>
      <c r="AI1906" t="s">
        <v>2803</v>
      </c>
      <c r="AJ1906" t="s">
        <v>2802</v>
      </c>
      <c r="AK1906" t="s">
        <v>2801</v>
      </c>
      <c r="AL1906">
        <v>18</v>
      </c>
      <c r="AM1906" s="5">
        <f t="shared" si="242"/>
        <v>1.2857142857142858</v>
      </c>
      <c r="AN1906" s="4">
        <f t="shared" si="239"/>
        <v>1.9473143289879377E-3</v>
      </c>
      <c r="AO1906" s="3"/>
      <c r="AP1906">
        <v>0</v>
      </c>
      <c r="AR1906" t="s">
        <v>64</v>
      </c>
      <c r="AT1906" s="2" t="s">
        <v>0</v>
      </c>
      <c r="AU1906" s="1">
        <f t="shared" si="243"/>
        <v>1.2655415034928732</v>
      </c>
      <c r="AV1906" s="1">
        <f t="shared" si="244"/>
        <v>0.95959576903742183</v>
      </c>
      <c r="AW1906" s="1">
        <f t="shared" si="245"/>
        <v>0.65365003458197057</v>
      </c>
    </row>
    <row r="1907" spans="1:49" x14ac:dyDescent="0.2">
      <c r="A1907">
        <v>1905</v>
      </c>
      <c r="B1907" t="s">
        <v>2800</v>
      </c>
      <c r="C1907" t="s">
        <v>2799</v>
      </c>
      <c r="F1907" t="s">
        <v>2798</v>
      </c>
      <c r="G1907" t="s">
        <v>19</v>
      </c>
      <c r="H1907" t="s">
        <v>18</v>
      </c>
      <c r="I1907" t="s">
        <v>2797</v>
      </c>
      <c r="J1907" t="s">
        <v>2796</v>
      </c>
      <c r="K1907" t="s">
        <v>2795</v>
      </c>
      <c r="L1907" t="s">
        <v>2794</v>
      </c>
      <c r="M1907" t="s">
        <v>1433</v>
      </c>
      <c r="N1907">
        <v>2</v>
      </c>
      <c r="O1907" t="s">
        <v>2793</v>
      </c>
      <c r="P1907" t="s">
        <v>2792</v>
      </c>
      <c r="Q1907" t="s">
        <v>2791</v>
      </c>
      <c r="R1907" s="7">
        <v>39448</v>
      </c>
      <c r="S1907" s="8">
        <f t="shared" si="240"/>
        <v>2008</v>
      </c>
      <c r="T1907" s="8">
        <v>2008</v>
      </c>
      <c r="U1907" s="8">
        <f t="shared" si="241"/>
        <v>14</v>
      </c>
      <c r="V1907" s="7">
        <v>39448</v>
      </c>
      <c r="W1907" t="s">
        <v>2790</v>
      </c>
      <c r="X1907" s="2">
        <v>1.468</v>
      </c>
      <c r="Y1907" s="6">
        <f t="shared" si="238"/>
        <v>3.9187421585115186E-2</v>
      </c>
      <c r="AA1907">
        <v>906778</v>
      </c>
      <c r="AB1907">
        <v>18931</v>
      </c>
      <c r="AD1907" t="s">
        <v>8</v>
      </c>
      <c r="AE1907">
        <v>56</v>
      </c>
      <c r="AF1907">
        <v>1</v>
      </c>
      <c r="AH1907" t="s">
        <v>2789</v>
      </c>
      <c r="AI1907" t="s">
        <v>2788</v>
      </c>
      <c r="AJ1907" t="s">
        <v>2787</v>
      </c>
      <c r="AK1907" t="s">
        <v>2786</v>
      </c>
      <c r="AL1907">
        <v>30</v>
      </c>
      <c r="AM1907" s="5">
        <f t="shared" si="242"/>
        <v>2.1428571428571428</v>
      </c>
      <c r="AN1907" s="4">
        <f t="shared" si="239"/>
        <v>3.2455238816465623E-3</v>
      </c>
      <c r="AO1907" s="3"/>
      <c r="AP1907">
        <v>0</v>
      </c>
      <c r="AQ1907" t="s">
        <v>2785</v>
      </c>
      <c r="AR1907" t="s">
        <v>2784</v>
      </c>
      <c r="AS1907" t="s">
        <v>2783</v>
      </c>
      <c r="AT1907" s="2">
        <v>5.0830000000000002</v>
      </c>
      <c r="AU1907" s="1">
        <f t="shared" si="243"/>
        <v>2.8404852274074597</v>
      </c>
      <c r="AV1907" s="1">
        <f t="shared" si="244"/>
        <v>2.1216472733380876</v>
      </c>
      <c r="AW1907" s="1">
        <f t="shared" si="245"/>
        <v>1.402809319268715</v>
      </c>
    </row>
    <row r="1908" spans="1:49" x14ac:dyDescent="0.2">
      <c r="A1908">
        <v>1906</v>
      </c>
      <c r="B1908" t="s">
        <v>2782</v>
      </c>
      <c r="C1908" t="s">
        <v>2781</v>
      </c>
      <c r="D1908">
        <v>790787336</v>
      </c>
      <c r="F1908" t="s">
        <v>2780</v>
      </c>
      <c r="G1908" t="s">
        <v>19</v>
      </c>
      <c r="H1908" t="s">
        <v>18</v>
      </c>
      <c r="I1908" t="s">
        <v>2779</v>
      </c>
      <c r="J1908">
        <v>60023345</v>
      </c>
      <c r="K1908" t="s">
        <v>2778</v>
      </c>
      <c r="L1908" t="s">
        <v>2777</v>
      </c>
      <c r="M1908" t="s">
        <v>2776</v>
      </c>
      <c r="N1908">
        <v>3</v>
      </c>
      <c r="O1908" t="s">
        <v>2775</v>
      </c>
      <c r="P1908" t="s">
        <v>2774</v>
      </c>
      <c r="Q1908" t="s">
        <v>2773</v>
      </c>
      <c r="R1908" s="7">
        <v>39448</v>
      </c>
      <c r="S1908" s="8">
        <f t="shared" si="240"/>
        <v>2008</v>
      </c>
      <c r="T1908" s="8">
        <v>2008</v>
      </c>
      <c r="U1908" s="8">
        <f t="shared" si="241"/>
        <v>14</v>
      </c>
      <c r="V1908" s="7">
        <v>39448</v>
      </c>
      <c r="W1908" t="s">
        <v>2772</v>
      </c>
      <c r="X1908" s="2">
        <v>0.251</v>
      </c>
      <c r="Y1908" s="6">
        <f t="shared" si="238"/>
        <v>6.7003016470462617E-3</v>
      </c>
      <c r="AA1908">
        <v>207217</v>
      </c>
      <c r="AB1908">
        <v>26145</v>
      </c>
      <c r="AC1908">
        <v>13623060</v>
      </c>
      <c r="AD1908" t="s">
        <v>8</v>
      </c>
      <c r="AE1908">
        <v>95</v>
      </c>
      <c r="AF1908">
        <v>2</v>
      </c>
      <c r="AH1908" t="s">
        <v>2771</v>
      </c>
      <c r="AI1908" t="s">
        <v>2770</v>
      </c>
      <c r="AJ1908" t="s">
        <v>2769</v>
      </c>
      <c r="AK1908" t="s">
        <v>2768</v>
      </c>
      <c r="AL1908">
        <v>3</v>
      </c>
      <c r="AM1908" s="5">
        <f t="shared" si="242"/>
        <v>0.21428571428571427</v>
      </c>
      <c r="AN1908" s="4">
        <f t="shared" si="239"/>
        <v>3.2455238816465621E-4</v>
      </c>
      <c r="AO1908" s="3"/>
      <c r="AP1908">
        <v>0</v>
      </c>
      <c r="AR1908" t="s">
        <v>64</v>
      </c>
      <c r="AT1908" s="2">
        <v>1.3360000000000001</v>
      </c>
      <c r="AU1908" s="1">
        <f t="shared" si="243"/>
        <v>0.47875768693817794</v>
      </c>
      <c r="AV1908" s="1">
        <f t="shared" si="244"/>
        <v>0.35124270176054589</v>
      </c>
      <c r="AW1908" s="1">
        <f t="shared" si="245"/>
        <v>0.22372771658291374</v>
      </c>
    </row>
    <row r="1909" spans="1:49" x14ac:dyDescent="0.2">
      <c r="A1909">
        <v>1907</v>
      </c>
      <c r="B1909" t="s">
        <v>2767</v>
      </c>
      <c r="C1909" t="s">
        <v>2766</v>
      </c>
      <c r="F1909" t="s">
        <v>2765</v>
      </c>
      <c r="G1909" t="s">
        <v>19</v>
      </c>
      <c r="H1909" t="s">
        <v>18</v>
      </c>
      <c r="I1909" t="s">
        <v>2764</v>
      </c>
      <c r="N1909">
        <v>1</v>
      </c>
      <c r="O1909" t="s">
        <v>2763</v>
      </c>
      <c r="P1909">
        <v>7202986765</v>
      </c>
      <c r="R1909" s="7">
        <v>39448</v>
      </c>
      <c r="S1909" s="8">
        <f t="shared" si="240"/>
        <v>2008</v>
      </c>
      <c r="T1909" s="8">
        <v>2008</v>
      </c>
      <c r="U1909" s="8">
        <f t="shared" si="241"/>
        <v>14</v>
      </c>
      <c r="V1909" s="7">
        <v>39448</v>
      </c>
      <c r="W1909" t="s">
        <v>2762</v>
      </c>
      <c r="X1909" s="2">
        <v>0.22500000000000001</v>
      </c>
      <c r="Y1909" s="6">
        <f t="shared" si="238"/>
        <v>6.0062464963562111E-3</v>
      </c>
      <c r="AA1909">
        <v>189235</v>
      </c>
      <c r="AB1909">
        <v>17318</v>
      </c>
      <c r="AD1909" t="s">
        <v>8</v>
      </c>
      <c r="AE1909">
        <v>45</v>
      </c>
      <c r="AF1909">
        <v>1</v>
      </c>
      <c r="AH1909" t="s">
        <v>2761</v>
      </c>
      <c r="AI1909" t="s">
        <v>2760</v>
      </c>
      <c r="AK1909" t="s">
        <v>2759</v>
      </c>
      <c r="AL1909">
        <v>0</v>
      </c>
      <c r="AM1909" s="5">
        <f t="shared" si="242"/>
        <v>0</v>
      </c>
      <c r="AN1909" s="4">
        <f t="shared" si="239"/>
        <v>0</v>
      </c>
      <c r="AO1909" s="3"/>
      <c r="AP1909">
        <v>0</v>
      </c>
      <c r="AR1909" t="s">
        <v>64</v>
      </c>
      <c r="AT1909" s="2">
        <v>2.875</v>
      </c>
      <c r="AU1909" s="1">
        <f t="shared" si="243"/>
        <v>0.42043725474493476</v>
      </c>
      <c r="AV1909" s="1">
        <f t="shared" si="244"/>
        <v>0.30031232481781056</v>
      </c>
      <c r="AW1909" s="1">
        <f t="shared" si="245"/>
        <v>0.18018739489068633</v>
      </c>
    </row>
    <row r="1910" spans="1:49" x14ac:dyDescent="0.2">
      <c r="A1910">
        <v>1908</v>
      </c>
      <c r="B1910" t="s">
        <v>2758</v>
      </c>
      <c r="C1910" t="s">
        <v>2757</v>
      </c>
      <c r="D1910" t="s">
        <v>2756</v>
      </c>
      <c r="F1910" t="s">
        <v>2755</v>
      </c>
      <c r="G1910" t="s">
        <v>19</v>
      </c>
      <c r="H1910" t="s">
        <v>18</v>
      </c>
      <c r="I1910" t="s">
        <v>2754</v>
      </c>
      <c r="J1910">
        <v>60020486</v>
      </c>
      <c r="K1910" t="s">
        <v>2753</v>
      </c>
      <c r="L1910" t="s">
        <v>2752</v>
      </c>
      <c r="M1910" t="s">
        <v>1951</v>
      </c>
      <c r="N1910">
        <v>3</v>
      </c>
      <c r="O1910" t="s">
        <v>2751</v>
      </c>
      <c r="P1910" t="s">
        <v>2750</v>
      </c>
      <c r="Q1910" t="s">
        <v>2749</v>
      </c>
      <c r="R1910" s="7">
        <v>39448</v>
      </c>
      <c r="S1910" s="8">
        <f t="shared" si="240"/>
        <v>2008</v>
      </c>
      <c r="T1910" s="8">
        <v>2008</v>
      </c>
      <c r="U1910" s="8">
        <f t="shared" si="241"/>
        <v>14</v>
      </c>
      <c r="V1910" s="7">
        <v>2008</v>
      </c>
      <c r="W1910" t="s">
        <v>2748</v>
      </c>
      <c r="X1910" s="2">
        <v>0.68200000000000005</v>
      </c>
      <c r="Y1910" s="6">
        <f t="shared" si="238"/>
        <v>1.8205600491177493E-2</v>
      </c>
      <c r="AA1910">
        <v>2731177</v>
      </c>
      <c r="AB1910">
        <v>12375</v>
      </c>
      <c r="AD1910" t="s">
        <v>8</v>
      </c>
      <c r="AE1910">
        <v>41</v>
      </c>
      <c r="AF1910">
        <v>7</v>
      </c>
      <c r="AH1910" t="s">
        <v>2747</v>
      </c>
      <c r="AI1910" t="s">
        <v>2746</v>
      </c>
      <c r="AJ1910" t="s">
        <v>2745</v>
      </c>
      <c r="AK1910" t="s">
        <v>2744</v>
      </c>
      <c r="AL1910">
        <v>32</v>
      </c>
      <c r="AM1910" s="5">
        <f t="shared" si="242"/>
        <v>2.2857142857142856</v>
      </c>
      <c r="AN1910" s="4">
        <f t="shared" si="239"/>
        <v>3.4618921404229999E-3</v>
      </c>
      <c r="AO1910" s="3"/>
      <c r="AP1910">
        <v>0</v>
      </c>
      <c r="AR1910" t="s">
        <v>64</v>
      </c>
      <c r="AT1910" s="2">
        <v>2.1520000000000001</v>
      </c>
      <c r="AU1910" s="1">
        <f t="shared" si="243"/>
        <v>1.3782487985951144</v>
      </c>
      <c r="AV1910" s="1">
        <f t="shared" si="244"/>
        <v>1.0833746315800248</v>
      </c>
      <c r="AW1910" s="1">
        <f t="shared" si="245"/>
        <v>0.78850046456493472</v>
      </c>
    </row>
    <row r="1911" spans="1:49" x14ac:dyDescent="0.2">
      <c r="A1911">
        <v>1909</v>
      </c>
      <c r="B1911" t="s">
        <v>2743</v>
      </c>
      <c r="C1911" t="s">
        <v>2742</v>
      </c>
      <c r="F1911" t="s">
        <v>2741</v>
      </c>
      <c r="G1911" t="s">
        <v>19</v>
      </c>
      <c r="H1911" t="s">
        <v>18</v>
      </c>
      <c r="I1911" t="s">
        <v>2740</v>
      </c>
      <c r="J1911">
        <v>60017536</v>
      </c>
      <c r="K1911" t="s">
        <v>2739</v>
      </c>
      <c r="L1911" t="s">
        <v>2738</v>
      </c>
      <c r="M1911" t="s">
        <v>35</v>
      </c>
      <c r="N1911">
        <v>1</v>
      </c>
      <c r="O1911" t="s">
        <v>2737</v>
      </c>
      <c r="P1911">
        <v>6602226570</v>
      </c>
      <c r="Q1911">
        <v>60017536</v>
      </c>
      <c r="R1911" s="7">
        <v>39448</v>
      </c>
      <c r="S1911" s="8">
        <f t="shared" si="240"/>
        <v>2008</v>
      </c>
      <c r="T1911" s="8">
        <v>2008</v>
      </c>
      <c r="U1911" s="8">
        <f t="shared" si="241"/>
        <v>14</v>
      </c>
      <c r="V1911" s="7">
        <v>39479</v>
      </c>
      <c r="W1911" t="s">
        <v>2736</v>
      </c>
      <c r="X1911" s="2">
        <v>0.64</v>
      </c>
      <c r="Y1911" s="6">
        <f t="shared" si="238"/>
        <v>1.7084434478524334E-2</v>
      </c>
      <c r="AA1911" t="s">
        <v>2735</v>
      </c>
      <c r="AB1911">
        <v>21100239264</v>
      </c>
      <c r="AD1911" t="s">
        <v>8</v>
      </c>
      <c r="AE1911">
        <v>28</v>
      </c>
      <c r="AF1911">
        <v>1</v>
      </c>
      <c r="AH1911" t="s">
        <v>2734</v>
      </c>
      <c r="AI1911" t="s">
        <v>2733</v>
      </c>
      <c r="AK1911" t="s">
        <v>2732</v>
      </c>
      <c r="AL1911">
        <v>71</v>
      </c>
      <c r="AM1911" s="5">
        <f t="shared" si="242"/>
        <v>5.0714285714285712</v>
      </c>
      <c r="AN1911" s="4">
        <f t="shared" si="239"/>
        <v>7.6810731865635303E-3</v>
      </c>
      <c r="AO1911" s="3"/>
      <c r="AP1911">
        <v>0</v>
      </c>
      <c r="AR1911" t="s">
        <v>64</v>
      </c>
      <c r="AT1911" s="2" t="s">
        <v>0</v>
      </c>
      <c r="AU1911" s="1">
        <f t="shared" si="243"/>
        <v>1.4263426090936091</v>
      </c>
      <c r="AV1911" s="1">
        <f t="shared" si="244"/>
        <v>1.2382753832543933</v>
      </c>
      <c r="AW1911" s="1">
        <f t="shared" si="245"/>
        <v>1.0502081574151771</v>
      </c>
    </row>
    <row r="1912" spans="1:49" x14ac:dyDescent="0.2">
      <c r="A1912">
        <v>1910</v>
      </c>
      <c r="B1912" t="s">
        <v>2731</v>
      </c>
      <c r="C1912" t="s">
        <v>2730</v>
      </c>
      <c r="F1912" t="s">
        <v>2729</v>
      </c>
      <c r="G1912" t="s">
        <v>19</v>
      </c>
      <c r="H1912" t="s">
        <v>18</v>
      </c>
      <c r="I1912" t="s">
        <v>2728</v>
      </c>
      <c r="J1912" t="s">
        <v>2727</v>
      </c>
      <c r="K1912" t="s">
        <v>2726</v>
      </c>
      <c r="L1912" t="s">
        <v>2725</v>
      </c>
      <c r="M1912" t="s">
        <v>1164</v>
      </c>
      <c r="N1912">
        <v>3</v>
      </c>
      <c r="O1912" t="s">
        <v>2724</v>
      </c>
      <c r="P1912" t="s">
        <v>2723</v>
      </c>
      <c r="Q1912" t="s">
        <v>2722</v>
      </c>
      <c r="R1912" s="7">
        <v>39448</v>
      </c>
      <c r="S1912" s="8">
        <f t="shared" si="240"/>
        <v>2008</v>
      </c>
      <c r="T1912" s="8">
        <v>2008</v>
      </c>
      <c r="U1912" s="8">
        <f t="shared" si="241"/>
        <v>14</v>
      </c>
      <c r="V1912" s="7">
        <v>39448</v>
      </c>
      <c r="W1912" t="s">
        <v>2080</v>
      </c>
      <c r="X1912" s="2">
        <v>1.6519999999999999</v>
      </c>
      <c r="Y1912" s="6">
        <f t="shared" si="238"/>
        <v>4.409919649769093E-2</v>
      </c>
      <c r="AA1912" t="s">
        <v>2079</v>
      </c>
      <c r="AB1912">
        <v>17337</v>
      </c>
      <c r="AD1912" t="s">
        <v>8</v>
      </c>
      <c r="AE1912">
        <v>56</v>
      </c>
      <c r="AF1912">
        <v>1</v>
      </c>
      <c r="AH1912" t="s">
        <v>2721</v>
      </c>
      <c r="AI1912" t="s">
        <v>2720</v>
      </c>
      <c r="AJ1912" t="s">
        <v>2719</v>
      </c>
      <c r="AK1912" t="s">
        <v>2718</v>
      </c>
      <c r="AL1912">
        <v>5</v>
      </c>
      <c r="AM1912" s="5">
        <f t="shared" si="242"/>
        <v>0.35714285714285715</v>
      </c>
      <c r="AN1912" s="4">
        <f t="shared" si="239"/>
        <v>5.4092064694109376E-4</v>
      </c>
      <c r="AO1912" s="3"/>
      <c r="AP1912">
        <v>0</v>
      </c>
      <c r="AR1912" t="s">
        <v>64</v>
      </c>
      <c r="AT1912" s="2" t="s">
        <v>0</v>
      </c>
      <c r="AU1912" s="1">
        <f t="shared" si="243"/>
        <v>3.1031713742465978</v>
      </c>
      <c r="AV1912" s="1">
        <f t="shared" si="244"/>
        <v>2.2320058572316013</v>
      </c>
      <c r="AW1912" s="1">
        <f t="shared" si="245"/>
        <v>1.3608403402166043</v>
      </c>
    </row>
    <row r="1913" spans="1:49" x14ac:dyDescent="0.2">
      <c r="A1913">
        <v>1911</v>
      </c>
      <c r="B1913" t="s">
        <v>2717</v>
      </c>
      <c r="C1913" t="s">
        <v>2716</v>
      </c>
      <c r="F1913" t="s">
        <v>2715</v>
      </c>
      <c r="G1913" t="s">
        <v>19</v>
      </c>
      <c r="H1913" t="s">
        <v>18</v>
      </c>
      <c r="I1913" t="s">
        <v>2714</v>
      </c>
      <c r="J1913" t="s">
        <v>2713</v>
      </c>
      <c r="K1913" t="s">
        <v>2712</v>
      </c>
      <c r="L1913" t="s">
        <v>2711</v>
      </c>
      <c r="M1913" t="s">
        <v>2710</v>
      </c>
      <c r="N1913">
        <v>2</v>
      </c>
      <c r="O1913" t="s">
        <v>2709</v>
      </c>
      <c r="P1913" t="s">
        <v>2708</v>
      </c>
      <c r="Q1913" t="s">
        <v>2707</v>
      </c>
      <c r="R1913" s="7">
        <v>39448</v>
      </c>
      <c r="S1913" s="8">
        <f t="shared" si="240"/>
        <v>2008</v>
      </c>
      <c r="T1913" s="8">
        <v>2008</v>
      </c>
      <c r="U1913" s="8">
        <f t="shared" si="241"/>
        <v>14</v>
      </c>
      <c r="V1913" s="7">
        <v>39448</v>
      </c>
      <c r="W1913" t="s">
        <v>2549</v>
      </c>
      <c r="X1913" s="2">
        <v>1.365</v>
      </c>
      <c r="Y1913" s="6">
        <f t="shared" si="238"/>
        <v>3.6437895411227675E-2</v>
      </c>
      <c r="AA1913">
        <v>189545</v>
      </c>
      <c r="AB1913">
        <v>17393</v>
      </c>
      <c r="AD1913" t="s">
        <v>8</v>
      </c>
      <c r="AE1913">
        <v>57</v>
      </c>
      <c r="AF1913">
        <v>1</v>
      </c>
      <c r="AH1913" t="s">
        <v>2706</v>
      </c>
      <c r="AI1913" t="s">
        <v>2705</v>
      </c>
      <c r="AJ1913" t="s">
        <v>2704</v>
      </c>
      <c r="AK1913" t="s">
        <v>2703</v>
      </c>
      <c r="AL1913">
        <v>7</v>
      </c>
      <c r="AM1913" s="5">
        <f t="shared" si="242"/>
        <v>0.5</v>
      </c>
      <c r="AN1913" s="4">
        <f t="shared" si="239"/>
        <v>7.572889057175312E-4</v>
      </c>
      <c r="AO1913" s="3"/>
      <c r="AP1913">
        <v>0</v>
      </c>
      <c r="AQ1913" t="s">
        <v>26</v>
      </c>
      <c r="AR1913" t="s">
        <v>2702</v>
      </c>
      <c r="AS1913" t="s">
        <v>24</v>
      </c>
      <c r="AT1913" s="2" t="s">
        <v>0</v>
      </c>
      <c r="AU1913" s="1">
        <f t="shared" si="243"/>
        <v>2.573371345957463</v>
      </c>
      <c r="AV1913" s="1">
        <f t="shared" si="244"/>
        <v>1.8597592158472602</v>
      </c>
      <c r="AW1913" s="1">
        <f t="shared" si="245"/>
        <v>1.1461470857370573</v>
      </c>
    </row>
    <row r="1914" spans="1:49" x14ac:dyDescent="0.2">
      <c r="A1914">
        <v>1912</v>
      </c>
      <c r="B1914" t="s">
        <v>2701</v>
      </c>
      <c r="C1914" t="s">
        <v>2700</v>
      </c>
      <c r="F1914" t="s">
        <v>2699</v>
      </c>
      <c r="G1914" t="s">
        <v>19</v>
      </c>
      <c r="H1914" t="s">
        <v>18</v>
      </c>
      <c r="I1914" t="s">
        <v>2698</v>
      </c>
      <c r="J1914" t="s">
        <v>2697</v>
      </c>
      <c r="K1914" t="s">
        <v>2696</v>
      </c>
      <c r="L1914" t="s">
        <v>2695</v>
      </c>
      <c r="M1914" t="s">
        <v>2694</v>
      </c>
      <c r="N1914">
        <v>4</v>
      </c>
      <c r="O1914" t="s">
        <v>2693</v>
      </c>
      <c r="P1914" t="s">
        <v>2692</v>
      </c>
      <c r="Q1914" t="s">
        <v>2691</v>
      </c>
      <c r="R1914" s="7">
        <v>39448</v>
      </c>
      <c r="S1914" s="8">
        <f t="shared" si="240"/>
        <v>2008</v>
      </c>
      <c r="T1914" s="8">
        <v>2008</v>
      </c>
      <c r="U1914" s="8">
        <f t="shared" si="241"/>
        <v>14</v>
      </c>
      <c r="V1914" s="7">
        <v>39448</v>
      </c>
      <c r="W1914" t="s">
        <v>2549</v>
      </c>
      <c r="X1914" s="2">
        <v>1.365</v>
      </c>
      <c r="Y1914" s="6">
        <f t="shared" si="238"/>
        <v>3.6437895411227675E-2</v>
      </c>
      <c r="AA1914">
        <v>189545</v>
      </c>
      <c r="AB1914">
        <v>17393</v>
      </c>
      <c r="AD1914" t="s">
        <v>8</v>
      </c>
      <c r="AE1914">
        <v>57</v>
      </c>
      <c r="AF1914">
        <v>1</v>
      </c>
      <c r="AH1914" t="s">
        <v>2690</v>
      </c>
      <c r="AI1914" t="s">
        <v>2689</v>
      </c>
      <c r="AJ1914" t="s">
        <v>2688</v>
      </c>
      <c r="AK1914" t="s">
        <v>2687</v>
      </c>
      <c r="AL1914">
        <v>15</v>
      </c>
      <c r="AM1914" s="5">
        <f t="shared" si="242"/>
        <v>1.0714285714285714</v>
      </c>
      <c r="AN1914" s="4">
        <f t="shared" si="239"/>
        <v>1.6227619408232812E-3</v>
      </c>
      <c r="AO1914" s="3"/>
      <c r="AP1914">
        <v>0</v>
      </c>
      <c r="AQ1914" t="s">
        <v>2686</v>
      </c>
      <c r="AR1914" t="s">
        <v>64</v>
      </c>
      <c r="AS1914" t="s">
        <v>2685</v>
      </c>
      <c r="AT1914" s="2" t="s">
        <v>0</v>
      </c>
      <c r="AU1914" s="1">
        <f t="shared" si="243"/>
        <v>2.5993355370106355</v>
      </c>
      <c r="AV1914" s="1">
        <f t="shared" si="244"/>
        <v>1.9030328676025479</v>
      </c>
      <c r="AW1914" s="1">
        <f t="shared" si="245"/>
        <v>1.2067301981944598</v>
      </c>
    </row>
    <row r="1915" spans="1:49" x14ac:dyDescent="0.2">
      <c r="A1915">
        <v>1913</v>
      </c>
      <c r="B1915" t="s">
        <v>2684</v>
      </c>
      <c r="C1915" t="s">
        <v>2683</v>
      </c>
      <c r="F1915" t="s">
        <v>2682</v>
      </c>
      <c r="G1915" t="s">
        <v>19</v>
      </c>
      <c r="H1915" t="s">
        <v>18</v>
      </c>
      <c r="I1915" t="s">
        <v>2681</v>
      </c>
      <c r="J1915">
        <v>60025555</v>
      </c>
      <c r="K1915" t="s">
        <v>2680</v>
      </c>
      <c r="L1915" t="s">
        <v>2679</v>
      </c>
      <c r="M1915" t="s">
        <v>293</v>
      </c>
      <c r="N1915">
        <v>3</v>
      </c>
      <c r="O1915" t="s">
        <v>2678</v>
      </c>
      <c r="P1915" t="s">
        <v>2677</v>
      </c>
      <c r="Q1915" t="s">
        <v>2676</v>
      </c>
      <c r="R1915" s="7">
        <v>39448</v>
      </c>
      <c r="S1915" s="8">
        <f t="shared" si="240"/>
        <v>2008</v>
      </c>
      <c r="T1915" s="8">
        <v>2008</v>
      </c>
      <c r="U1915" s="8">
        <f t="shared" si="241"/>
        <v>14</v>
      </c>
      <c r="V1915" s="7">
        <v>39448</v>
      </c>
      <c r="W1915" t="s">
        <v>2549</v>
      </c>
      <c r="X1915" s="2">
        <v>1.365</v>
      </c>
      <c r="Y1915" s="6">
        <f t="shared" si="238"/>
        <v>3.6437895411227675E-2</v>
      </c>
      <c r="AA1915">
        <v>189545</v>
      </c>
      <c r="AB1915">
        <v>17393</v>
      </c>
      <c r="AD1915" t="s">
        <v>8</v>
      </c>
      <c r="AE1915">
        <v>57</v>
      </c>
      <c r="AF1915">
        <v>1</v>
      </c>
      <c r="AH1915" s="9">
        <v>44471</v>
      </c>
      <c r="AI1915" t="s">
        <v>2675</v>
      </c>
      <c r="AJ1915" t="s">
        <v>2674</v>
      </c>
      <c r="AK1915" t="s">
        <v>2673</v>
      </c>
      <c r="AL1915">
        <v>27</v>
      </c>
      <c r="AM1915" s="5">
        <f t="shared" si="242"/>
        <v>1.9285714285714286</v>
      </c>
      <c r="AN1915" s="4">
        <f t="shared" si="239"/>
        <v>2.9209714934819065E-3</v>
      </c>
      <c r="AO1915" s="3"/>
      <c r="AP1915">
        <v>0</v>
      </c>
      <c r="AR1915" t="s">
        <v>64</v>
      </c>
      <c r="AT1915" s="2" t="s">
        <v>0</v>
      </c>
      <c r="AU1915" s="1">
        <f t="shared" si="243"/>
        <v>2.6382818235903942</v>
      </c>
      <c r="AV1915" s="1">
        <f t="shared" si="244"/>
        <v>1.9679433452354793</v>
      </c>
      <c r="AW1915" s="1">
        <f t="shared" si="245"/>
        <v>1.2976048668805635</v>
      </c>
    </row>
    <row r="1916" spans="1:49" x14ac:dyDescent="0.2">
      <c r="A1916">
        <v>1914</v>
      </c>
      <c r="B1916" t="s">
        <v>2672</v>
      </c>
      <c r="C1916" t="s">
        <v>2671</v>
      </c>
      <c r="F1916" t="s">
        <v>2670</v>
      </c>
      <c r="G1916" t="s">
        <v>19</v>
      </c>
      <c r="H1916" t="s">
        <v>18</v>
      </c>
      <c r="I1916" t="s">
        <v>2669</v>
      </c>
      <c r="J1916">
        <v>60025225</v>
      </c>
      <c r="K1916" t="s">
        <v>1659</v>
      </c>
      <c r="L1916" t="s">
        <v>1658</v>
      </c>
      <c r="M1916" t="s">
        <v>378</v>
      </c>
      <c r="N1916">
        <v>4</v>
      </c>
      <c r="O1916" t="s">
        <v>2668</v>
      </c>
      <c r="P1916" t="s">
        <v>2667</v>
      </c>
      <c r="Q1916" t="s">
        <v>2666</v>
      </c>
      <c r="R1916" s="7">
        <v>39448</v>
      </c>
      <c r="S1916" s="8">
        <f t="shared" si="240"/>
        <v>2008</v>
      </c>
      <c r="T1916" s="8">
        <v>2008</v>
      </c>
      <c r="U1916" s="8">
        <f t="shared" si="241"/>
        <v>14</v>
      </c>
      <c r="V1916" s="7">
        <v>39448</v>
      </c>
      <c r="W1916" t="s">
        <v>2549</v>
      </c>
      <c r="X1916" s="2">
        <v>1.365</v>
      </c>
      <c r="Y1916" s="6">
        <f t="shared" si="238"/>
        <v>3.6437895411227675E-2</v>
      </c>
      <c r="AA1916">
        <v>189545</v>
      </c>
      <c r="AB1916">
        <v>17393</v>
      </c>
      <c r="AD1916" t="s">
        <v>8</v>
      </c>
      <c r="AE1916">
        <v>57</v>
      </c>
      <c r="AF1916">
        <v>1</v>
      </c>
      <c r="AH1916" t="s">
        <v>2665</v>
      </c>
      <c r="AI1916" t="s">
        <v>2664</v>
      </c>
      <c r="AJ1916" t="s">
        <v>2663</v>
      </c>
      <c r="AK1916" t="s">
        <v>2662</v>
      </c>
      <c r="AL1916">
        <v>24</v>
      </c>
      <c r="AM1916" s="5">
        <f t="shared" si="242"/>
        <v>1.7142857142857142</v>
      </c>
      <c r="AN1916" s="4">
        <f t="shared" si="239"/>
        <v>2.5964191053172497E-3</v>
      </c>
      <c r="AO1916" s="3"/>
      <c r="AP1916">
        <v>0</v>
      </c>
      <c r="AQ1916" t="s">
        <v>1650</v>
      </c>
      <c r="AR1916" t="s">
        <v>1649</v>
      </c>
      <c r="AS1916" t="s">
        <v>1648</v>
      </c>
      <c r="AT1916" s="2" t="s">
        <v>0</v>
      </c>
      <c r="AU1916" s="1">
        <f t="shared" si="243"/>
        <v>2.6285452519454546</v>
      </c>
      <c r="AV1916" s="1">
        <f t="shared" si="244"/>
        <v>1.9517157258272462</v>
      </c>
      <c r="AW1916" s="1">
        <f t="shared" si="245"/>
        <v>1.2748861997090375</v>
      </c>
    </row>
    <row r="1917" spans="1:49" x14ac:dyDescent="0.2">
      <c r="A1917">
        <v>1915</v>
      </c>
      <c r="B1917" t="s">
        <v>2661</v>
      </c>
      <c r="C1917" t="s">
        <v>2660</v>
      </c>
      <c r="F1917" t="s">
        <v>2659</v>
      </c>
      <c r="G1917" t="s">
        <v>19</v>
      </c>
      <c r="H1917" t="s">
        <v>18</v>
      </c>
      <c r="I1917" t="s">
        <v>2658</v>
      </c>
      <c r="J1917" t="s">
        <v>2657</v>
      </c>
      <c r="K1917" t="s">
        <v>2656</v>
      </c>
      <c r="L1917" t="s">
        <v>2655</v>
      </c>
      <c r="M1917" t="s">
        <v>2654</v>
      </c>
      <c r="N1917">
        <v>3</v>
      </c>
      <c r="O1917" t="s">
        <v>2653</v>
      </c>
      <c r="P1917" t="s">
        <v>2652</v>
      </c>
      <c r="Q1917" t="s">
        <v>2651</v>
      </c>
      <c r="R1917" s="7">
        <v>39448</v>
      </c>
      <c r="S1917" s="8">
        <f t="shared" si="240"/>
        <v>2008</v>
      </c>
      <c r="T1917" s="8">
        <v>2008</v>
      </c>
      <c r="U1917" s="8">
        <f t="shared" si="241"/>
        <v>14</v>
      </c>
      <c r="V1917" s="7">
        <v>39448</v>
      </c>
      <c r="W1917" t="s">
        <v>2549</v>
      </c>
      <c r="X1917" s="2">
        <v>1.365</v>
      </c>
      <c r="Y1917" s="6">
        <f t="shared" si="238"/>
        <v>3.6437895411227675E-2</v>
      </c>
      <c r="AA1917">
        <v>189545</v>
      </c>
      <c r="AB1917">
        <v>17393</v>
      </c>
      <c r="AD1917" t="s">
        <v>8</v>
      </c>
      <c r="AE1917">
        <v>57</v>
      </c>
      <c r="AF1917">
        <v>1</v>
      </c>
      <c r="AH1917" t="s">
        <v>2650</v>
      </c>
      <c r="AI1917" t="s">
        <v>2649</v>
      </c>
      <c r="AJ1917" t="s">
        <v>2648</v>
      </c>
      <c r="AK1917" t="s">
        <v>2647</v>
      </c>
      <c r="AL1917">
        <v>16</v>
      </c>
      <c r="AM1917" s="5">
        <f t="shared" si="242"/>
        <v>1.1428571428571428</v>
      </c>
      <c r="AN1917" s="4">
        <f t="shared" si="239"/>
        <v>1.7309460702114999E-3</v>
      </c>
      <c r="AO1917" s="3"/>
      <c r="AP1917">
        <v>0</v>
      </c>
      <c r="AR1917" t="s">
        <v>64</v>
      </c>
      <c r="AT1917" s="2" t="s">
        <v>0</v>
      </c>
      <c r="AU1917" s="1">
        <f t="shared" si="243"/>
        <v>2.6025810608922817</v>
      </c>
      <c r="AV1917" s="1">
        <f t="shared" si="244"/>
        <v>1.9084420740719588</v>
      </c>
      <c r="AW1917" s="1">
        <f t="shared" si="245"/>
        <v>1.2143030872516352</v>
      </c>
    </row>
    <row r="1918" spans="1:49" x14ac:dyDescent="0.2">
      <c r="A1918">
        <v>1916</v>
      </c>
      <c r="B1918" t="s">
        <v>2646</v>
      </c>
      <c r="C1918" t="s">
        <v>2645</v>
      </c>
      <c r="F1918" t="s">
        <v>2644</v>
      </c>
      <c r="G1918" t="s">
        <v>19</v>
      </c>
      <c r="H1918" t="s">
        <v>18</v>
      </c>
      <c r="I1918" t="s">
        <v>2643</v>
      </c>
      <c r="J1918">
        <v>60008447</v>
      </c>
      <c r="K1918" t="s">
        <v>2642</v>
      </c>
      <c r="L1918" t="s">
        <v>2641</v>
      </c>
      <c r="M1918" t="s">
        <v>2182</v>
      </c>
      <c r="N1918">
        <v>2</v>
      </c>
      <c r="O1918" t="s">
        <v>2640</v>
      </c>
      <c r="P1918" t="s">
        <v>2639</v>
      </c>
      <c r="Q1918" t="s">
        <v>2638</v>
      </c>
      <c r="R1918" s="7">
        <v>39448</v>
      </c>
      <c r="S1918" s="8">
        <f t="shared" si="240"/>
        <v>2008</v>
      </c>
      <c r="T1918" s="8">
        <v>2008</v>
      </c>
      <c r="U1918" s="8">
        <f t="shared" si="241"/>
        <v>14</v>
      </c>
      <c r="V1918" s="7">
        <v>39448</v>
      </c>
      <c r="W1918" t="s">
        <v>2637</v>
      </c>
      <c r="X1918" s="2">
        <v>0.92900000000000005</v>
      </c>
      <c r="Y1918" s="6">
        <f t="shared" si="238"/>
        <v>2.4799124422732979E-2</v>
      </c>
      <c r="AA1918">
        <v>10897798</v>
      </c>
      <c r="AB1918">
        <v>18896</v>
      </c>
      <c r="AD1918" t="s">
        <v>8</v>
      </c>
      <c r="AE1918">
        <v>12</v>
      </c>
      <c r="AF1918">
        <v>1</v>
      </c>
      <c r="AH1918" t="s">
        <v>2636</v>
      </c>
      <c r="AI1918" t="s">
        <v>2635</v>
      </c>
      <c r="AJ1918" t="s">
        <v>2634</v>
      </c>
      <c r="AK1918" t="s">
        <v>2633</v>
      </c>
      <c r="AL1918">
        <v>1</v>
      </c>
      <c r="AM1918" s="5">
        <f t="shared" si="242"/>
        <v>7.1428571428571425E-2</v>
      </c>
      <c r="AN1918" s="4">
        <f t="shared" si="239"/>
        <v>1.0818412938821875E-4</v>
      </c>
      <c r="AO1918" s="3"/>
      <c r="AP1918">
        <v>0</v>
      </c>
      <c r="AR1918" t="s">
        <v>64</v>
      </c>
      <c r="AT1918" s="2">
        <v>3.4359999999999999</v>
      </c>
      <c r="AU1918" s="1">
        <f t="shared" si="243"/>
        <v>1.739184233472955</v>
      </c>
      <c r="AV1918" s="1">
        <f t="shared" si="244"/>
        <v>1.2453654276060599</v>
      </c>
      <c r="AW1918" s="1">
        <f t="shared" si="245"/>
        <v>0.75154662173916464</v>
      </c>
    </row>
    <row r="1919" spans="1:49" x14ac:dyDescent="0.2">
      <c r="A1919">
        <v>1917</v>
      </c>
      <c r="B1919" t="s">
        <v>2632</v>
      </c>
      <c r="C1919" t="s">
        <v>2631</v>
      </c>
      <c r="F1919" t="s">
        <v>2630</v>
      </c>
      <c r="G1919" t="s">
        <v>19</v>
      </c>
      <c r="H1919" t="s">
        <v>18</v>
      </c>
      <c r="I1919" t="s">
        <v>2629</v>
      </c>
      <c r="J1919" t="s">
        <v>2628</v>
      </c>
      <c r="K1919" t="s">
        <v>2627</v>
      </c>
      <c r="L1919" t="s">
        <v>2626</v>
      </c>
      <c r="M1919" t="s">
        <v>2625</v>
      </c>
      <c r="N1919">
        <v>3</v>
      </c>
      <c r="O1919" t="s">
        <v>2624</v>
      </c>
      <c r="P1919" t="s">
        <v>2623</v>
      </c>
      <c r="Q1919" t="s">
        <v>2622</v>
      </c>
      <c r="R1919" s="7">
        <v>39448</v>
      </c>
      <c r="S1919" s="8">
        <f t="shared" si="240"/>
        <v>2008</v>
      </c>
      <c r="T1919" s="8">
        <v>2008</v>
      </c>
      <c r="U1919" s="8">
        <f t="shared" si="241"/>
        <v>14</v>
      </c>
      <c r="V1919" s="7">
        <v>39448</v>
      </c>
      <c r="W1919" t="s">
        <v>2549</v>
      </c>
      <c r="X1919" s="2">
        <v>1.365</v>
      </c>
      <c r="Y1919" s="6">
        <f t="shared" si="238"/>
        <v>3.6437895411227675E-2</v>
      </c>
      <c r="AA1919">
        <v>189545</v>
      </c>
      <c r="AB1919">
        <v>17393</v>
      </c>
      <c r="AD1919" t="s">
        <v>8</v>
      </c>
      <c r="AE1919">
        <v>57</v>
      </c>
      <c r="AF1919">
        <v>1</v>
      </c>
      <c r="AH1919" t="s">
        <v>2621</v>
      </c>
      <c r="AI1919" t="s">
        <v>2620</v>
      </c>
      <c r="AJ1919" t="s">
        <v>2619</v>
      </c>
      <c r="AK1919" t="s">
        <v>2618</v>
      </c>
      <c r="AL1919">
        <v>10</v>
      </c>
      <c r="AM1919" s="5">
        <f t="shared" si="242"/>
        <v>0.7142857142857143</v>
      </c>
      <c r="AN1919" s="4">
        <f t="shared" si="239"/>
        <v>1.0818412938821875E-3</v>
      </c>
      <c r="AO1919" s="3"/>
      <c r="AP1919">
        <v>0</v>
      </c>
      <c r="AR1919" t="s">
        <v>64</v>
      </c>
      <c r="AT1919" s="2" t="s">
        <v>0</v>
      </c>
      <c r="AU1919" s="1">
        <f t="shared" si="243"/>
        <v>2.5831079176024025</v>
      </c>
      <c r="AV1919" s="1">
        <f t="shared" si="244"/>
        <v>1.8759868352554931</v>
      </c>
      <c r="AW1919" s="1">
        <f t="shared" si="245"/>
        <v>1.1688657529085833</v>
      </c>
    </row>
    <row r="1920" spans="1:49" x14ac:dyDescent="0.2">
      <c r="A1920">
        <v>1918</v>
      </c>
      <c r="B1920" t="s">
        <v>2617</v>
      </c>
      <c r="C1920" t="s">
        <v>2616</v>
      </c>
      <c r="F1920" t="s">
        <v>2615</v>
      </c>
      <c r="G1920" t="s">
        <v>19</v>
      </c>
      <c r="H1920" t="s">
        <v>18</v>
      </c>
      <c r="I1920" t="s">
        <v>2614</v>
      </c>
      <c r="J1920" t="s">
        <v>2608</v>
      </c>
      <c r="K1920" t="s">
        <v>2613</v>
      </c>
      <c r="L1920" t="s">
        <v>2612</v>
      </c>
      <c r="M1920" t="s">
        <v>2611</v>
      </c>
      <c r="N1920">
        <v>2</v>
      </c>
      <c r="O1920" t="s">
        <v>2610</v>
      </c>
      <c r="P1920" t="s">
        <v>2609</v>
      </c>
      <c r="Q1920" t="s">
        <v>2608</v>
      </c>
      <c r="R1920" s="7">
        <v>39448</v>
      </c>
      <c r="S1920" s="8">
        <f t="shared" si="240"/>
        <v>2008</v>
      </c>
      <c r="T1920" s="8">
        <v>2008</v>
      </c>
      <c r="U1920" s="8">
        <f t="shared" si="241"/>
        <v>14</v>
      </c>
      <c r="V1920" s="7">
        <v>39448</v>
      </c>
      <c r="W1920" t="s">
        <v>2549</v>
      </c>
      <c r="X1920" s="2">
        <v>1.365</v>
      </c>
      <c r="Y1920" s="6">
        <f t="shared" si="238"/>
        <v>3.6437895411227675E-2</v>
      </c>
      <c r="AA1920">
        <v>189545</v>
      </c>
      <c r="AB1920">
        <v>17393</v>
      </c>
      <c r="AD1920" t="s">
        <v>8</v>
      </c>
      <c r="AE1920">
        <v>57</v>
      </c>
      <c r="AF1920">
        <v>1</v>
      </c>
      <c r="AH1920" t="s">
        <v>2607</v>
      </c>
      <c r="AI1920" t="s">
        <v>2606</v>
      </c>
      <c r="AJ1920" t="s">
        <v>2605</v>
      </c>
      <c r="AK1920" t="s">
        <v>2604</v>
      </c>
      <c r="AL1920">
        <v>8</v>
      </c>
      <c r="AM1920" s="5">
        <f t="shared" si="242"/>
        <v>0.5714285714285714</v>
      </c>
      <c r="AN1920" s="4">
        <f t="shared" si="239"/>
        <v>8.6547303510574997E-4</v>
      </c>
      <c r="AO1920" s="3"/>
      <c r="AP1920">
        <v>0</v>
      </c>
      <c r="AR1920" t="s">
        <v>64</v>
      </c>
      <c r="AT1920" s="2" t="s">
        <v>0</v>
      </c>
      <c r="AU1920" s="1">
        <f t="shared" si="243"/>
        <v>2.5766168698391092</v>
      </c>
      <c r="AV1920" s="1">
        <f t="shared" si="244"/>
        <v>1.8651684223166713</v>
      </c>
      <c r="AW1920" s="1">
        <f t="shared" si="245"/>
        <v>1.1537199747942328</v>
      </c>
    </row>
    <row r="1921" spans="1:49" x14ac:dyDescent="0.2">
      <c r="A1921">
        <v>1919</v>
      </c>
      <c r="B1921" t="s">
        <v>2603</v>
      </c>
      <c r="C1921" t="s">
        <v>2602</v>
      </c>
      <c r="F1921" t="s">
        <v>2601</v>
      </c>
      <c r="G1921" t="s">
        <v>19</v>
      </c>
      <c r="H1921" t="s">
        <v>18</v>
      </c>
      <c r="I1921" t="s">
        <v>2600</v>
      </c>
      <c r="J1921" t="s">
        <v>2599</v>
      </c>
      <c r="K1921" t="s">
        <v>2598</v>
      </c>
      <c r="L1921" t="s">
        <v>2597</v>
      </c>
      <c r="M1921" t="s">
        <v>1433</v>
      </c>
      <c r="N1921">
        <v>2</v>
      </c>
      <c r="O1921" t="s">
        <v>2596</v>
      </c>
      <c r="P1921" t="s">
        <v>2595</v>
      </c>
      <c r="Q1921" t="s">
        <v>2594</v>
      </c>
      <c r="R1921" s="7">
        <v>39448</v>
      </c>
      <c r="S1921" s="8">
        <f t="shared" si="240"/>
        <v>2008</v>
      </c>
      <c r="T1921" s="8">
        <v>2008</v>
      </c>
      <c r="U1921" s="8">
        <f t="shared" si="241"/>
        <v>14</v>
      </c>
      <c r="V1921" s="7">
        <v>39448</v>
      </c>
      <c r="W1921" t="s">
        <v>2549</v>
      </c>
      <c r="X1921" s="2">
        <v>1.365</v>
      </c>
      <c r="Y1921" s="6">
        <f t="shared" si="238"/>
        <v>3.6437895411227675E-2</v>
      </c>
      <c r="AA1921">
        <v>189545</v>
      </c>
      <c r="AB1921">
        <v>17393</v>
      </c>
      <c r="AD1921" t="s">
        <v>8</v>
      </c>
      <c r="AE1921">
        <v>57</v>
      </c>
      <c r="AF1921">
        <v>1</v>
      </c>
      <c r="AH1921" t="s">
        <v>2593</v>
      </c>
      <c r="AI1921" t="s">
        <v>2592</v>
      </c>
      <c r="AJ1921" t="s">
        <v>2591</v>
      </c>
      <c r="AK1921" t="s">
        <v>2590</v>
      </c>
      <c r="AL1921">
        <v>1</v>
      </c>
      <c r="AM1921" s="5">
        <f t="shared" si="242"/>
        <v>7.1428571428571425E-2</v>
      </c>
      <c r="AN1921" s="4">
        <f t="shared" si="239"/>
        <v>1.0818412938821875E-4</v>
      </c>
      <c r="AO1921" s="3"/>
      <c r="AP1921">
        <v>0</v>
      </c>
      <c r="AR1921" t="s">
        <v>64</v>
      </c>
      <c r="AT1921" s="2" t="s">
        <v>0</v>
      </c>
      <c r="AU1921" s="1">
        <f t="shared" si="243"/>
        <v>2.5538982026675838</v>
      </c>
      <c r="AV1921" s="1">
        <f t="shared" si="244"/>
        <v>1.8273039770307946</v>
      </c>
      <c r="AW1921" s="1">
        <f t="shared" si="245"/>
        <v>1.1007097513940054</v>
      </c>
    </row>
    <row r="1922" spans="1:49" x14ac:dyDescent="0.2">
      <c r="A1922">
        <v>1920</v>
      </c>
      <c r="B1922" t="s">
        <v>2589</v>
      </c>
      <c r="C1922" t="s">
        <v>2588</v>
      </c>
      <c r="F1922" t="s">
        <v>2587</v>
      </c>
      <c r="G1922" t="s">
        <v>19</v>
      </c>
      <c r="H1922" t="s">
        <v>18</v>
      </c>
      <c r="I1922" t="s">
        <v>2586</v>
      </c>
      <c r="J1922" t="s">
        <v>2585</v>
      </c>
      <c r="K1922" t="s">
        <v>2584</v>
      </c>
      <c r="L1922" t="s">
        <v>2583</v>
      </c>
      <c r="M1922" t="s">
        <v>1433</v>
      </c>
      <c r="N1922">
        <v>3</v>
      </c>
      <c r="O1922" t="s">
        <v>2582</v>
      </c>
      <c r="P1922" t="s">
        <v>2581</v>
      </c>
      <c r="Q1922" t="s">
        <v>2580</v>
      </c>
      <c r="R1922" s="7">
        <v>39448</v>
      </c>
      <c r="S1922" s="8">
        <f t="shared" si="240"/>
        <v>2008</v>
      </c>
      <c r="T1922" s="8">
        <v>2008</v>
      </c>
      <c r="U1922" s="8">
        <f t="shared" si="241"/>
        <v>14</v>
      </c>
      <c r="V1922" s="7">
        <v>39448</v>
      </c>
      <c r="W1922" t="s">
        <v>2549</v>
      </c>
      <c r="X1922" s="2">
        <v>1.365</v>
      </c>
      <c r="Y1922" s="6">
        <f t="shared" ref="Y1922:Y1985" si="246">(X1922-$Z$4)/($Z$3-$Z$4)</f>
        <v>3.6437895411227675E-2</v>
      </c>
      <c r="AA1922">
        <v>189545</v>
      </c>
      <c r="AB1922">
        <v>17393</v>
      </c>
      <c r="AD1922" t="s">
        <v>8</v>
      </c>
      <c r="AE1922">
        <v>57</v>
      </c>
      <c r="AF1922">
        <v>1</v>
      </c>
      <c r="AH1922" t="s">
        <v>2579</v>
      </c>
      <c r="AI1922" t="s">
        <v>2578</v>
      </c>
      <c r="AJ1922" t="s">
        <v>2577</v>
      </c>
      <c r="AK1922" t="s">
        <v>2576</v>
      </c>
      <c r="AL1922">
        <v>1</v>
      </c>
      <c r="AM1922" s="5">
        <f t="shared" si="242"/>
        <v>7.1428571428571425E-2</v>
      </c>
      <c r="AN1922" s="4">
        <f t="shared" ref="AN1922:AN1985" si="247">(AM1922-$AO$4)/($AO$3-$AO$4)</f>
        <v>1.0818412938821875E-4</v>
      </c>
      <c r="AO1922" s="3"/>
      <c r="AP1922">
        <v>0</v>
      </c>
      <c r="AQ1922" t="s">
        <v>26</v>
      </c>
      <c r="AR1922" t="s">
        <v>2575</v>
      </c>
      <c r="AS1922" t="s">
        <v>24</v>
      </c>
      <c r="AT1922" s="2" t="s">
        <v>0</v>
      </c>
      <c r="AU1922" s="1">
        <f t="shared" si="243"/>
        <v>2.5538982026675838</v>
      </c>
      <c r="AV1922" s="1">
        <f t="shared" si="244"/>
        <v>1.8273039770307946</v>
      </c>
      <c r="AW1922" s="1">
        <f t="shared" si="245"/>
        <v>1.1007097513940054</v>
      </c>
    </row>
    <row r="1923" spans="1:49" x14ac:dyDescent="0.2">
      <c r="A1923">
        <v>1921</v>
      </c>
      <c r="B1923" t="s">
        <v>2574</v>
      </c>
      <c r="C1923" t="s">
        <v>2573</v>
      </c>
      <c r="F1923" t="s">
        <v>2572</v>
      </c>
      <c r="G1923" t="s">
        <v>19</v>
      </c>
      <c r="H1923" t="s">
        <v>18</v>
      </c>
      <c r="I1923" t="s">
        <v>2571</v>
      </c>
      <c r="J1923" t="s">
        <v>2570</v>
      </c>
      <c r="K1923" t="s">
        <v>2569</v>
      </c>
      <c r="L1923" t="s">
        <v>2568</v>
      </c>
      <c r="M1923" t="s">
        <v>2567</v>
      </c>
      <c r="N1923">
        <v>4</v>
      </c>
      <c r="O1923" t="s">
        <v>2566</v>
      </c>
      <c r="P1923" t="s">
        <v>2565</v>
      </c>
      <c r="Q1923" t="s">
        <v>2564</v>
      </c>
      <c r="R1923" s="7">
        <v>39448</v>
      </c>
      <c r="S1923" s="8">
        <f t="shared" si="240"/>
        <v>2008</v>
      </c>
      <c r="T1923" s="8">
        <v>2008</v>
      </c>
      <c r="U1923" s="8">
        <f t="shared" si="241"/>
        <v>14</v>
      </c>
      <c r="V1923" s="7">
        <v>39448</v>
      </c>
      <c r="W1923" t="s">
        <v>2549</v>
      </c>
      <c r="X1923" s="2">
        <v>1.365</v>
      </c>
      <c r="Y1923" s="6">
        <f t="shared" si="246"/>
        <v>3.6437895411227675E-2</v>
      </c>
      <c r="AA1923">
        <v>189545</v>
      </c>
      <c r="AB1923">
        <v>17393</v>
      </c>
      <c r="AD1923" t="s">
        <v>8</v>
      </c>
      <c r="AE1923">
        <v>57</v>
      </c>
      <c r="AF1923">
        <v>1</v>
      </c>
      <c r="AH1923" t="s">
        <v>2563</v>
      </c>
      <c r="AI1923" t="s">
        <v>2562</v>
      </c>
      <c r="AJ1923" t="s">
        <v>2561</v>
      </c>
      <c r="AK1923" t="s">
        <v>2560</v>
      </c>
      <c r="AL1923">
        <v>11</v>
      </c>
      <c r="AM1923" s="5">
        <f t="shared" si="242"/>
        <v>0.7857142857142857</v>
      </c>
      <c r="AN1923" s="4">
        <f t="shared" si="247"/>
        <v>1.1900254232704063E-3</v>
      </c>
      <c r="AO1923" s="3"/>
      <c r="AP1923">
        <v>0</v>
      </c>
      <c r="AQ1923" t="s">
        <v>2559</v>
      </c>
      <c r="AR1923" t="s">
        <v>64</v>
      </c>
      <c r="AS1923" t="s">
        <v>1083</v>
      </c>
      <c r="AT1923" s="2" t="s">
        <v>0</v>
      </c>
      <c r="AU1923" s="1">
        <f t="shared" si="243"/>
        <v>2.5863534414840492</v>
      </c>
      <c r="AV1923" s="1">
        <f t="shared" si="244"/>
        <v>1.8813960417249043</v>
      </c>
      <c r="AW1923" s="1">
        <f t="shared" si="245"/>
        <v>1.1764386419657586</v>
      </c>
    </row>
    <row r="1924" spans="1:49" x14ac:dyDescent="0.2">
      <c r="A1924">
        <v>1922</v>
      </c>
      <c r="B1924" t="s">
        <v>2558</v>
      </c>
      <c r="C1924" t="s">
        <v>2557</v>
      </c>
      <c r="F1924" t="s">
        <v>2556</v>
      </c>
      <c r="G1924" t="s">
        <v>19</v>
      </c>
      <c r="H1924" t="s">
        <v>18</v>
      </c>
      <c r="I1924" t="s">
        <v>2555</v>
      </c>
      <c r="J1924">
        <v>60002494</v>
      </c>
      <c r="K1924" t="s">
        <v>2554</v>
      </c>
      <c r="L1924" t="s">
        <v>2553</v>
      </c>
      <c r="M1924" t="s">
        <v>1322</v>
      </c>
      <c r="N1924">
        <v>2</v>
      </c>
      <c r="O1924" t="s">
        <v>2552</v>
      </c>
      <c r="P1924" t="s">
        <v>2551</v>
      </c>
      <c r="Q1924" t="s">
        <v>2550</v>
      </c>
      <c r="R1924" s="7">
        <v>39448</v>
      </c>
      <c r="S1924" s="8">
        <f t="shared" si="240"/>
        <v>2008</v>
      </c>
      <c r="T1924" s="8">
        <v>2008</v>
      </c>
      <c r="U1924" s="8">
        <f t="shared" si="241"/>
        <v>14</v>
      </c>
      <c r="V1924" s="7">
        <v>39448</v>
      </c>
      <c r="W1924" t="s">
        <v>2549</v>
      </c>
      <c r="X1924" s="2">
        <v>1.365</v>
      </c>
      <c r="Y1924" s="6">
        <f t="shared" si="246"/>
        <v>3.6437895411227675E-2</v>
      </c>
      <c r="AA1924">
        <v>189545</v>
      </c>
      <c r="AB1924">
        <v>17393</v>
      </c>
      <c r="AD1924" t="s">
        <v>8</v>
      </c>
      <c r="AE1924">
        <v>57</v>
      </c>
      <c r="AF1924">
        <v>1</v>
      </c>
      <c r="AH1924" t="s">
        <v>2548</v>
      </c>
      <c r="AI1924" t="s">
        <v>2547</v>
      </c>
      <c r="AJ1924" t="s">
        <v>2546</v>
      </c>
      <c r="AK1924" t="s">
        <v>2545</v>
      </c>
      <c r="AL1924">
        <v>2</v>
      </c>
      <c r="AM1924" s="5">
        <f t="shared" si="242"/>
        <v>0.14285714285714285</v>
      </c>
      <c r="AN1924" s="4">
        <f t="shared" si="247"/>
        <v>2.1636825877643749E-4</v>
      </c>
      <c r="AO1924" s="3"/>
      <c r="AP1924">
        <v>0</v>
      </c>
      <c r="AQ1924" t="s">
        <v>2544</v>
      </c>
      <c r="AR1924" t="s">
        <v>64</v>
      </c>
      <c r="AS1924" t="s">
        <v>2543</v>
      </c>
      <c r="AT1924" s="2" t="s">
        <v>0</v>
      </c>
      <c r="AU1924" s="1">
        <f t="shared" si="243"/>
        <v>2.5571437265492301</v>
      </c>
      <c r="AV1924" s="1">
        <f t="shared" si="244"/>
        <v>1.8327131835002057</v>
      </c>
      <c r="AW1924" s="1">
        <f t="shared" si="245"/>
        <v>1.1082826404511807</v>
      </c>
    </row>
    <row r="1925" spans="1:49" x14ac:dyDescent="0.2">
      <c r="A1925">
        <v>1923</v>
      </c>
      <c r="B1925" t="s">
        <v>2542</v>
      </c>
      <c r="C1925" t="s">
        <v>2541</v>
      </c>
      <c r="F1925" t="s">
        <v>2540</v>
      </c>
      <c r="G1925" t="s">
        <v>19</v>
      </c>
      <c r="H1925" t="s">
        <v>18</v>
      </c>
      <c r="I1925" t="s">
        <v>2539</v>
      </c>
      <c r="J1925" t="s">
        <v>2538</v>
      </c>
      <c r="K1925" t="s">
        <v>2537</v>
      </c>
      <c r="L1925" t="s">
        <v>2536</v>
      </c>
      <c r="M1925" t="s">
        <v>137</v>
      </c>
      <c r="N1925">
        <v>3</v>
      </c>
      <c r="O1925" t="s">
        <v>2535</v>
      </c>
      <c r="P1925" t="s">
        <v>2534</v>
      </c>
      <c r="Q1925" t="s">
        <v>2533</v>
      </c>
      <c r="R1925" s="7">
        <v>39448</v>
      </c>
      <c r="S1925" s="8">
        <f t="shared" si="240"/>
        <v>2008</v>
      </c>
      <c r="T1925" s="8">
        <v>2008</v>
      </c>
      <c r="U1925" s="8">
        <f t="shared" si="241"/>
        <v>14</v>
      </c>
      <c r="V1925" s="7">
        <v>39448</v>
      </c>
      <c r="W1925" t="s">
        <v>2080</v>
      </c>
      <c r="X1925" s="2">
        <v>1.6519999999999999</v>
      </c>
      <c r="Y1925" s="6">
        <f t="shared" si="246"/>
        <v>4.409919649769093E-2</v>
      </c>
      <c r="AA1925" t="s">
        <v>2079</v>
      </c>
      <c r="AB1925">
        <v>17337</v>
      </c>
      <c r="AD1925" t="s">
        <v>8</v>
      </c>
      <c r="AE1925">
        <v>56</v>
      </c>
      <c r="AF1925">
        <v>1</v>
      </c>
      <c r="AH1925" t="s">
        <v>2532</v>
      </c>
      <c r="AI1925" t="s">
        <v>2531</v>
      </c>
      <c r="AJ1925" t="s">
        <v>2530</v>
      </c>
      <c r="AK1925" t="s">
        <v>2529</v>
      </c>
      <c r="AL1925">
        <v>55</v>
      </c>
      <c r="AM1925" s="5">
        <f t="shared" si="242"/>
        <v>3.9285714285714284</v>
      </c>
      <c r="AN1925" s="4">
        <f t="shared" si="247"/>
        <v>5.9501271163520308E-3</v>
      </c>
      <c r="AO1925" s="3"/>
      <c r="AP1925">
        <v>0</v>
      </c>
      <c r="AQ1925" t="s">
        <v>2528</v>
      </c>
      <c r="AR1925" t="s">
        <v>2527</v>
      </c>
      <c r="AS1925" t="s">
        <v>2526</v>
      </c>
      <c r="AT1925" s="2" t="s">
        <v>0</v>
      </c>
      <c r="AU1925" s="1">
        <f t="shared" si="243"/>
        <v>3.2654475683289261</v>
      </c>
      <c r="AV1925" s="1">
        <f t="shared" si="244"/>
        <v>2.502466180702148</v>
      </c>
      <c r="AW1925" s="1">
        <f t="shared" si="245"/>
        <v>1.7394847930753701</v>
      </c>
    </row>
    <row r="1926" spans="1:49" x14ac:dyDescent="0.2">
      <c r="A1926">
        <v>1924</v>
      </c>
      <c r="B1926" t="s">
        <v>2525</v>
      </c>
      <c r="C1926" t="s">
        <v>2524</v>
      </c>
      <c r="F1926" t="s">
        <v>2523</v>
      </c>
      <c r="G1926" t="s">
        <v>19</v>
      </c>
      <c r="H1926" t="s">
        <v>18</v>
      </c>
      <c r="I1926" t="s">
        <v>2522</v>
      </c>
      <c r="J1926" t="s">
        <v>2521</v>
      </c>
      <c r="K1926" t="s">
        <v>2520</v>
      </c>
      <c r="L1926" t="s">
        <v>2519</v>
      </c>
      <c r="M1926" t="s">
        <v>2518</v>
      </c>
      <c r="N1926">
        <v>3</v>
      </c>
      <c r="O1926" t="s">
        <v>2517</v>
      </c>
      <c r="P1926" t="s">
        <v>2516</v>
      </c>
      <c r="Q1926" t="s">
        <v>2515</v>
      </c>
      <c r="R1926" s="7">
        <v>39448</v>
      </c>
      <c r="S1926" s="8">
        <f t="shared" ref="S1926:S1989" si="248">YEAR(R1926)</f>
        <v>2008</v>
      </c>
      <c r="T1926" s="8">
        <v>2008</v>
      </c>
      <c r="U1926" s="8">
        <f t="shared" ref="U1926:U1989" si="249">2022-T1926</f>
        <v>14</v>
      </c>
      <c r="V1926" s="7">
        <v>39448</v>
      </c>
      <c r="W1926" t="s">
        <v>2080</v>
      </c>
      <c r="X1926" s="2">
        <v>1.6519999999999999</v>
      </c>
      <c r="Y1926" s="6">
        <f t="shared" si="246"/>
        <v>4.409919649769093E-2</v>
      </c>
      <c r="AA1926" t="s">
        <v>2079</v>
      </c>
      <c r="AB1926">
        <v>17337</v>
      </c>
      <c r="AD1926" t="s">
        <v>8</v>
      </c>
      <c r="AE1926">
        <v>56</v>
      </c>
      <c r="AF1926">
        <v>1</v>
      </c>
      <c r="AH1926" t="s">
        <v>2514</v>
      </c>
      <c r="AI1926" t="s">
        <v>2513</v>
      </c>
      <c r="AJ1926" t="s">
        <v>2512</v>
      </c>
      <c r="AK1926" t="s">
        <v>2511</v>
      </c>
      <c r="AL1926">
        <v>14</v>
      </c>
      <c r="AM1926" s="5">
        <f t="shared" ref="AM1926:AM1989" si="250">AL1926/U1926</f>
        <v>1</v>
      </c>
      <c r="AN1926" s="4">
        <f t="shared" si="247"/>
        <v>1.5145778114350624E-3</v>
      </c>
      <c r="AO1926" s="3"/>
      <c r="AP1926">
        <v>0</v>
      </c>
      <c r="AQ1926" t="s">
        <v>2510</v>
      </c>
      <c r="AR1926" t="s">
        <v>64</v>
      </c>
      <c r="AS1926" t="s">
        <v>2509</v>
      </c>
      <c r="AT1926" s="2" t="s">
        <v>0</v>
      </c>
      <c r="AU1926" s="1">
        <f t="shared" ref="AU1926:AU1989" si="251">(Y1926*0.7+AN1926*0.3)*100</f>
        <v>3.132381089181417</v>
      </c>
      <c r="AV1926" s="1">
        <f t="shared" ref="AV1926:AV1989" si="252">(Y1926*0.5+AN1926*0.5)*100</f>
        <v>2.2806887154562996</v>
      </c>
      <c r="AW1926" s="1">
        <f t="shared" ref="AW1926:AW1989" si="253">(Y1926*0.3+AN1926*0.7)*100</f>
        <v>1.4289963417311822</v>
      </c>
    </row>
    <row r="1927" spans="1:49" x14ac:dyDescent="0.2">
      <c r="A1927">
        <v>1925</v>
      </c>
      <c r="B1927" t="s">
        <v>2508</v>
      </c>
      <c r="C1927" t="s">
        <v>2507</v>
      </c>
      <c r="F1927" t="s">
        <v>2506</v>
      </c>
      <c r="G1927" t="s">
        <v>19</v>
      </c>
      <c r="H1927" t="s">
        <v>18</v>
      </c>
      <c r="I1927" t="s">
        <v>2505</v>
      </c>
      <c r="J1927" t="s">
        <v>2504</v>
      </c>
      <c r="K1927" t="s">
        <v>2503</v>
      </c>
      <c r="L1927" t="s">
        <v>2502</v>
      </c>
      <c r="M1927" t="s">
        <v>1433</v>
      </c>
      <c r="N1927">
        <v>3</v>
      </c>
      <c r="O1927" t="s">
        <v>2501</v>
      </c>
      <c r="P1927" t="s">
        <v>2500</v>
      </c>
      <c r="Q1927" t="s">
        <v>2499</v>
      </c>
      <c r="R1927" s="7">
        <v>39448</v>
      </c>
      <c r="S1927" s="8">
        <f t="shared" si="248"/>
        <v>2008</v>
      </c>
      <c r="T1927" s="8">
        <v>2008</v>
      </c>
      <c r="U1927" s="8">
        <f t="shared" si="249"/>
        <v>14</v>
      </c>
      <c r="V1927" s="7">
        <v>39448</v>
      </c>
      <c r="W1927" t="s">
        <v>2080</v>
      </c>
      <c r="X1927" s="2">
        <v>1.6519999999999999</v>
      </c>
      <c r="Y1927" s="6">
        <f t="shared" si="246"/>
        <v>4.409919649769093E-2</v>
      </c>
      <c r="AA1927" t="s">
        <v>2079</v>
      </c>
      <c r="AB1927">
        <v>17337</v>
      </c>
      <c r="AD1927" t="s">
        <v>8</v>
      </c>
      <c r="AE1927">
        <v>56</v>
      </c>
      <c r="AF1927">
        <v>1</v>
      </c>
      <c r="AH1927" t="s">
        <v>2498</v>
      </c>
      <c r="AI1927" t="s">
        <v>2497</v>
      </c>
      <c r="AJ1927" t="s">
        <v>2496</v>
      </c>
      <c r="AK1927" t="s">
        <v>2495</v>
      </c>
      <c r="AL1927">
        <v>6</v>
      </c>
      <c r="AM1927" s="5">
        <f t="shared" si="250"/>
        <v>0.42857142857142855</v>
      </c>
      <c r="AN1927" s="4">
        <f t="shared" si="247"/>
        <v>6.4910477632931242E-4</v>
      </c>
      <c r="AO1927" s="3"/>
      <c r="AP1927">
        <v>0</v>
      </c>
      <c r="AR1927" t="s">
        <v>64</v>
      </c>
      <c r="AT1927" s="2" t="s">
        <v>0</v>
      </c>
      <c r="AU1927" s="1">
        <f t="shared" si="251"/>
        <v>3.1064168981282445</v>
      </c>
      <c r="AV1927" s="1">
        <f t="shared" si="252"/>
        <v>2.237415063701012</v>
      </c>
      <c r="AW1927" s="1">
        <f t="shared" si="253"/>
        <v>1.3684132292737798</v>
      </c>
    </row>
    <row r="1928" spans="1:49" x14ac:dyDescent="0.2">
      <c r="A1928">
        <v>1926</v>
      </c>
      <c r="B1928" t="s">
        <v>2494</v>
      </c>
      <c r="C1928" t="s">
        <v>2493</v>
      </c>
      <c r="F1928" t="s">
        <v>2492</v>
      </c>
      <c r="G1928" t="s">
        <v>19</v>
      </c>
      <c r="H1928" t="s">
        <v>18</v>
      </c>
      <c r="I1928" t="s">
        <v>2491</v>
      </c>
      <c r="J1928" t="s">
        <v>2490</v>
      </c>
      <c r="K1928" t="s">
        <v>2489</v>
      </c>
      <c r="L1928" t="s">
        <v>2488</v>
      </c>
      <c r="M1928" t="s">
        <v>212</v>
      </c>
      <c r="N1928">
        <v>2</v>
      </c>
      <c r="O1928" t="s">
        <v>2487</v>
      </c>
      <c r="P1928" t="s">
        <v>2486</v>
      </c>
      <c r="Q1928" t="s">
        <v>2485</v>
      </c>
      <c r="R1928" s="7">
        <v>39448</v>
      </c>
      <c r="S1928" s="8">
        <f t="shared" si="248"/>
        <v>2008</v>
      </c>
      <c r="T1928" s="8">
        <v>2008</v>
      </c>
      <c r="U1928" s="8">
        <f t="shared" si="249"/>
        <v>14</v>
      </c>
      <c r="V1928" s="7">
        <v>39448</v>
      </c>
      <c r="W1928" t="s">
        <v>2080</v>
      </c>
      <c r="X1928" s="2">
        <v>1.6519999999999999</v>
      </c>
      <c r="Y1928" s="6">
        <f t="shared" si="246"/>
        <v>4.409919649769093E-2</v>
      </c>
      <c r="AA1928" t="s">
        <v>2079</v>
      </c>
      <c r="AB1928">
        <v>17337</v>
      </c>
      <c r="AD1928" t="s">
        <v>8</v>
      </c>
      <c r="AE1928">
        <v>56</v>
      </c>
      <c r="AF1928">
        <v>1</v>
      </c>
      <c r="AH1928" t="s">
        <v>2484</v>
      </c>
      <c r="AI1928" t="s">
        <v>2483</v>
      </c>
      <c r="AJ1928" t="s">
        <v>2482</v>
      </c>
      <c r="AK1928" t="s">
        <v>2481</v>
      </c>
      <c r="AL1928">
        <v>10</v>
      </c>
      <c r="AM1928" s="5">
        <f t="shared" si="250"/>
        <v>0.7142857142857143</v>
      </c>
      <c r="AN1928" s="4">
        <f t="shared" si="247"/>
        <v>1.0818412938821875E-3</v>
      </c>
      <c r="AO1928" s="3"/>
      <c r="AP1928">
        <v>0</v>
      </c>
      <c r="AR1928" t="s">
        <v>64</v>
      </c>
      <c r="AT1928" s="2" t="s">
        <v>0</v>
      </c>
      <c r="AU1928" s="1">
        <f t="shared" si="251"/>
        <v>3.1193989936548308</v>
      </c>
      <c r="AV1928" s="1">
        <f t="shared" si="252"/>
        <v>2.259051889578656</v>
      </c>
      <c r="AW1928" s="1">
        <f t="shared" si="253"/>
        <v>1.3987047855024808</v>
      </c>
    </row>
    <row r="1929" spans="1:49" x14ac:dyDescent="0.2">
      <c r="A1929">
        <v>1927</v>
      </c>
      <c r="B1929" t="s">
        <v>2480</v>
      </c>
      <c r="C1929" t="s">
        <v>2479</v>
      </c>
      <c r="F1929" t="s">
        <v>2478</v>
      </c>
      <c r="G1929" t="s">
        <v>19</v>
      </c>
      <c r="H1929" t="s">
        <v>18</v>
      </c>
      <c r="I1929" t="s">
        <v>2477</v>
      </c>
      <c r="J1929">
        <v>60001439</v>
      </c>
      <c r="K1929" t="s">
        <v>2267</v>
      </c>
      <c r="L1929" t="s">
        <v>2266</v>
      </c>
      <c r="M1929" t="s">
        <v>35</v>
      </c>
      <c r="N1929">
        <v>2</v>
      </c>
      <c r="O1929" t="s">
        <v>2476</v>
      </c>
      <c r="P1929" t="s">
        <v>2475</v>
      </c>
      <c r="Q1929" t="s">
        <v>2447</v>
      </c>
      <c r="R1929" s="7">
        <v>39448</v>
      </c>
      <c r="S1929" s="8">
        <f t="shared" si="248"/>
        <v>2008</v>
      </c>
      <c r="T1929" s="8">
        <v>2008</v>
      </c>
      <c r="U1929" s="8">
        <f t="shared" si="249"/>
        <v>14</v>
      </c>
      <c r="V1929" s="7">
        <v>39448</v>
      </c>
      <c r="W1929" t="s">
        <v>2080</v>
      </c>
      <c r="X1929" s="2">
        <v>1.6519999999999999</v>
      </c>
      <c r="Y1929" s="6">
        <f t="shared" si="246"/>
        <v>4.409919649769093E-2</v>
      </c>
      <c r="AA1929" t="s">
        <v>2079</v>
      </c>
      <c r="AB1929">
        <v>17337</v>
      </c>
      <c r="AD1929" t="s">
        <v>8</v>
      </c>
      <c r="AE1929">
        <v>56</v>
      </c>
      <c r="AF1929">
        <v>1</v>
      </c>
      <c r="AH1929" t="s">
        <v>2474</v>
      </c>
      <c r="AI1929" t="s">
        <v>2473</v>
      </c>
      <c r="AJ1929" t="s">
        <v>2472</v>
      </c>
      <c r="AK1929" t="s">
        <v>2471</v>
      </c>
      <c r="AL1929">
        <v>45</v>
      </c>
      <c r="AM1929" s="5">
        <f t="shared" si="250"/>
        <v>3.2142857142857144</v>
      </c>
      <c r="AN1929" s="4">
        <f t="shared" si="247"/>
        <v>4.8682858224698439E-3</v>
      </c>
      <c r="AO1929" s="3"/>
      <c r="AP1929">
        <v>0</v>
      </c>
      <c r="AR1929" t="s">
        <v>64</v>
      </c>
      <c r="AT1929" s="2" t="s">
        <v>0</v>
      </c>
      <c r="AU1929" s="1">
        <f t="shared" si="251"/>
        <v>3.2329923295124603</v>
      </c>
      <c r="AV1929" s="1">
        <f t="shared" si="252"/>
        <v>2.4483741160080386</v>
      </c>
      <c r="AW1929" s="1">
        <f t="shared" si="253"/>
        <v>1.6637559025036168</v>
      </c>
    </row>
    <row r="1930" spans="1:49" x14ac:dyDescent="0.2">
      <c r="A1930">
        <v>1928</v>
      </c>
      <c r="B1930" t="s">
        <v>2470</v>
      </c>
      <c r="C1930" t="s">
        <v>2469</v>
      </c>
      <c r="F1930" t="s">
        <v>2468</v>
      </c>
      <c r="G1930" t="s">
        <v>19</v>
      </c>
      <c r="H1930" t="s">
        <v>18</v>
      </c>
      <c r="I1930" t="s">
        <v>2467</v>
      </c>
      <c r="J1930">
        <v>60031004</v>
      </c>
      <c r="K1930" t="s">
        <v>2466</v>
      </c>
      <c r="L1930" t="s">
        <v>2465</v>
      </c>
      <c r="M1930" t="s">
        <v>2464</v>
      </c>
      <c r="N1930">
        <v>2</v>
      </c>
      <c r="O1930" t="s">
        <v>2463</v>
      </c>
      <c r="P1930" t="s">
        <v>2462</v>
      </c>
      <c r="Q1930" t="s">
        <v>2461</v>
      </c>
      <c r="R1930" s="7">
        <v>39448</v>
      </c>
      <c r="S1930" s="8">
        <f t="shared" si="248"/>
        <v>2008</v>
      </c>
      <c r="T1930" s="8">
        <v>2008</v>
      </c>
      <c r="U1930" s="8">
        <f t="shared" si="249"/>
        <v>14</v>
      </c>
      <c r="V1930" s="7">
        <v>39448</v>
      </c>
      <c r="W1930" t="s">
        <v>2080</v>
      </c>
      <c r="X1930" s="2">
        <v>1.6519999999999999</v>
      </c>
      <c r="Y1930" s="6">
        <f t="shared" si="246"/>
        <v>4.409919649769093E-2</v>
      </c>
      <c r="AA1930" t="s">
        <v>2079</v>
      </c>
      <c r="AB1930">
        <v>17337</v>
      </c>
      <c r="AD1930" t="s">
        <v>8</v>
      </c>
      <c r="AE1930">
        <v>56</v>
      </c>
      <c r="AF1930">
        <v>1</v>
      </c>
      <c r="AH1930" t="s">
        <v>2460</v>
      </c>
      <c r="AI1930" t="s">
        <v>2459</v>
      </c>
      <c r="AJ1930" t="s">
        <v>2458</v>
      </c>
      <c r="AK1930" t="s">
        <v>2457</v>
      </c>
      <c r="AL1930">
        <v>214</v>
      </c>
      <c r="AM1930" s="5">
        <f t="shared" si="250"/>
        <v>15.285714285714286</v>
      </c>
      <c r="AN1930" s="4">
        <f t="shared" si="247"/>
        <v>2.3151403689078812E-2</v>
      </c>
      <c r="AO1930" s="3"/>
      <c r="AP1930">
        <v>0</v>
      </c>
      <c r="AQ1930" t="s">
        <v>2456</v>
      </c>
      <c r="AR1930" t="s">
        <v>2455</v>
      </c>
      <c r="AS1930" t="s">
        <v>2454</v>
      </c>
      <c r="AT1930" s="2" t="s">
        <v>0</v>
      </c>
      <c r="AU1930" s="1">
        <f t="shared" si="251"/>
        <v>3.7814858655107293</v>
      </c>
      <c r="AV1930" s="1">
        <f t="shared" si="252"/>
        <v>3.3625300093384873</v>
      </c>
      <c r="AW1930" s="1">
        <f t="shared" si="253"/>
        <v>2.9435741531662445</v>
      </c>
    </row>
    <row r="1931" spans="1:49" x14ac:dyDescent="0.2">
      <c r="A1931">
        <v>1929</v>
      </c>
      <c r="B1931" t="s">
        <v>2453</v>
      </c>
      <c r="C1931" t="s">
        <v>2452</v>
      </c>
      <c r="F1931" t="s">
        <v>2451</v>
      </c>
      <c r="G1931" t="s">
        <v>19</v>
      </c>
      <c r="H1931" t="s">
        <v>18</v>
      </c>
      <c r="I1931" t="s">
        <v>2450</v>
      </c>
      <c r="J1931">
        <v>60001439</v>
      </c>
      <c r="K1931" t="s">
        <v>2267</v>
      </c>
      <c r="L1931" t="s">
        <v>2266</v>
      </c>
      <c r="M1931" t="s">
        <v>35</v>
      </c>
      <c r="N1931">
        <v>2</v>
      </c>
      <c r="O1931" t="s">
        <v>2449</v>
      </c>
      <c r="P1931" t="s">
        <v>2448</v>
      </c>
      <c r="Q1931" t="s">
        <v>2447</v>
      </c>
      <c r="R1931" s="7">
        <v>39448</v>
      </c>
      <c r="S1931" s="8">
        <f t="shared" si="248"/>
        <v>2008</v>
      </c>
      <c r="T1931" s="8">
        <v>2008</v>
      </c>
      <c r="U1931" s="8">
        <f t="shared" si="249"/>
        <v>14</v>
      </c>
      <c r="V1931" s="7">
        <v>39448</v>
      </c>
      <c r="W1931" t="s">
        <v>2080</v>
      </c>
      <c r="X1931" s="2">
        <v>1.6519999999999999</v>
      </c>
      <c r="Y1931" s="6">
        <f t="shared" si="246"/>
        <v>4.409919649769093E-2</v>
      </c>
      <c r="AA1931" t="s">
        <v>2079</v>
      </c>
      <c r="AB1931">
        <v>17337</v>
      </c>
      <c r="AD1931" t="s">
        <v>8</v>
      </c>
      <c r="AE1931">
        <v>56</v>
      </c>
      <c r="AF1931">
        <v>1</v>
      </c>
      <c r="AH1931" t="s">
        <v>2446</v>
      </c>
      <c r="AI1931" t="s">
        <v>2445</v>
      </c>
      <c r="AJ1931" t="s">
        <v>2444</v>
      </c>
      <c r="AK1931" t="s">
        <v>2443</v>
      </c>
      <c r="AL1931">
        <v>86</v>
      </c>
      <c r="AM1931" s="5">
        <f t="shared" si="250"/>
        <v>6.1428571428571432</v>
      </c>
      <c r="AN1931" s="4">
        <f t="shared" si="247"/>
        <v>9.3038351273868128E-3</v>
      </c>
      <c r="AO1931" s="3"/>
      <c r="AP1931">
        <v>0</v>
      </c>
      <c r="AR1931" t="s">
        <v>64</v>
      </c>
      <c r="AT1931" s="2" t="s">
        <v>0</v>
      </c>
      <c r="AU1931" s="1">
        <f t="shared" si="251"/>
        <v>3.366058808659969</v>
      </c>
      <c r="AV1931" s="1">
        <f t="shared" si="252"/>
        <v>2.670151581253887</v>
      </c>
      <c r="AW1931" s="1">
        <f t="shared" si="253"/>
        <v>1.9742443538478045</v>
      </c>
    </row>
    <row r="1932" spans="1:49" x14ac:dyDescent="0.2">
      <c r="A1932">
        <v>1930</v>
      </c>
      <c r="B1932" t="s">
        <v>2442</v>
      </c>
      <c r="C1932" t="s">
        <v>2441</v>
      </c>
      <c r="F1932" t="s">
        <v>2440</v>
      </c>
      <c r="G1932" t="s">
        <v>19</v>
      </c>
      <c r="H1932" t="s">
        <v>18</v>
      </c>
      <c r="I1932" t="s">
        <v>2310</v>
      </c>
      <c r="J1932" t="s">
        <v>2439</v>
      </c>
      <c r="K1932" t="s">
        <v>2438</v>
      </c>
      <c r="L1932" t="s">
        <v>2437</v>
      </c>
      <c r="M1932" t="s">
        <v>2436</v>
      </c>
      <c r="N1932">
        <v>3</v>
      </c>
      <c r="O1932" t="s">
        <v>2435</v>
      </c>
      <c r="P1932" t="s">
        <v>2304</v>
      </c>
      <c r="Q1932" t="s">
        <v>2434</v>
      </c>
      <c r="R1932" s="7">
        <v>39448</v>
      </c>
      <c r="S1932" s="8">
        <f t="shared" si="248"/>
        <v>2008</v>
      </c>
      <c r="T1932" s="8">
        <v>2008</v>
      </c>
      <c r="U1932" s="8">
        <f t="shared" si="249"/>
        <v>14</v>
      </c>
      <c r="V1932" s="7">
        <v>39448</v>
      </c>
      <c r="W1932" t="s">
        <v>2080</v>
      </c>
      <c r="X1932" s="2">
        <v>1.6519999999999999</v>
      </c>
      <c r="Y1932" s="6">
        <f t="shared" si="246"/>
        <v>4.409919649769093E-2</v>
      </c>
      <c r="AA1932" t="s">
        <v>2079</v>
      </c>
      <c r="AB1932">
        <v>17337</v>
      </c>
      <c r="AD1932" t="s">
        <v>8</v>
      </c>
      <c r="AE1932">
        <v>56</v>
      </c>
      <c r="AF1932">
        <v>1</v>
      </c>
      <c r="AH1932" t="s">
        <v>2433</v>
      </c>
      <c r="AI1932" t="s">
        <v>2432</v>
      </c>
      <c r="AJ1932" t="s">
        <v>2431</v>
      </c>
      <c r="AK1932" t="s">
        <v>2430</v>
      </c>
      <c r="AL1932">
        <v>4</v>
      </c>
      <c r="AM1932" s="5">
        <f t="shared" si="250"/>
        <v>0.2857142857142857</v>
      </c>
      <c r="AN1932" s="4">
        <f t="shared" si="247"/>
        <v>4.3273651755287499E-4</v>
      </c>
      <c r="AO1932" s="3"/>
      <c r="AP1932">
        <v>0</v>
      </c>
      <c r="AQ1932" t="s">
        <v>193</v>
      </c>
      <c r="AR1932">
        <v>60571036</v>
      </c>
      <c r="AS1932" t="s">
        <v>192</v>
      </c>
      <c r="AT1932" s="2" t="s">
        <v>0</v>
      </c>
      <c r="AU1932" s="1">
        <f t="shared" si="251"/>
        <v>3.0999258503649512</v>
      </c>
      <c r="AV1932" s="1">
        <f t="shared" si="252"/>
        <v>2.2265966507621902</v>
      </c>
      <c r="AW1932" s="1">
        <f t="shared" si="253"/>
        <v>1.3532674511594291</v>
      </c>
    </row>
    <row r="1933" spans="1:49" x14ac:dyDescent="0.2">
      <c r="A1933">
        <v>1931</v>
      </c>
      <c r="B1933" t="s">
        <v>2429</v>
      </c>
      <c r="C1933" t="s">
        <v>2428</v>
      </c>
      <c r="F1933" t="s">
        <v>2427</v>
      </c>
      <c r="G1933" t="s">
        <v>19</v>
      </c>
      <c r="H1933" t="s">
        <v>18</v>
      </c>
      <c r="I1933" t="s">
        <v>2426</v>
      </c>
      <c r="J1933" t="s">
        <v>2425</v>
      </c>
      <c r="K1933" t="s">
        <v>2424</v>
      </c>
      <c r="L1933" t="s">
        <v>2423</v>
      </c>
      <c r="M1933" t="s">
        <v>1433</v>
      </c>
      <c r="N1933">
        <v>3</v>
      </c>
      <c r="O1933" t="s">
        <v>2422</v>
      </c>
      <c r="P1933" t="s">
        <v>2421</v>
      </c>
      <c r="Q1933" t="s">
        <v>2420</v>
      </c>
      <c r="R1933" s="7">
        <v>39448</v>
      </c>
      <c r="S1933" s="8">
        <f t="shared" si="248"/>
        <v>2008</v>
      </c>
      <c r="T1933" s="8">
        <v>2008</v>
      </c>
      <c r="U1933" s="8">
        <f t="shared" si="249"/>
        <v>14</v>
      </c>
      <c r="V1933" s="7">
        <v>39448</v>
      </c>
      <c r="W1933" t="s">
        <v>2080</v>
      </c>
      <c r="X1933" s="2">
        <v>1.6519999999999999</v>
      </c>
      <c r="Y1933" s="6">
        <f t="shared" si="246"/>
        <v>4.409919649769093E-2</v>
      </c>
      <c r="AA1933" t="s">
        <v>2079</v>
      </c>
      <c r="AB1933">
        <v>17337</v>
      </c>
      <c r="AD1933" t="s">
        <v>8</v>
      </c>
      <c r="AE1933">
        <v>56</v>
      </c>
      <c r="AF1933">
        <v>1</v>
      </c>
      <c r="AH1933" t="s">
        <v>2419</v>
      </c>
      <c r="AI1933" t="s">
        <v>2418</v>
      </c>
      <c r="AJ1933" t="s">
        <v>2417</v>
      </c>
      <c r="AK1933" t="s">
        <v>2416</v>
      </c>
      <c r="AL1933">
        <v>17</v>
      </c>
      <c r="AM1933" s="5">
        <f t="shared" si="250"/>
        <v>1.2142857142857142</v>
      </c>
      <c r="AN1933" s="4">
        <f t="shared" si="247"/>
        <v>1.8391301995997185E-3</v>
      </c>
      <c r="AO1933" s="3"/>
      <c r="AP1933">
        <v>0</v>
      </c>
      <c r="AQ1933" t="s">
        <v>2415</v>
      </c>
      <c r="AR1933" t="s">
        <v>2414</v>
      </c>
      <c r="AS1933" t="s">
        <v>2413</v>
      </c>
      <c r="AT1933" s="2" t="s">
        <v>0</v>
      </c>
      <c r="AU1933" s="1">
        <f t="shared" si="251"/>
        <v>3.1421176608263566</v>
      </c>
      <c r="AV1933" s="1">
        <f t="shared" si="252"/>
        <v>2.2969163348645325</v>
      </c>
      <c r="AW1933" s="1">
        <f t="shared" si="253"/>
        <v>1.451715008902708</v>
      </c>
    </row>
    <row r="1934" spans="1:49" x14ac:dyDescent="0.2">
      <c r="A1934">
        <v>1932</v>
      </c>
      <c r="B1934" t="s">
        <v>2412</v>
      </c>
      <c r="C1934" t="s">
        <v>2411</v>
      </c>
      <c r="F1934" t="s">
        <v>2410</v>
      </c>
      <c r="G1934" t="s">
        <v>19</v>
      </c>
      <c r="H1934" t="s">
        <v>18</v>
      </c>
      <c r="I1934" t="s">
        <v>2409</v>
      </c>
      <c r="J1934" t="s">
        <v>2408</v>
      </c>
      <c r="K1934" t="s">
        <v>2407</v>
      </c>
      <c r="L1934" t="s">
        <v>2406</v>
      </c>
      <c r="M1934" t="s">
        <v>2405</v>
      </c>
      <c r="N1934">
        <v>4</v>
      </c>
      <c r="O1934" t="s">
        <v>2404</v>
      </c>
      <c r="P1934" t="s">
        <v>2403</v>
      </c>
      <c r="Q1934" t="s">
        <v>2402</v>
      </c>
      <c r="R1934" s="7">
        <v>39448</v>
      </c>
      <c r="S1934" s="8">
        <f t="shared" si="248"/>
        <v>2008</v>
      </c>
      <c r="T1934" s="8">
        <v>2008</v>
      </c>
      <c r="U1934" s="8">
        <f t="shared" si="249"/>
        <v>14</v>
      </c>
      <c r="V1934" s="7">
        <v>39448</v>
      </c>
      <c r="W1934" t="s">
        <v>2080</v>
      </c>
      <c r="X1934" s="2">
        <v>1.6519999999999999</v>
      </c>
      <c r="Y1934" s="6">
        <f t="shared" si="246"/>
        <v>4.409919649769093E-2</v>
      </c>
      <c r="AA1934" t="s">
        <v>2079</v>
      </c>
      <c r="AB1934">
        <v>17337</v>
      </c>
      <c r="AD1934" t="s">
        <v>8</v>
      </c>
      <c r="AE1934">
        <v>56</v>
      </c>
      <c r="AF1934">
        <v>1</v>
      </c>
      <c r="AH1934" t="s">
        <v>2401</v>
      </c>
      <c r="AI1934" t="s">
        <v>2400</v>
      </c>
      <c r="AJ1934" t="s">
        <v>2399</v>
      </c>
      <c r="AK1934" t="s">
        <v>2398</v>
      </c>
      <c r="AL1934">
        <v>14</v>
      </c>
      <c r="AM1934" s="5">
        <f t="shared" si="250"/>
        <v>1</v>
      </c>
      <c r="AN1934" s="4">
        <f t="shared" si="247"/>
        <v>1.5145778114350624E-3</v>
      </c>
      <c r="AO1934" s="3"/>
      <c r="AP1934">
        <v>0</v>
      </c>
      <c r="AR1934" t="s">
        <v>64</v>
      </c>
      <c r="AT1934" s="2" t="s">
        <v>0</v>
      </c>
      <c r="AU1934" s="1">
        <f t="shared" si="251"/>
        <v>3.132381089181417</v>
      </c>
      <c r="AV1934" s="1">
        <f t="shared" si="252"/>
        <v>2.2806887154562996</v>
      </c>
      <c r="AW1934" s="1">
        <f t="shared" si="253"/>
        <v>1.4289963417311822</v>
      </c>
    </row>
    <row r="1935" spans="1:49" x14ac:dyDescent="0.2">
      <c r="A1935">
        <v>1933</v>
      </c>
      <c r="B1935" t="s">
        <v>2397</v>
      </c>
      <c r="C1935" t="s">
        <v>2396</v>
      </c>
      <c r="F1935" t="s">
        <v>2395</v>
      </c>
      <c r="G1935" t="s">
        <v>19</v>
      </c>
      <c r="H1935" t="s">
        <v>18</v>
      </c>
      <c r="I1935" t="s">
        <v>2394</v>
      </c>
      <c r="J1935">
        <v>60013983</v>
      </c>
      <c r="K1935" t="s">
        <v>1127</v>
      </c>
      <c r="L1935" t="s">
        <v>1126</v>
      </c>
      <c r="M1935" t="s">
        <v>1125</v>
      </c>
      <c r="N1935">
        <v>2</v>
      </c>
      <c r="O1935" t="s">
        <v>2393</v>
      </c>
      <c r="P1935" t="s">
        <v>2392</v>
      </c>
      <c r="Q1935" t="s">
        <v>1122</v>
      </c>
      <c r="R1935" s="7">
        <v>39448</v>
      </c>
      <c r="S1935" s="8">
        <f t="shared" si="248"/>
        <v>2008</v>
      </c>
      <c r="T1935" s="8">
        <v>2008</v>
      </c>
      <c r="U1935" s="8">
        <f t="shared" si="249"/>
        <v>14</v>
      </c>
      <c r="V1935" s="7">
        <v>39448</v>
      </c>
      <c r="W1935" t="s">
        <v>2080</v>
      </c>
      <c r="X1935" s="2">
        <v>1.6519999999999999</v>
      </c>
      <c r="Y1935" s="6">
        <f t="shared" si="246"/>
        <v>4.409919649769093E-2</v>
      </c>
      <c r="AA1935" t="s">
        <v>2079</v>
      </c>
      <c r="AB1935">
        <v>17337</v>
      </c>
      <c r="AD1935" t="s">
        <v>8</v>
      </c>
      <c r="AE1935">
        <v>56</v>
      </c>
      <c r="AF1935">
        <v>1</v>
      </c>
      <c r="AH1935" s="9">
        <v>44474</v>
      </c>
      <c r="AI1935" t="s">
        <v>2391</v>
      </c>
      <c r="AJ1935" t="s">
        <v>2390</v>
      </c>
      <c r="AK1935" t="s">
        <v>2389</v>
      </c>
      <c r="AL1935">
        <v>54</v>
      </c>
      <c r="AM1935" s="5">
        <f t="shared" si="250"/>
        <v>3.8571428571428572</v>
      </c>
      <c r="AN1935" s="4">
        <f t="shared" si="247"/>
        <v>5.8419429869638129E-3</v>
      </c>
      <c r="AO1935" s="3"/>
      <c r="AP1935">
        <v>0</v>
      </c>
      <c r="AQ1935" t="s">
        <v>2388</v>
      </c>
      <c r="AR1935" t="s">
        <v>2387</v>
      </c>
      <c r="AS1935" t="s">
        <v>2386</v>
      </c>
      <c r="AT1935" s="2" t="s">
        <v>0</v>
      </c>
      <c r="AU1935" s="1">
        <f t="shared" si="251"/>
        <v>3.2622020444472795</v>
      </c>
      <c r="AV1935" s="1">
        <f t="shared" si="252"/>
        <v>2.4970569742327373</v>
      </c>
      <c r="AW1935" s="1">
        <f t="shared" si="253"/>
        <v>1.7319119040181949</v>
      </c>
    </row>
    <row r="1936" spans="1:49" x14ac:dyDescent="0.2">
      <c r="A1936">
        <v>1934</v>
      </c>
      <c r="B1936" t="s">
        <v>2385</v>
      </c>
      <c r="C1936" t="s">
        <v>2384</v>
      </c>
      <c r="F1936" t="s">
        <v>2383</v>
      </c>
      <c r="G1936" t="s">
        <v>19</v>
      </c>
      <c r="H1936" t="s">
        <v>18</v>
      </c>
      <c r="I1936" t="s">
        <v>2382</v>
      </c>
      <c r="J1936" t="s">
        <v>2381</v>
      </c>
      <c r="K1936" t="s">
        <v>2380</v>
      </c>
      <c r="L1936" t="s">
        <v>2379</v>
      </c>
      <c r="M1936" t="s">
        <v>2378</v>
      </c>
      <c r="N1936">
        <v>5</v>
      </c>
      <c r="O1936" t="s">
        <v>2377</v>
      </c>
      <c r="P1936" t="s">
        <v>2376</v>
      </c>
      <c r="Q1936" t="s">
        <v>2375</v>
      </c>
      <c r="R1936" s="7">
        <v>39448</v>
      </c>
      <c r="S1936" s="8">
        <f t="shared" si="248"/>
        <v>2008</v>
      </c>
      <c r="T1936" s="8">
        <v>2008</v>
      </c>
      <c r="U1936" s="8">
        <f t="shared" si="249"/>
        <v>14</v>
      </c>
      <c r="V1936" s="7">
        <v>39448</v>
      </c>
      <c r="W1936" t="s">
        <v>2080</v>
      </c>
      <c r="X1936" s="2">
        <v>1.6519999999999999</v>
      </c>
      <c r="Y1936" s="6">
        <f t="shared" si="246"/>
        <v>4.409919649769093E-2</v>
      </c>
      <c r="AA1936" t="s">
        <v>2079</v>
      </c>
      <c r="AB1936">
        <v>17337</v>
      </c>
      <c r="AD1936" t="s">
        <v>8</v>
      </c>
      <c r="AE1936">
        <v>56</v>
      </c>
      <c r="AF1936">
        <v>1</v>
      </c>
      <c r="AH1936" t="s">
        <v>2374</v>
      </c>
      <c r="AI1936" t="s">
        <v>2373</v>
      </c>
      <c r="AJ1936" t="s">
        <v>2372</v>
      </c>
      <c r="AK1936" t="s">
        <v>2371</v>
      </c>
      <c r="AL1936">
        <v>75</v>
      </c>
      <c r="AM1936" s="5">
        <f t="shared" si="250"/>
        <v>5.3571428571428568</v>
      </c>
      <c r="AN1936" s="4">
        <f t="shared" si="247"/>
        <v>8.1138097041164054E-3</v>
      </c>
      <c r="AO1936" s="3"/>
      <c r="AP1936">
        <v>0</v>
      </c>
      <c r="AR1936" t="s">
        <v>64</v>
      </c>
      <c r="AT1936" s="2" t="s">
        <v>0</v>
      </c>
      <c r="AU1936" s="1">
        <f t="shared" si="251"/>
        <v>3.3303580459618574</v>
      </c>
      <c r="AV1936" s="1">
        <f t="shared" si="252"/>
        <v>2.6106503100903669</v>
      </c>
      <c r="AW1936" s="1">
        <f t="shared" si="253"/>
        <v>1.8909425742188763</v>
      </c>
    </row>
    <row r="1937" spans="1:49" x14ac:dyDescent="0.2">
      <c r="A1937">
        <v>1935</v>
      </c>
      <c r="B1937" t="s">
        <v>2370</v>
      </c>
      <c r="C1937" t="s">
        <v>2369</v>
      </c>
      <c r="F1937" t="s">
        <v>2368</v>
      </c>
      <c r="G1937" t="s">
        <v>19</v>
      </c>
      <c r="H1937" t="s">
        <v>18</v>
      </c>
      <c r="I1937" t="s">
        <v>2367</v>
      </c>
      <c r="J1937">
        <v>60103653</v>
      </c>
      <c r="K1937" t="s">
        <v>2366</v>
      </c>
      <c r="L1937" t="s">
        <v>444</v>
      </c>
      <c r="M1937" t="s">
        <v>443</v>
      </c>
      <c r="N1937">
        <v>2</v>
      </c>
      <c r="O1937" t="s">
        <v>2365</v>
      </c>
      <c r="P1937" t="s">
        <v>2364</v>
      </c>
      <c r="Q1937" t="s">
        <v>2363</v>
      </c>
      <c r="R1937" s="7">
        <v>39448</v>
      </c>
      <c r="S1937" s="8">
        <f t="shared" si="248"/>
        <v>2008</v>
      </c>
      <c r="T1937" s="8">
        <v>2008</v>
      </c>
      <c r="U1937" s="8">
        <f t="shared" si="249"/>
        <v>14</v>
      </c>
      <c r="V1937" s="7">
        <v>39448</v>
      </c>
      <c r="W1937" t="s">
        <v>2080</v>
      </c>
      <c r="X1937" s="2">
        <v>1.6519999999999999</v>
      </c>
      <c r="Y1937" s="6">
        <f t="shared" si="246"/>
        <v>4.409919649769093E-2</v>
      </c>
      <c r="AA1937" t="s">
        <v>2079</v>
      </c>
      <c r="AB1937">
        <v>17337</v>
      </c>
      <c r="AD1937" t="s">
        <v>8</v>
      </c>
      <c r="AE1937">
        <v>56</v>
      </c>
      <c r="AF1937">
        <v>1</v>
      </c>
      <c r="AH1937" t="s">
        <v>2362</v>
      </c>
      <c r="AI1937" t="s">
        <v>2361</v>
      </c>
      <c r="AJ1937" t="s">
        <v>2360</v>
      </c>
      <c r="AK1937" t="s">
        <v>2359</v>
      </c>
      <c r="AL1937">
        <v>9</v>
      </c>
      <c r="AM1937" s="5">
        <f t="shared" si="250"/>
        <v>0.6428571428571429</v>
      </c>
      <c r="AN1937" s="4">
        <f t="shared" si="247"/>
        <v>9.7365716449396885E-4</v>
      </c>
      <c r="AO1937" s="3"/>
      <c r="AP1937">
        <v>0</v>
      </c>
      <c r="AQ1937" t="s">
        <v>2358</v>
      </c>
      <c r="AR1937" t="s">
        <v>64</v>
      </c>
      <c r="AS1937" t="s">
        <v>2357</v>
      </c>
      <c r="AT1937" s="2" t="s">
        <v>0</v>
      </c>
      <c r="AU1937" s="1">
        <f t="shared" si="251"/>
        <v>3.1161534697731841</v>
      </c>
      <c r="AV1937" s="1">
        <f t="shared" si="252"/>
        <v>2.2536426831092449</v>
      </c>
      <c r="AW1937" s="1">
        <f t="shared" si="253"/>
        <v>1.3911318964453057</v>
      </c>
    </row>
    <row r="1938" spans="1:49" x14ac:dyDescent="0.2">
      <c r="A1938">
        <v>1936</v>
      </c>
      <c r="B1938" t="s">
        <v>2356</v>
      </c>
      <c r="C1938" t="s">
        <v>2355</v>
      </c>
      <c r="F1938" t="s">
        <v>2354</v>
      </c>
      <c r="G1938" t="s">
        <v>19</v>
      </c>
      <c r="H1938" t="s">
        <v>18</v>
      </c>
      <c r="I1938" t="s">
        <v>2353</v>
      </c>
      <c r="J1938">
        <v>60019118</v>
      </c>
      <c r="K1938" t="s">
        <v>2352</v>
      </c>
      <c r="L1938" t="s">
        <v>2351</v>
      </c>
      <c r="M1938" t="s">
        <v>200</v>
      </c>
      <c r="N1938">
        <v>3</v>
      </c>
      <c r="O1938" t="s">
        <v>2350</v>
      </c>
      <c r="P1938" t="s">
        <v>2349</v>
      </c>
      <c r="Q1938" t="s">
        <v>2348</v>
      </c>
      <c r="R1938" s="7">
        <v>39448</v>
      </c>
      <c r="S1938" s="8">
        <f t="shared" si="248"/>
        <v>2008</v>
      </c>
      <c r="T1938" s="8">
        <v>2008</v>
      </c>
      <c r="U1938" s="8">
        <f t="shared" si="249"/>
        <v>14</v>
      </c>
      <c r="V1938" s="7">
        <v>39448</v>
      </c>
      <c r="W1938" t="s">
        <v>2080</v>
      </c>
      <c r="X1938" s="2">
        <v>1.6519999999999999</v>
      </c>
      <c r="Y1938" s="6">
        <f t="shared" si="246"/>
        <v>4.409919649769093E-2</v>
      </c>
      <c r="AA1938" t="s">
        <v>2079</v>
      </c>
      <c r="AB1938">
        <v>17337</v>
      </c>
      <c r="AD1938" t="s">
        <v>8</v>
      </c>
      <c r="AE1938">
        <v>56</v>
      </c>
      <c r="AF1938">
        <v>1</v>
      </c>
      <c r="AH1938" t="s">
        <v>938</v>
      </c>
      <c r="AI1938" t="s">
        <v>2347</v>
      </c>
      <c r="AJ1938" t="s">
        <v>2346</v>
      </c>
      <c r="AK1938" t="s">
        <v>2345</v>
      </c>
      <c r="AL1938">
        <v>77</v>
      </c>
      <c r="AM1938" s="5">
        <f t="shared" si="250"/>
        <v>5.5</v>
      </c>
      <c r="AN1938" s="4">
        <f t="shared" si="247"/>
        <v>8.330177962892843E-3</v>
      </c>
      <c r="AO1938" s="3"/>
      <c r="AP1938">
        <v>0</v>
      </c>
      <c r="AR1938" t="s">
        <v>64</v>
      </c>
      <c r="AT1938" s="2" t="s">
        <v>0</v>
      </c>
      <c r="AU1938" s="1">
        <f t="shared" si="251"/>
        <v>3.3368490937251507</v>
      </c>
      <c r="AV1938" s="1">
        <f t="shared" si="252"/>
        <v>2.6214687230291887</v>
      </c>
      <c r="AW1938" s="1">
        <f t="shared" si="253"/>
        <v>1.9060883523332266</v>
      </c>
    </row>
    <row r="1939" spans="1:49" x14ac:dyDescent="0.2">
      <c r="A1939">
        <v>1937</v>
      </c>
      <c r="B1939" t="s">
        <v>2344</v>
      </c>
      <c r="C1939" t="s">
        <v>2343</v>
      </c>
      <c r="F1939" t="s">
        <v>2342</v>
      </c>
      <c r="G1939" t="s">
        <v>19</v>
      </c>
      <c r="H1939" t="s">
        <v>18</v>
      </c>
      <c r="I1939" t="s">
        <v>2341</v>
      </c>
      <c r="J1939" t="s">
        <v>2340</v>
      </c>
      <c r="K1939" t="s">
        <v>2339</v>
      </c>
      <c r="L1939" t="s">
        <v>2338</v>
      </c>
      <c r="M1939" t="s">
        <v>2337</v>
      </c>
      <c r="N1939">
        <v>2</v>
      </c>
      <c r="O1939" t="s">
        <v>2336</v>
      </c>
      <c r="P1939" t="s">
        <v>2335</v>
      </c>
      <c r="Q1939" t="s">
        <v>2334</v>
      </c>
      <c r="R1939" s="7">
        <v>39448</v>
      </c>
      <c r="S1939" s="8">
        <f t="shared" si="248"/>
        <v>2008</v>
      </c>
      <c r="T1939" s="8">
        <v>2008</v>
      </c>
      <c r="U1939" s="8">
        <f t="shared" si="249"/>
        <v>14</v>
      </c>
      <c r="V1939" s="7">
        <v>39448</v>
      </c>
      <c r="W1939" t="s">
        <v>2080</v>
      </c>
      <c r="X1939" s="2">
        <v>1.6519999999999999</v>
      </c>
      <c r="Y1939" s="6">
        <f t="shared" si="246"/>
        <v>4.409919649769093E-2</v>
      </c>
      <c r="AA1939" t="s">
        <v>2079</v>
      </c>
      <c r="AB1939">
        <v>17337</v>
      </c>
      <c r="AD1939" t="s">
        <v>8</v>
      </c>
      <c r="AE1939">
        <v>56</v>
      </c>
      <c r="AF1939">
        <v>1</v>
      </c>
      <c r="AH1939" t="s">
        <v>2333</v>
      </c>
      <c r="AI1939" t="s">
        <v>2332</v>
      </c>
      <c r="AJ1939" t="s">
        <v>2331</v>
      </c>
      <c r="AK1939" t="s">
        <v>2330</v>
      </c>
      <c r="AL1939">
        <v>54</v>
      </c>
      <c r="AM1939" s="5">
        <f t="shared" si="250"/>
        <v>3.8571428571428572</v>
      </c>
      <c r="AN1939" s="4">
        <f t="shared" si="247"/>
        <v>5.8419429869638129E-3</v>
      </c>
      <c r="AO1939" s="3"/>
      <c r="AP1939">
        <v>0</v>
      </c>
      <c r="AR1939" t="s">
        <v>64</v>
      </c>
      <c r="AT1939" s="2" t="s">
        <v>0</v>
      </c>
      <c r="AU1939" s="1">
        <f t="shared" si="251"/>
        <v>3.2622020444472795</v>
      </c>
      <c r="AV1939" s="1">
        <f t="shared" si="252"/>
        <v>2.4970569742327373</v>
      </c>
      <c r="AW1939" s="1">
        <f t="shared" si="253"/>
        <v>1.7319119040181949</v>
      </c>
    </row>
    <row r="1940" spans="1:49" x14ac:dyDescent="0.2">
      <c r="A1940">
        <v>1938</v>
      </c>
      <c r="B1940" t="s">
        <v>2329</v>
      </c>
      <c r="C1940" t="s">
        <v>2328</v>
      </c>
      <c r="F1940" t="s">
        <v>2327</v>
      </c>
      <c r="G1940" t="s">
        <v>19</v>
      </c>
      <c r="H1940" t="s">
        <v>18</v>
      </c>
      <c r="I1940" t="s">
        <v>2326</v>
      </c>
      <c r="J1940" t="s">
        <v>2325</v>
      </c>
      <c r="K1940" t="s">
        <v>2324</v>
      </c>
      <c r="L1940" t="s">
        <v>2323</v>
      </c>
      <c r="M1940" t="s">
        <v>1433</v>
      </c>
      <c r="N1940">
        <v>2</v>
      </c>
      <c r="O1940" t="s">
        <v>2322</v>
      </c>
      <c r="P1940" t="s">
        <v>2321</v>
      </c>
      <c r="Q1940" t="s">
        <v>2320</v>
      </c>
      <c r="R1940" s="7">
        <v>39448</v>
      </c>
      <c r="S1940" s="8">
        <f t="shared" si="248"/>
        <v>2008</v>
      </c>
      <c r="T1940" s="8">
        <v>2008</v>
      </c>
      <c r="U1940" s="8">
        <f t="shared" si="249"/>
        <v>14</v>
      </c>
      <c r="V1940" s="7">
        <v>39448</v>
      </c>
      <c r="W1940" t="s">
        <v>2080</v>
      </c>
      <c r="X1940" s="2">
        <v>1.6519999999999999</v>
      </c>
      <c r="Y1940" s="6">
        <f t="shared" si="246"/>
        <v>4.409919649769093E-2</v>
      </c>
      <c r="AA1940" t="s">
        <v>2079</v>
      </c>
      <c r="AB1940">
        <v>17337</v>
      </c>
      <c r="AD1940" t="s">
        <v>8</v>
      </c>
      <c r="AE1940">
        <v>56</v>
      </c>
      <c r="AF1940">
        <v>1</v>
      </c>
      <c r="AH1940" t="s">
        <v>2319</v>
      </c>
      <c r="AI1940" t="s">
        <v>2318</v>
      </c>
      <c r="AJ1940" t="s">
        <v>2317</v>
      </c>
      <c r="AK1940" t="s">
        <v>2316</v>
      </c>
      <c r="AL1940">
        <v>46</v>
      </c>
      <c r="AM1940" s="5">
        <f t="shared" si="250"/>
        <v>3.2857142857142856</v>
      </c>
      <c r="AN1940" s="4">
        <f t="shared" si="247"/>
        <v>4.9764699518580618E-3</v>
      </c>
      <c r="AO1940" s="3"/>
      <c r="AP1940">
        <v>0</v>
      </c>
      <c r="AQ1940" t="s">
        <v>2315</v>
      </c>
      <c r="AR1940" t="s">
        <v>64</v>
      </c>
      <c r="AS1940" t="s">
        <v>2314</v>
      </c>
      <c r="AT1940" s="2" t="s">
        <v>0</v>
      </c>
      <c r="AU1940" s="1">
        <f t="shared" si="251"/>
        <v>3.236237853394107</v>
      </c>
      <c r="AV1940" s="1">
        <f t="shared" si="252"/>
        <v>2.4537833224774497</v>
      </c>
      <c r="AW1940" s="1">
        <f t="shared" si="253"/>
        <v>1.6713287915607919</v>
      </c>
    </row>
    <row r="1941" spans="1:49" x14ac:dyDescent="0.2">
      <c r="A1941">
        <v>1939</v>
      </c>
      <c r="B1941" t="s">
        <v>2313</v>
      </c>
      <c r="C1941" t="s">
        <v>2312</v>
      </c>
      <c r="F1941" t="s">
        <v>2311</v>
      </c>
      <c r="G1941" t="s">
        <v>19</v>
      </c>
      <c r="H1941" t="s">
        <v>18</v>
      </c>
      <c r="I1941" t="s">
        <v>2310</v>
      </c>
      <c r="J1941" t="s">
        <v>2309</v>
      </c>
      <c r="K1941" t="s">
        <v>2308</v>
      </c>
      <c r="L1941" t="s">
        <v>2307</v>
      </c>
      <c r="M1941" t="s">
        <v>2306</v>
      </c>
      <c r="N1941">
        <v>3</v>
      </c>
      <c r="O1941" t="s">
        <v>2305</v>
      </c>
      <c r="P1941" t="s">
        <v>2304</v>
      </c>
      <c r="Q1941" t="s">
        <v>2303</v>
      </c>
      <c r="R1941" s="7">
        <v>39448</v>
      </c>
      <c r="S1941" s="8">
        <f t="shared" si="248"/>
        <v>2008</v>
      </c>
      <c r="T1941" s="8">
        <v>2008</v>
      </c>
      <c r="U1941" s="8">
        <f t="shared" si="249"/>
        <v>14</v>
      </c>
      <c r="V1941" s="7">
        <v>39448</v>
      </c>
      <c r="W1941" t="s">
        <v>2080</v>
      </c>
      <c r="X1941" s="2">
        <v>1.6519999999999999</v>
      </c>
      <c r="Y1941" s="6">
        <f t="shared" si="246"/>
        <v>4.409919649769093E-2</v>
      </c>
      <c r="AA1941" t="s">
        <v>2079</v>
      </c>
      <c r="AB1941">
        <v>17337</v>
      </c>
      <c r="AD1941" t="s">
        <v>8</v>
      </c>
      <c r="AE1941">
        <v>56</v>
      </c>
      <c r="AF1941">
        <v>1</v>
      </c>
      <c r="AH1941" t="s">
        <v>2302</v>
      </c>
      <c r="AI1941" t="s">
        <v>2301</v>
      </c>
      <c r="AJ1941" t="s">
        <v>2300</v>
      </c>
      <c r="AK1941" t="s">
        <v>2299</v>
      </c>
      <c r="AL1941">
        <v>6</v>
      </c>
      <c r="AM1941" s="5">
        <f t="shared" si="250"/>
        <v>0.42857142857142855</v>
      </c>
      <c r="AN1941" s="4">
        <f t="shared" si="247"/>
        <v>6.4910477632931242E-4</v>
      </c>
      <c r="AO1941" s="3"/>
      <c r="AP1941">
        <v>0</v>
      </c>
      <c r="AR1941" t="s">
        <v>64</v>
      </c>
      <c r="AT1941" s="2" t="s">
        <v>0</v>
      </c>
      <c r="AU1941" s="1">
        <f t="shared" si="251"/>
        <v>3.1064168981282445</v>
      </c>
      <c r="AV1941" s="1">
        <f t="shared" si="252"/>
        <v>2.237415063701012</v>
      </c>
      <c r="AW1941" s="1">
        <f t="shared" si="253"/>
        <v>1.3684132292737798</v>
      </c>
    </row>
    <row r="1942" spans="1:49" x14ac:dyDescent="0.2">
      <c r="A1942">
        <v>1940</v>
      </c>
      <c r="B1942" t="s">
        <v>2298</v>
      </c>
      <c r="C1942" t="s">
        <v>2297</v>
      </c>
      <c r="F1942" t="s">
        <v>2296</v>
      </c>
      <c r="G1942" t="s">
        <v>19</v>
      </c>
      <c r="H1942" t="s">
        <v>18</v>
      </c>
      <c r="I1942" t="s">
        <v>2295</v>
      </c>
      <c r="J1942">
        <v>60012392</v>
      </c>
      <c r="K1942" t="s">
        <v>2294</v>
      </c>
      <c r="L1942" t="s">
        <v>1192</v>
      </c>
      <c r="M1942" t="s">
        <v>342</v>
      </c>
      <c r="N1942">
        <v>2</v>
      </c>
      <c r="O1942" t="s">
        <v>2293</v>
      </c>
      <c r="P1942" t="s">
        <v>2292</v>
      </c>
      <c r="Q1942" t="s">
        <v>2291</v>
      </c>
      <c r="R1942" s="7">
        <v>39448</v>
      </c>
      <c r="S1942" s="8">
        <f t="shared" si="248"/>
        <v>2008</v>
      </c>
      <c r="T1942" s="8">
        <v>2008</v>
      </c>
      <c r="U1942" s="8">
        <f t="shared" si="249"/>
        <v>14</v>
      </c>
      <c r="V1942" s="7">
        <v>39448</v>
      </c>
      <c r="W1942" t="s">
        <v>2080</v>
      </c>
      <c r="X1942" s="2">
        <v>1.6519999999999999</v>
      </c>
      <c r="Y1942" s="6">
        <f t="shared" si="246"/>
        <v>4.409919649769093E-2</v>
      </c>
      <c r="AA1942" t="s">
        <v>2079</v>
      </c>
      <c r="AB1942">
        <v>17337</v>
      </c>
      <c r="AD1942" t="s">
        <v>8</v>
      </c>
      <c r="AE1942">
        <v>56</v>
      </c>
      <c r="AF1942">
        <v>1</v>
      </c>
      <c r="AH1942" t="s">
        <v>2290</v>
      </c>
      <c r="AI1942" t="s">
        <v>2289</v>
      </c>
      <c r="AJ1942" t="s">
        <v>2288</v>
      </c>
      <c r="AK1942" t="s">
        <v>2287</v>
      </c>
      <c r="AL1942">
        <v>60</v>
      </c>
      <c r="AM1942" s="5">
        <f t="shared" si="250"/>
        <v>4.2857142857142856</v>
      </c>
      <c r="AN1942" s="4">
        <f t="shared" si="247"/>
        <v>6.4910477632931247E-3</v>
      </c>
      <c r="AO1942" s="3"/>
      <c r="AP1942">
        <v>0</v>
      </c>
      <c r="AR1942" t="s">
        <v>64</v>
      </c>
      <c r="AT1942" s="2" t="s">
        <v>0</v>
      </c>
      <c r="AU1942" s="1">
        <f t="shared" si="251"/>
        <v>3.281675187737159</v>
      </c>
      <c r="AV1942" s="1">
        <f t="shared" si="252"/>
        <v>2.5295122130492027</v>
      </c>
      <c r="AW1942" s="1">
        <f t="shared" si="253"/>
        <v>1.7773492383612464</v>
      </c>
    </row>
    <row r="1943" spans="1:49" x14ac:dyDescent="0.2">
      <c r="A1943">
        <v>1941</v>
      </c>
      <c r="B1943" t="s">
        <v>2286</v>
      </c>
      <c r="C1943" t="s">
        <v>2285</v>
      </c>
      <c r="F1943" t="s">
        <v>2284</v>
      </c>
      <c r="G1943" t="s">
        <v>19</v>
      </c>
      <c r="H1943" t="s">
        <v>18</v>
      </c>
      <c r="I1943" t="s">
        <v>2283</v>
      </c>
      <c r="J1943" t="s">
        <v>2282</v>
      </c>
      <c r="K1943" t="s">
        <v>2281</v>
      </c>
      <c r="L1943" t="s">
        <v>2280</v>
      </c>
      <c r="M1943" t="s">
        <v>2279</v>
      </c>
      <c r="N1943">
        <v>5</v>
      </c>
      <c r="O1943" t="s">
        <v>2278</v>
      </c>
      <c r="P1943" t="s">
        <v>2277</v>
      </c>
      <c r="Q1943" t="s">
        <v>2276</v>
      </c>
      <c r="R1943" s="7">
        <v>39448</v>
      </c>
      <c r="S1943" s="8">
        <f t="shared" si="248"/>
        <v>2008</v>
      </c>
      <c r="T1943" s="8">
        <v>2008</v>
      </c>
      <c r="U1943" s="8">
        <f t="shared" si="249"/>
        <v>14</v>
      </c>
      <c r="V1943" s="7">
        <v>39448</v>
      </c>
      <c r="W1943" t="s">
        <v>2080</v>
      </c>
      <c r="X1943" s="2">
        <v>1.6519999999999999</v>
      </c>
      <c r="Y1943" s="6">
        <f t="shared" si="246"/>
        <v>4.409919649769093E-2</v>
      </c>
      <c r="AA1943" t="s">
        <v>2079</v>
      </c>
      <c r="AB1943">
        <v>17337</v>
      </c>
      <c r="AD1943" t="s">
        <v>8</v>
      </c>
      <c r="AE1943">
        <v>56</v>
      </c>
      <c r="AF1943">
        <v>1</v>
      </c>
      <c r="AH1943" t="s">
        <v>2275</v>
      </c>
      <c r="AI1943" t="s">
        <v>2274</v>
      </c>
      <c r="AJ1943" t="s">
        <v>2273</v>
      </c>
      <c r="AK1943" t="s">
        <v>2272</v>
      </c>
      <c r="AL1943">
        <v>17</v>
      </c>
      <c r="AM1943" s="5">
        <f t="shared" si="250"/>
        <v>1.2142857142857142</v>
      </c>
      <c r="AN1943" s="4">
        <f t="shared" si="247"/>
        <v>1.8391301995997185E-3</v>
      </c>
      <c r="AO1943" s="3"/>
      <c r="AP1943">
        <v>0</v>
      </c>
      <c r="AR1943" t="s">
        <v>64</v>
      </c>
      <c r="AT1943" s="2" t="s">
        <v>0</v>
      </c>
      <c r="AU1943" s="1">
        <f t="shared" si="251"/>
        <v>3.1421176608263566</v>
      </c>
      <c r="AV1943" s="1">
        <f t="shared" si="252"/>
        <v>2.2969163348645325</v>
      </c>
      <c r="AW1943" s="1">
        <f t="shared" si="253"/>
        <v>1.451715008902708</v>
      </c>
    </row>
    <row r="1944" spans="1:49" x14ac:dyDescent="0.2">
      <c r="A1944">
        <v>1942</v>
      </c>
      <c r="B1944" t="s">
        <v>2271</v>
      </c>
      <c r="C1944" t="s">
        <v>2270</v>
      </c>
      <c r="F1944" t="s">
        <v>2269</v>
      </c>
      <c r="G1944" t="s">
        <v>19</v>
      </c>
      <c r="H1944" t="s">
        <v>18</v>
      </c>
      <c r="I1944" t="s">
        <v>2268</v>
      </c>
      <c r="J1944">
        <v>60001439</v>
      </c>
      <c r="K1944" t="s">
        <v>2267</v>
      </c>
      <c r="L1944" t="s">
        <v>2266</v>
      </c>
      <c r="M1944" t="s">
        <v>35</v>
      </c>
      <c r="N1944">
        <v>1</v>
      </c>
      <c r="O1944" t="s">
        <v>2265</v>
      </c>
      <c r="P1944">
        <v>7102186231</v>
      </c>
      <c r="Q1944">
        <v>60001439</v>
      </c>
      <c r="R1944" s="7">
        <v>39448</v>
      </c>
      <c r="S1944" s="8">
        <f t="shared" si="248"/>
        <v>2008</v>
      </c>
      <c r="T1944" s="8">
        <v>2008</v>
      </c>
      <c r="U1944" s="8">
        <f t="shared" si="249"/>
        <v>14</v>
      </c>
      <c r="V1944" s="7">
        <v>39448</v>
      </c>
      <c r="W1944" t="s">
        <v>2080</v>
      </c>
      <c r="X1944" s="2">
        <v>1.6519999999999999</v>
      </c>
      <c r="Y1944" s="6">
        <f t="shared" si="246"/>
        <v>4.409919649769093E-2</v>
      </c>
      <c r="AA1944" t="s">
        <v>2079</v>
      </c>
      <c r="AB1944">
        <v>17337</v>
      </c>
      <c r="AD1944" t="s">
        <v>8</v>
      </c>
      <c r="AE1944">
        <v>56</v>
      </c>
      <c r="AF1944">
        <v>1</v>
      </c>
      <c r="AH1944" t="s">
        <v>2264</v>
      </c>
      <c r="AI1944" t="s">
        <v>2263</v>
      </c>
      <c r="AJ1944" t="s">
        <v>2262</v>
      </c>
      <c r="AK1944" t="s">
        <v>2261</v>
      </c>
      <c r="AL1944">
        <v>204</v>
      </c>
      <c r="AM1944" s="5">
        <f t="shared" si="250"/>
        <v>14.571428571428571</v>
      </c>
      <c r="AN1944" s="4">
        <f t="shared" si="247"/>
        <v>2.2069562395196623E-2</v>
      </c>
      <c r="AO1944" s="3"/>
      <c r="AP1944">
        <v>0</v>
      </c>
      <c r="AR1944" t="s">
        <v>64</v>
      </c>
      <c r="AT1944" s="2" t="s">
        <v>0</v>
      </c>
      <c r="AU1944" s="1">
        <f t="shared" si="251"/>
        <v>3.7490306266942635</v>
      </c>
      <c r="AV1944" s="1">
        <f t="shared" si="252"/>
        <v>3.3084379446443775</v>
      </c>
      <c r="AW1944" s="1">
        <f t="shared" si="253"/>
        <v>2.8678452625944915</v>
      </c>
    </row>
    <row r="1945" spans="1:49" x14ac:dyDescent="0.2">
      <c r="A1945">
        <v>1943</v>
      </c>
      <c r="B1945" t="s">
        <v>2260</v>
      </c>
      <c r="C1945" t="s">
        <v>2259</v>
      </c>
      <c r="F1945" t="s">
        <v>2258</v>
      </c>
      <c r="G1945" t="s">
        <v>19</v>
      </c>
      <c r="H1945" t="s">
        <v>18</v>
      </c>
      <c r="I1945" t="s">
        <v>2257</v>
      </c>
      <c r="J1945">
        <v>60015986</v>
      </c>
      <c r="K1945" t="s">
        <v>356</v>
      </c>
      <c r="L1945" t="s">
        <v>355</v>
      </c>
      <c r="M1945" t="s">
        <v>354</v>
      </c>
      <c r="N1945">
        <v>4</v>
      </c>
      <c r="O1945" t="s">
        <v>2256</v>
      </c>
      <c r="P1945" t="s">
        <v>2255</v>
      </c>
      <c r="Q1945" t="s">
        <v>351</v>
      </c>
      <c r="R1945" s="7">
        <v>39448</v>
      </c>
      <c r="S1945" s="8">
        <f t="shared" si="248"/>
        <v>2008</v>
      </c>
      <c r="T1945" s="8">
        <v>2008</v>
      </c>
      <c r="U1945" s="8">
        <f t="shared" si="249"/>
        <v>14</v>
      </c>
      <c r="V1945" s="7">
        <v>39448</v>
      </c>
      <c r="W1945" t="s">
        <v>2080</v>
      </c>
      <c r="X1945" s="2">
        <v>1.6519999999999999</v>
      </c>
      <c r="Y1945" s="6">
        <f t="shared" si="246"/>
        <v>4.409919649769093E-2</v>
      </c>
      <c r="AA1945" t="s">
        <v>2079</v>
      </c>
      <c r="AB1945">
        <v>17337</v>
      </c>
      <c r="AD1945" t="s">
        <v>8</v>
      </c>
      <c r="AE1945">
        <v>56</v>
      </c>
      <c r="AF1945">
        <v>1</v>
      </c>
      <c r="AH1945" t="s">
        <v>2254</v>
      </c>
      <c r="AI1945" t="s">
        <v>2253</v>
      </c>
      <c r="AJ1945" t="s">
        <v>2252</v>
      </c>
      <c r="AK1945" t="s">
        <v>2251</v>
      </c>
      <c r="AL1945">
        <v>105</v>
      </c>
      <c r="AM1945" s="5">
        <f t="shared" si="250"/>
        <v>7.5</v>
      </c>
      <c r="AN1945" s="4">
        <f t="shared" si="247"/>
        <v>1.1359333585762969E-2</v>
      </c>
      <c r="AO1945" s="3"/>
      <c r="AP1945">
        <v>0</v>
      </c>
      <c r="AQ1945" t="s">
        <v>2250</v>
      </c>
      <c r="AR1945" t="s">
        <v>2249</v>
      </c>
      <c r="AS1945" t="s">
        <v>2248</v>
      </c>
      <c r="AT1945" s="2" t="s">
        <v>0</v>
      </c>
      <c r="AU1945" s="1">
        <f t="shared" si="251"/>
        <v>3.427723762411254</v>
      </c>
      <c r="AV1945" s="1">
        <f t="shared" si="252"/>
        <v>2.7729265041726952</v>
      </c>
      <c r="AW1945" s="1">
        <f t="shared" si="253"/>
        <v>2.1181292459341354</v>
      </c>
    </row>
    <row r="1946" spans="1:49" x14ac:dyDescent="0.2">
      <c r="A1946">
        <v>1944</v>
      </c>
      <c r="B1946" t="s">
        <v>2247</v>
      </c>
      <c r="C1946" t="s">
        <v>2246</v>
      </c>
      <c r="F1946" t="s">
        <v>2245</v>
      </c>
      <c r="G1946" t="s">
        <v>19</v>
      </c>
      <c r="H1946" t="s">
        <v>18</v>
      </c>
      <c r="I1946" t="s">
        <v>2244</v>
      </c>
      <c r="J1946" t="s">
        <v>2243</v>
      </c>
      <c r="K1946" t="s">
        <v>2242</v>
      </c>
      <c r="L1946" t="s">
        <v>2241</v>
      </c>
      <c r="M1946" t="s">
        <v>2240</v>
      </c>
      <c r="N1946">
        <v>4</v>
      </c>
      <c r="O1946" t="s">
        <v>2239</v>
      </c>
      <c r="P1946" t="s">
        <v>2238</v>
      </c>
      <c r="Q1946" t="s">
        <v>2237</v>
      </c>
      <c r="R1946" s="7">
        <v>39448</v>
      </c>
      <c r="S1946" s="8">
        <f t="shared" si="248"/>
        <v>2008</v>
      </c>
      <c r="T1946" s="8">
        <v>2008</v>
      </c>
      <c r="U1946" s="8">
        <f t="shared" si="249"/>
        <v>14</v>
      </c>
      <c r="V1946" s="7">
        <v>39448</v>
      </c>
      <c r="W1946" t="s">
        <v>2080</v>
      </c>
      <c r="X1946" s="2">
        <v>1.6519999999999999</v>
      </c>
      <c r="Y1946" s="6">
        <f t="shared" si="246"/>
        <v>4.409919649769093E-2</v>
      </c>
      <c r="AA1946" t="s">
        <v>2079</v>
      </c>
      <c r="AB1946">
        <v>17337</v>
      </c>
      <c r="AD1946" t="s">
        <v>8</v>
      </c>
      <c r="AE1946">
        <v>56</v>
      </c>
      <c r="AF1946">
        <v>1</v>
      </c>
      <c r="AH1946" t="s">
        <v>2236</v>
      </c>
      <c r="AI1946" t="s">
        <v>2235</v>
      </c>
      <c r="AJ1946" t="s">
        <v>2234</v>
      </c>
      <c r="AK1946" t="s">
        <v>2233</v>
      </c>
      <c r="AL1946">
        <v>34</v>
      </c>
      <c r="AM1946" s="5">
        <f t="shared" si="250"/>
        <v>2.4285714285714284</v>
      </c>
      <c r="AN1946" s="4">
        <f t="shared" si="247"/>
        <v>3.678260399199437E-3</v>
      </c>
      <c r="AO1946" s="3"/>
      <c r="AP1946">
        <v>0</v>
      </c>
      <c r="AQ1946" t="s">
        <v>193</v>
      </c>
      <c r="AR1946">
        <v>60571036</v>
      </c>
      <c r="AS1946" t="s">
        <v>192</v>
      </c>
      <c r="AT1946" s="2" t="s">
        <v>0</v>
      </c>
      <c r="AU1946" s="1">
        <f t="shared" si="251"/>
        <v>3.1972915668143482</v>
      </c>
      <c r="AV1946" s="1">
        <f t="shared" si="252"/>
        <v>2.3888728448445185</v>
      </c>
      <c r="AW1946" s="1">
        <f t="shared" si="253"/>
        <v>1.5804541228746884</v>
      </c>
    </row>
    <row r="1947" spans="1:49" x14ac:dyDescent="0.2">
      <c r="A1947">
        <v>1945</v>
      </c>
      <c r="B1947" t="s">
        <v>2232</v>
      </c>
      <c r="C1947" t="s">
        <v>2231</v>
      </c>
      <c r="F1947" t="s">
        <v>2230</v>
      </c>
      <c r="G1947" t="s">
        <v>19</v>
      </c>
      <c r="H1947" t="s">
        <v>18</v>
      </c>
      <c r="I1947" t="s">
        <v>2229</v>
      </c>
      <c r="J1947">
        <v>60015815</v>
      </c>
      <c r="K1947" t="s">
        <v>2228</v>
      </c>
      <c r="L1947" t="s">
        <v>2227</v>
      </c>
      <c r="M1947" t="s">
        <v>71</v>
      </c>
      <c r="N1947">
        <v>2</v>
      </c>
      <c r="O1947" t="s">
        <v>2226</v>
      </c>
      <c r="P1947" t="s">
        <v>2225</v>
      </c>
      <c r="Q1947" t="s">
        <v>2224</v>
      </c>
      <c r="R1947" s="7">
        <v>39448</v>
      </c>
      <c r="S1947" s="8">
        <f t="shared" si="248"/>
        <v>2008</v>
      </c>
      <c r="T1947" s="8">
        <v>2008</v>
      </c>
      <c r="U1947" s="8">
        <f t="shared" si="249"/>
        <v>14</v>
      </c>
      <c r="V1947" s="7">
        <v>39448</v>
      </c>
      <c r="W1947" t="s">
        <v>2080</v>
      </c>
      <c r="X1947" s="2">
        <v>1.6519999999999999</v>
      </c>
      <c r="Y1947" s="6">
        <f t="shared" si="246"/>
        <v>4.409919649769093E-2</v>
      </c>
      <c r="AA1947" t="s">
        <v>2079</v>
      </c>
      <c r="AB1947">
        <v>17337</v>
      </c>
      <c r="AD1947" t="s">
        <v>8</v>
      </c>
      <c r="AE1947">
        <v>56</v>
      </c>
      <c r="AF1947">
        <v>1</v>
      </c>
      <c r="AH1947" t="s">
        <v>2223</v>
      </c>
      <c r="AI1947" t="s">
        <v>2222</v>
      </c>
      <c r="AJ1947" t="s">
        <v>2221</v>
      </c>
      <c r="AK1947" t="s">
        <v>2220</v>
      </c>
      <c r="AL1947">
        <v>30</v>
      </c>
      <c r="AM1947" s="5">
        <f t="shared" si="250"/>
        <v>2.1428571428571428</v>
      </c>
      <c r="AN1947" s="4">
        <f t="shared" si="247"/>
        <v>3.2455238816465623E-3</v>
      </c>
      <c r="AO1947" s="3"/>
      <c r="AP1947">
        <v>0</v>
      </c>
      <c r="AQ1947" t="s">
        <v>1539</v>
      </c>
      <c r="AR1947" t="s">
        <v>64</v>
      </c>
      <c r="AS1947" t="s">
        <v>1538</v>
      </c>
      <c r="AT1947" s="2" t="s">
        <v>0</v>
      </c>
      <c r="AU1947" s="1">
        <f t="shared" si="251"/>
        <v>3.184309471287762</v>
      </c>
      <c r="AV1947" s="1">
        <f t="shared" si="252"/>
        <v>2.3672360189668744</v>
      </c>
      <c r="AW1947" s="1">
        <f t="shared" si="253"/>
        <v>1.5501625666459871</v>
      </c>
    </row>
    <row r="1948" spans="1:49" x14ac:dyDescent="0.2">
      <c r="A1948">
        <v>1946</v>
      </c>
      <c r="B1948" t="s">
        <v>2219</v>
      </c>
      <c r="C1948" t="s">
        <v>2218</v>
      </c>
      <c r="F1948" t="s">
        <v>2217</v>
      </c>
      <c r="G1948" t="s">
        <v>19</v>
      </c>
      <c r="H1948" t="s">
        <v>18</v>
      </c>
      <c r="I1948" t="s">
        <v>2216</v>
      </c>
      <c r="J1948" t="s">
        <v>2215</v>
      </c>
      <c r="K1948" t="s">
        <v>2214</v>
      </c>
      <c r="L1948" t="s">
        <v>2213</v>
      </c>
      <c r="M1948" t="s">
        <v>2212</v>
      </c>
      <c r="N1948">
        <v>3</v>
      </c>
      <c r="O1948" t="s">
        <v>2211</v>
      </c>
      <c r="P1948" t="s">
        <v>2210</v>
      </c>
      <c r="Q1948" t="s">
        <v>2209</v>
      </c>
      <c r="R1948" s="7">
        <v>39448</v>
      </c>
      <c r="S1948" s="8">
        <f t="shared" si="248"/>
        <v>2008</v>
      </c>
      <c r="T1948" s="8">
        <v>2008</v>
      </c>
      <c r="U1948" s="8">
        <f t="shared" si="249"/>
        <v>14</v>
      </c>
      <c r="V1948" s="7">
        <v>39448</v>
      </c>
      <c r="W1948" t="s">
        <v>2080</v>
      </c>
      <c r="X1948" s="2">
        <v>1.6519999999999999</v>
      </c>
      <c r="Y1948" s="6">
        <f t="shared" si="246"/>
        <v>4.409919649769093E-2</v>
      </c>
      <c r="AA1948" t="s">
        <v>2079</v>
      </c>
      <c r="AB1948">
        <v>17337</v>
      </c>
      <c r="AD1948" t="s">
        <v>8</v>
      </c>
      <c r="AE1948">
        <v>56</v>
      </c>
      <c r="AF1948">
        <v>1</v>
      </c>
      <c r="AH1948" t="s">
        <v>2208</v>
      </c>
      <c r="AI1948" t="s">
        <v>2207</v>
      </c>
      <c r="AJ1948" t="s">
        <v>2206</v>
      </c>
      <c r="AK1948" t="s">
        <v>2205</v>
      </c>
      <c r="AL1948">
        <v>4</v>
      </c>
      <c r="AM1948" s="5">
        <f t="shared" si="250"/>
        <v>0.2857142857142857</v>
      </c>
      <c r="AN1948" s="4">
        <f t="shared" si="247"/>
        <v>4.3273651755287499E-4</v>
      </c>
      <c r="AO1948" s="3"/>
      <c r="AP1948">
        <v>0</v>
      </c>
      <c r="AR1948" t="s">
        <v>64</v>
      </c>
      <c r="AT1948" s="2" t="s">
        <v>0</v>
      </c>
      <c r="AU1948" s="1">
        <f t="shared" si="251"/>
        <v>3.0999258503649512</v>
      </c>
      <c r="AV1948" s="1">
        <f t="shared" si="252"/>
        <v>2.2265966507621902</v>
      </c>
      <c r="AW1948" s="1">
        <f t="shared" si="253"/>
        <v>1.3532674511594291</v>
      </c>
    </row>
    <row r="1949" spans="1:49" x14ac:dyDescent="0.2">
      <c r="A1949">
        <v>1947</v>
      </c>
      <c r="B1949" t="s">
        <v>2204</v>
      </c>
      <c r="C1949" t="s">
        <v>2203</v>
      </c>
      <c r="F1949" t="s">
        <v>2202</v>
      </c>
      <c r="G1949" t="s">
        <v>19</v>
      </c>
      <c r="H1949" t="s">
        <v>18</v>
      </c>
      <c r="I1949" t="s">
        <v>2201</v>
      </c>
      <c r="J1949">
        <v>60003500</v>
      </c>
      <c r="K1949" t="s">
        <v>2200</v>
      </c>
      <c r="L1949" t="s">
        <v>2199</v>
      </c>
      <c r="M1949" t="s">
        <v>35</v>
      </c>
      <c r="N1949">
        <v>3</v>
      </c>
      <c r="O1949" t="s">
        <v>2198</v>
      </c>
      <c r="P1949" t="s">
        <v>2197</v>
      </c>
      <c r="Q1949" t="s">
        <v>2196</v>
      </c>
      <c r="R1949" s="7">
        <v>39448</v>
      </c>
      <c r="S1949" s="8">
        <f t="shared" si="248"/>
        <v>2008</v>
      </c>
      <c r="T1949" s="8">
        <v>2008</v>
      </c>
      <c r="U1949" s="8">
        <f t="shared" si="249"/>
        <v>14</v>
      </c>
      <c r="V1949" s="7">
        <v>39448</v>
      </c>
      <c r="W1949" t="s">
        <v>2080</v>
      </c>
      <c r="X1949" s="2">
        <v>1.6519999999999999</v>
      </c>
      <c r="Y1949" s="6">
        <f t="shared" si="246"/>
        <v>4.409919649769093E-2</v>
      </c>
      <c r="AA1949" t="s">
        <v>2079</v>
      </c>
      <c r="AB1949">
        <v>17337</v>
      </c>
      <c r="AD1949" t="s">
        <v>8</v>
      </c>
      <c r="AE1949">
        <v>56</v>
      </c>
      <c r="AF1949">
        <v>1</v>
      </c>
      <c r="AH1949" t="s">
        <v>2195</v>
      </c>
      <c r="AI1949" t="s">
        <v>2194</v>
      </c>
      <c r="AJ1949" t="s">
        <v>2193</v>
      </c>
      <c r="AK1949" t="s">
        <v>2192</v>
      </c>
      <c r="AL1949">
        <v>36</v>
      </c>
      <c r="AM1949" s="5">
        <f t="shared" si="250"/>
        <v>2.5714285714285716</v>
      </c>
      <c r="AN1949" s="4">
        <f t="shared" si="247"/>
        <v>3.8946286579758754E-3</v>
      </c>
      <c r="AO1949" s="3"/>
      <c r="AP1949">
        <v>0</v>
      </c>
      <c r="AQ1949" t="s">
        <v>2191</v>
      </c>
      <c r="AR1949" t="s">
        <v>2190</v>
      </c>
      <c r="AS1949" t="s">
        <v>2189</v>
      </c>
      <c r="AT1949" s="2" t="s">
        <v>0</v>
      </c>
      <c r="AU1949" s="1">
        <f t="shared" si="251"/>
        <v>3.2037826145776411</v>
      </c>
      <c r="AV1949" s="1">
        <f t="shared" si="252"/>
        <v>2.3996912577833402</v>
      </c>
      <c r="AW1949" s="1">
        <f t="shared" si="253"/>
        <v>1.5955999009890394</v>
      </c>
    </row>
    <row r="1950" spans="1:49" x14ac:dyDescent="0.2">
      <c r="A1950">
        <v>1948</v>
      </c>
      <c r="B1950" t="s">
        <v>2188</v>
      </c>
      <c r="C1950" t="s">
        <v>2187</v>
      </c>
      <c r="F1950" t="s">
        <v>2186</v>
      </c>
      <c r="G1950" t="s">
        <v>19</v>
      </c>
      <c r="H1950" t="s">
        <v>18</v>
      </c>
      <c r="I1950" t="s">
        <v>2185</v>
      </c>
      <c r="J1950">
        <v>60005049</v>
      </c>
      <c r="K1950" t="s">
        <v>2184</v>
      </c>
      <c r="L1950" t="s">
        <v>2183</v>
      </c>
      <c r="M1950" t="s">
        <v>2182</v>
      </c>
      <c r="N1950">
        <v>3</v>
      </c>
      <c r="O1950" t="s">
        <v>2181</v>
      </c>
      <c r="P1950" t="s">
        <v>2180</v>
      </c>
      <c r="Q1950" t="s">
        <v>2179</v>
      </c>
      <c r="R1950" s="7">
        <v>39448</v>
      </c>
      <c r="S1950" s="8">
        <f t="shared" si="248"/>
        <v>2008</v>
      </c>
      <c r="T1950" s="8">
        <v>2008</v>
      </c>
      <c r="U1950" s="8">
        <f t="shared" si="249"/>
        <v>14</v>
      </c>
      <c r="V1950" s="7">
        <v>39448</v>
      </c>
      <c r="W1950" t="s">
        <v>2080</v>
      </c>
      <c r="X1950" s="2">
        <v>1.6519999999999999</v>
      </c>
      <c r="Y1950" s="6">
        <f t="shared" si="246"/>
        <v>4.409919649769093E-2</v>
      </c>
      <c r="AA1950" t="s">
        <v>2079</v>
      </c>
      <c r="AB1950">
        <v>17337</v>
      </c>
      <c r="AD1950" t="s">
        <v>8</v>
      </c>
      <c r="AE1950">
        <v>56</v>
      </c>
      <c r="AF1950">
        <v>1</v>
      </c>
      <c r="AH1950" t="s">
        <v>2178</v>
      </c>
      <c r="AI1950" t="s">
        <v>2177</v>
      </c>
      <c r="AJ1950" t="s">
        <v>2176</v>
      </c>
      <c r="AK1950" t="s">
        <v>2175</v>
      </c>
      <c r="AL1950">
        <v>29</v>
      </c>
      <c r="AM1950" s="5">
        <f t="shared" si="250"/>
        <v>2.0714285714285716</v>
      </c>
      <c r="AN1950" s="4">
        <f t="shared" si="247"/>
        <v>3.137339752258344E-3</v>
      </c>
      <c r="AO1950" s="3"/>
      <c r="AP1950">
        <v>0</v>
      </c>
      <c r="AR1950" t="s">
        <v>64</v>
      </c>
      <c r="AT1950" s="2" t="s">
        <v>0</v>
      </c>
      <c r="AU1950" s="1">
        <f t="shared" si="251"/>
        <v>3.1810639474061153</v>
      </c>
      <c r="AV1950" s="1">
        <f t="shared" si="252"/>
        <v>2.3618268124974637</v>
      </c>
      <c r="AW1950" s="1">
        <f t="shared" si="253"/>
        <v>1.5425896775888119</v>
      </c>
    </row>
    <row r="1951" spans="1:49" x14ac:dyDescent="0.2">
      <c r="A1951">
        <v>1949</v>
      </c>
      <c r="B1951" t="s">
        <v>2174</v>
      </c>
      <c r="C1951" t="s">
        <v>2173</v>
      </c>
      <c r="F1951" t="s">
        <v>2172</v>
      </c>
      <c r="G1951" t="s">
        <v>19</v>
      </c>
      <c r="H1951" t="s">
        <v>18</v>
      </c>
      <c r="I1951" t="s">
        <v>2171</v>
      </c>
      <c r="J1951" t="s">
        <v>2170</v>
      </c>
      <c r="K1951" t="s">
        <v>2169</v>
      </c>
      <c r="L1951" t="s">
        <v>2168</v>
      </c>
      <c r="M1951" t="s">
        <v>1433</v>
      </c>
      <c r="N1951">
        <v>2</v>
      </c>
      <c r="O1951" t="s">
        <v>2167</v>
      </c>
      <c r="P1951" t="s">
        <v>2166</v>
      </c>
      <c r="Q1951" t="s">
        <v>2165</v>
      </c>
      <c r="R1951" s="7">
        <v>39448</v>
      </c>
      <c r="S1951" s="8">
        <f t="shared" si="248"/>
        <v>2008</v>
      </c>
      <c r="T1951" s="8">
        <v>2008</v>
      </c>
      <c r="U1951" s="8">
        <f t="shared" si="249"/>
        <v>14</v>
      </c>
      <c r="V1951" s="7">
        <v>39448</v>
      </c>
      <c r="W1951" t="s">
        <v>2080</v>
      </c>
      <c r="X1951" s="2">
        <v>1.6519999999999999</v>
      </c>
      <c r="Y1951" s="6">
        <f t="shared" si="246"/>
        <v>4.409919649769093E-2</v>
      </c>
      <c r="AA1951" t="s">
        <v>2079</v>
      </c>
      <c r="AB1951">
        <v>17337</v>
      </c>
      <c r="AD1951" t="s">
        <v>8</v>
      </c>
      <c r="AE1951">
        <v>56</v>
      </c>
      <c r="AF1951">
        <v>1</v>
      </c>
      <c r="AH1951" t="s">
        <v>2164</v>
      </c>
      <c r="AI1951" t="s">
        <v>2163</v>
      </c>
      <c r="AJ1951" t="s">
        <v>2162</v>
      </c>
      <c r="AK1951" t="s">
        <v>2161</v>
      </c>
      <c r="AL1951">
        <v>105</v>
      </c>
      <c r="AM1951" s="5">
        <f t="shared" si="250"/>
        <v>7.5</v>
      </c>
      <c r="AN1951" s="4">
        <f t="shared" si="247"/>
        <v>1.1359333585762969E-2</v>
      </c>
      <c r="AO1951" s="3"/>
      <c r="AP1951">
        <v>0</v>
      </c>
      <c r="AR1951" t="s">
        <v>2160</v>
      </c>
      <c r="AT1951" s="2" t="s">
        <v>0</v>
      </c>
      <c r="AU1951" s="1">
        <f t="shared" si="251"/>
        <v>3.427723762411254</v>
      </c>
      <c r="AV1951" s="1">
        <f t="shared" si="252"/>
        <v>2.7729265041726952</v>
      </c>
      <c r="AW1951" s="1">
        <f t="shared" si="253"/>
        <v>2.1181292459341354</v>
      </c>
    </row>
    <row r="1952" spans="1:49" x14ac:dyDescent="0.2">
      <c r="A1952">
        <v>1950</v>
      </c>
      <c r="B1952" t="s">
        <v>2159</v>
      </c>
      <c r="C1952" t="s">
        <v>2158</v>
      </c>
      <c r="F1952" t="s">
        <v>2157</v>
      </c>
      <c r="G1952" t="s">
        <v>19</v>
      </c>
      <c r="H1952" t="s">
        <v>18</v>
      </c>
      <c r="I1952" t="s">
        <v>2156</v>
      </c>
      <c r="J1952">
        <v>60001881</v>
      </c>
      <c r="K1952" t="s">
        <v>2155</v>
      </c>
      <c r="L1952" t="s">
        <v>2154</v>
      </c>
      <c r="M1952" t="s">
        <v>378</v>
      </c>
      <c r="N1952">
        <v>2</v>
      </c>
      <c r="O1952" t="s">
        <v>2153</v>
      </c>
      <c r="P1952" t="s">
        <v>2152</v>
      </c>
      <c r="Q1952" t="s">
        <v>2151</v>
      </c>
      <c r="R1952" s="7">
        <v>39448</v>
      </c>
      <c r="S1952" s="8">
        <f t="shared" si="248"/>
        <v>2008</v>
      </c>
      <c r="T1952" s="8">
        <v>2008</v>
      </c>
      <c r="U1952" s="8">
        <f t="shared" si="249"/>
        <v>14</v>
      </c>
      <c r="V1952" s="7">
        <v>39448</v>
      </c>
      <c r="W1952" t="s">
        <v>2080</v>
      </c>
      <c r="X1952" s="2">
        <v>1.6519999999999999</v>
      </c>
      <c r="Y1952" s="6">
        <f t="shared" si="246"/>
        <v>4.409919649769093E-2</v>
      </c>
      <c r="AA1952" t="s">
        <v>2079</v>
      </c>
      <c r="AB1952">
        <v>17337</v>
      </c>
      <c r="AD1952" t="s">
        <v>8</v>
      </c>
      <c r="AE1952">
        <v>56</v>
      </c>
      <c r="AF1952">
        <v>1</v>
      </c>
      <c r="AH1952" t="s">
        <v>2150</v>
      </c>
      <c r="AI1952" t="s">
        <v>2149</v>
      </c>
      <c r="AJ1952" t="s">
        <v>2148</v>
      </c>
      <c r="AK1952" t="s">
        <v>2147</v>
      </c>
      <c r="AL1952">
        <v>19</v>
      </c>
      <c r="AM1952" s="5">
        <f t="shared" si="250"/>
        <v>1.3571428571428572</v>
      </c>
      <c r="AN1952" s="4">
        <f t="shared" si="247"/>
        <v>2.0554984583761563E-3</v>
      </c>
      <c r="AO1952" s="3"/>
      <c r="AP1952">
        <v>0</v>
      </c>
      <c r="AR1952" t="s">
        <v>2146</v>
      </c>
      <c r="AS1952" t="s">
        <v>2145</v>
      </c>
      <c r="AT1952" s="2" t="s">
        <v>0</v>
      </c>
      <c r="AU1952" s="1">
        <f t="shared" si="251"/>
        <v>3.1486087085896495</v>
      </c>
      <c r="AV1952" s="1">
        <f t="shared" si="252"/>
        <v>2.3077347478033543</v>
      </c>
      <c r="AW1952" s="1">
        <f t="shared" si="253"/>
        <v>1.4668607870170587</v>
      </c>
    </row>
    <row r="1953" spans="1:49" x14ac:dyDescent="0.2">
      <c r="A1953">
        <v>1951</v>
      </c>
      <c r="B1953" t="s">
        <v>2144</v>
      </c>
      <c r="C1953" t="s">
        <v>2143</v>
      </c>
      <c r="F1953" t="s">
        <v>2142</v>
      </c>
      <c r="G1953" t="s">
        <v>19</v>
      </c>
      <c r="H1953" t="s">
        <v>18</v>
      </c>
      <c r="I1953" t="s">
        <v>2141</v>
      </c>
      <c r="J1953" t="s">
        <v>2140</v>
      </c>
      <c r="K1953" t="s">
        <v>2139</v>
      </c>
      <c r="L1953" t="s">
        <v>2138</v>
      </c>
      <c r="M1953" t="s">
        <v>2137</v>
      </c>
      <c r="N1953">
        <v>3</v>
      </c>
      <c r="O1953" t="s">
        <v>2136</v>
      </c>
      <c r="P1953" t="s">
        <v>2135</v>
      </c>
      <c r="Q1953" t="s">
        <v>2134</v>
      </c>
      <c r="R1953" s="7">
        <v>39448</v>
      </c>
      <c r="S1953" s="8">
        <f t="shared" si="248"/>
        <v>2008</v>
      </c>
      <c r="T1953" s="8">
        <v>2008</v>
      </c>
      <c r="U1953" s="8">
        <f t="shared" si="249"/>
        <v>14</v>
      </c>
      <c r="V1953" s="7">
        <v>39448</v>
      </c>
      <c r="W1953" t="s">
        <v>2080</v>
      </c>
      <c r="X1953" s="2">
        <v>1.6519999999999999</v>
      </c>
      <c r="Y1953" s="6">
        <f t="shared" si="246"/>
        <v>4.409919649769093E-2</v>
      </c>
      <c r="AA1953" t="s">
        <v>2079</v>
      </c>
      <c r="AB1953">
        <v>17337</v>
      </c>
      <c r="AD1953" t="s">
        <v>8</v>
      </c>
      <c r="AE1953">
        <v>56</v>
      </c>
      <c r="AF1953">
        <v>1</v>
      </c>
      <c r="AH1953" s="10">
        <v>42675</v>
      </c>
      <c r="AI1953" t="s">
        <v>2133</v>
      </c>
      <c r="AJ1953" t="s">
        <v>2132</v>
      </c>
      <c r="AK1953" t="s">
        <v>2131</v>
      </c>
      <c r="AL1953">
        <v>75</v>
      </c>
      <c r="AM1953" s="5">
        <f t="shared" si="250"/>
        <v>5.3571428571428568</v>
      </c>
      <c r="AN1953" s="4">
        <f t="shared" si="247"/>
        <v>8.1138097041164054E-3</v>
      </c>
      <c r="AO1953" s="3"/>
      <c r="AP1953">
        <v>0</v>
      </c>
      <c r="AQ1953" t="s">
        <v>2130</v>
      </c>
      <c r="AR1953" t="s">
        <v>2129</v>
      </c>
      <c r="AS1953" t="s">
        <v>2128</v>
      </c>
      <c r="AT1953" s="2" t="s">
        <v>0</v>
      </c>
      <c r="AU1953" s="1">
        <f t="shared" si="251"/>
        <v>3.3303580459618574</v>
      </c>
      <c r="AV1953" s="1">
        <f t="shared" si="252"/>
        <v>2.6106503100903669</v>
      </c>
      <c r="AW1953" s="1">
        <f t="shared" si="253"/>
        <v>1.8909425742188763</v>
      </c>
    </row>
    <row r="1954" spans="1:49" x14ac:dyDescent="0.2">
      <c r="A1954">
        <v>1952</v>
      </c>
      <c r="B1954" t="s">
        <v>2127</v>
      </c>
      <c r="C1954" t="s">
        <v>2126</v>
      </c>
      <c r="F1954" t="s">
        <v>2125</v>
      </c>
      <c r="G1954" t="s">
        <v>19</v>
      </c>
      <c r="H1954" t="s">
        <v>18</v>
      </c>
      <c r="I1954" t="s">
        <v>2124</v>
      </c>
      <c r="J1954">
        <v>60010491</v>
      </c>
      <c r="K1954" t="s">
        <v>1402</v>
      </c>
      <c r="L1954" t="s">
        <v>1401</v>
      </c>
      <c r="M1954" t="s">
        <v>35</v>
      </c>
      <c r="N1954">
        <v>2</v>
      </c>
      <c r="O1954" t="s">
        <v>2123</v>
      </c>
      <c r="P1954" t="s">
        <v>2122</v>
      </c>
      <c r="Q1954" t="s">
        <v>2121</v>
      </c>
      <c r="R1954" s="7">
        <v>39448</v>
      </c>
      <c r="S1954" s="8">
        <f t="shared" si="248"/>
        <v>2008</v>
      </c>
      <c r="T1954" s="8">
        <v>2008</v>
      </c>
      <c r="U1954" s="8">
        <f t="shared" si="249"/>
        <v>14</v>
      </c>
      <c r="V1954" s="7">
        <v>39448</v>
      </c>
      <c r="W1954" t="s">
        <v>2080</v>
      </c>
      <c r="X1954" s="2">
        <v>1.6519999999999999</v>
      </c>
      <c r="Y1954" s="6">
        <f t="shared" si="246"/>
        <v>4.409919649769093E-2</v>
      </c>
      <c r="AA1954" t="s">
        <v>2079</v>
      </c>
      <c r="AB1954">
        <v>17337</v>
      </c>
      <c r="AD1954" t="s">
        <v>8</v>
      </c>
      <c r="AE1954">
        <v>56</v>
      </c>
      <c r="AF1954">
        <v>1</v>
      </c>
      <c r="AH1954" t="s">
        <v>2120</v>
      </c>
      <c r="AI1954" t="s">
        <v>2119</v>
      </c>
      <c r="AJ1954" t="s">
        <v>2118</v>
      </c>
      <c r="AK1954" t="s">
        <v>2117</v>
      </c>
      <c r="AL1954">
        <v>26</v>
      </c>
      <c r="AM1954" s="5">
        <f t="shared" si="250"/>
        <v>1.8571428571428572</v>
      </c>
      <c r="AN1954" s="4">
        <f t="shared" si="247"/>
        <v>2.8127873640936877E-3</v>
      </c>
      <c r="AO1954" s="3"/>
      <c r="AP1954">
        <v>0</v>
      </c>
      <c r="AR1954" t="s">
        <v>64</v>
      </c>
      <c r="AT1954" s="2" t="s">
        <v>0</v>
      </c>
      <c r="AU1954" s="1">
        <f t="shared" si="251"/>
        <v>3.1713273757611757</v>
      </c>
      <c r="AV1954" s="1">
        <f t="shared" si="252"/>
        <v>2.3455991930892308</v>
      </c>
      <c r="AW1954" s="1">
        <f t="shared" si="253"/>
        <v>1.5198710104172859</v>
      </c>
    </row>
    <row r="1955" spans="1:49" x14ac:dyDescent="0.2">
      <c r="A1955">
        <v>1953</v>
      </c>
      <c r="B1955" t="s">
        <v>2116</v>
      </c>
      <c r="C1955" t="s">
        <v>2115</v>
      </c>
      <c r="F1955" t="s">
        <v>2114</v>
      </c>
      <c r="G1955" t="s">
        <v>19</v>
      </c>
      <c r="H1955" t="s">
        <v>18</v>
      </c>
      <c r="I1955" t="s">
        <v>2113</v>
      </c>
      <c r="J1955" t="s">
        <v>2112</v>
      </c>
      <c r="K1955" t="s">
        <v>2111</v>
      </c>
      <c r="L1955" t="s">
        <v>2110</v>
      </c>
      <c r="M1955" t="s">
        <v>1164</v>
      </c>
      <c r="N1955">
        <v>6</v>
      </c>
      <c r="O1955" t="s">
        <v>2109</v>
      </c>
      <c r="P1955" t="s">
        <v>2108</v>
      </c>
      <c r="Q1955" t="s">
        <v>2107</v>
      </c>
      <c r="R1955" s="7">
        <v>39448</v>
      </c>
      <c r="S1955" s="8">
        <f t="shared" si="248"/>
        <v>2008</v>
      </c>
      <c r="T1955" s="8">
        <v>2008</v>
      </c>
      <c r="U1955" s="8">
        <f t="shared" si="249"/>
        <v>14</v>
      </c>
      <c r="V1955" s="7">
        <v>39448</v>
      </c>
      <c r="W1955" t="s">
        <v>2080</v>
      </c>
      <c r="X1955" s="2">
        <v>1.6519999999999999</v>
      </c>
      <c r="Y1955" s="6">
        <f t="shared" si="246"/>
        <v>4.409919649769093E-2</v>
      </c>
      <c r="AA1955" t="s">
        <v>2079</v>
      </c>
      <c r="AB1955">
        <v>17337</v>
      </c>
      <c r="AD1955" t="s">
        <v>8</v>
      </c>
      <c r="AE1955">
        <v>56</v>
      </c>
      <c r="AF1955">
        <v>1</v>
      </c>
      <c r="AH1955" t="s">
        <v>2106</v>
      </c>
      <c r="AI1955" t="s">
        <v>2105</v>
      </c>
      <c r="AJ1955" t="s">
        <v>2104</v>
      </c>
      <c r="AK1955" t="s">
        <v>2103</v>
      </c>
      <c r="AL1955">
        <v>37</v>
      </c>
      <c r="AM1955" s="5">
        <f t="shared" si="250"/>
        <v>2.6428571428571428</v>
      </c>
      <c r="AN1955" s="4">
        <f t="shared" si="247"/>
        <v>4.0028127873640938E-3</v>
      </c>
      <c r="AO1955" s="3"/>
      <c r="AP1955">
        <v>0</v>
      </c>
      <c r="AR1955" t="s">
        <v>64</v>
      </c>
      <c r="AT1955" s="2" t="s">
        <v>0</v>
      </c>
      <c r="AU1955" s="1">
        <f t="shared" si="251"/>
        <v>3.2070281384592878</v>
      </c>
      <c r="AV1955" s="1">
        <f t="shared" si="252"/>
        <v>2.4051004642527509</v>
      </c>
      <c r="AW1955" s="1">
        <f t="shared" si="253"/>
        <v>1.6031727900462145</v>
      </c>
    </row>
    <row r="1956" spans="1:49" x14ac:dyDescent="0.2">
      <c r="A1956">
        <v>1954</v>
      </c>
      <c r="B1956" t="s">
        <v>2102</v>
      </c>
      <c r="C1956" t="s">
        <v>2101</v>
      </c>
      <c r="F1956" t="s">
        <v>2100</v>
      </c>
      <c r="G1956" t="s">
        <v>19</v>
      </c>
      <c r="H1956" t="s">
        <v>18</v>
      </c>
      <c r="I1956" t="s">
        <v>2099</v>
      </c>
      <c r="J1956">
        <v>60011313</v>
      </c>
      <c r="K1956" t="s">
        <v>2098</v>
      </c>
      <c r="L1956" t="s">
        <v>2097</v>
      </c>
      <c r="M1956" t="s">
        <v>2096</v>
      </c>
      <c r="N1956">
        <v>1</v>
      </c>
      <c r="O1956" t="s">
        <v>2095</v>
      </c>
      <c r="P1956">
        <v>6701599026</v>
      </c>
      <c r="Q1956">
        <v>60011313</v>
      </c>
      <c r="R1956" s="7">
        <v>39448</v>
      </c>
      <c r="S1956" s="8">
        <f t="shared" si="248"/>
        <v>2008</v>
      </c>
      <c r="T1956" s="8">
        <v>2008</v>
      </c>
      <c r="U1956" s="8">
        <f t="shared" si="249"/>
        <v>14</v>
      </c>
      <c r="V1956" s="7">
        <v>39448</v>
      </c>
      <c r="W1956" t="s">
        <v>2080</v>
      </c>
      <c r="X1956" s="2">
        <v>1.6519999999999999</v>
      </c>
      <c r="Y1956" s="6">
        <f t="shared" si="246"/>
        <v>4.409919649769093E-2</v>
      </c>
      <c r="AA1956" t="s">
        <v>2079</v>
      </c>
      <c r="AB1956">
        <v>17337</v>
      </c>
      <c r="AD1956" t="s">
        <v>8</v>
      </c>
      <c r="AE1956">
        <v>56</v>
      </c>
      <c r="AF1956">
        <v>1</v>
      </c>
      <c r="AH1956" t="s">
        <v>2094</v>
      </c>
      <c r="AI1956" t="s">
        <v>2093</v>
      </c>
      <c r="AJ1956" t="s">
        <v>2092</v>
      </c>
      <c r="AK1956" t="s">
        <v>2091</v>
      </c>
      <c r="AL1956">
        <v>27</v>
      </c>
      <c r="AM1956" s="5">
        <f t="shared" si="250"/>
        <v>1.9285714285714286</v>
      </c>
      <c r="AN1956" s="4">
        <f t="shared" si="247"/>
        <v>2.9209714934819065E-3</v>
      </c>
      <c r="AO1956" s="3"/>
      <c r="AP1956">
        <v>0</v>
      </c>
      <c r="AR1956" t="s">
        <v>64</v>
      </c>
      <c r="AT1956" s="2" t="s">
        <v>0</v>
      </c>
      <c r="AU1956" s="1">
        <f t="shared" si="251"/>
        <v>3.1745728996428224</v>
      </c>
      <c r="AV1956" s="1">
        <f t="shared" si="252"/>
        <v>2.3510083995586419</v>
      </c>
      <c r="AW1956" s="1">
        <f t="shared" si="253"/>
        <v>1.5274438994744612</v>
      </c>
    </row>
    <row r="1957" spans="1:49" x14ac:dyDescent="0.2">
      <c r="A1957">
        <v>1955</v>
      </c>
      <c r="B1957" t="s">
        <v>2090</v>
      </c>
      <c r="C1957" t="s">
        <v>2089</v>
      </c>
      <c r="F1957" t="s">
        <v>2088</v>
      </c>
      <c r="G1957" t="s">
        <v>19</v>
      </c>
      <c r="H1957" t="s">
        <v>18</v>
      </c>
      <c r="I1957" t="s">
        <v>2087</v>
      </c>
      <c r="J1957" t="s">
        <v>2081</v>
      </c>
      <c r="K1957" t="s">
        <v>2086</v>
      </c>
      <c r="L1957" t="s">
        <v>2085</v>
      </c>
      <c r="M1957" t="s">
        <v>2084</v>
      </c>
      <c r="N1957">
        <v>3</v>
      </c>
      <c r="O1957" t="s">
        <v>2083</v>
      </c>
      <c r="P1957" t="s">
        <v>2082</v>
      </c>
      <c r="Q1957" t="s">
        <v>2081</v>
      </c>
      <c r="R1957" s="7">
        <v>39448</v>
      </c>
      <c r="S1957" s="8">
        <f t="shared" si="248"/>
        <v>2008</v>
      </c>
      <c r="T1957" s="8">
        <v>2008</v>
      </c>
      <c r="U1957" s="8">
        <f t="shared" si="249"/>
        <v>14</v>
      </c>
      <c r="V1957" s="7">
        <v>39448</v>
      </c>
      <c r="W1957" t="s">
        <v>2080</v>
      </c>
      <c r="X1957" s="2">
        <v>1.6519999999999999</v>
      </c>
      <c r="Y1957" s="6">
        <f t="shared" si="246"/>
        <v>4.409919649769093E-2</v>
      </c>
      <c r="AA1957" t="s">
        <v>2079</v>
      </c>
      <c r="AB1957">
        <v>17337</v>
      </c>
      <c r="AD1957" t="s">
        <v>8</v>
      </c>
      <c r="AE1957">
        <v>56</v>
      </c>
      <c r="AF1957">
        <v>1</v>
      </c>
      <c r="AH1957" t="s">
        <v>2078</v>
      </c>
      <c r="AI1957" t="s">
        <v>2077</v>
      </c>
      <c r="AJ1957" t="s">
        <v>2076</v>
      </c>
      <c r="AK1957" t="s">
        <v>2075</v>
      </c>
      <c r="AL1957">
        <v>17</v>
      </c>
      <c r="AM1957" s="5">
        <f t="shared" si="250"/>
        <v>1.2142857142857142</v>
      </c>
      <c r="AN1957" s="4">
        <f t="shared" si="247"/>
        <v>1.8391301995997185E-3</v>
      </c>
      <c r="AO1957" s="3"/>
      <c r="AP1957">
        <v>0</v>
      </c>
      <c r="AR1957" t="s">
        <v>64</v>
      </c>
      <c r="AT1957" s="2" t="s">
        <v>0</v>
      </c>
      <c r="AU1957" s="1">
        <f t="shared" si="251"/>
        <v>3.1421176608263566</v>
      </c>
      <c r="AV1957" s="1">
        <f t="shared" si="252"/>
        <v>2.2969163348645325</v>
      </c>
      <c r="AW1957" s="1">
        <f t="shared" si="253"/>
        <v>1.451715008902708</v>
      </c>
    </row>
    <row r="1958" spans="1:49" x14ac:dyDescent="0.2">
      <c r="A1958">
        <v>1956</v>
      </c>
      <c r="B1958" t="s">
        <v>2074</v>
      </c>
      <c r="C1958" t="s">
        <v>2073</v>
      </c>
      <c r="F1958" t="s">
        <v>2072</v>
      </c>
      <c r="G1958" t="s">
        <v>19</v>
      </c>
      <c r="H1958" t="s">
        <v>18</v>
      </c>
      <c r="I1958" t="s">
        <v>2071</v>
      </c>
      <c r="J1958" t="s">
        <v>2066</v>
      </c>
      <c r="K1958" t="s">
        <v>2070</v>
      </c>
      <c r="L1958" t="s">
        <v>2069</v>
      </c>
      <c r="M1958" t="s">
        <v>13</v>
      </c>
      <c r="N1958">
        <v>2</v>
      </c>
      <c r="O1958" t="s">
        <v>2068</v>
      </c>
      <c r="P1958" t="s">
        <v>2067</v>
      </c>
      <c r="Q1958" t="s">
        <v>2066</v>
      </c>
      <c r="R1958" s="7">
        <v>39448</v>
      </c>
      <c r="S1958" s="8">
        <f t="shared" si="248"/>
        <v>2008</v>
      </c>
      <c r="T1958" s="8">
        <v>2008</v>
      </c>
      <c r="U1958" s="8">
        <f t="shared" si="249"/>
        <v>14</v>
      </c>
      <c r="V1958" s="7">
        <v>39448</v>
      </c>
      <c r="W1958" t="s">
        <v>2017</v>
      </c>
      <c r="X1958" s="2">
        <v>0.67100000000000004</v>
      </c>
      <c r="Y1958" s="6">
        <f t="shared" si="246"/>
        <v>1.7911961773577855E-2</v>
      </c>
      <c r="AA1958">
        <v>138746</v>
      </c>
      <c r="AB1958">
        <v>19811</v>
      </c>
      <c r="AD1958" t="s">
        <v>8</v>
      </c>
      <c r="AE1958">
        <v>101</v>
      </c>
      <c r="AF1958">
        <v>1</v>
      </c>
      <c r="AH1958" t="s">
        <v>2065</v>
      </c>
      <c r="AI1958" t="s">
        <v>2064</v>
      </c>
      <c r="AJ1958" t="s">
        <v>2063</v>
      </c>
      <c r="AK1958" t="s">
        <v>2062</v>
      </c>
      <c r="AL1958">
        <v>25</v>
      </c>
      <c r="AM1958" s="5">
        <f t="shared" si="250"/>
        <v>1.7857142857142858</v>
      </c>
      <c r="AN1958" s="4">
        <f t="shared" si="247"/>
        <v>2.7046032347054689E-3</v>
      </c>
      <c r="AO1958" s="3"/>
      <c r="AP1958">
        <v>1</v>
      </c>
      <c r="AR1958" t="s">
        <v>64</v>
      </c>
      <c r="AT1958" s="2" t="s">
        <v>0</v>
      </c>
      <c r="AU1958" s="1">
        <f t="shared" si="251"/>
        <v>1.3349754211916138</v>
      </c>
      <c r="AV1958" s="1">
        <f t="shared" si="252"/>
        <v>1.0308282504141664</v>
      </c>
      <c r="AW1958" s="1">
        <f t="shared" si="253"/>
        <v>0.72668107963671846</v>
      </c>
    </row>
    <row r="1959" spans="1:49" x14ac:dyDescent="0.2">
      <c r="A1959">
        <v>1957</v>
      </c>
      <c r="B1959" t="s">
        <v>2061</v>
      </c>
      <c r="C1959" t="s">
        <v>2060</v>
      </c>
      <c r="F1959" t="s">
        <v>2059</v>
      </c>
      <c r="G1959" t="s">
        <v>19</v>
      </c>
      <c r="H1959" t="s">
        <v>18</v>
      </c>
      <c r="I1959" t="s">
        <v>2058</v>
      </c>
      <c r="J1959">
        <v>60003970</v>
      </c>
      <c r="K1959" t="s">
        <v>2057</v>
      </c>
      <c r="L1959" t="s">
        <v>840</v>
      </c>
      <c r="M1959" t="s">
        <v>200</v>
      </c>
      <c r="N1959">
        <v>4</v>
      </c>
      <c r="O1959" t="s">
        <v>2056</v>
      </c>
      <c r="P1959" t="s">
        <v>2055</v>
      </c>
      <c r="Q1959" t="s">
        <v>2054</v>
      </c>
      <c r="R1959" s="7">
        <v>39448</v>
      </c>
      <c r="S1959" s="8">
        <f t="shared" si="248"/>
        <v>2008</v>
      </c>
      <c r="T1959" s="8">
        <v>2008</v>
      </c>
      <c r="U1959" s="8">
        <f t="shared" si="249"/>
        <v>14</v>
      </c>
      <c r="V1959" s="7">
        <v>39448</v>
      </c>
      <c r="W1959" t="s">
        <v>2017</v>
      </c>
      <c r="X1959" s="2">
        <v>0.67100000000000004</v>
      </c>
      <c r="Y1959" s="6">
        <f t="shared" si="246"/>
        <v>1.7911961773577855E-2</v>
      </c>
      <c r="AA1959">
        <v>138746</v>
      </c>
      <c r="AB1959">
        <v>19811</v>
      </c>
      <c r="AD1959" t="s">
        <v>8</v>
      </c>
      <c r="AE1959">
        <v>101</v>
      </c>
      <c r="AF1959">
        <v>1</v>
      </c>
      <c r="AH1959" t="s">
        <v>2053</v>
      </c>
      <c r="AI1959" t="s">
        <v>2052</v>
      </c>
      <c r="AJ1959" t="s">
        <v>2051</v>
      </c>
      <c r="AK1959" t="s">
        <v>2050</v>
      </c>
      <c r="AL1959">
        <v>20</v>
      </c>
      <c r="AM1959" s="5">
        <f t="shared" si="250"/>
        <v>1.4285714285714286</v>
      </c>
      <c r="AN1959" s="4">
        <f t="shared" si="247"/>
        <v>2.163682587764375E-3</v>
      </c>
      <c r="AO1959" s="3"/>
      <c r="AP1959">
        <v>1</v>
      </c>
      <c r="AR1959" t="s">
        <v>64</v>
      </c>
      <c r="AT1959" s="2" t="s">
        <v>0</v>
      </c>
      <c r="AU1959" s="1">
        <f t="shared" si="251"/>
        <v>1.3187478017833809</v>
      </c>
      <c r="AV1959" s="1">
        <f t="shared" si="252"/>
        <v>1.0037822180671114</v>
      </c>
      <c r="AW1959" s="1">
        <f t="shared" si="253"/>
        <v>0.68881663435084195</v>
      </c>
    </row>
    <row r="1960" spans="1:49" x14ac:dyDescent="0.2">
      <c r="A1960">
        <v>1958</v>
      </c>
      <c r="B1960" t="s">
        <v>2049</v>
      </c>
      <c r="C1960" t="s">
        <v>2048</v>
      </c>
      <c r="F1960" t="s">
        <v>2047</v>
      </c>
      <c r="G1960" t="s">
        <v>19</v>
      </c>
      <c r="H1960" t="s">
        <v>18</v>
      </c>
      <c r="I1960" t="s">
        <v>2046</v>
      </c>
      <c r="J1960">
        <v>60003977</v>
      </c>
      <c r="K1960" t="s">
        <v>2045</v>
      </c>
      <c r="L1960" t="s">
        <v>201</v>
      </c>
      <c r="M1960" t="s">
        <v>200</v>
      </c>
      <c r="N1960">
        <v>3</v>
      </c>
      <c r="O1960" t="s">
        <v>2044</v>
      </c>
      <c r="P1960" t="s">
        <v>2043</v>
      </c>
      <c r="Q1960" t="s">
        <v>2042</v>
      </c>
      <c r="R1960" s="7">
        <v>39448</v>
      </c>
      <c r="S1960" s="8">
        <f t="shared" si="248"/>
        <v>2008</v>
      </c>
      <c r="T1960" s="8">
        <v>2008</v>
      </c>
      <c r="U1960" s="8">
        <f t="shared" si="249"/>
        <v>14</v>
      </c>
      <c r="V1960" s="7">
        <v>2008</v>
      </c>
      <c r="W1960" t="s">
        <v>1201</v>
      </c>
      <c r="X1960" s="2">
        <v>0.437</v>
      </c>
      <c r="Y1960" s="6">
        <f t="shared" si="246"/>
        <v>1.1665465417367396E-2</v>
      </c>
      <c r="AA1960">
        <v>10704698</v>
      </c>
      <c r="AB1960">
        <v>5300152513</v>
      </c>
      <c r="AC1960">
        <v>15598985</v>
      </c>
      <c r="AD1960" t="s">
        <v>8</v>
      </c>
      <c r="AE1960">
        <v>79</v>
      </c>
      <c r="AH1960" t="s">
        <v>2041</v>
      </c>
      <c r="AI1960" t="s">
        <v>2040</v>
      </c>
      <c r="AK1960" t="s">
        <v>2039</v>
      </c>
      <c r="AL1960">
        <v>37</v>
      </c>
      <c r="AM1960" s="5">
        <f t="shared" si="250"/>
        <v>2.6428571428571428</v>
      </c>
      <c r="AN1960" s="4">
        <f t="shared" si="247"/>
        <v>4.0028127873640938E-3</v>
      </c>
      <c r="AO1960" s="3"/>
      <c r="AP1960">
        <v>1</v>
      </c>
      <c r="AR1960" t="s">
        <v>64</v>
      </c>
      <c r="AT1960" s="2" t="s">
        <v>0</v>
      </c>
      <c r="AU1960" s="1">
        <f t="shared" si="251"/>
        <v>0.93666696283664053</v>
      </c>
      <c r="AV1960" s="1">
        <f t="shared" si="252"/>
        <v>0.78341391023657447</v>
      </c>
      <c r="AW1960" s="1">
        <f t="shared" si="253"/>
        <v>0.63016085763650842</v>
      </c>
    </row>
    <row r="1961" spans="1:49" x14ac:dyDescent="0.2">
      <c r="A1961">
        <v>1959</v>
      </c>
      <c r="B1961" t="s">
        <v>2038</v>
      </c>
      <c r="C1961" t="s">
        <v>2037</v>
      </c>
      <c r="F1961" t="s">
        <v>2036</v>
      </c>
      <c r="G1961" t="s">
        <v>19</v>
      </c>
      <c r="H1961" t="s">
        <v>18</v>
      </c>
      <c r="I1961" t="s">
        <v>2035</v>
      </c>
      <c r="J1961">
        <v>60016972</v>
      </c>
      <c r="K1961" t="s">
        <v>2034</v>
      </c>
      <c r="L1961" t="s">
        <v>186</v>
      </c>
      <c r="M1961" t="s">
        <v>185</v>
      </c>
      <c r="N1961">
        <v>3</v>
      </c>
      <c r="O1961" t="s">
        <v>2033</v>
      </c>
      <c r="P1961" t="s">
        <v>2032</v>
      </c>
      <c r="Q1961" t="s">
        <v>2031</v>
      </c>
      <c r="R1961" s="7">
        <v>39448</v>
      </c>
      <c r="S1961" s="8">
        <f t="shared" si="248"/>
        <v>2008</v>
      </c>
      <c r="T1961" s="8">
        <v>2008</v>
      </c>
      <c r="U1961" s="8">
        <f t="shared" si="249"/>
        <v>14</v>
      </c>
      <c r="V1961" s="7">
        <v>2008</v>
      </c>
      <c r="W1961" t="s">
        <v>1201</v>
      </c>
      <c r="X1961" s="2">
        <v>0.437</v>
      </c>
      <c r="Y1961" s="6">
        <f t="shared" si="246"/>
        <v>1.1665465417367396E-2</v>
      </c>
      <c r="AA1961">
        <v>10704698</v>
      </c>
      <c r="AB1961">
        <v>5300152513</v>
      </c>
      <c r="AC1961">
        <v>15598985</v>
      </c>
      <c r="AD1961" t="s">
        <v>8</v>
      </c>
      <c r="AE1961">
        <v>79</v>
      </c>
      <c r="AH1961" t="s">
        <v>2030</v>
      </c>
      <c r="AI1961" t="s">
        <v>2029</v>
      </c>
      <c r="AK1961" t="s">
        <v>2028</v>
      </c>
      <c r="AL1961">
        <v>54</v>
      </c>
      <c r="AM1961" s="5">
        <f t="shared" si="250"/>
        <v>3.8571428571428572</v>
      </c>
      <c r="AN1961" s="4">
        <f t="shared" si="247"/>
        <v>5.8419429869638129E-3</v>
      </c>
      <c r="AO1961" s="3"/>
      <c r="AP1961">
        <v>1</v>
      </c>
      <c r="AR1961" t="s">
        <v>64</v>
      </c>
      <c r="AT1961" s="2" t="s">
        <v>0</v>
      </c>
      <c r="AU1961" s="1">
        <f t="shared" si="251"/>
        <v>0.99184086882463207</v>
      </c>
      <c r="AV1961" s="1">
        <f t="shared" si="252"/>
        <v>0.87537042021656042</v>
      </c>
      <c r="AW1961" s="1">
        <f t="shared" si="253"/>
        <v>0.75889997160848888</v>
      </c>
    </row>
    <row r="1962" spans="1:49" x14ac:dyDescent="0.2">
      <c r="A1962">
        <v>1960</v>
      </c>
      <c r="B1962" t="s">
        <v>2027</v>
      </c>
      <c r="C1962" t="s">
        <v>2026</v>
      </c>
      <c r="F1962" t="s">
        <v>2025</v>
      </c>
      <c r="G1962" t="s">
        <v>19</v>
      </c>
      <c r="H1962" t="s">
        <v>18</v>
      </c>
      <c r="I1962" t="s">
        <v>2024</v>
      </c>
      <c r="J1962" t="s">
        <v>2018</v>
      </c>
      <c r="K1962" t="s">
        <v>2023</v>
      </c>
      <c r="L1962" t="s">
        <v>2022</v>
      </c>
      <c r="M1962" t="s">
        <v>2021</v>
      </c>
      <c r="N1962">
        <v>2</v>
      </c>
      <c r="O1962" t="s">
        <v>2020</v>
      </c>
      <c r="P1962" t="s">
        <v>2019</v>
      </c>
      <c r="Q1962" t="s">
        <v>2018</v>
      </c>
      <c r="R1962" s="7">
        <v>39448</v>
      </c>
      <c r="S1962" s="8">
        <f t="shared" si="248"/>
        <v>2008</v>
      </c>
      <c r="T1962" s="8">
        <v>2008</v>
      </c>
      <c r="U1962" s="8">
        <f t="shared" si="249"/>
        <v>14</v>
      </c>
      <c r="V1962" s="7">
        <v>39448</v>
      </c>
      <c r="W1962" t="s">
        <v>2017</v>
      </c>
      <c r="X1962" s="2">
        <v>0.67100000000000004</v>
      </c>
      <c r="Y1962" s="6">
        <f t="shared" si="246"/>
        <v>1.7911961773577855E-2</v>
      </c>
      <c r="AA1962">
        <v>138746</v>
      </c>
      <c r="AB1962">
        <v>19811</v>
      </c>
      <c r="AD1962" t="s">
        <v>8</v>
      </c>
      <c r="AE1962">
        <v>101</v>
      </c>
      <c r="AF1962">
        <v>1</v>
      </c>
      <c r="AH1962" t="s">
        <v>2016</v>
      </c>
      <c r="AI1962" t="s">
        <v>2015</v>
      </c>
      <c r="AJ1962" t="s">
        <v>2014</v>
      </c>
      <c r="AK1962" t="s">
        <v>2013</v>
      </c>
      <c r="AL1962">
        <v>3</v>
      </c>
      <c r="AM1962" s="5">
        <f t="shared" si="250"/>
        <v>0.21428571428571427</v>
      </c>
      <c r="AN1962" s="4">
        <f t="shared" si="247"/>
        <v>3.2455238816465621E-4</v>
      </c>
      <c r="AO1962" s="3"/>
      <c r="AP1962">
        <v>1</v>
      </c>
      <c r="AR1962" t="s">
        <v>64</v>
      </c>
      <c r="AT1962" s="2" t="s">
        <v>0</v>
      </c>
      <c r="AU1962" s="1">
        <f t="shared" si="251"/>
        <v>1.2635738957953895</v>
      </c>
      <c r="AV1962" s="1">
        <f t="shared" si="252"/>
        <v>0.91182570808712549</v>
      </c>
      <c r="AW1962" s="1">
        <f t="shared" si="253"/>
        <v>0.5600775203788616</v>
      </c>
    </row>
    <row r="1963" spans="1:49" x14ac:dyDescent="0.2">
      <c r="A1963">
        <v>1961</v>
      </c>
      <c r="B1963" t="s">
        <v>2012</v>
      </c>
      <c r="C1963" t="s">
        <v>2011</v>
      </c>
      <c r="F1963" t="s">
        <v>2010</v>
      </c>
      <c r="G1963" t="s">
        <v>19</v>
      </c>
      <c r="H1963" t="s">
        <v>18</v>
      </c>
      <c r="I1963" t="s">
        <v>2009</v>
      </c>
      <c r="J1963" t="s">
        <v>2008</v>
      </c>
      <c r="K1963" t="s">
        <v>2007</v>
      </c>
      <c r="L1963" t="s">
        <v>2006</v>
      </c>
      <c r="M1963" t="s">
        <v>637</v>
      </c>
      <c r="N1963">
        <v>3</v>
      </c>
      <c r="O1963" t="s">
        <v>2005</v>
      </c>
      <c r="P1963" t="s">
        <v>2004</v>
      </c>
      <c r="Q1963" t="s">
        <v>2003</v>
      </c>
      <c r="R1963" s="7">
        <v>39448</v>
      </c>
      <c r="S1963" s="8">
        <f t="shared" si="248"/>
        <v>2008</v>
      </c>
      <c r="T1963" s="8">
        <v>2008</v>
      </c>
      <c r="U1963" s="8">
        <f t="shared" si="249"/>
        <v>14</v>
      </c>
      <c r="V1963" s="7">
        <v>39448</v>
      </c>
      <c r="W1963" t="s">
        <v>2002</v>
      </c>
      <c r="X1963" s="2">
        <v>0.215</v>
      </c>
      <c r="Y1963" s="6">
        <f t="shared" si="246"/>
        <v>5.7393022076292679E-3</v>
      </c>
      <c r="AA1963">
        <v>3744884</v>
      </c>
      <c r="AB1963">
        <v>28637</v>
      </c>
      <c r="AD1963" t="s">
        <v>8</v>
      </c>
      <c r="AE1963">
        <v>52</v>
      </c>
      <c r="AF1963">
        <v>1</v>
      </c>
      <c r="AH1963" t="s">
        <v>2001</v>
      </c>
      <c r="AI1963" t="s">
        <v>2000</v>
      </c>
      <c r="AJ1963" t="s">
        <v>1999</v>
      </c>
      <c r="AK1963" t="s">
        <v>1998</v>
      </c>
      <c r="AL1963">
        <v>8</v>
      </c>
      <c r="AM1963" s="5">
        <f t="shared" si="250"/>
        <v>0.5714285714285714</v>
      </c>
      <c r="AN1963" s="4">
        <f t="shared" si="247"/>
        <v>8.6547303510574997E-4</v>
      </c>
      <c r="AO1963" s="3"/>
      <c r="AP1963">
        <v>0</v>
      </c>
      <c r="AR1963" t="s">
        <v>64</v>
      </c>
      <c r="AT1963" s="2">
        <v>0.64900000000000002</v>
      </c>
      <c r="AU1963" s="1">
        <f t="shared" si="251"/>
        <v>0.4277153455872213</v>
      </c>
      <c r="AV1963" s="1">
        <f t="shared" si="252"/>
        <v>0.33023876213675091</v>
      </c>
      <c r="AW1963" s="1">
        <f t="shared" si="253"/>
        <v>0.23276217868628052</v>
      </c>
    </row>
    <row r="1964" spans="1:49" x14ac:dyDescent="0.2">
      <c r="A1964">
        <v>1962</v>
      </c>
      <c r="B1964" t="s">
        <v>1997</v>
      </c>
      <c r="C1964" t="s">
        <v>1996</v>
      </c>
      <c r="F1964" t="s">
        <v>1995</v>
      </c>
      <c r="G1964" t="s">
        <v>19</v>
      </c>
      <c r="H1964" t="s">
        <v>18</v>
      </c>
      <c r="I1964" t="s">
        <v>1994</v>
      </c>
      <c r="J1964" t="s">
        <v>1993</v>
      </c>
      <c r="K1964" t="s">
        <v>1992</v>
      </c>
      <c r="L1964" t="s">
        <v>1991</v>
      </c>
      <c r="M1964" t="s">
        <v>1990</v>
      </c>
      <c r="N1964">
        <v>4</v>
      </c>
      <c r="O1964" t="s">
        <v>1989</v>
      </c>
      <c r="P1964" t="s">
        <v>1988</v>
      </c>
      <c r="Q1964" t="s">
        <v>1987</v>
      </c>
      <c r="R1964" s="7">
        <v>39448</v>
      </c>
      <c r="S1964" s="8">
        <f t="shared" si="248"/>
        <v>2008</v>
      </c>
      <c r="T1964" s="8">
        <v>2008</v>
      </c>
      <c r="U1964" s="8">
        <f t="shared" si="249"/>
        <v>14</v>
      </c>
      <c r="V1964" s="7">
        <v>2008</v>
      </c>
      <c r="W1964" t="s">
        <v>1201</v>
      </c>
      <c r="X1964" s="2">
        <v>0.437</v>
      </c>
      <c r="Y1964" s="6">
        <f t="shared" si="246"/>
        <v>1.1665465417367396E-2</v>
      </c>
      <c r="AA1964">
        <v>10704698</v>
      </c>
      <c r="AB1964">
        <v>5300152513</v>
      </c>
      <c r="AC1964">
        <v>15598985</v>
      </c>
      <c r="AD1964" t="s">
        <v>8</v>
      </c>
      <c r="AE1964">
        <v>79</v>
      </c>
      <c r="AH1964" t="s">
        <v>1986</v>
      </c>
      <c r="AI1964" t="s">
        <v>1985</v>
      </c>
      <c r="AK1964" t="s">
        <v>1984</v>
      </c>
      <c r="AL1964">
        <v>20</v>
      </c>
      <c r="AM1964" s="5">
        <f t="shared" si="250"/>
        <v>1.4285714285714286</v>
      </c>
      <c r="AN1964" s="4">
        <f t="shared" si="247"/>
        <v>2.163682587764375E-3</v>
      </c>
      <c r="AO1964" s="3"/>
      <c r="AP1964">
        <v>1</v>
      </c>
      <c r="AR1964" t="s">
        <v>64</v>
      </c>
      <c r="AT1964" s="2" t="s">
        <v>0</v>
      </c>
      <c r="AU1964" s="1">
        <f t="shared" si="251"/>
        <v>0.88149305684864887</v>
      </c>
      <c r="AV1964" s="1">
        <f t="shared" si="252"/>
        <v>0.69145740025658853</v>
      </c>
      <c r="AW1964" s="1">
        <f t="shared" si="253"/>
        <v>0.50142174366452807</v>
      </c>
    </row>
    <row r="1965" spans="1:49" x14ac:dyDescent="0.2">
      <c r="A1965">
        <v>1963</v>
      </c>
      <c r="B1965" t="s">
        <v>1983</v>
      </c>
      <c r="C1965" t="s">
        <v>1982</v>
      </c>
      <c r="F1965" t="s">
        <v>1981</v>
      </c>
      <c r="G1965" t="s">
        <v>19</v>
      </c>
      <c r="H1965" t="s">
        <v>18</v>
      </c>
      <c r="I1965" t="s">
        <v>1980</v>
      </c>
      <c r="J1965" t="s">
        <v>1979</v>
      </c>
      <c r="K1965" t="s">
        <v>1978</v>
      </c>
      <c r="L1965" t="s">
        <v>1977</v>
      </c>
      <c r="M1965" t="s">
        <v>1976</v>
      </c>
      <c r="N1965">
        <v>6</v>
      </c>
      <c r="O1965" t="s">
        <v>1975</v>
      </c>
      <c r="P1965" t="s">
        <v>1974</v>
      </c>
      <c r="Q1965" t="s">
        <v>1973</v>
      </c>
      <c r="R1965" s="7">
        <v>39448</v>
      </c>
      <c r="S1965" s="8">
        <f t="shared" si="248"/>
        <v>2008</v>
      </c>
      <c r="T1965" s="8">
        <v>2008</v>
      </c>
      <c r="U1965" s="8">
        <f t="shared" si="249"/>
        <v>14</v>
      </c>
      <c r="V1965" s="7">
        <v>39448</v>
      </c>
      <c r="W1965" t="s">
        <v>1909</v>
      </c>
      <c r="X1965" s="2">
        <v>0.749</v>
      </c>
      <c r="Y1965" s="6">
        <f t="shared" si="246"/>
        <v>1.9994127225648008E-2</v>
      </c>
      <c r="AA1965">
        <v>15361055</v>
      </c>
      <c r="AB1965">
        <v>29995</v>
      </c>
      <c r="AD1965" t="s">
        <v>8</v>
      </c>
      <c r="AE1965">
        <v>53</v>
      </c>
      <c r="AF1965">
        <v>1</v>
      </c>
      <c r="AH1965" t="s">
        <v>1972</v>
      </c>
      <c r="AI1965" t="s">
        <v>1971</v>
      </c>
      <c r="AJ1965" t="s">
        <v>1970</v>
      </c>
      <c r="AK1965" t="s">
        <v>1969</v>
      </c>
      <c r="AL1965">
        <v>1</v>
      </c>
      <c r="AM1965" s="5">
        <f t="shared" si="250"/>
        <v>7.1428571428571425E-2</v>
      </c>
      <c r="AN1965" s="4">
        <f t="shared" si="247"/>
        <v>1.0818412938821875E-4</v>
      </c>
      <c r="AO1965" s="3"/>
      <c r="AP1965">
        <v>0</v>
      </c>
      <c r="AR1965" t="s">
        <v>64</v>
      </c>
      <c r="AT1965" s="2">
        <v>1.1000000000000001</v>
      </c>
      <c r="AU1965" s="1">
        <f t="shared" si="251"/>
        <v>1.402834429677007</v>
      </c>
      <c r="AV1965" s="1">
        <f t="shared" si="252"/>
        <v>1.0051155677518113</v>
      </c>
      <c r="AW1965" s="1">
        <f t="shared" si="253"/>
        <v>0.60739670582661553</v>
      </c>
    </row>
    <row r="1966" spans="1:49" x14ac:dyDescent="0.2">
      <c r="A1966">
        <v>1964</v>
      </c>
      <c r="B1966" t="s">
        <v>1968</v>
      </c>
      <c r="C1966" t="s">
        <v>1967</v>
      </c>
      <c r="F1966" t="s">
        <v>1966</v>
      </c>
      <c r="G1966" t="s">
        <v>19</v>
      </c>
      <c r="H1966" t="s">
        <v>18</v>
      </c>
      <c r="I1966" t="s">
        <v>1965</v>
      </c>
      <c r="J1966">
        <v>60022927</v>
      </c>
      <c r="K1966" t="s">
        <v>1964</v>
      </c>
      <c r="L1966" t="s">
        <v>186</v>
      </c>
      <c r="M1966" t="s">
        <v>185</v>
      </c>
      <c r="N1966">
        <v>2</v>
      </c>
      <c r="O1966" t="s">
        <v>1963</v>
      </c>
      <c r="P1966" t="s">
        <v>1962</v>
      </c>
      <c r="Q1966" t="s">
        <v>1961</v>
      </c>
      <c r="R1966" s="7">
        <v>39448</v>
      </c>
      <c r="S1966" s="8">
        <f t="shared" si="248"/>
        <v>2008</v>
      </c>
      <c r="T1966" s="8">
        <v>2008</v>
      </c>
      <c r="U1966" s="8">
        <f t="shared" si="249"/>
        <v>14</v>
      </c>
      <c r="V1966" s="7">
        <v>2008</v>
      </c>
      <c r="W1966" t="s">
        <v>1201</v>
      </c>
      <c r="X1966" s="2">
        <v>0.437</v>
      </c>
      <c r="Y1966" s="6">
        <f t="shared" si="246"/>
        <v>1.1665465417367396E-2</v>
      </c>
      <c r="AA1966">
        <v>10704698</v>
      </c>
      <c r="AB1966">
        <v>5300152513</v>
      </c>
      <c r="AC1966">
        <v>15598985</v>
      </c>
      <c r="AD1966" t="s">
        <v>8</v>
      </c>
      <c r="AE1966">
        <v>79</v>
      </c>
      <c r="AH1966" t="s">
        <v>1960</v>
      </c>
      <c r="AI1966" t="s">
        <v>1959</v>
      </c>
      <c r="AK1966" t="s">
        <v>1958</v>
      </c>
      <c r="AL1966">
        <v>14</v>
      </c>
      <c r="AM1966" s="5">
        <f t="shared" si="250"/>
        <v>1</v>
      </c>
      <c r="AN1966" s="4">
        <f t="shared" si="247"/>
        <v>1.5145778114350624E-3</v>
      </c>
      <c r="AO1966" s="3"/>
      <c r="AP1966">
        <v>1</v>
      </c>
      <c r="AR1966" t="s">
        <v>64</v>
      </c>
      <c r="AT1966" s="2" t="s">
        <v>0</v>
      </c>
      <c r="AU1966" s="1">
        <f t="shared" si="251"/>
        <v>0.86201991355876961</v>
      </c>
      <c r="AV1966" s="1">
        <f t="shared" si="252"/>
        <v>0.65900216144012291</v>
      </c>
      <c r="AW1966" s="1">
        <f t="shared" si="253"/>
        <v>0.45598440932147627</v>
      </c>
    </row>
    <row r="1967" spans="1:49" x14ac:dyDescent="0.2">
      <c r="A1967">
        <v>1965</v>
      </c>
      <c r="B1967" t="s">
        <v>1957</v>
      </c>
      <c r="C1967" t="s">
        <v>1956</v>
      </c>
      <c r="F1967" t="s">
        <v>1955</v>
      </c>
      <c r="G1967" t="s">
        <v>19</v>
      </c>
      <c r="H1967" t="s">
        <v>18</v>
      </c>
      <c r="I1967" t="s">
        <v>1954</v>
      </c>
      <c r="J1967">
        <v>60028186</v>
      </c>
      <c r="K1967" t="s">
        <v>1953</v>
      </c>
      <c r="L1967" t="s">
        <v>1952</v>
      </c>
      <c r="M1967" t="s">
        <v>1951</v>
      </c>
      <c r="N1967">
        <v>6</v>
      </c>
      <c r="O1967" t="s">
        <v>1950</v>
      </c>
      <c r="P1967" t="s">
        <v>1949</v>
      </c>
      <c r="Q1967" t="s">
        <v>1948</v>
      </c>
      <c r="R1967" s="7">
        <v>39448</v>
      </c>
      <c r="S1967" s="8">
        <f t="shared" si="248"/>
        <v>2008</v>
      </c>
      <c r="T1967" s="8">
        <v>2008</v>
      </c>
      <c r="U1967" s="8">
        <f t="shared" si="249"/>
        <v>14</v>
      </c>
      <c r="V1967" s="7">
        <v>39448</v>
      </c>
      <c r="W1967" t="s">
        <v>1909</v>
      </c>
      <c r="X1967" s="2">
        <v>0.749</v>
      </c>
      <c r="Y1967" s="6">
        <f t="shared" si="246"/>
        <v>1.9994127225648008E-2</v>
      </c>
      <c r="AA1967">
        <v>15361055</v>
      </c>
      <c r="AB1967">
        <v>29995</v>
      </c>
      <c r="AD1967" t="s">
        <v>8</v>
      </c>
      <c r="AE1967">
        <v>53</v>
      </c>
      <c r="AF1967">
        <v>1</v>
      </c>
      <c r="AH1967" t="s">
        <v>1947</v>
      </c>
      <c r="AI1967" t="s">
        <v>1946</v>
      </c>
      <c r="AJ1967" t="s">
        <v>1945</v>
      </c>
      <c r="AK1967" t="s">
        <v>1944</v>
      </c>
      <c r="AL1967">
        <v>13</v>
      </c>
      <c r="AM1967" s="5">
        <f t="shared" si="250"/>
        <v>0.9285714285714286</v>
      </c>
      <c r="AN1967" s="4">
        <f t="shared" si="247"/>
        <v>1.4063936820468438E-3</v>
      </c>
      <c r="AO1967" s="3"/>
      <c r="AP1967">
        <v>0</v>
      </c>
      <c r="AR1967" t="s">
        <v>64</v>
      </c>
      <c r="AT1967" s="2">
        <v>1.1000000000000001</v>
      </c>
      <c r="AU1967" s="1">
        <f t="shared" si="251"/>
        <v>1.441780716256766</v>
      </c>
      <c r="AV1967" s="1">
        <f t="shared" si="252"/>
        <v>1.0700260453847426</v>
      </c>
      <c r="AW1967" s="1">
        <f t="shared" si="253"/>
        <v>0.69827137451271926</v>
      </c>
    </row>
    <row r="1968" spans="1:49" x14ac:dyDescent="0.2">
      <c r="A1968">
        <v>1966</v>
      </c>
      <c r="B1968" t="s">
        <v>1943</v>
      </c>
      <c r="F1968" t="s">
        <v>1942</v>
      </c>
      <c r="G1968" t="s">
        <v>19</v>
      </c>
      <c r="H1968" t="s">
        <v>18</v>
      </c>
      <c r="I1968" t="s">
        <v>1941</v>
      </c>
      <c r="J1968">
        <v>60101968</v>
      </c>
      <c r="K1968" t="s">
        <v>1940</v>
      </c>
      <c r="L1968" t="s">
        <v>1939</v>
      </c>
      <c r="M1968" t="s">
        <v>1938</v>
      </c>
      <c r="N1968">
        <v>1</v>
      </c>
      <c r="O1968" t="s">
        <v>1937</v>
      </c>
      <c r="P1968">
        <v>6506215922</v>
      </c>
      <c r="Q1968">
        <v>60101968</v>
      </c>
      <c r="R1968" s="7">
        <v>39448</v>
      </c>
      <c r="S1968" s="8">
        <f t="shared" si="248"/>
        <v>2008</v>
      </c>
      <c r="T1968" s="8">
        <v>2008</v>
      </c>
      <c r="U1968" s="8">
        <f t="shared" si="249"/>
        <v>14</v>
      </c>
      <c r="V1968" s="7">
        <v>39448</v>
      </c>
      <c r="W1968" t="s">
        <v>1821</v>
      </c>
      <c r="X1968" s="2">
        <v>0.42199999999999999</v>
      </c>
      <c r="Y1968" s="6">
        <f t="shared" si="246"/>
        <v>1.1265048984276981E-2</v>
      </c>
      <c r="AA1968">
        <v>310301</v>
      </c>
      <c r="AB1968">
        <v>14022</v>
      </c>
      <c r="AD1968" t="s">
        <v>8</v>
      </c>
      <c r="AE1968">
        <v>42</v>
      </c>
      <c r="AF1968">
        <v>1</v>
      </c>
      <c r="AH1968" t="s">
        <v>1936</v>
      </c>
      <c r="AI1968" t="s">
        <v>1935</v>
      </c>
      <c r="AJ1968" t="s">
        <v>1934</v>
      </c>
      <c r="AK1968" t="s">
        <v>1933</v>
      </c>
      <c r="AL1968">
        <v>6</v>
      </c>
      <c r="AM1968" s="5">
        <f t="shared" si="250"/>
        <v>0.42857142857142855</v>
      </c>
      <c r="AN1968" s="4">
        <f t="shared" si="247"/>
        <v>6.4910477632931242E-4</v>
      </c>
      <c r="AO1968" s="3"/>
      <c r="AP1968">
        <v>0</v>
      </c>
      <c r="AQ1968" t="s">
        <v>1932</v>
      </c>
      <c r="AR1968" t="s">
        <v>1931</v>
      </c>
      <c r="AS1968" t="s">
        <v>1930</v>
      </c>
      <c r="AT1968" s="2">
        <v>0.73</v>
      </c>
      <c r="AU1968" s="1">
        <f t="shared" si="251"/>
        <v>0.80802657218926788</v>
      </c>
      <c r="AV1968" s="1">
        <f t="shared" si="252"/>
        <v>0.59570768803031471</v>
      </c>
      <c r="AW1968" s="1">
        <f t="shared" si="253"/>
        <v>0.38338880387136126</v>
      </c>
    </row>
    <row r="1969" spans="1:49" x14ac:dyDescent="0.2">
      <c r="A1969">
        <v>1967</v>
      </c>
      <c r="B1969" t="s">
        <v>1929</v>
      </c>
      <c r="C1969" t="s">
        <v>1928</v>
      </c>
      <c r="F1969" t="s">
        <v>1927</v>
      </c>
      <c r="G1969" t="s">
        <v>19</v>
      </c>
      <c r="H1969" t="s">
        <v>18</v>
      </c>
      <c r="I1969" t="s">
        <v>1926</v>
      </c>
      <c r="J1969" t="s">
        <v>1925</v>
      </c>
      <c r="K1969" t="s">
        <v>1924</v>
      </c>
      <c r="L1969" t="s">
        <v>1923</v>
      </c>
      <c r="M1969" t="s">
        <v>1922</v>
      </c>
      <c r="N1969">
        <v>4</v>
      </c>
      <c r="O1969" t="s">
        <v>1921</v>
      </c>
      <c r="P1969" t="s">
        <v>1920</v>
      </c>
      <c r="Q1969" t="s">
        <v>1919</v>
      </c>
      <c r="R1969" s="7">
        <v>39448</v>
      </c>
      <c r="S1969" s="8">
        <f t="shared" si="248"/>
        <v>2008</v>
      </c>
      <c r="T1969" s="8">
        <v>2008</v>
      </c>
      <c r="U1969" s="8">
        <f t="shared" si="249"/>
        <v>14</v>
      </c>
      <c r="V1969" s="7">
        <v>2008</v>
      </c>
      <c r="W1969" t="s">
        <v>1201</v>
      </c>
      <c r="X1969" s="2">
        <v>0.437</v>
      </c>
      <c r="Y1969" s="6">
        <f t="shared" si="246"/>
        <v>1.1665465417367396E-2</v>
      </c>
      <c r="AA1969">
        <v>10704698</v>
      </c>
      <c r="AB1969">
        <v>5300152513</v>
      </c>
      <c r="AC1969">
        <v>15598985</v>
      </c>
      <c r="AD1969" t="s">
        <v>8</v>
      </c>
      <c r="AE1969">
        <v>79</v>
      </c>
      <c r="AH1969" t="s">
        <v>1918</v>
      </c>
      <c r="AI1969" t="s">
        <v>1917</v>
      </c>
      <c r="AK1969" t="s">
        <v>1916</v>
      </c>
      <c r="AL1969">
        <v>83</v>
      </c>
      <c r="AM1969" s="5">
        <f t="shared" si="250"/>
        <v>5.9285714285714288</v>
      </c>
      <c r="AN1969" s="4">
        <f t="shared" si="247"/>
        <v>8.9792827392221573E-3</v>
      </c>
      <c r="AO1969" s="3"/>
      <c r="AP1969">
        <v>1</v>
      </c>
      <c r="AR1969" t="s">
        <v>64</v>
      </c>
      <c r="AT1969" s="2" t="s">
        <v>0</v>
      </c>
      <c r="AU1969" s="1">
        <f t="shared" si="251"/>
        <v>1.0859610613923825</v>
      </c>
      <c r="AV1969" s="1">
        <f t="shared" si="252"/>
        <v>1.0322374078294776</v>
      </c>
      <c r="AW1969" s="1">
        <f t="shared" si="253"/>
        <v>0.97851375426657294</v>
      </c>
    </row>
    <row r="1970" spans="1:49" x14ac:dyDescent="0.2">
      <c r="A1970">
        <v>1968</v>
      </c>
      <c r="B1970" t="s">
        <v>1915</v>
      </c>
      <c r="C1970" t="s">
        <v>1914</v>
      </c>
      <c r="F1970" t="s">
        <v>1913</v>
      </c>
      <c r="G1970" t="s">
        <v>19</v>
      </c>
      <c r="H1970" t="s">
        <v>18</v>
      </c>
      <c r="I1970" t="s">
        <v>1912</v>
      </c>
      <c r="J1970">
        <v>60021199</v>
      </c>
      <c r="K1970" t="s">
        <v>1911</v>
      </c>
      <c r="L1970" t="s">
        <v>412</v>
      </c>
      <c r="M1970" t="s">
        <v>354</v>
      </c>
      <c r="N1970">
        <v>1</v>
      </c>
      <c r="O1970" t="s">
        <v>1910</v>
      </c>
      <c r="P1970">
        <v>10040959200</v>
      </c>
      <c r="Q1970">
        <v>60021199</v>
      </c>
      <c r="R1970" s="7">
        <v>39448</v>
      </c>
      <c r="S1970" s="8">
        <f t="shared" si="248"/>
        <v>2008</v>
      </c>
      <c r="T1970" s="8">
        <v>2008</v>
      </c>
      <c r="U1970" s="8">
        <f t="shared" si="249"/>
        <v>14</v>
      </c>
      <c r="V1970" s="7">
        <v>39448</v>
      </c>
      <c r="W1970" t="s">
        <v>1909</v>
      </c>
      <c r="X1970" s="2">
        <v>0.749</v>
      </c>
      <c r="Y1970" s="6">
        <f t="shared" si="246"/>
        <v>1.9994127225648008E-2</v>
      </c>
      <c r="AA1970">
        <v>15361055</v>
      </c>
      <c r="AB1970">
        <v>29995</v>
      </c>
      <c r="AD1970" t="s">
        <v>8</v>
      </c>
      <c r="AE1970">
        <v>53</v>
      </c>
      <c r="AF1970">
        <v>1</v>
      </c>
      <c r="AH1970" s="10">
        <v>13850</v>
      </c>
      <c r="AI1970" t="s">
        <v>1908</v>
      </c>
      <c r="AJ1970" t="s">
        <v>1907</v>
      </c>
      <c r="AK1970" t="s">
        <v>1906</v>
      </c>
      <c r="AL1970">
        <v>6</v>
      </c>
      <c r="AM1970" s="5">
        <f t="shared" si="250"/>
        <v>0.42857142857142855</v>
      </c>
      <c r="AN1970" s="4">
        <f t="shared" si="247"/>
        <v>6.4910477632931242E-4</v>
      </c>
      <c r="AO1970" s="3"/>
      <c r="AP1970">
        <v>0</v>
      </c>
      <c r="AR1970" t="s">
        <v>64</v>
      </c>
      <c r="AT1970" s="2">
        <v>1.1000000000000001</v>
      </c>
      <c r="AU1970" s="1">
        <f t="shared" si="251"/>
        <v>1.4190620490852397</v>
      </c>
      <c r="AV1970" s="1">
        <f t="shared" si="252"/>
        <v>1.032161600098866</v>
      </c>
      <c r="AW1970" s="1">
        <f t="shared" si="253"/>
        <v>0.64526115111249205</v>
      </c>
    </row>
    <row r="1971" spans="1:49" x14ac:dyDescent="0.2">
      <c r="A1971">
        <v>1969</v>
      </c>
      <c r="B1971" t="s">
        <v>1905</v>
      </c>
      <c r="C1971" t="s">
        <v>1904</v>
      </c>
      <c r="F1971" t="s">
        <v>1903</v>
      </c>
      <c r="G1971" t="s">
        <v>19</v>
      </c>
      <c r="H1971" t="s">
        <v>18</v>
      </c>
      <c r="I1971" t="s">
        <v>1902</v>
      </c>
      <c r="J1971" t="s">
        <v>1901</v>
      </c>
      <c r="K1971" t="s">
        <v>1900</v>
      </c>
      <c r="L1971" t="s">
        <v>1899</v>
      </c>
      <c r="M1971" t="s">
        <v>1388</v>
      </c>
      <c r="N1971">
        <v>2</v>
      </c>
      <c r="O1971" t="s">
        <v>1898</v>
      </c>
      <c r="P1971" t="s">
        <v>1897</v>
      </c>
      <c r="Q1971" t="s">
        <v>1896</v>
      </c>
      <c r="R1971" s="7">
        <v>39448</v>
      </c>
      <c r="S1971" s="8">
        <f t="shared" si="248"/>
        <v>2008</v>
      </c>
      <c r="T1971" s="8">
        <v>2008</v>
      </c>
      <c r="U1971" s="8">
        <f t="shared" si="249"/>
        <v>14</v>
      </c>
      <c r="V1971" s="7">
        <v>2008</v>
      </c>
      <c r="W1971" t="s">
        <v>1201</v>
      </c>
      <c r="X1971" s="2">
        <v>0.437</v>
      </c>
      <c r="Y1971" s="6">
        <f t="shared" si="246"/>
        <v>1.1665465417367396E-2</v>
      </c>
      <c r="AA1971">
        <v>10704698</v>
      </c>
      <c r="AB1971">
        <v>5300152513</v>
      </c>
      <c r="AC1971">
        <v>15598985</v>
      </c>
      <c r="AD1971" t="s">
        <v>8</v>
      </c>
      <c r="AE1971">
        <v>79</v>
      </c>
      <c r="AH1971" t="s">
        <v>1895</v>
      </c>
      <c r="AI1971" t="s">
        <v>1894</v>
      </c>
      <c r="AK1971" t="s">
        <v>1893</v>
      </c>
      <c r="AL1971">
        <v>85</v>
      </c>
      <c r="AM1971" s="5">
        <f t="shared" si="250"/>
        <v>6.0714285714285712</v>
      </c>
      <c r="AN1971" s="4">
        <f t="shared" si="247"/>
        <v>9.1956509979985931E-3</v>
      </c>
      <c r="AO1971" s="3"/>
      <c r="AP1971">
        <v>1</v>
      </c>
      <c r="AR1971" t="s">
        <v>64</v>
      </c>
      <c r="AT1971" s="2" t="s">
        <v>0</v>
      </c>
      <c r="AU1971" s="1">
        <f t="shared" si="251"/>
        <v>1.0924521091556754</v>
      </c>
      <c r="AV1971" s="1">
        <f t="shared" si="252"/>
        <v>1.0430558207682996</v>
      </c>
      <c r="AW1971" s="1">
        <f t="shared" si="253"/>
        <v>0.99365953238092342</v>
      </c>
    </row>
    <row r="1972" spans="1:49" x14ac:dyDescent="0.2">
      <c r="A1972">
        <v>1970</v>
      </c>
      <c r="B1972" t="s">
        <v>1892</v>
      </c>
      <c r="C1972" t="s">
        <v>1891</v>
      </c>
      <c r="F1972" t="s">
        <v>1890</v>
      </c>
      <c r="G1972" t="s">
        <v>19</v>
      </c>
      <c r="H1972" t="s">
        <v>18</v>
      </c>
      <c r="I1972" t="s">
        <v>1889</v>
      </c>
      <c r="J1972">
        <v>60005465</v>
      </c>
      <c r="K1972" t="s">
        <v>1021</v>
      </c>
      <c r="L1972" t="s">
        <v>1020</v>
      </c>
      <c r="M1972" t="s">
        <v>200</v>
      </c>
      <c r="N1972">
        <v>3</v>
      </c>
      <c r="O1972" t="s">
        <v>1888</v>
      </c>
      <c r="P1972" t="s">
        <v>1887</v>
      </c>
      <c r="Q1972" t="s">
        <v>1017</v>
      </c>
      <c r="R1972" s="7">
        <v>39448</v>
      </c>
      <c r="S1972" s="8">
        <f t="shared" si="248"/>
        <v>2008</v>
      </c>
      <c r="T1972" s="8">
        <v>2008</v>
      </c>
      <c r="U1972" s="8">
        <f t="shared" si="249"/>
        <v>14</v>
      </c>
      <c r="V1972" s="7">
        <v>2008</v>
      </c>
      <c r="W1972" t="s">
        <v>1201</v>
      </c>
      <c r="X1972" s="2">
        <v>0.437</v>
      </c>
      <c r="Y1972" s="6">
        <f t="shared" si="246"/>
        <v>1.1665465417367396E-2</v>
      </c>
      <c r="AA1972">
        <v>10704698</v>
      </c>
      <c r="AB1972">
        <v>5300152513</v>
      </c>
      <c r="AC1972">
        <v>15598985</v>
      </c>
      <c r="AD1972" t="s">
        <v>8</v>
      </c>
      <c r="AE1972">
        <v>79</v>
      </c>
      <c r="AH1972" t="s">
        <v>1886</v>
      </c>
      <c r="AI1972" t="s">
        <v>1885</v>
      </c>
      <c r="AK1972" t="s">
        <v>1884</v>
      </c>
      <c r="AL1972">
        <v>20</v>
      </c>
      <c r="AM1972" s="5">
        <f t="shared" si="250"/>
        <v>1.4285714285714286</v>
      </c>
      <c r="AN1972" s="4">
        <f t="shared" si="247"/>
        <v>2.163682587764375E-3</v>
      </c>
      <c r="AO1972" s="3"/>
      <c r="AP1972">
        <v>1</v>
      </c>
      <c r="AR1972" t="s">
        <v>64</v>
      </c>
      <c r="AT1972" s="2" t="s">
        <v>0</v>
      </c>
      <c r="AU1972" s="1">
        <f t="shared" si="251"/>
        <v>0.88149305684864887</v>
      </c>
      <c r="AV1972" s="1">
        <f t="shared" si="252"/>
        <v>0.69145740025658853</v>
      </c>
      <c r="AW1972" s="1">
        <f t="shared" si="253"/>
        <v>0.50142174366452807</v>
      </c>
    </row>
    <row r="1973" spans="1:49" x14ac:dyDescent="0.2">
      <c r="A1973">
        <v>1971</v>
      </c>
      <c r="B1973" t="s">
        <v>1883</v>
      </c>
      <c r="C1973" t="s">
        <v>1882</v>
      </c>
      <c r="F1973" t="s">
        <v>1881</v>
      </c>
      <c r="G1973" t="s">
        <v>19</v>
      </c>
      <c r="H1973" t="s">
        <v>18</v>
      </c>
      <c r="I1973" t="s">
        <v>1880</v>
      </c>
      <c r="J1973" t="s">
        <v>1879</v>
      </c>
      <c r="K1973" t="s">
        <v>1878</v>
      </c>
      <c r="L1973" t="s">
        <v>1877</v>
      </c>
      <c r="M1973" t="s">
        <v>212</v>
      </c>
      <c r="N1973">
        <v>4</v>
      </c>
      <c r="O1973" t="s">
        <v>1876</v>
      </c>
      <c r="P1973" t="s">
        <v>1875</v>
      </c>
      <c r="Q1973" t="s">
        <v>1874</v>
      </c>
      <c r="R1973" s="7">
        <v>39448</v>
      </c>
      <c r="S1973" s="8">
        <f t="shared" si="248"/>
        <v>2008</v>
      </c>
      <c r="T1973" s="8">
        <v>2008</v>
      </c>
      <c r="U1973" s="8">
        <f t="shared" si="249"/>
        <v>14</v>
      </c>
      <c r="V1973" s="7">
        <v>2008</v>
      </c>
      <c r="W1973" t="s">
        <v>1201</v>
      </c>
      <c r="X1973" s="2">
        <v>0.437</v>
      </c>
      <c r="Y1973" s="6">
        <f t="shared" si="246"/>
        <v>1.1665465417367396E-2</v>
      </c>
      <c r="AA1973">
        <v>10704698</v>
      </c>
      <c r="AB1973">
        <v>5300152513</v>
      </c>
      <c r="AC1973">
        <v>15598985</v>
      </c>
      <c r="AD1973" t="s">
        <v>8</v>
      </c>
      <c r="AE1973">
        <v>79</v>
      </c>
      <c r="AH1973" t="s">
        <v>1873</v>
      </c>
      <c r="AI1973" t="s">
        <v>1872</v>
      </c>
      <c r="AK1973" t="s">
        <v>1871</v>
      </c>
      <c r="AL1973">
        <v>0</v>
      </c>
      <c r="AM1973" s="5">
        <f t="shared" si="250"/>
        <v>0</v>
      </c>
      <c r="AN1973" s="4">
        <f t="shared" si="247"/>
        <v>0</v>
      </c>
      <c r="AO1973" s="3"/>
      <c r="AP1973">
        <v>1</v>
      </c>
      <c r="AR1973" t="s">
        <v>64</v>
      </c>
      <c r="AT1973" s="2" t="s">
        <v>0</v>
      </c>
      <c r="AU1973" s="1">
        <f t="shared" si="251"/>
        <v>0.81658257921571764</v>
      </c>
      <c r="AV1973" s="1">
        <f t="shared" si="252"/>
        <v>0.58327327086836978</v>
      </c>
      <c r="AW1973" s="1">
        <f t="shared" si="253"/>
        <v>0.34996396252102185</v>
      </c>
    </row>
    <row r="1974" spans="1:49" x14ac:dyDescent="0.2">
      <c r="A1974">
        <v>1972</v>
      </c>
      <c r="B1974" t="s">
        <v>1870</v>
      </c>
      <c r="C1974" t="s">
        <v>1869</v>
      </c>
      <c r="F1974" t="s">
        <v>1868</v>
      </c>
      <c r="G1974" t="s">
        <v>19</v>
      </c>
      <c r="H1974" t="s">
        <v>18</v>
      </c>
      <c r="I1974" t="s">
        <v>1867</v>
      </c>
      <c r="J1974" t="s">
        <v>1866</v>
      </c>
      <c r="K1974" t="s">
        <v>1865</v>
      </c>
      <c r="L1974" t="s">
        <v>1864</v>
      </c>
      <c r="M1974" t="s">
        <v>1863</v>
      </c>
      <c r="N1974">
        <v>3</v>
      </c>
      <c r="O1974" t="s">
        <v>1862</v>
      </c>
      <c r="P1974" t="s">
        <v>1861</v>
      </c>
      <c r="Q1974" t="s">
        <v>1860</v>
      </c>
      <c r="R1974" s="7">
        <v>39448</v>
      </c>
      <c r="S1974" s="8">
        <f t="shared" si="248"/>
        <v>2008</v>
      </c>
      <c r="T1974" s="8">
        <v>2008</v>
      </c>
      <c r="U1974" s="8">
        <f t="shared" si="249"/>
        <v>14</v>
      </c>
      <c r="V1974" s="7">
        <v>2008</v>
      </c>
      <c r="W1974" t="s">
        <v>1201</v>
      </c>
      <c r="X1974" s="2">
        <v>0.437</v>
      </c>
      <c r="Y1974" s="6">
        <f t="shared" si="246"/>
        <v>1.1665465417367396E-2</v>
      </c>
      <c r="AA1974">
        <v>10704698</v>
      </c>
      <c r="AB1974">
        <v>5300152513</v>
      </c>
      <c r="AC1974">
        <v>15598985</v>
      </c>
      <c r="AD1974" t="s">
        <v>8</v>
      </c>
      <c r="AE1974">
        <v>79</v>
      </c>
      <c r="AH1974" t="s">
        <v>1859</v>
      </c>
      <c r="AI1974" t="s">
        <v>1858</v>
      </c>
      <c r="AK1974" t="s">
        <v>1857</v>
      </c>
      <c r="AL1974">
        <v>104</v>
      </c>
      <c r="AM1974" s="5">
        <f t="shared" si="250"/>
        <v>7.4285714285714288</v>
      </c>
      <c r="AN1974" s="4">
        <f t="shared" si="247"/>
        <v>1.1251149456374751E-2</v>
      </c>
      <c r="AO1974" s="3"/>
      <c r="AP1974">
        <v>1</v>
      </c>
      <c r="AR1974" t="s">
        <v>64</v>
      </c>
      <c r="AT1974" s="2" t="s">
        <v>0</v>
      </c>
      <c r="AU1974" s="1">
        <f t="shared" si="251"/>
        <v>1.1541170629069601</v>
      </c>
      <c r="AV1974" s="1">
        <f t="shared" si="252"/>
        <v>1.1458307436871074</v>
      </c>
      <c r="AW1974" s="1">
        <f t="shared" si="253"/>
        <v>1.1375444244672543</v>
      </c>
    </row>
    <row r="1975" spans="1:49" x14ac:dyDescent="0.2">
      <c r="A1975">
        <v>1973</v>
      </c>
      <c r="B1975" t="s">
        <v>1856</v>
      </c>
      <c r="C1975" t="s">
        <v>1855</v>
      </c>
      <c r="F1975" t="s">
        <v>1854</v>
      </c>
      <c r="G1975" t="s">
        <v>19</v>
      </c>
      <c r="H1975" t="s">
        <v>18</v>
      </c>
      <c r="I1975" t="s">
        <v>188</v>
      </c>
      <c r="J1975">
        <v>60032053</v>
      </c>
      <c r="K1975" t="s">
        <v>187</v>
      </c>
      <c r="L1975" t="s">
        <v>186</v>
      </c>
      <c r="M1975" t="s">
        <v>185</v>
      </c>
      <c r="N1975">
        <v>2</v>
      </c>
      <c r="O1975" t="s">
        <v>1853</v>
      </c>
      <c r="P1975" t="s">
        <v>1852</v>
      </c>
      <c r="Q1975" t="s">
        <v>1851</v>
      </c>
      <c r="R1975" s="7">
        <v>39448</v>
      </c>
      <c r="S1975" s="8">
        <f t="shared" si="248"/>
        <v>2008</v>
      </c>
      <c r="T1975" s="8">
        <v>2008</v>
      </c>
      <c r="U1975" s="8">
        <f t="shared" si="249"/>
        <v>14</v>
      </c>
      <c r="V1975" s="7">
        <v>2008</v>
      </c>
      <c r="W1975" t="s">
        <v>1201</v>
      </c>
      <c r="X1975" s="2">
        <v>0.437</v>
      </c>
      <c r="Y1975" s="6">
        <f t="shared" si="246"/>
        <v>1.1665465417367396E-2</v>
      </c>
      <c r="AA1975">
        <v>10704698</v>
      </c>
      <c r="AB1975">
        <v>5300152513</v>
      </c>
      <c r="AC1975">
        <v>15598985</v>
      </c>
      <c r="AD1975" t="s">
        <v>8</v>
      </c>
      <c r="AE1975">
        <v>79</v>
      </c>
      <c r="AH1975" t="s">
        <v>1850</v>
      </c>
      <c r="AI1975" t="s">
        <v>1849</v>
      </c>
      <c r="AK1975" t="s">
        <v>1848</v>
      </c>
      <c r="AL1975">
        <v>23</v>
      </c>
      <c r="AM1975" s="5">
        <f t="shared" si="250"/>
        <v>1.6428571428571428</v>
      </c>
      <c r="AN1975" s="4">
        <f t="shared" si="247"/>
        <v>2.4882349759290309E-3</v>
      </c>
      <c r="AO1975" s="3"/>
      <c r="AP1975">
        <v>1</v>
      </c>
      <c r="AR1975" t="s">
        <v>64</v>
      </c>
      <c r="AT1975" s="2" t="s">
        <v>0</v>
      </c>
      <c r="AU1975" s="1">
        <f t="shared" si="251"/>
        <v>0.89122962849358855</v>
      </c>
      <c r="AV1975" s="1">
        <f t="shared" si="252"/>
        <v>0.70768501966482134</v>
      </c>
      <c r="AW1975" s="1">
        <f t="shared" si="253"/>
        <v>0.524140410836054</v>
      </c>
    </row>
    <row r="1976" spans="1:49" x14ac:dyDescent="0.2">
      <c r="A1976">
        <v>1974</v>
      </c>
      <c r="B1976" t="s">
        <v>1847</v>
      </c>
      <c r="C1976" t="s">
        <v>1846</v>
      </c>
      <c r="F1976" t="s">
        <v>1845</v>
      </c>
      <c r="G1976" t="s">
        <v>19</v>
      </c>
      <c r="H1976" t="s">
        <v>18</v>
      </c>
      <c r="I1976" t="s">
        <v>1844</v>
      </c>
      <c r="J1976" t="s">
        <v>1843</v>
      </c>
      <c r="K1976" t="s">
        <v>1842</v>
      </c>
      <c r="L1976" t="s">
        <v>1841</v>
      </c>
      <c r="M1976" t="s">
        <v>1840</v>
      </c>
      <c r="N1976">
        <v>3</v>
      </c>
      <c r="O1976" t="s">
        <v>1839</v>
      </c>
      <c r="P1976" t="s">
        <v>1838</v>
      </c>
      <c r="Q1976" t="s">
        <v>1837</v>
      </c>
      <c r="R1976" s="7">
        <v>39448</v>
      </c>
      <c r="S1976" s="8">
        <f t="shared" si="248"/>
        <v>2008</v>
      </c>
      <c r="T1976" s="8">
        <v>2008</v>
      </c>
      <c r="U1976" s="8">
        <f t="shared" si="249"/>
        <v>14</v>
      </c>
      <c r="V1976" s="7">
        <v>39448</v>
      </c>
      <c r="W1976" t="s">
        <v>1836</v>
      </c>
      <c r="X1976" s="2">
        <v>2.0579999999999998</v>
      </c>
      <c r="Y1976" s="6">
        <f t="shared" si="246"/>
        <v>5.4937134620004803E-2</v>
      </c>
      <c r="AA1976">
        <v>358711</v>
      </c>
      <c r="AB1976">
        <v>28218</v>
      </c>
      <c r="AC1976">
        <v>13652966</v>
      </c>
      <c r="AD1976" t="s">
        <v>8</v>
      </c>
      <c r="AE1976">
        <v>383</v>
      </c>
      <c r="AF1976">
        <v>3</v>
      </c>
      <c r="AH1976" t="s">
        <v>1835</v>
      </c>
      <c r="AI1976" t="s">
        <v>1834</v>
      </c>
      <c r="AJ1976" t="s">
        <v>1833</v>
      </c>
      <c r="AK1976" t="s">
        <v>1832</v>
      </c>
      <c r="AL1976">
        <v>87</v>
      </c>
      <c r="AM1976" s="5">
        <f t="shared" si="250"/>
        <v>6.2142857142857144</v>
      </c>
      <c r="AN1976" s="4">
        <f t="shared" si="247"/>
        <v>9.4120192567750307E-3</v>
      </c>
      <c r="AO1976" s="3"/>
      <c r="AP1976">
        <v>1</v>
      </c>
      <c r="AR1976" t="s">
        <v>64</v>
      </c>
      <c r="AT1976" s="2" t="s">
        <v>0</v>
      </c>
      <c r="AU1976" s="1">
        <f t="shared" si="251"/>
        <v>4.1279600011035864</v>
      </c>
      <c r="AV1976" s="1">
        <f t="shared" si="252"/>
        <v>3.2174576938389916</v>
      </c>
      <c r="AW1976" s="1">
        <f t="shared" si="253"/>
        <v>2.3069553865743964</v>
      </c>
    </row>
    <row r="1977" spans="1:49" x14ac:dyDescent="0.2">
      <c r="A1977">
        <v>1975</v>
      </c>
      <c r="B1977" t="s">
        <v>1831</v>
      </c>
      <c r="F1977" t="s">
        <v>1830</v>
      </c>
      <c r="G1977" t="s">
        <v>19</v>
      </c>
      <c r="H1977" t="s">
        <v>18</v>
      </c>
      <c r="I1977" t="s">
        <v>1829</v>
      </c>
      <c r="J1977" t="s">
        <v>1828</v>
      </c>
      <c r="K1977" t="s">
        <v>1827</v>
      </c>
      <c r="L1977" t="s">
        <v>1826</v>
      </c>
      <c r="M1977" t="s">
        <v>1825</v>
      </c>
      <c r="N1977">
        <v>2</v>
      </c>
      <c r="O1977" t="s">
        <v>1824</v>
      </c>
      <c r="P1977" t="s">
        <v>1823</v>
      </c>
      <c r="Q1977" t="s">
        <v>1822</v>
      </c>
      <c r="R1977" s="7">
        <v>39448</v>
      </c>
      <c r="S1977" s="8">
        <f t="shared" si="248"/>
        <v>2008</v>
      </c>
      <c r="T1977" s="8">
        <v>2008</v>
      </c>
      <c r="U1977" s="8">
        <f t="shared" si="249"/>
        <v>14</v>
      </c>
      <c r="V1977" s="7">
        <v>39448</v>
      </c>
      <c r="W1977" t="s">
        <v>1821</v>
      </c>
      <c r="X1977" s="2">
        <v>0.42199999999999999</v>
      </c>
      <c r="Y1977" s="6">
        <f t="shared" si="246"/>
        <v>1.1265048984276981E-2</v>
      </c>
      <c r="AA1977">
        <v>310301</v>
      </c>
      <c r="AB1977">
        <v>14022</v>
      </c>
      <c r="AD1977" t="s">
        <v>8</v>
      </c>
      <c r="AE1977">
        <v>42</v>
      </c>
      <c r="AF1977">
        <v>1</v>
      </c>
      <c r="AH1977" t="s">
        <v>1820</v>
      </c>
      <c r="AI1977" t="s">
        <v>1819</v>
      </c>
      <c r="AJ1977" t="s">
        <v>1818</v>
      </c>
      <c r="AK1977" t="s">
        <v>1817</v>
      </c>
      <c r="AL1977">
        <v>16</v>
      </c>
      <c r="AM1977" s="5">
        <f t="shared" si="250"/>
        <v>1.1428571428571428</v>
      </c>
      <c r="AN1977" s="4">
        <f t="shared" si="247"/>
        <v>1.7309460702114999E-3</v>
      </c>
      <c r="AO1977" s="3"/>
      <c r="AP1977">
        <v>0</v>
      </c>
      <c r="AR1977" t="s">
        <v>64</v>
      </c>
      <c r="AT1977" s="2">
        <v>0.73</v>
      </c>
      <c r="AU1977" s="1">
        <f t="shared" si="251"/>
        <v>0.8404818110057336</v>
      </c>
      <c r="AV1977" s="1">
        <f t="shared" si="252"/>
        <v>0.64979975272442403</v>
      </c>
      <c r="AW1977" s="1">
        <f t="shared" si="253"/>
        <v>0.4591176944431144</v>
      </c>
    </row>
    <row r="1978" spans="1:49" x14ac:dyDescent="0.2">
      <c r="A1978">
        <v>1976</v>
      </c>
      <c r="B1978" t="s">
        <v>1816</v>
      </c>
      <c r="C1978" t="s">
        <v>1815</v>
      </c>
      <c r="F1978" t="s">
        <v>1814</v>
      </c>
      <c r="G1978" t="s">
        <v>19</v>
      </c>
      <c r="H1978" t="s">
        <v>18</v>
      </c>
      <c r="I1978" t="s">
        <v>1813</v>
      </c>
      <c r="J1978">
        <v>60025578</v>
      </c>
      <c r="K1978" t="s">
        <v>202</v>
      </c>
      <c r="L1978" t="s">
        <v>201</v>
      </c>
      <c r="M1978" t="s">
        <v>200</v>
      </c>
      <c r="N1978">
        <v>4</v>
      </c>
      <c r="O1978" t="s">
        <v>1812</v>
      </c>
      <c r="P1978" t="s">
        <v>1811</v>
      </c>
      <c r="Q1978" t="s">
        <v>197</v>
      </c>
      <c r="R1978" s="7">
        <v>39448</v>
      </c>
      <c r="S1978" s="8">
        <f t="shared" si="248"/>
        <v>2008</v>
      </c>
      <c r="T1978" s="8">
        <v>2008</v>
      </c>
      <c r="U1978" s="8">
        <f t="shared" si="249"/>
        <v>14</v>
      </c>
      <c r="V1978" s="7">
        <v>2008</v>
      </c>
      <c r="W1978" t="s">
        <v>1201</v>
      </c>
      <c r="X1978" s="2">
        <v>0.437</v>
      </c>
      <c r="Y1978" s="6">
        <f t="shared" si="246"/>
        <v>1.1665465417367396E-2</v>
      </c>
      <c r="AA1978">
        <v>10704698</v>
      </c>
      <c r="AB1978">
        <v>5300152513</v>
      </c>
      <c r="AC1978">
        <v>15598985</v>
      </c>
      <c r="AD1978" t="s">
        <v>8</v>
      </c>
      <c r="AE1978">
        <v>79</v>
      </c>
      <c r="AH1978" t="s">
        <v>1810</v>
      </c>
      <c r="AI1978" t="s">
        <v>1809</v>
      </c>
      <c r="AK1978" t="s">
        <v>1808</v>
      </c>
      <c r="AL1978">
        <v>63</v>
      </c>
      <c r="AM1978" s="5">
        <f t="shared" si="250"/>
        <v>4.5</v>
      </c>
      <c r="AN1978" s="4">
        <f t="shared" si="247"/>
        <v>6.815600151457781E-3</v>
      </c>
      <c r="AO1978" s="3"/>
      <c r="AP1978">
        <v>1</v>
      </c>
      <c r="AR1978" t="s">
        <v>64</v>
      </c>
      <c r="AT1978" s="2" t="s">
        <v>0</v>
      </c>
      <c r="AU1978" s="1">
        <f t="shared" si="251"/>
        <v>1.021050583759451</v>
      </c>
      <c r="AV1978" s="1">
        <f t="shared" si="252"/>
        <v>0.92405327844125884</v>
      </c>
      <c r="AW1978" s="1">
        <f t="shared" si="253"/>
        <v>0.82705597312306645</v>
      </c>
    </row>
    <row r="1979" spans="1:49" x14ac:dyDescent="0.2">
      <c r="A1979">
        <v>1977</v>
      </c>
      <c r="B1979" t="s">
        <v>1807</v>
      </c>
      <c r="C1979" t="s">
        <v>1806</v>
      </c>
      <c r="F1979" t="s">
        <v>1805</v>
      </c>
      <c r="G1979" t="s">
        <v>19</v>
      </c>
      <c r="H1979" t="s">
        <v>18</v>
      </c>
      <c r="I1979" t="s">
        <v>1804</v>
      </c>
      <c r="J1979" t="s">
        <v>1803</v>
      </c>
      <c r="K1979" t="s">
        <v>1802</v>
      </c>
      <c r="L1979" t="s">
        <v>1801</v>
      </c>
      <c r="M1979" t="s">
        <v>1800</v>
      </c>
      <c r="N1979">
        <v>5</v>
      </c>
      <c r="O1979" t="s">
        <v>1799</v>
      </c>
      <c r="P1979" t="s">
        <v>1798</v>
      </c>
      <c r="Q1979" t="s">
        <v>1797</v>
      </c>
      <c r="R1979" s="7">
        <v>39448</v>
      </c>
      <c r="S1979" s="8">
        <f t="shared" si="248"/>
        <v>2008</v>
      </c>
      <c r="T1979" s="8">
        <v>2008</v>
      </c>
      <c r="U1979" s="8">
        <f t="shared" si="249"/>
        <v>14</v>
      </c>
      <c r="V1979" s="7">
        <v>39448</v>
      </c>
      <c r="W1979" t="s">
        <v>1796</v>
      </c>
      <c r="X1979" s="2">
        <v>0.151</v>
      </c>
      <c r="Y1979" s="6">
        <f t="shared" si="246"/>
        <v>4.0308587597768343E-3</v>
      </c>
      <c r="AA1979">
        <v>14757435</v>
      </c>
      <c r="AB1979">
        <v>21113</v>
      </c>
      <c r="AD1979" t="s">
        <v>8</v>
      </c>
      <c r="AE1979">
        <v>5</v>
      </c>
      <c r="AF1979" s="9">
        <v>44257</v>
      </c>
      <c r="AH1979" t="s">
        <v>1795</v>
      </c>
      <c r="AI1979" t="s">
        <v>1794</v>
      </c>
      <c r="AJ1979" t="s">
        <v>1793</v>
      </c>
      <c r="AK1979" t="s">
        <v>1792</v>
      </c>
      <c r="AL1979">
        <v>9</v>
      </c>
      <c r="AM1979" s="5">
        <f t="shared" si="250"/>
        <v>0.6428571428571429</v>
      </c>
      <c r="AN1979" s="4">
        <f t="shared" si="247"/>
        <v>9.7365716449396885E-4</v>
      </c>
      <c r="AO1979" s="3"/>
      <c r="AP1979">
        <v>0</v>
      </c>
      <c r="AR1979" t="s">
        <v>64</v>
      </c>
      <c r="AT1979" s="2">
        <v>0.36699999999999999</v>
      </c>
      <c r="AU1979" s="1">
        <f t="shared" si="251"/>
        <v>0.31136982811919744</v>
      </c>
      <c r="AV1979" s="1">
        <f t="shared" si="252"/>
        <v>0.25022579621354019</v>
      </c>
      <c r="AW1979" s="1">
        <f t="shared" si="253"/>
        <v>0.18908176430788284</v>
      </c>
    </row>
    <row r="1980" spans="1:49" x14ac:dyDescent="0.2">
      <c r="A1980">
        <v>1978</v>
      </c>
      <c r="B1980" t="s">
        <v>1791</v>
      </c>
      <c r="C1980" t="s">
        <v>1790</v>
      </c>
      <c r="E1980">
        <v>18076144</v>
      </c>
      <c r="F1980" t="s">
        <v>1789</v>
      </c>
      <c r="G1980" t="s">
        <v>19</v>
      </c>
      <c r="H1980" t="s">
        <v>18</v>
      </c>
      <c r="I1980" t="s">
        <v>1788</v>
      </c>
      <c r="J1980" t="s">
        <v>1787</v>
      </c>
      <c r="K1980" t="s">
        <v>1786</v>
      </c>
      <c r="L1980" t="s">
        <v>1785</v>
      </c>
      <c r="M1980" t="s">
        <v>1784</v>
      </c>
      <c r="N1980">
        <v>6</v>
      </c>
      <c r="O1980" t="s">
        <v>1783</v>
      </c>
      <c r="P1980" t="s">
        <v>1782</v>
      </c>
      <c r="Q1980" t="s">
        <v>1781</v>
      </c>
      <c r="R1980" s="7">
        <v>39448</v>
      </c>
      <c r="S1980" s="8">
        <f t="shared" si="248"/>
        <v>2008</v>
      </c>
      <c r="T1980" s="8">
        <v>2008</v>
      </c>
      <c r="U1980" s="8">
        <f t="shared" si="249"/>
        <v>14</v>
      </c>
      <c r="V1980" s="7">
        <v>39448</v>
      </c>
      <c r="W1980" t="s">
        <v>1780</v>
      </c>
      <c r="X1980" s="2" t="s">
        <v>0</v>
      </c>
      <c r="Y1980" s="6" t="e">
        <f t="shared" si="246"/>
        <v>#VALUE!</v>
      </c>
      <c r="AA1980">
        <v>15204766</v>
      </c>
      <c r="AB1980">
        <v>24037</v>
      </c>
      <c r="AD1980" t="s">
        <v>8</v>
      </c>
      <c r="AE1980">
        <v>10</v>
      </c>
      <c r="AF1980">
        <v>1</v>
      </c>
      <c r="AH1980" t="s">
        <v>1779</v>
      </c>
      <c r="AI1980" t="s">
        <v>1778</v>
      </c>
      <c r="AK1980" t="s">
        <v>1777</v>
      </c>
      <c r="AL1980">
        <v>34</v>
      </c>
      <c r="AM1980" s="5">
        <f t="shared" si="250"/>
        <v>2.4285714285714284</v>
      </c>
      <c r="AN1980" s="4">
        <f t="shared" si="247"/>
        <v>3.678260399199437E-3</v>
      </c>
      <c r="AO1980" s="3"/>
      <c r="AP1980">
        <v>0</v>
      </c>
      <c r="AR1980" t="s">
        <v>64</v>
      </c>
      <c r="AT1980" s="2" t="s">
        <v>0</v>
      </c>
      <c r="AU1980" s="1" t="e">
        <f t="shared" si="251"/>
        <v>#VALUE!</v>
      </c>
      <c r="AV1980" s="1" t="e">
        <f t="shared" si="252"/>
        <v>#VALUE!</v>
      </c>
      <c r="AW1980" s="1" t="e">
        <f t="shared" si="253"/>
        <v>#VALUE!</v>
      </c>
    </row>
    <row r="1981" spans="1:49" x14ac:dyDescent="0.2">
      <c r="A1981">
        <v>1979</v>
      </c>
      <c r="B1981" t="s">
        <v>1776</v>
      </c>
      <c r="F1981" t="s">
        <v>1775</v>
      </c>
      <c r="G1981" t="s">
        <v>19</v>
      </c>
      <c r="H1981" t="s">
        <v>18</v>
      </c>
      <c r="I1981" t="s">
        <v>1774</v>
      </c>
      <c r="J1981" t="s">
        <v>1773</v>
      </c>
      <c r="K1981" t="s">
        <v>1772</v>
      </c>
      <c r="L1981" t="s">
        <v>1771</v>
      </c>
      <c r="M1981" t="s">
        <v>1770</v>
      </c>
      <c r="N1981">
        <v>4</v>
      </c>
      <c r="O1981" t="s">
        <v>1769</v>
      </c>
      <c r="P1981" t="s">
        <v>1768</v>
      </c>
      <c r="Q1981" t="s">
        <v>1767</v>
      </c>
      <c r="R1981" s="7">
        <v>39448</v>
      </c>
      <c r="S1981" s="8">
        <f t="shared" si="248"/>
        <v>2008</v>
      </c>
      <c r="T1981" s="8">
        <v>2008</v>
      </c>
      <c r="U1981" s="8">
        <f t="shared" si="249"/>
        <v>14</v>
      </c>
      <c r="V1981" s="7">
        <v>39448</v>
      </c>
      <c r="W1981" t="s">
        <v>1766</v>
      </c>
      <c r="X1981" s="2">
        <v>0.317</v>
      </c>
      <c r="Y1981" s="6">
        <f t="shared" si="246"/>
        <v>8.4621339526440836E-3</v>
      </c>
      <c r="AA1981">
        <v>380946</v>
      </c>
      <c r="AB1981">
        <v>28246</v>
      </c>
      <c r="AD1981" t="s">
        <v>8</v>
      </c>
      <c r="AE1981">
        <v>42</v>
      </c>
      <c r="AF1981">
        <v>1</v>
      </c>
      <c r="AH1981" t="s">
        <v>1765</v>
      </c>
      <c r="AI1981" t="s">
        <v>1764</v>
      </c>
      <c r="AK1981" t="s">
        <v>1763</v>
      </c>
      <c r="AL1981">
        <v>0</v>
      </c>
      <c r="AM1981" s="5">
        <f t="shared" si="250"/>
        <v>0</v>
      </c>
      <c r="AN1981" s="4">
        <f t="shared" si="247"/>
        <v>0</v>
      </c>
      <c r="AO1981" s="3"/>
      <c r="AP1981">
        <v>0</v>
      </c>
      <c r="AR1981" t="s">
        <v>64</v>
      </c>
      <c r="AT1981" s="2">
        <v>0.70599999999999996</v>
      </c>
      <c r="AU1981" s="1">
        <f t="shared" si="251"/>
        <v>0.5923493766850858</v>
      </c>
      <c r="AV1981" s="1">
        <f t="shared" si="252"/>
        <v>0.42310669763220415</v>
      </c>
      <c r="AW1981" s="1">
        <f t="shared" si="253"/>
        <v>0.2538640185793225</v>
      </c>
    </row>
    <row r="1982" spans="1:49" x14ac:dyDescent="0.2">
      <c r="A1982">
        <v>1980</v>
      </c>
      <c r="B1982" t="s">
        <v>1762</v>
      </c>
      <c r="C1982" t="s">
        <v>1761</v>
      </c>
      <c r="F1982" t="s">
        <v>1760</v>
      </c>
      <c r="G1982" t="s">
        <v>19</v>
      </c>
      <c r="H1982" t="s">
        <v>18</v>
      </c>
      <c r="I1982" t="s">
        <v>1759</v>
      </c>
      <c r="J1982" t="s">
        <v>1758</v>
      </c>
      <c r="K1982" t="s">
        <v>1757</v>
      </c>
      <c r="L1982" t="s">
        <v>1756</v>
      </c>
      <c r="M1982" t="s">
        <v>1755</v>
      </c>
      <c r="N1982">
        <v>6</v>
      </c>
      <c r="O1982" t="s">
        <v>1754</v>
      </c>
      <c r="P1982" t="s">
        <v>1753</v>
      </c>
      <c r="Q1982" t="s">
        <v>1752</v>
      </c>
      <c r="R1982" s="7">
        <v>39448</v>
      </c>
      <c r="S1982" s="8">
        <f t="shared" si="248"/>
        <v>2008</v>
      </c>
      <c r="T1982" s="8">
        <v>2008</v>
      </c>
      <c r="U1982" s="8">
        <f t="shared" si="249"/>
        <v>14</v>
      </c>
      <c r="V1982" s="7">
        <v>39448</v>
      </c>
      <c r="W1982" t="s">
        <v>1751</v>
      </c>
      <c r="X1982" s="2">
        <v>1.7</v>
      </c>
      <c r="Y1982" s="6">
        <f t="shared" si="246"/>
        <v>4.5380529083580257E-2</v>
      </c>
      <c r="AA1982">
        <v>243590</v>
      </c>
      <c r="AB1982">
        <v>29576</v>
      </c>
      <c r="AD1982" t="s">
        <v>8</v>
      </c>
      <c r="AE1982">
        <v>53</v>
      </c>
      <c r="AF1982">
        <v>1</v>
      </c>
      <c r="AH1982" t="s">
        <v>1750</v>
      </c>
      <c r="AI1982" t="s">
        <v>1749</v>
      </c>
      <c r="AK1982" t="s">
        <v>1748</v>
      </c>
      <c r="AL1982">
        <v>66</v>
      </c>
      <c r="AM1982" s="5">
        <f t="shared" si="250"/>
        <v>4.7142857142857144</v>
      </c>
      <c r="AN1982" s="4">
        <f t="shared" si="247"/>
        <v>7.1401525396224373E-3</v>
      </c>
      <c r="AO1982" s="3"/>
      <c r="AP1982">
        <v>1</v>
      </c>
      <c r="AR1982" t="s">
        <v>64</v>
      </c>
      <c r="AT1982" s="2">
        <v>4.7450000000000001</v>
      </c>
      <c r="AU1982" s="1">
        <f t="shared" si="251"/>
        <v>3.3908416120392908</v>
      </c>
      <c r="AV1982" s="1">
        <f t="shared" si="252"/>
        <v>2.6260340811601348</v>
      </c>
      <c r="AW1982" s="1">
        <f t="shared" si="253"/>
        <v>1.8612265502809784</v>
      </c>
    </row>
    <row r="1983" spans="1:49" x14ac:dyDescent="0.2">
      <c r="A1983">
        <v>1981</v>
      </c>
      <c r="B1983" t="s">
        <v>1747</v>
      </c>
      <c r="C1983" t="s">
        <v>1746</v>
      </c>
      <c r="D1983" t="s">
        <v>1745</v>
      </c>
      <c r="F1983" t="s">
        <v>1744</v>
      </c>
      <c r="G1983" t="s">
        <v>19</v>
      </c>
      <c r="H1983" t="s">
        <v>18</v>
      </c>
      <c r="I1983" t="s">
        <v>1743</v>
      </c>
      <c r="J1983">
        <v>60025578</v>
      </c>
      <c r="K1983" t="s">
        <v>202</v>
      </c>
      <c r="L1983" t="s">
        <v>201</v>
      </c>
      <c r="M1983" t="s">
        <v>200</v>
      </c>
      <c r="N1983">
        <v>4</v>
      </c>
      <c r="O1983" t="s">
        <v>1742</v>
      </c>
      <c r="P1983" t="s">
        <v>1741</v>
      </c>
      <c r="Q1983" t="s">
        <v>197</v>
      </c>
      <c r="R1983" s="7">
        <v>39448</v>
      </c>
      <c r="S1983" s="8">
        <f t="shared" si="248"/>
        <v>2008</v>
      </c>
      <c r="T1983" s="8">
        <v>2008</v>
      </c>
      <c r="U1983" s="8">
        <f t="shared" si="249"/>
        <v>14</v>
      </c>
      <c r="V1983" s="7">
        <v>39448</v>
      </c>
      <c r="W1983" t="s">
        <v>1740</v>
      </c>
      <c r="X1983" s="2">
        <v>1.085</v>
      </c>
      <c r="Y1983" s="6">
        <f t="shared" si="246"/>
        <v>2.8963455326873281E-2</v>
      </c>
      <c r="AA1983">
        <v>9252312</v>
      </c>
      <c r="AB1983">
        <v>24807</v>
      </c>
      <c r="AD1983" t="s">
        <v>8</v>
      </c>
      <c r="AE1983">
        <v>71</v>
      </c>
      <c r="AF1983" s="9">
        <v>44351</v>
      </c>
      <c r="AH1983" t="s">
        <v>1739</v>
      </c>
      <c r="AI1983" t="s">
        <v>1738</v>
      </c>
      <c r="AJ1983" t="s">
        <v>1737</v>
      </c>
      <c r="AK1983" t="s">
        <v>1736</v>
      </c>
      <c r="AL1983">
        <v>35</v>
      </c>
      <c r="AM1983" s="5">
        <f t="shared" si="250"/>
        <v>2.5</v>
      </c>
      <c r="AN1983" s="4">
        <f t="shared" si="247"/>
        <v>3.7864445285876562E-3</v>
      </c>
      <c r="AO1983" s="3"/>
      <c r="AP1983">
        <v>0</v>
      </c>
      <c r="AR1983">
        <v>60672130</v>
      </c>
      <c r="AT1983" s="2">
        <v>5.7190000000000003</v>
      </c>
      <c r="AU1983" s="1">
        <f t="shared" si="251"/>
        <v>2.1410352087387592</v>
      </c>
      <c r="AV1983" s="1">
        <f t="shared" si="252"/>
        <v>1.6374949927730469</v>
      </c>
      <c r="AW1983" s="1">
        <f t="shared" si="253"/>
        <v>1.1339547768073344</v>
      </c>
    </row>
    <row r="1984" spans="1:49" x14ac:dyDescent="0.2">
      <c r="A1984">
        <v>1982</v>
      </c>
      <c r="B1984" t="s">
        <v>1735</v>
      </c>
      <c r="C1984" t="s">
        <v>1734</v>
      </c>
      <c r="F1984" t="s">
        <v>1733</v>
      </c>
      <c r="G1984" t="s">
        <v>19</v>
      </c>
      <c r="H1984" t="s">
        <v>18</v>
      </c>
      <c r="I1984" t="s">
        <v>1732</v>
      </c>
      <c r="J1984" t="s">
        <v>1731</v>
      </c>
      <c r="K1984" t="s">
        <v>1730</v>
      </c>
      <c r="L1984" t="s">
        <v>1729</v>
      </c>
      <c r="M1984" t="s">
        <v>1728</v>
      </c>
      <c r="N1984">
        <v>3</v>
      </c>
      <c r="O1984" t="s">
        <v>1727</v>
      </c>
      <c r="P1984" t="s">
        <v>1726</v>
      </c>
      <c r="Q1984" t="s">
        <v>1725</v>
      </c>
      <c r="R1984" s="7">
        <v>39448</v>
      </c>
      <c r="S1984" s="8">
        <f t="shared" si="248"/>
        <v>2008</v>
      </c>
      <c r="T1984" s="8">
        <v>2008</v>
      </c>
      <c r="U1984" s="8">
        <f t="shared" si="249"/>
        <v>14</v>
      </c>
      <c r="V1984" s="7">
        <v>39448</v>
      </c>
      <c r="W1984" t="s">
        <v>1724</v>
      </c>
      <c r="X1984" s="2">
        <v>1.1479999999999999</v>
      </c>
      <c r="Y1984" s="6">
        <f t="shared" si="246"/>
        <v>3.0645204345853019E-2</v>
      </c>
      <c r="AA1984">
        <v>244082</v>
      </c>
      <c r="AB1984">
        <v>22631</v>
      </c>
      <c r="AC1984">
        <v>10963642</v>
      </c>
      <c r="AD1984" t="s">
        <v>8</v>
      </c>
      <c r="AE1984">
        <v>152</v>
      </c>
      <c r="AF1984">
        <v>1</v>
      </c>
      <c r="AH1984" t="s">
        <v>1723</v>
      </c>
      <c r="AI1984" t="s">
        <v>1722</v>
      </c>
      <c r="AJ1984" t="s">
        <v>1721</v>
      </c>
      <c r="AK1984" t="s">
        <v>1720</v>
      </c>
      <c r="AL1984">
        <v>18</v>
      </c>
      <c r="AM1984" s="5">
        <f t="shared" si="250"/>
        <v>1.2857142857142858</v>
      </c>
      <c r="AN1984" s="4">
        <f t="shared" si="247"/>
        <v>1.9473143289879377E-3</v>
      </c>
      <c r="AO1984" s="3"/>
      <c r="AP1984">
        <v>1</v>
      </c>
      <c r="AR1984" t="s">
        <v>64</v>
      </c>
      <c r="AT1984" s="2" t="s">
        <v>0</v>
      </c>
      <c r="AU1984" s="1">
        <f t="shared" si="251"/>
        <v>2.2035837340793494</v>
      </c>
      <c r="AV1984" s="1">
        <f t="shared" si="252"/>
        <v>1.6296259337420478</v>
      </c>
      <c r="AW1984" s="1">
        <f t="shared" si="253"/>
        <v>1.0556681334047462</v>
      </c>
    </row>
    <row r="1985" spans="1:49" x14ac:dyDescent="0.2">
      <c r="A1985">
        <v>1983</v>
      </c>
      <c r="B1985" t="s">
        <v>1719</v>
      </c>
      <c r="C1985" t="s">
        <v>1718</v>
      </c>
      <c r="F1985" t="s">
        <v>1717</v>
      </c>
      <c r="G1985" t="s">
        <v>19</v>
      </c>
      <c r="H1985" t="s">
        <v>18</v>
      </c>
      <c r="I1985" t="s">
        <v>1716</v>
      </c>
      <c r="J1985">
        <v>60024350</v>
      </c>
      <c r="K1985" t="s">
        <v>1715</v>
      </c>
      <c r="L1985" t="s">
        <v>1714</v>
      </c>
      <c r="M1985" t="s">
        <v>200</v>
      </c>
      <c r="N1985">
        <v>3</v>
      </c>
      <c r="O1985" t="s">
        <v>1713</v>
      </c>
      <c r="P1985" t="s">
        <v>1712</v>
      </c>
      <c r="Q1985" t="s">
        <v>1711</v>
      </c>
      <c r="R1985" s="7">
        <v>39448</v>
      </c>
      <c r="S1985" s="8">
        <f t="shared" si="248"/>
        <v>2008</v>
      </c>
      <c r="T1985" s="8">
        <v>2008</v>
      </c>
      <c r="U1985" s="8">
        <f t="shared" si="249"/>
        <v>14</v>
      </c>
      <c r="V1985" s="7">
        <v>39448</v>
      </c>
      <c r="W1985" t="s">
        <v>1609</v>
      </c>
      <c r="X1985" s="2" t="s">
        <v>0</v>
      </c>
      <c r="Y1985" s="6" t="e">
        <f t="shared" si="246"/>
        <v>#VALUE!</v>
      </c>
      <c r="AA1985">
        <v>16733460</v>
      </c>
      <c r="AB1985">
        <v>4700152493</v>
      </c>
      <c r="AC1985">
        <v>16733584</v>
      </c>
      <c r="AD1985" t="s">
        <v>8</v>
      </c>
      <c r="AE1985">
        <v>3</v>
      </c>
      <c r="AF1985">
        <v>1</v>
      </c>
      <c r="AH1985" t="s">
        <v>1710</v>
      </c>
      <c r="AI1985" t="s">
        <v>1709</v>
      </c>
      <c r="AJ1985" t="s">
        <v>1708</v>
      </c>
      <c r="AK1985" t="s">
        <v>1707</v>
      </c>
      <c r="AL1985">
        <v>2</v>
      </c>
      <c r="AM1985" s="5">
        <f t="shared" si="250"/>
        <v>0.14285714285714285</v>
      </c>
      <c r="AN1985" s="4">
        <f t="shared" si="247"/>
        <v>2.1636825877643749E-4</v>
      </c>
      <c r="AO1985" s="3"/>
      <c r="AP1985">
        <v>0</v>
      </c>
      <c r="AR1985" t="s">
        <v>1706</v>
      </c>
      <c r="AS1985" t="s">
        <v>1690</v>
      </c>
      <c r="AT1985" s="2" t="s">
        <v>0</v>
      </c>
      <c r="AU1985" s="1" t="e">
        <f t="shared" si="251"/>
        <v>#VALUE!</v>
      </c>
      <c r="AV1985" s="1" t="e">
        <f t="shared" si="252"/>
        <v>#VALUE!</v>
      </c>
      <c r="AW1985" s="1" t="e">
        <f t="shared" si="253"/>
        <v>#VALUE!</v>
      </c>
    </row>
    <row r="1986" spans="1:49" x14ac:dyDescent="0.2">
      <c r="A1986">
        <v>1984</v>
      </c>
      <c r="B1986" t="s">
        <v>1705</v>
      </c>
      <c r="C1986" t="s">
        <v>1704</v>
      </c>
      <c r="F1986" t="s">
        <v>1703</v>
      </c>
      <c r="G1986" t="s">
        <v>19</v>
      </c>
      <c r="H1986" t="s">
        <v>18</v>
      </c>
      <c r="I1986" t="s">
        <v>1702</v>
      </c>
      <c r="J1986" t="s">
        <v>1701</v>
      </c>
      <c r="K1986" t="s">
        <v>1700</v>
      </c>
      <c r="L1986" t="s">
        <v>1699</v>
      </c>
      <c r="M1986" t="s">
        <v>1698</v>
      </c>
      <c r="N1986">
        <v>3</v>
      </c>
      <c r="O1986" t="s">
        <v>1697</v>
      </c>
      <c r="P1986" t="s">
        <v>1696</v>
      </c>
      <c r="Q1986" t="s">
        <v>1695</v>
      </c>
      <c r="R1986" s="7">
        <v>39448</v>
      </c>
      <c r="S1986" s="8">
        <f t="shared" si="248"/>
        <v>2008</v>
      </c>
      <c r="T1986" s="8">
        <v>2008</v>
      </c>
      <c r="U1986" s="8">
        <f t="shared" si="249"/>
        <v>14</v>
      </c>
      <c r="V1986" s="7">
        <v>39448</v>
      </c>
      <c r="W1986" t="s">
        <v>1561</v>
      </c>
      <c r="X1986" s="2">
        <v>2.0099999999999998</v>
      </c>
      <c r="Y1986" s="6">
        <f t="shared" ref="Y1986:Y2049" si="254">(X1986-$Z$4)/($Z$3-$Z$4)</f>
        <v>5.3655802034115477E-2</v>
      </c>
      <c r="AA1986">
        <v>15361276</v>
      </c>
      <c r="AB1986">
        <v>18933</v>
      </c>
      <c r="AD1986" t="s">
        <v>8</v>
      </c>
      <c r="AE1986">
        <v>7</v>
      </c>
      <c r="AF1986">
        <v>1</v>
      </c>
      <c r="AH1986" t="s">
        <v>1246</v>
      </c>
      <c r="AI1986" t="s">
        <v>1694</v>
      </c>
      <c r="AJ1986" t="s">
        <v>1693</v>
      </c>
      <c r="AK1986" t="s">
        <v>1692</v>
      </c>
      <c r="AL1986">
        <v>107</v>
      </c>
      <c r="AM1986" s="5">
        <f t="shared" si="250"/>
        <v>7.6428571428571432</v>
      </c>
      <c r="AN1986" s="4">
        <f t="shared" ref="AN1986:AN2049" si="255">(AM1986-$AO$4)/($AO$3-$AO$4)</f>
        <v>1.1575701844539406E-2</v>
      </c>
      <c r="AO1986" s="3"/>
      <c r="AP1986">
        <v>0</v>
      </c>
      <c r="AR1986" t="s">
        <v>1691</v>
      </c>
      <c r="AS1986" t="s">
        <v>1690</v>
      </c>
      <c r="AT1986" s="2" t="s">
        <v>0</v>
      </c>
      <c r="AU1986" s="1">
        <f t="shared" si="251"/>
        <v>4.103177197724265</v>
      </c>
      <c r="AV1986" s="1">
        <f t="shared" si="252"/>
        <v>3.2615751939327442</v>
      </c>
      <c r="AW1986" s="1">
        <f t="shared" si="253"/>
        <v>2.4199731901412225</v>
      </c>
    </row>
    <row r="1987" spans="1:49" x14ac:dyDescent="0.2">
      <c r="A1987">
        <v>1985</v>
      </c>
      <c r="B1987" t="s">
        <v>1689</v>
      </c>
      <c r="C1987" t="s">
        <v>1688</v>
      </c>
      <c r="F1987" t="s">
        <v>1687</v>
      </c>
      <c r="G1987" t="s">
        <v>19</v>
      </c>
      <c r="H1987" t="s">
        <v>18</v>
      </c>
      <c r="I1987" t="s">
        <v>1686</v>
      </c>
      <c r="J1987">
        <v>60005286</v>
      </c>
      <c r="K1987" t="s">
        <v>1685</v>
      </c>
      <c r="L1987" t="s">
        <v>1684</v>
      </c>
      <c r="M1987" t="s">
        <v>35</v>
      </c>
      <c r="N1987">
        <v>3</v>
      </c>
      <c r="O1987" t="s">
        <v>1683</v>
      </c>
      <c r="P1987" t="s">
        <v>1682</v>
      </c>
      <c r="Q1987" t="s">
        <v>1681</v>
      </c>
      <c r="R1987" s="7">
        <v>39448</v>
      </c>
      <c r="S1987" s="8">
        <f t="shared" si="248"/>
        <v>2008</v>
      </c>
      <c r="T1987" s="8">
        <v>2008</v>
      </c>
      <c r="U1987" s="8">
        <f t="shared" si="249"/>
        <v>14</v>
      </c>
      <c r="V1987" s="7">
        <v>39448</v>
      </c>
      <c r="W1987" t="s">
        <v>1526</v>
      </c>
      <c r="X1987" s="2">
        <v>1.218</v>
      </c>
      <c r="Y1987" s="6">
        <f t="shared" si="254"/>
        <v>3.2513814366941618E-2</v>
      </c>
      <c r="AA1987">
        <v>189448</v>
      </c>
      <c r="AB1987">
        <v>15107</v>
      </c>
      <c r="AD1987" t="s">
        <v>8</v>
      </c>
      <c r="AE1987">
        <v>54</v>
      </c>
      <c r="AF1987">
        <v>1</v>
      </c>
      <c r="AH1987" t="s">
        <v>1680</v>
      </c>
      <c r="AI1987" t="s">
        <v>1679</v>
      </c>
      <c r="AJ1987" t="s">
        <v>1678</v>
      </c>
      <c r="AK1987" t="s">
        <v>1677</v>
      </c>
      <c r="AL1987">
        <v>12</v>
      </c>
      <c r="AM1987" s="5">
        <f t="shared" si="250"/>
        <v>0.8571428571428571</v>
      </c>
      <c r="AN1987" s="4">
        <f t="shared" si="255"/>
        <v>1.2982095526586248E-3</v>
      </c>
      <c r="AO1987" s="3"/>
      <c r="AP1987">
        <v>0</v>
      </c>
      <c r="AR1987" t="s">
        <v>64</v>
      </c>
      <c r="AT1987" s="2" t="s">
        <v>0</v>
      </c>
      <c r="AU1987" s="1">
        <f t="shared" si="251"/>
        <v>2.3149132922656719</v>
      </c>
      <c r="AV1987" s="1">
        <f t="shared" si="252"/>
        <v>1.690601195980012</v>
      </c>
      <c r="AW1987" s="1">
        <f t="shared" si="253"/>
        <v>1.0662890996943521</v>
      </c>
    </row>
    <row r="1988" spans="1:49" x14ac:dyDescent="0.2">
      <c r="A1988">
        <v>1986</v>
      </c>
      <c r="B1988" t="s">
        <v>1676</v>
      </c>
      <c r="C1988" t="s">
        <v>1675</v>
      </c>
      <c r="F1988" t="s">
        <v>1674</v>
      </c>
      <c r="G1988" t="s">
        <v>19</v>
      </c>
      <c r="H1988" t="s">
        <v>18</v>
      </c>
      <c r="I1988" t="s">
        <v>1673</v>
      </c>
      <c r="J1988">
        <v>60005244</v>
      </c>
      <c r="K1988" t="s">
        <v>1672</v>
      </c>
      <c r="L1988" t="s">
        <v>1671</v>
      </c>
      <c r="M1988" t="s">
        <v>200</v>
      </c>
      <c r="N1988">
        <v>4</v>
      </c>
      <c r="O1988" t="s">
        <v>1670</v>
      </c>
      <c r="P1988" t="s">
        <v>1669</v>
      </c>
      <c r="Q1988" t="s">
        <v>1668</v>
      </c>
      <c r="R1988" s="7">
        <v>39448</v>
      </c>
      <c r="S1988" s="8">
        <f t="shared" si="248"/>
        <v>2008</v>
      </c>
      <c r="T1988" s="8">
        <v>2008</v>
      </c>
      <c r="U1988" s="8">
        <f t="shared" si="249"/>
        <v>14</v>
      </c>
      <c r="V1988" s="7">
        <v>39448</v>
      </c>
      <c r="W1988" t="s">
        <v>1609</v>
      </c>
      <c r="X1988" s="2" t="s">
        <v>0</v>
      </c>
      <c r="Y1988" s="6" t="e">
        <f t="shared" si="254"/>
        <v>#VALUE!</v>
      </c>
      <c r="AA1988">
        <v>16733460</v>
      </c>
      <c r="AB1988">
        <v>4700152493</v>
      </c>
      <c r="AC1988">
        <v>16733584</v>
      </c>
      <c r="AD1988" t="s">
        <v>8</v>
      </c>
      <c r="AE1988">
        <v>3</v>
      </c>
      <c r="AF1988">
        <v>1</v>
      </c>
      <c r="AH1988" t="s">
        <v>1667</v>
      </c>
      <c r="AI1988" t="s">
        <v>1666</v>
      </c>
      <c r="AJ1988" t="s">
        <v>1665</v>
      </c>
      <c r="AK1988" t="s">
        <v>1664</v>
      </c>
      <c r="AL1988">
        <v>2</v>
      </c>
      <c r="AM1988" s="5">
        <f t="shared" si="250"/>
        <v>0.14285714285714285</v>
      </c>
      <c r="AN1988" s="4">
        <f t="shared" si="255"/>
        <v>2.1636825877643749E-4</v>
      </c>
      <c r="AO1988" s="3"/>
      <c r="AP1988">
        <v>0</v>
      </c>
      <c r="AQ1988" t="s">
        <v>193</v>
      </c>
      <c r="AR1988">
        <v>60371026</v>
      </c>
      <c r="AS1988" t="s">
        <v>192</v>
      </c>
      <c r="AT1988" s="2" t="s">
        <v>0</v>
      </c>
      <c r="AU1988" s="1" t="e">
        <f t="shared" si="251"/>
        <v>#VALUE!</v>
      </c>
      <c r="AV1988" s="1" t="e">
        <f t="shared" si="252"/>
        <v>#VALUE!</v>
      </c>
      <c r="AW1988" s="1" t="e">
        <f t="shared" si="253"/>
        <v>#VALUE!</v>
      </c>
    </row>
    <row r="1989" spans="1:49" x14ac:dyDescent="0.2">
      <c r="A1989">
        <v>1987</v>
      </c>
      <c r="B1989" t="s">
        <v>1663</v>
      </c>
      <c r="C1989" t="s">
        <v>1662</v>
      </c>
      <c r="F1989" t="s">
        <v>1661</v>
      </c>
      <c r="G1989" t="s">
        <v>19</v>
      </c>
      <c r="H1989" t="s">
        <v>18</v>
      </c>
      <c r="I1989" t="s">
        <v>1660</v>
      </c>
      <c r="J1989">
        <v>60025225</v>
      </c>
      <c r="K1989" t="s">
        <v>1659</v>
      </c>
      <c r="L1989" t="s">
        <v>1658</v>
      </c>
      <c r="M1989" t="s">
        <v>378</v>
      </c>
      <c r="N1989">
        <v>3</v>
      </c>
      <c r="O1989" t="s">
        <v>1657</v>
      </c>
      <c r="P1989" t="s">
        <v>1656</v>
      </c>
      <c r="Q1989" t="s">
        <v>1655</v>
      </c>
      <c r="R1989" s="7">
        <v>39448</v>
      </c>
      <c r="S1989" s="8">
        <f t="shared" si="248"/>
        <v>2008</v>
      </c>
      <c r="T1989" s="8">
        <v>2008</v>
      </c>
      <c r="U1989" s="8">
        <f t="shared" si="249"/>
        <v>14</v>
      </c>
      <c r="V1989" s="7">
        <v>39448</v>
      </c>
      <c r="W1989" t="s">
        <v>1561</v>
      </c>
      <c r="X1989" s="2">
        <v>2.0099999999999998</v>
      </c>
      <c r="Y1989" s="6">
        <f t="shared" si="254"/>
        <v>5.3655802034115477E-2</v>
      </c>
      <c r="AA1989">
        <v>15361276</v>
      </c>
      <c r="AB1989">
        <v>18933</v>
      </c>
      <c r="AD1989" t="s">
        <v>8</v>
      </c>
      <c r="AE1989">
        <v>7</v>
      </c>
      <c r="AF1989">
        <v>1</v>
      </c>
      <c r="AH1989" t="s">
        <v>1654</v>
      </c>
      <c r="AI1989" t="s">
        <v>1653</v>
      </c>
      <c r="AJ1989" t="s">
        <v>1652</v>
      </c>
      <c r="AK1989" t="s">
        <v>1651</v>
      </c>
      <c r="AL1989">
        <v>14</v>
      </c>
      <c r="AM1989" s="5">
        <f t="shared" si="250"/>
        <v>1</v>
      </c>
      <c r="AN1989" s="4">
        <f t="shared" si="255"/>
        <v>1.5145778114350624E-3</v>
      </c>
      <c r="AO1989" s="3"/>
      <c r="AP1989">
        <v>0</v>
      </c>
      <c r="AQ1989" t="s">
        <v>1650</v>
      </c>
      <c r="AR1989" t="s">
        <v>1649</v>
      </c>
      <c r="AS1989" t="s">
        <v>1648</v>
      </c>
      <c r="AT1989" s="2" t="s">
        <v>0</v>
      </c>
      <c r="AU1989" s="1">
        <f t="shared" si="251"/>
        <v>3.8013434767311352</v>
      </c>
      <c r="AV1989" s="1">
        <f t="shared" si="252"/>
        <v>2.7585189922775268</v>
      </c>
      <c r="AW1989" s="1">
        <f t="shared" si="253"/>
        <v>1.7156945078239185</v>
      </c>
    </row>
    <row r="1990" spans="1:49" x14ac:dyDescent="0.2">
      <c r="A1990">
        <v>1988</v>
      </c>
      <c r="B1990" t="s">
        <v>1647</v>
      </c>
      <c r="C1990" t="s">
        <v>1646</v>
      </c>
      <c r="F1990" t="s">
        <v>1645</v>
      </c>
      <c r="G1990" t="s">
        <v>19</v>
      </c>
      <c r="H1990" t="s">
        <v>18</v>
      </c>
      <c r="I1990" t="s">
        <v>1644</v>
      </c>
      <c r="J1990" t="s">
        <v>1643</v>
      </c>
      <c r="K1990" t="s">
        <v>1642</v>
      </c>
      <c r="L1990" t="s">
        <v>1641</v>
      </c>
      <c r="M1990" t="s">
        <v>1530</v>
      </c>
      <c r="N1990">
        <v>2</v>
      </c>
      <c r="O1990" t="s">
        <v>1640</v>
      </c>
      <c r="P1990" t="s">
        <v>1639</v>
      </c>
      <c r="Q1990" t="s">
        <v>1638</v>
      </c>
      <c r="R1990" s="7">
        <v>39448</v>
      </c>
      <c r="S1990" s="8">
        <f t="shared" ref="S1990:S2053" si="256">YEAR(R1990)</f>
        <v>2008</v>
      </c>
      <c r="T1990" s="8">
        <v>2008</v>
      </c>
      <c r="U1990" s="8">
        <f t="shared" ref="U1990:U2053" si="257">2022-T1990</f>
        <v>14</v>
      </c>
      <c r="V1990" s="7">
        <v>39448</v>
      </c>
      <c r="W1990" t="s">
        <v>1526</v>
      </c>
      <c r="X1990" s="2">
        <v>1.218</v>
      </c>
      <c r="Y1990" s="6">
        <f t="shared" si="254"/>
        <v>3.2513814366941618E-2</v>
      </c>
      <c r="AA1990">
        <v>189448</v>
      </c>
      <c r="AB1990">
        <v>15107</v>
      </c>
      <c r="AD1990" t="s">
        <v>8</v>
      </c>
      <c r="AE1990">
        <v>54</v>
      </c>
      <c r="AF1990">
        <v>1</v>
      </c>
      <c r="AH1990" t="s">
        <v>1637</v>
      </c>
      <c r="AI1990" t="s">
        <v>1636</v>
      </c>
      <c r="AJ1990" t="s">
        <v>1635</v>
      </c>
      <c r="AK1990" t="s">
        <v>1634</v>
      </c>
      <c r="AL1990">
        <v>594</v>
      </c>
      <c r="AM1990" s="5">
        <f t="shared" ref="AM1990:AM2053" si="258">AL1990/U1990</f>
        <v>42.428571428571431</v>
      </c>
      <c r="AN1990" s="4">
        <f t="shared" si="255"/>
        <v>6.4261372856601939E-2</v>
      </c>
      <c r="AO1990" s="3"/>
      <c r="AP1990">
        <v>0</v>
      </c>
      <c r="AQ1990" t="s">
        <v>26</v>
      </c>
      <c r="AR1990">
        <v>546860</v>
      </c>
      <c r="AS1990" t="s">
        <v>24</v>
      </c>
      <c r="AT1990" s="2" t="s">
        <v>0</v>
      </c>
      <c r="AU1990" s="1">
        <f t="shared" ref="AU1990:AU2053" si="259">(Y1990*0.7+AN1990*0.3)*100</f>
        <v>4.2038081913839713</v>
      </c>
      <c r="AV1990" s="1">
        <f t="shared" ref="AV1990:AV2053" si="260">(Y1990*0.5+AN1990*0.5)*100</f>
        <v>4.8387593611771775</v>
      </c>
      <c r="AW1990" s="1">
        <f t="shared" ref="AW1990:AW2053" si="261">(Y1990*0.3+AN1990*0.7)*100</f>
        <v>5.4737105309703837</v>
      </c>
    </row>
    <row r="1991" spans="1:49" x14ac:dyDescent="0.2">
      <c r="A1991">
        <v>1989</v>
      </c>
      <c r="B1991" t="s">
        <v>1633</v>
      </c>
      <c r="C1991" t="s">
        <v>1632</v>
      </c>
      <c r="F1991" t="s">
        <v>1631</v>
      </c>
      <c r="G1991" t="s">
        <v>19</v>
      </c>
      <c r="H1991" t="s">
        <v>18</v>
      </c>
      <c r="I1991" t="s">
        <v>640</v>
      </c>
      <c r="J1991" t="s">
        <v>1630</v>
      </c>
      <c r="K1991" t="s">
        <v>1629</v>
      </c>
      <c r="L1991" t="s">
        <v>1628</v>
      </c>
      <c r="M1991" t="s">
        <v>1433</v>
      </c>
      <c r="N1991">
        <v>3</v>
      </c>
      <c r="O1991" t="s">
        <v>1627</v>
      </c>
      <c r="P1991" t="s">
        <v>1626</v>
      </c>
      <c r="Q1991" t="s">
        <v>1625</v>
      </c>
      <c r="R1991" s="7">
        <v>39448</v>
      </c>
      <c r="S1991" s="8">
        <f t="shared" si="256"/>
        <v>2008</v>
      </c>
      <c r="T1991" s="8">
        <v>2008</v>
      </c>
      <c r="U1991" s="8">
        <f t="shared" si="257"/>
        <v>14</v>
      </c>
      <c r="V1991" s="7">
        <v>39448</v>
      </c>
      <c r="W1991" t="s">
        <v>1561</v>
      </c>
      <c r="X1991" s="2">
        <v>2.0099999999999998</v>
      </c>
      <c r="Y1991" s="6">
        <f t="shared" si="254"/>
        <v>5.3655802034115477E-2</v>
      </c>
      <c r="AA1991">
        <v>15361276</v>
      </c>
      <c r="AB1991">
        <v>18933</v>
      </c>
      <c r="AD1991" t="s">
        <v>8</v>
      </c>
      <c r="AE1991">
        <v>7</v>
      </c>
      <c r="AF1991">
        <v>1</v>
      </c>
      <c r="AH1991" t="s">
        <v>1624</v>
      </c>
      <c r="AI1991" t="s">
        <v>1623</v>
      </c>
      <c r="AJ1991" t="s">
        <v>1622</v>
      </c>
      <c r="AK1991" t="s">
        <v>1621</v>
      </c>
      <c r="AL1991">
        <v>1</v>
      </c>
      <c r="AM1991" s="5">
        <f t="shared" si="258"/>
        <v>7.1428571428571425E-2</v>
      </c>
      <c r="AN1991" s="4">
        <f t="shared" si="255"/>
        <v>1.0818412938821875E-4</v>
      </c>
      <c r="AO1991" s="3"/>
      <c r="AP1991">
        <v>0</v>
      </c>
      <c r="AQ1991" t="s">
        <v>1620</v>
      </c>
      <c r="AR1991" t="s">
        <v>1619</v>
      </c>
      <c r="AS1991" t="s">
        <v>1618</v>
      </c>
      <c r="AT1991" s="2" t="s">
        <v>0</v>
      </c>
      <c r="AU1991" s="1">
        <f t="shared" si="259"/>
        <v>3.7591516662697297</v>
      </c>
      <c r="AV1991" s="1">
        <f t="shared" si="260"/>
        <v>2.6881993081751849</v>
      </c>
      <c r="AW1991" s="1">
        <f t="shared" si="261"/>
        <v>1.6172469500806395</v>
      </c>
    </row>
    <row r="1992" spans="1:49" x14ac:dyDescent="0.2">
      <c r="A1992">
        <v>1990</v>
      </c>
      <c r="B1992" t="s">
        <v>1617</v>
      </c>
      <c r="C1992" t="s">
        <v>1616</v>
      </c>
      <c r="F1992" t="s">
        <v>1615</v>
      </c>
      <c r="G1992" t="s">
        <v>19</v>
      </c>
      <c r="H1992" t="s">
        <v>18</v>
      </c>
      <c r="I1992" t="s">
        <v>708</v>
      </c>
      <c r="J1992">
        <v>60019616</v>
      </c>
      <c r="K1992" t="s">
        <v>1614</v>
      </c>
      <c r="L1992" t="s">
        <v>1613</v>
      </c>
      <c r="M1992" t="s">
        <v>200</v>
      </c>
      <c r="N1992">
        <v>4</v>
      </c>
      <c r="O1992" t="s">
        <v>1612</v>
      </c>
      <c r="P1992" t="s">
        <v>1611</v>
      </c>
      <c r="Q1992" t="s">
        <v>1610</v>
      </c>
      <c r="R1992" s="7">
        <v>39448</v>
      </c>
      <c r="S1992" s="8">
        <f t="shared" si="256"/>
        <v>2008</v>
      </c>
      <c r="T1992" s="8">
        <v>2008</v>
      </c>
      <c r="U1992" s="8">
        <f t="shared" si="257"/>
        <v>14</v>
      </c>
      <c r="V1992" s="7">
        <v>39448</v>
      </c>
      <c r="W1992" t="s">
        <v>1609</v>
      </c>
      <c r="X1992" s="2" t="s">
        <v>0</v>
      </c>
      <c r="Y1992" s="6" t="e">
        <f t="shared" si="254"/>
        <v>#VALUE!</v>
      </c>
      <c r="AA1992">
        <v>16733460</v>
      </c>
      <c r="AB1992">
        <v>4700152493</v>
      </c>
      <c r="AC1992">
        <v>16733584</v>
      </c>
      <c r="AD1992" t="s">
        <v>8</v>
      </c>
      <c r="AE1992">
        <v>3</v>
      </c>
      <c r="AF1992">
        <v>1</v>
      </c>
      <c r="AH1992" t="s">
        <v>1608</v>
      </c>
      <c r="AI1992" t="s">
        <v>1607</v>
      </c>
      <c r="AJ1992" t="s">
        <v>1606</v>
      </c>
      <c r="AK1992" t="s">
        <v>1605</v>
      </c>
      <c r="AL1992">
        <v>1</v>
      </c>
      <c r="AM1992" s="5">
        <f t="shared" si="258"/>
        <v>7.1428571428571425E-2</v>
      </c>
      <c r="AN1992" s="4">
        <f t="shared" si="255"/>
        <v>1.0818412938821875E-4</v>
      </c>
      <c r="AO1992" s="3"/>
      <c r="AP1992">
        <v>0</v>
      </c>
      <c r="AR1992" t="s">
        <v>1604</v>
      </c>
      <c r="AT1992" s="2" t="s">
        <v>0</v>
      </c>
      <c r="AU1992" s="1" t="e">
        <f t="shared" si="259"/>
        <v>#VALUE!</v>
      </c>
      <c r="AV1992" s="1" t="e">
        <f t="shared" si="260"/>
        <v>#VALUE!</v>
      </c>
      <c r="AW1992" s="1" t="e">
        <f t="shared" si="261"/>
        <v>#VALUE!</v>
      </c>
    </row>
    <row r="1993" spans="1:49" x14ac:dyDescent="0.2">
      <c r="A1993">
        <v>1991</v>
      </c>
      <c r="B1993" t="s">
        <v>1603</v>
      </c>
      <c r="C1993" t="s">
        <v>1602</v>
      </c>
      <c r="F1993" t="s">
        <v>1601</v>
      </c>
      <c r="G1993" t="s">
        <v>19</v>
      </c>
      <c r="H1993" t="s">
        <v>18</v>
      </c>
      <c r="I1993" t="s">
        <v>1600</v>
      </c>
      <c r="J1993" t="s">
        <v>1599</v>
      </c>
      <c r="K1993" t="s">
        <v>1598</v>
      </c>
      <c r="L1993" t="s">
        <v>1597</v>
      </c>
      <c r="M1993" t="s">
        <v>1596</v>
      </c>
      <c r="N1993">
        <v>3</v>
      </c>
      <c r="O1993" t="s">
        <v>1595</v>
      </c>
      <c r="P1993" t="s">
        <v>1594</v>
      </c>
      <c r="Q1993" t="s">
        <v>1593</v>
      </c>
      <c r="R1993" s="7">
        <v>39448</v>
      </c>
      <c r="S1993" s="8">
        <f t="shared" si="256"/>
        <v>2008</v>
      </c>
      <c r="T1993" s="8">
        <v>2008</v>
      </c>
      <c r="U1993" s="8">
        <f t="shared" si="257"/>
        <v>14</v>
      </c>
      <c r="V1993" s="7">
        <v>39448</v>
      </c>
      <c r="W1993" t="s">
        <v>1526</v>
      </c>
      <c r="X1993" s="2">
        <v>1.218</v>
      </c>
      <c r="Y1993" s="6">
        <f t="shared" si="254"/>
        <v>3.2513814366941618E-2</v>
      </c>
      <c r="AA1993">
        <v>189448</v>
      </c>
      <c r="AB1993">
        <v>15107</v>
      </c>
      <c r="AD1993" t="s">
        <v>8</v>
      </c>
      <c r="AE1993">
        <v>54</v>
      </c>
      <c r="AF1993">
        <v>1</v>
      </c>
      <c r="AH1993" t="s">
        <v>1592</v>
      </c>
      <c r="AI1993" t="s">
        <v>1591</v>
      </c>
      <c r="AJ1993" t="s">
        <v>1590</v>
      </c>
      <c r="AK1993" t="s">
        <v>1589</v>
      </c>
      <c r="AL1993">
        <v>37</v>
      </c>
      <c r="AM1993" s="5">
        <f t="shared" si="258"/>
        <v>2.6428571428571428</v>
      </c>
      <c r="AN1993" s="4">
        <f t="shared" si="255"/>
        <v>4.0028127873640938E-3</v>
      </c>
      <c r="AO1993" s="3"/>
      <c r="AP1993">
        <v>0</v>
      </c>
      <c r="AR1993" t="s">
        <v>64</v>
      </c>
      <c r="AT1993" s="2" t="s">
        <v>0</v>
      </c>
      <c r="AU1993" s="1">
        <f t="shared" si="259"/>
        <v>2.3960513893068356</v>
      </c>
      <c r="AV1993" s="1">
        <f t="shared" si="260"/>
        <v>1.8258313577152856</v>
      </c>
      <c r="AW1993" s="1">
        <f t="shared" si="261"/>
        <v>1.2556113261237349</v>
      </c>
    </row>
    <row r="1994" spans="1:49" x14ac:dyDescent="0.2">
      <c r="A1994">
        <v>1992</v>
      </c>
      <c r="B1994" t="s">
        <v>1588</v>
      </c>
      <c r="C1994" t="s">
        <v>1587</v>
      </c>
      <c r="F1994" t="s">
        <v>1586</v>
      </c>
      <c r="G1994" t="s">
        <v>19</v>
      </c>
      <c r="H1994" t="s">
        <v>18</v>
      </c>
      <c r="I1994" t="s">
        <v>1585</v>
      </c>
      <c r="J1994" t="s">
        <v>1584</v>
      </c>
      <c r="K1994" t="s">
        <v>1583</v>
      </c>
      <c r="L1994" t="s">
        <v>1582</v>
      </c>
      <c r="M1994" t="s">
        <v>1581</v>
      </c>
      <c r="N1994">
        <v>3</v>
      </c>
      <c r="O1994" t="s">
        <v>1580</v>
      </c>
      <c r="P1994" t="s">
        <v>1579</v>
      </c>
      <c r="Q1994" t="s">
        <v>1578</v>
      </c>
      <c r="R1994" s="7">
        <v>39448</v>
      </c>
      <c r="S1994" s="8">
        <f t="shared" si="256"/>
        <v>2008</v>
      </c>
      <c r="T1994" s="8">
        <v>2008</v>
      </c>
      <c r="U1994" s="8">
        <f t="shared" si="257"/>
        <v>14</v>
      </c>
      <c r="V1994" s="7">
        <v>39448</v>
      </c>
      <c r="W1994" t="s">
        <v>1561</v>
      </c>
      <c r="X1994" s="2">
        <v>2.0099999999999998</v>
      </c>
      <c r="Y1994" s="6">
        <f t="shared" si="254"/>
        <v>5.3655802034115477E-2</v>
      </c>
      <c r="AA1994">
        <v>15361276</v>
      </c>
      <c r="AB1994">
        <v>18933</v>
      </c>
      <c r="AD1994" t="s">
        <v>8</v>
      </c>
      <c r="AE1994">
        <v>7</v>
      </c>
      <c r="AF1994">
        <v>1</v>
      </c>
      <c r="AH1994" t="s">
        <v>1577</v>
      </c>
      <c r="AI1994" t="s">
        <v>1576</v>
      </c>
      <c r="AJ1994" t="s">
        <v>1575</v>
      </c>
      <c r="AK1994" t="s">
        <v>1574</v>
      </c>
      <c r="AL1994">
        <v>41</v>
      </c>
      <c r="AM1994" s="5">
        <f t="shared" si="258"/>
        <v>2.9285714285714284</v>
      </c>
      <c r="AN1994" s="4">
        <f t="shared" si="255"/>
        <v>4.435549304916968E-3</v>
      </c>
      <c r="AO1994" s="3"/>
      <c r="AP1994">
        <v>0</v>
      </c>
      <c r="AQ1994" t="s">
        <v>26</v>
      </c>
      <c r="AR1994" t="s">
        <v>1573</v>
      </c>
      <c r="AS1994" t="s">
        <v>24</v>
      </c>
      <c r="AT1994" s="2" t="s">
        <v>0</v>
      </c>
      <c r="AU1994" s="1">
        <f t="shared" si="259"/>
        <v>3.8889726215355922</v>
      </c>
      <c r="AV1994" s="1">
        <f t="shared" si="260"/>
        <v>2.9045675669516222</v>
      </c>
      <c r="AW1994" s="1">
        <f t="shared" si="261"/>
        <v>1.920162512367652</v>
      </c>
    </row>
    <row r="1995" spans="1:49" x14ac:dyDescent="0.2">
      <c r="A1995">
        <v>1993</v>
      </c>
      <c r="B1995" t="s">
        <v>1572</v>
      </c>
      <c r="C1995" t="s">
        <v>1571</v>
      </c>
      <c r="F1995" t="s">
        <v>1570</v>
      </c>
      <c r="G1995" t="s">
        <v>19</v>
      </c>
      <c r="H1995" t="s">
        <v>18</v>
      </c>
      <c r="I1995" t="s">
        <v>1569</v>
      </c>
      <c r="J1995" t="s">
        <v>1568</v>
      </c>
      <c r="K1995" t="s">
        <v>1567</v>
      </c>
      <c r="L1995" t="s">
        <v>1566</v>
      </c>
      <c r="M1995" t="s">
        <v>1565</v>
      </c>
      <c r="N1995">
        <v>2</v>
      </c>
      <c r="O1995" t="s">
        <v>1564</v>
      </c>
      <c r="P1995" t="s">
        <v>1563</v>
      </c>
      <c r="Q1995" t="s">
        <v>1562</v>
      </c>
      <c r="R1995" s="7">
        <v>39448</v>
      </c>
      <c r="S1995" s="8">
        <f t="shared" si="256"/>
        <v>2008</v>
      </c>
      <c r="T1995" s="8">
        <v>2008</v>
      </c>
      <c r="U1995" s="8">
        <f t="shared" si="257"/>
        <v>14</v>
      </c>
      <c r="V1995" s="7">
        <v>39448</v>
      </c>
      <c r="W1995" t="s">
        <v>1561</v>
      </c>
      <c r="X1995" s="2">
        <v>2.0099999999999998</v>
      </c>
      <c r="Y1995" s="6">
        <f t="shared" si="254"/>
        <v>5.3655802034115477E-2</v>
      </c>
      <c r="AA1995">
        <v>15361276</v>
      </c>
      <c r="AB1995">
        <v>18933</v>
      </c>
      <c r="AD1995" t="s">
        <v>8</v>
      </c>
      <c r="AE1995">
        <v>7</v>
      </c>
      <c r="AF1995">
        <v>1</v>
      </c>
      <c r="AH1995" t="s">
        <v>1560</v>
      </c>
      <c r="AI1995" t="s">
        <v>1559</v>
      </c>
      <c r="AJ1995" t="s">
        <v>1558</v>
      </c>
      <c r="AK1995" t="s">
        <v>1557</v>
      </c>
      <c r="AL1995">
        <v>21</v>
      </c>
      <c r="AM1995" s="5">
        <f t="shared" si="258"/>
        <v>1.5</v>
      </c>
      <c r="AN1995" s="4">
        <f t="shared" si="255"/>
        <v>2.2718667171525938E-3</v>
      </c>
      <c r="AO1995" s="3"/>
      <c r="AP1995">
        <v>0</v>
      </c>
      <c r="AR1995" t="s">
        <v>1556</v>
      </c>
      <c r="AT1995" s="2" t="s">
        <v>0</v>
      </c>
      <c r="AU1995" s="1">
        <f t="shared" si="259"/>
        <v>3.824062143902661</v>
      </c>
      <c r="AV1995" s="1">
        <f t="shared" si="260"/>
        <v>2.7963834375634034</v>
      </c>
      <c r="AW1995" s="1">
        <f t="shared" si="261"/>
        <v>1.768704731224146</v>
      </c>
    </row>
    <row r="1996" spans="1:49" x14ac:dyDescent="0.2">
      <c r="A1996">
        <v>1994</v>
      </c>
      <c r="B1996" t="s">
        <v>1555</v>
      </c>
      <c r="C1996" t="s">
        <v>1554</v>
      </c>
      <c r="F1996" t="s">
        <v>1553</v>
      </c>
      <c r="G1996" t="s">
        <v>19</v>
      </c>
      <c r="H1996" t="s">
        <v>18</v>
      </c>
      <c r="I1996" t="s">
        <v>1552</v>
      </c>
      <c r="J1996" t="s">
        <v>1551</v>
      </c>
      <c r="K1996" t="s">
        <v>1550</v>
      </c>
      <c r="L1996" t="s">
        <v>1549</v>
      </c>
      <c r="M1996" t="s">
        <v>1548</v>
      </c>
      <c r="N1996">
        <v>1</v>
      </c>
      <c r="O1996" t="s">
        <v>1547</v>
      </c>
      <c r="P1996">
        <v>7103412745</v>
      </c>
      <c r="Q1996" t="s">
        <v>1546</v>
      </c>
      <c r="R1996" s="7">
        <v>39448</v>
      </c>
      <c r="S1996" s="8">
        <f t="shared" si="256"/>
        <v>2008</v>
      </c>
      <c r="T1996" s="8">
        <v>2008</v>
      </c>
      <c r="U1996" s="8">
        <f t="shared" si="257"/>
        <v>14</v>
      </c>
      <c r="V1996" s="7">
        <v>39448</v>
      </c>
      <c r="W1996" t="s">
        <v>1545</v>
      </c>
      <c r="X1996" s="2">
        <v>1.3720000000000001</v>
      </c>
      <c r="Y1996" s="6">
        <f t="shared" si="254"/>
        <v>3.662475641333654E-2</v>
      </c>
      <c r="AA1996" t="s">
        <v>1544</v>
      </c>
      <c r="AB1996">
        <v>17259</v>
      </c>
      <c r="AD1996" t="s">
        <v>8</v>
      </c>
      <c r="AE1996">
        <v>5</v>
      </c>
      <c r="AF1996">
        <v>1</v>
      </c>
      <c r="AH1996" t="s">
        <v>1543</v>
      </c>
      <c r="AI1996" t="s">
        <v>1542</v>
      </c>
      <c r="AJ1996" t="s">
        <v>1541</v>
      </c>
      <c r="AK1996" t="s">
        <v>1540</v>
      </c>
      <c r="AL1996">
        <v>0</v>
      </c>
      <c r="AM1996" s="5">
        <f t="shared" si="258"/>
        <v>0</v>
      </c>
      <c r="AN1996" s="4">
        <f t="shared" si="255"/>
        <v>0</v>
      </c>
      <c r="AO1996" s="3"/>
      <c r="AP1996">
        <v>0</v>
      </c>
      <c r="AQ1996" t="s">
        <v>1539</v>
      </c>
      <c r="AR1996" t="s">
        <v>64</v>
      </c>
      <c r="AS1996" t="s">
        <v>1538</v>
      </c>
      <c r="AT1996" s="2">
        <v>3.9660000000000002</v>
      </c>
      <c r="AU1996" s="1">
        <f t="shared" si="259"/>
        <v>2.5637329489335574</v>
      </c>
      <c r="AV1996" s="1">
        <f t="shared" si="260"/>
        <v>1.8312378206668269</v>
      </c>
      <c r="AW1996" s="1">
        <f t="shared" si="261"/>
        <v>1.0987426924000963</v>
      </c>
    </row>
    <row r="1997" spans="1:49" x14ac:dyDescent="0.2">
      <c r="A1997">
        <v>1995</v>
      </c>
      <c r="B1997" t="s">
        <v>1537</v>
      </c>
      <c r="C1997" t="s">
        <v>1536</v>
      </c>
      <c r="F1997" t="s">
        <v>1535</v>
      </c>
      <c r="G1997" t="s">
        <v>19</v>
      </c>
      <c r="H1997" t="s">
        <v>18</v>
      </c>
      <c r="I1997" t="s">
        <v>1534</v>
      </c>
      <c r="J1997" t="s">
        <v>1533</v>
      </c>
      <c r="K1997" t="s">
        <v>1532</v>
      </c>
      <c r="L1997" t="s">
        <v>1531</v>
      </c>
      <c r="M1997" t="s">
        <v>1530</v>
      </c>
      <c r="N1997">
        <v>2</v>
      </c>
      <c r="O1997" t="s">
        <v>1529</v>
      </c>
      <c r="P1997" t="s">
        <v>1528</v>
      </c>
      <c r="Q1997" t="s">
        <v>1527</v>
      </c>
      <c r="R1997" s="7">
        <v>39448</v>
      </c>
      <c r="S1997" s="8">
        <f t="shared" si="256"/>
        <v>2008</v>
      </c>
      <c r="T1997" s="8">
        <v>2008</v>
      </c>
      <c r="U1997" s="8">
        <f t="shared" si="257"/>
        <v>14</v>
      </c>
      <c r="V1997" s="7">
        <v>39448</v>
      </c>
      <c r="W1997" t="s">
        <v>1526</v>
      </c>
      <c r="X1997" s="2">
        <v>1.218</v>
      </c>
      <c r="Y1997" s="6">
        <f t="shared" si="254"/>
        <v>3.2513814366941618E-2</v>
      </c>
      <c r="AA1997">
        <v>189448</v>
      </c>
      <c r="AB1997">
        <v>15107</v>
      </c>
      <c r="AD1997" t="s">
        <v>8</v>
      </c>
      <c r="AE1997">
        <v>54</v>
      </c>
      <c r="AF1997">
        <v>1</v>
      </c>
      <c r="AH1997" t="s">
        <v>1525</v>
      </c>
      <c r="AI1997" t="s">
        <v>1524</v>
      </c>
      <c r="AJ1997" t="s">
        <v>1523</v>
      </c>
      <c r="AK1997" t="s">
        <v>1522</v>
      </c>
      <c r="AL1997">
        <v>28</v>
      </c>
      <c r="AM1997" s="5">
        <f t="shared" si="258"/>
        <v>2</v>
      </c>
      <c r="AN1997" s="4">
        <f t="shared" si="255"/>
        <v>3.0291556228701248E-3</v>
      </c>
      <c r="AO1997" s="3"/>
      <c r="AP1997">
        <v>0</v>
      </c>
      <c r="AQ1997" t="s">
        <v>1521</v>
      </c>
      <c r="AR1997" t="s">
        <v>1520</v>
      </c>
      <c r="AS1997" t="s">
        <v>1519</v>
      </c>
      <c r="AT1997" s="2" t="s">
        <v>0</v>
      </c>
      <c r="AU1997" s="1">
        <f t="shared" si="259"/>
        <v>2.3668416743720169</v>
      </c>
      <c r="AV1997" s="1">
        <f t="shared" si="260"/>
        <v>1.7771484994905871</v>
      </c>
      <c r="AW1997" s="1">
        <f t="shared" si="261"/>
        <v>1.1874553246091573</v>
      </c>
    </row>
    <row r="1998" spans="1:49" x14ac:dyDescent="0.2">
      <c r="A1998">
        <v>1996</v>
      </c>
      <c r="B1998" t="s">
        <v>1518</v>
      </c>
      <c r="C1998" t="s">
        <v>1517</v>
      </c>
      <c r="F1998" t="s">
        <v>1516</v>
      </c>
      <c r="G1998" t="s">
        <v>19</v>
      </c>
      <c r="H1998" t="s">
        <v>18</v>
      </c>
      <c r="I1998" t="s">
        <v>1515</v>
      </c>
      <c r="J1998" t="s">
        <v>1514</v>
      </c>
      <c r="K1998" t="s">
        <v>1513</v>
      </c>
      <c r="L1998" t="s">
        <v>1512</v>
      </c>
      <c r="M1998" t="s">
        <v>1511</v>
      </c>
      <c r="N1998">
        <v>4</v>
      </c>
      <c r="O1998" t="s">
        <v>1510</v>
      </c>
      <c r="P1998" t="s">
        <v>1509</v>
      </c>
      <c r="Q1998" t="s">
        <v>1508</v>
      </c>
      <c r="R1998" s="7">
        <v>39448</v>
      </c>
      <c r="S1998" s="8">
        <f t="shared" si="256"/>
        <v>2008</v>
      </c>
      <c r="T1998" s="8">
        <v>2008</v>
      </c>
      <c r="U1998" s="8">
        <f t="shared" si="257"/>
        <v>14</v>
      </c>
      <c r="V1998" s="7">
        <v>39448</v>
      </c>
      <c r="W1998" t="s">
        <v>1480</v>
      </c>
      <c r="X1998" s="2">
        <v>0.11700000000000001</v>
      </c>
      <c r="Y1998" s="6">
        <f t="shared" si="254"/>
        <v>3.1232481781052297E-3</v>
      </c>
      <c r="AA1998">
        <v>2179822</v>
      </c>
      <c r="AB1998">
        <v>5300152612</v>
      </c>
      <c r="AC1998">
        <v>19930615</v>
      </c>
      <c r="AD1998" t="s">
        <v>8</v>
      </c>
      <c r="AE1998">
        <v>25</v>
      </c>
      <c r="AF1998">
        <v>1</v>
      </c>
      <c r="AH1998" t="s">
        <v>1507</v>
      </c>
      <c r="AI1998" t="s">
        <v>1506</v>
      </c>
      <c r="AJ1998" t="s">
        <v>1505</v>
      </c>
      <c r="AK1998" t="s">
        <v>1504</v>
      </c>
      <c r="AL1998">
        <v>0</v>
      </c>
      <c r="AM1998" s="5">
        <f t="shared" si="258"/>
        <v>0</v>
      </c>
      <c r="AN1998" s="4">
        <f t="shared" si="255"/>
        <v>0</v>
      </c>
      <c r="AO1998" s="3"/>
      <c r="AP1998">
        <v>0</v>
      </c>
      <c r="AR1998" t="s">
        <v>64</v>
      </c>
      <c r="AT1998" s="2" t="s">
        <v>0</v>
      </c>
      <c r="AU1998" s="1">
        <f t="shared" si="259"/>
        <v>0.21862737246736608</v>
      </c>
      <c r="AV1998" s="1">
        <f t="shared" si="260"/>
        <v>0.15616240890526148</v>
      </c>
      <c r="AW1998" s="1">
        <f t="shared" si="261"/>
        <v>9.3697445343156896E-2</v>
      </c>
    </row>
    <row r="1999" spans="1:49" x14ac:dyDescent="0.2">
      <c r="A1999">
        <v>1997</v>
      </c>
      <c r="B1999" t="s">
        <v>1503</v>
      </c>
      <c r="C1999" t="s">
        <v>1502</v>
      </c>
      <c r="E1999">
        <v>18003883</v>
      </c>
      <c r="F1999" t="s">
        <v>1501</v>
      </c>
      <c r="G1999" t="s">
        <v>19</v>
      </c>
      <c r="H1999" t="s">
        <v>18</v>
      </c>
      <c r="I1999" t="s">
        <v>1500</v>
      </c>
      <c r="J1999">
        <v>60024025</v>
      </c>
      <c r="K1999" t="s">
        <v>1499</v>
      </c>
      <c r="L1999" t="s">
        <v>1498</v>
      </c>
      <c r="M1999" t="s">
        <v>71</v>
      </c>
      <c r="N1999">
        <v>3</v>
      </c>
      <c r="O1999" t="s">
        <v>1497</v>
      </c>
      <c r="P1999" t="s">
        <v>1496</v>
      </c>
      <c r="Q1999" t="s">
        <v>1495</v>
      </c>
      <c r="R1999" s="7">
        <v>39448</v>
      </c>
      <c r="S1999" s="8">
        <f t="shared" si="256"/>
        <v>2008</v>
      </c>
      <c r="T1999" s="8">
        <v>2008</v>
      </c>
      <c r="U1999" s="8">
        <f t="shared" si="257"/>
        <v>14</v>
      </c>
      <c r="V1999" s="7">
        <v>39448</v>
      </c>
      <c r="W1999" t="s">
        <v>1494</v>
      </c>
      <c r="X1999" s="2">
        <v>1.302</v>
      </c>
      <c r="Y1999" s="6">
        <f t="shared" si="254"/>
        <v>3.4756146392247937E-2</v>
      </c>
      <c r="AA1999">
        <v>223077</v>
      </c>
      <c r="AB1999">
        <v>23475</v>
      </c>
      <c r="AC1999">
        <v>15221598</v>
      </c>
      <c r="AD1999" t="s">
        <v>8</v>
      </c>
      <c r="AE1999">
        <v>99</v>
      </c>
      <c r="AF1999">
        <v>1</v>
      </c>
      <c r="AH1999" t="s">
        <v>1493</v>
      </c>
      <c r="AI1999" t="s">
        <v>1492</v>
      </c>
      <c r="AK1999" t="s">
        <v>1491</v>
      </c>
      <c r="AL1999">
        <v>16</v>
      </c>
      <c r="AM1999" s="5">
        <f t="shared" si="258"/>
        <v>1.1428571428571428</v>
      </c>
      <c r="AN1999" s="4">
        <f t="shared" si="255"/>
        <v>1.7309460702114999E-3</v>
      </c>
      <c r="AO1999" s="3"/>
      <c r="AP1999">
        <v>0</v>
      </c>
      <c r="AR1999" t="s">
        <v>64</v>
      </c>
      <c r="AT1999" s="2">
        <v>2.714</v>
      </c>
      <c r="AU1999" s="1">
        <f t="shared" si="259"/>
        <v>2.4848586295637003</v>
      </c>
      <c r="AV1999" s="1">
        <f t="shared" si="260"/>
        <v>1.8243546231229719</v>
      </c>
      <c r="AW1999" s="1">
        <f t="shared" si="261"/>
        <v>1.1638506166822431</v>
      </c>
    </row>
    <row r="2000" spans="1:49" x14ac:dyDescent="0.2">
      <c r="A2000">
        <v>1998</v>
      </c>
      <c r="B2000" t="s">
        <v>1490</v>
      </c>
      <c r="C2000" t="s">
        <v>1489</v>
      </c>
      <c r="F2000" t="s">
        <v>1488</v>
      </c>
      <c r="G2000" t="s">
        <v>19</v>
      </c>
      <c r="H2000" t="s">
        <v>18</v>
      </c>
      <c r="I2000" t="s">
        <v>1487</v>
      </c>
      <c r="J2000" t="s">
        <v>1486</v>
      </c>
      <c r="K2000" t="s">
        <v>1485</v>
      </c>
      <c r="L2000" t="s">
        <v>1484</v>
      </c>
      <c r="M2000" t="s">
        <v>212</v>
      </c>
      <c r="N2000">
        <v>3</v>
      </c>
      <c r="O2000" t="s">
        <v>1483</v>
      </c>
      <c r="P2000" t="s">
        <v>1482</v>
      </c>
      <c r="Q2000" t="s">
        <v>1481</v>
      </c>
      <c r="R2000" s="7">
        <v>39448</v>
      </c>
      <c r="S2000" s="8">
        <f t="shared" si="256"/>
        <v>2008</v>
      </c>
      <c r="T2000" s="8">
        <v>2008</v>
      </c>
      <c r="U2000" s="8">
        <f t="shared" si="257"/>
        <v>14</v>
      </c>
      <c r="V2000" s="7">
        <v>39448</v>
      </c>
      <c r="W2000" t="s">
        <v>1480</v>
      </c>
      <c r="X2000" s="2">
        <v>0.11700000000000001</v>
      </c>
      <c r="Y2000" s="6">
        <f t="shared" si="254"/>
        <v>3.1232481781052297E-3</v>
      </c>
      <c r="AA2000">
        <v>2179822</v>
      </c>
      <c r="AB2000">
        <v>5300152612</v>
      </c>
      <c r="AC2000">
        <v>19930615</v>
      </c>
      <c r="AD2000" t="s">
        <v>8</v>
      </c>
      <c r="AE2000">
        <v>25</v>
      </c>
      <c r="AF2000">
        <v>1</v>
      </c>
      <c r="AH2000" t="s">
        <v>1479</v>
      </c>
      <c r="AI2000" t="s">
        <v>1478</v>
      </c>
      <c r="AJ2000" t="s">
        <v>1477</v>
      </c>
      <c r="AK2000" t="s">
        <v>1476</v>
      </c>
      <c r="AL2000">
        <v>0</v>
      </c>
      <c r="AM2000" s="5">
        <f t="shared" si="258"/>
        <v>0</v>
      </c>
      <c r="AN2000" s="4">
        <f t="shared" si="255"/>
        <v>0</v>
      </c>
      <c r="AO2000" s="3"/>
      <c r="AP2000">
        <v>0</v>
      </c>
      <c r="AQ2000" t="s">
        <v>193</v>
      </c>
      <c r="AR2000">
        <v>60472089</v>
      </c>
      <c r="AS2000" t="s">
        <v>192</v>
      </c>
      <c r="AT2000" s="2" t="s">
        <v>0</v>
      </c>
      <c r="AU2000" s="1">
        <f t="shared" si="259"/>
        <v>0.21862737246736608</v>
      </c>
      <c r="AV2000" s="1">
        <f t="shared" si="260"/>
        <v>0.15616240890526148</v>
      </c>
      <c r="AW2000" s="1">
        <f t="shared" si="261"/>
        <v>9.3697445343156896E-2</v>
      </c>
    </row>
    <row r="2001" spans="1:49" x14ac:dyDescent="0.2">
      <c r="A2001">
        <v>1999</v>
      </c>
      <c r="B2001" t="s">
        <v>1475</v>
      </c>
      <c r="C2001" t="s">
        <v>1474</v>
      </c>
      <c r="D2001" t="s">
        <v>1473</v>
      </c>
      <c r="E2001">
        <v>17931650</v>
      </c>
      <c r="F2001" t="s">
        <v>1472</v>
      </c>
      <c r="G2001" t="s">
        <v>19</v>
      </c>
      <c r="H2001" t="s">
        <v>18</v>
      </c>
      <c r="I2001" t="s">
        <v>1471</v>
      </c>
      <c r="J2001" t="s">
        <v>1470</v>
      </c>
      <c r="K2001" t="s">
        <v>1469</v>
      </c>
      <c r="L2001" t="s">
        <v>1468</v>
      </c>
      <c r="M2001" t="s">
        <v>170</v>
      </c>
      <c r="N2001">
        <v>4</v>
      </c>
      <c r="O2001" t="s">
        <v>1467</v>
      </c>
      <c r="P2001" t="s">
        <v>1466</v>
      </c>
      <c r="Q2001" t="s">
        <v>1465</v>
      </c>
      <c r="R2001" s="7">
        <v>39448</v>
      </c>
      <c r="S2001" s="8">
        <f t="shared" si="256"/>
        <v>2008</v>
      </c>
      <c r="T2001" s="8">
        <v>2008</v>
      </c>
      <c r="U2001" s="8">
        <f t="shared" si="257"/>
        <v>14</v>
      </c>
      <c r="V2001" s="7">
        <v>39448</v>
      </c>
      <c r="W2001" t="s">
        <v>1218</v>
      </c>
      <c r="X2001" s="2">
        <v>0.89900000000000002</v>
      </c>
      <c r="Y2001" s="6">
        <f t="shared" si="254"/>
        <v>2.399829155655215E-2</v>
      </c>
      <c r="AA2001">
        <v>221910</v>
      </c>
      <c r="AB2001">
        <v>20487</v>
      </c>
      <c r="AD2001" t="s">
        <v>8</v>
      </c>
      <c r="AE2001">
        <v>54</v>
      </c>
      <c r="AF2001">
        <v>1</v>
      </c>
      <c r="AH2001" t="s">
        <v>1464</v>
      </c>
      <c r="AI2001" t="s">
        <v>1463</v>
      </c>
      <c r="AJ2001" t="s">
        <v>1462</v>
      </c>
      <c r="AK2001" t="s">
        <v>1461</v>
      </c>
      <c r="AL2001">
        <v>17</v>
      </c>
      <c r="AM2001" s="5">
        <f t="shared" si="258"/>
        <v>1.2142857142857142</v>
      </c>
      <c r="AN2001" s="4">
        <f t="shared" si="255"/>
        <v>1.8391301995997185E-3</v>
      </c>
      <c r="AO2001" s="3"/>
      <c r="AP2001">
        <v>0</v>
      </c>
      <c r="AQ2001" t="s">
        <v>45</v>
      </c>
      <c r="AR2001" t="s">
        <v>1460</v>
      </c>
      <c r="AS2001" t="s">
        <v>43</v>
      </c>
      <c r="AT2001" s="2">
        <v>2.3540000000000001</v>
      </c>
      <c r="AU2001" s="1">
        <f t="shared" si="259"/>
        <v>1.7350543149466418</v>
      </c>
      <c r="AV2001" s="1">
        <f t="shared" si="260"/>
        <v>1.2918710878075934</v>
      </c>
      <c r="AW2001" s="1">
        <f t="shared" si="261"/>
        <v>0.84868786066854462</v>
      </c>
    </row>
    <row r="2002" spans="1:49" x14ac:dyDescent="0.2">
      <c r="A2002">
        <v>2000</v>
      </c>
      <c r="B2002" t="s">
        <v>1459</v>
      </c>
      <c r="C2002" t="s">
        <v>1458</v>
      </c>
      <c r="F2002" t="s">
        <v>1457</v>
      </c>
      <c r="G2002" t="s">
        <v>19</v>
      </c>
      <c r="H2002" t="s">
        <v>18</v>
      </c>
      <c r="I2002" t="s">
        <v>1456</v>
      </c>
      <c r="J2002">
        <v>60025578</v>
      </c>
      <c r="K2002" t="s">
        <v>202</v>
      </c>
      <c r="L2002" t="s">
        <v>201</v>
      </c>
      <c r="M2002" t="s">
        <v>200</v>
      </c>
      <c r="N2002">
        <v>4</v>
      </c>
      <c r="O2002" t="s">
        <v>1455</v>
      </c>
      <c r="P2002" t="s">
        <v>1454</v>
      </c>
      <c r="Q2002" t="s">
        <v>197</v>
      </c>
      <c r="R2002" s="7">
        <v>39448</v>
      </c>
      <c r="S2002" s="8">
        <f t="shared" si="256"/>
        <v>2008</v>
      </c>
      <c r="T2002" s="8">
        <v>2008</v>
      </c>
      <c r="U2002" s="8">
        <f t="shared" si="257"/>
        <v>14</v>
      </c>
      <c r="V2002" s="7">
        <v>2008</v>
      </c>
      <c r="W2002" t="s">
        <v>1201</v>
      </c>
      <c r="X2002" s="2">
        <v>0.437</v>
      </c>
      <c r="Y2002" s="6">
        <f t="shared" si="254"/>
        <v>1.1665465417367396E-2</v>
      </c>
      <c r="AA2002">
        <v>10704698</v>
      </c>
      <c r="AB2002">
        <v>5300152513</v>
      </c>
      <c r="AC2002">
        <v>15598985</v>
      </c>
      <c r="AD2002" t="s">
        <v>8</v>
      </c>
      <c r="AE2002">
        <v>78</v>
      </c>
      <c r="AH2002" t="s">
        <v>1453</v>
      </c>
      <c r="AI2002" t="s">
        <v>1452</v>
      </c>
      <c r="AK2002" t="s">
        <v>1451</v>
      </c>
      <c r="AL2002">
        <v>35</v>
      </c>
      <c r="AM2002" s="5">
        <f t="shared" si="258"/>
        <v>2.5</v>
      </c>
      <c r="AN2002" s="4">
        <f t="shared" si="255"/>
        <v>3.7864445285876562E-3</v>
      </c>
      <c r="AO2002" s="3"/>
      <c r="AP2002">
        <v>1</v>
      </c>
      <c r="AR2002" t="s">
        <v>64</v>
      </c>
      <c r="AT2002" s="2" t="s">
        <v>0</v>
      </c>
      <c r="AU2002" s="1">
        <f t="shared" si="259"/>
        <v>0.9301759150733474</v>
      </c>
      <c r="AV2002" s="1">
        <f t="shared" si="260"/>
        <v>0.77259549729775256</v>
      </c>
      <c r="AW2002" s="1">
        <f t="shared" si="261"/>
        <v>0.61501507952215784</v>
      </c>
    </row>
    <row r="2003" spans="1:49" x14ac:dyDescent="0.2">
      <c r="A2003">
        <v>2001</v>
      </c>
      <c r="B2003" t="s">
        <v>1450</v>
      </c>
      <c r="C2003" t="s">
        <v>1449</v>
      </c>
      <c r="F2003" t="s">
        <v>1448</v>
      </c>
      <c r="G2003" t="s">
        <v>19</v>
      </c>
      <c r="H2003" t="s">
        <v>18</v>
      </c>
      <c r="I2003" t="s">
        <v>1447</v>
      </c>
      <c r="J2003">
        <v>60000231</v>
      </c>
      <c r="K2003" t="s">
        <v>1446</v>
      </c>
      <c r="L2003" t="s">
        <v>1445</v>
      </c>
      <c r="M2003" t="s">
        <v>280</v>
      </c>
      <c r="N2003">
        <v>1</v>
      </c>
      <c r="O2003" t="s">
        <v>1444</v>
      </c>
      <c r="P2003">
        <v>23467040000</v>
      </c>
      <c r="Q2003">
        <v>60000231</v>
      </c>
      <c r="R2003" s="7">
        <v>39448</v>
      </c>
      <c r="S2003" s="8">
        <f t="shared" si="256"/>
        <v>2008</v>
      </c>
      <c r="T2003" s="8">
        <v>2008</v>
      </c>
      <c r="U2003" s="8">
        <f t="shared" si="257"/>
        <v>14</v>
      </c>
      <c r="V2003" s="7">
        <v>2008</v>
      </c>
      <c r="W2003" t="s">
        <v>1201</v>
      </c>
      <c r="X2003" s="2">
        <v>0.437</v>
      </c>
      <c r="Y2003" s="6">
        <f t="shared" si="254"/>
        <v>1.1665465417367396E-2</v>
      </c>
      <c r="AA2003">
        <v>10704698</v>
      </c>
      <c r="AB2003">
        <v>5300152513</v>
      </c>
      <c r="AC2003">
        <v>15598985</v>
      </c>
      <c r="AD2003" t="s">
        <v>8</v>
      </c>
      <c r="AE2003">
        <v>78</v>
      </c>
      <c r="AH2003" t="s">
        <v>1443</v>
      </c>
      <c r="AI2003" t="s">
        <v>1442</v>
      </c>
      <c r="AK2003" t="s">
        <v>1441</v>
      </c>
      <c r="AL2003">
        <v>13</v>
      </c>
      <c r="AM2003" s="5">
        <f t="shared" si="258"/>
        <v>0.9285714285714286</v>
      </c>
      <c r="AN2003" s="4">
        <f t="shared" si="255"/>
        <v>1.4063936820468438E-3</v>
      </c>
      <c r="AO2003" s="3"/>
      <c r="AP2003">
        <v>1</v>
      </c>
      <c r="AR2003" t="s">
        <v>64</v>
      </c>
      <c r="AT2003" s="2" t="s">
        <v>0</v>
      </c>
      <c r="AU2003" s="1">
        <f t="shared" si="259"/>
        <v>0.85877438967712305</v>
      </c>
      <c r="AV2003" s="1">
        <f t="shared" si="260"/>
        <v>0.6535929549707119</v>
      </c>
      <c r="AW2003" s="1">
        <f t="shared" si="261"/>
        <v>0.44841152026430092</v>
      </c>
    </row>
    <row r="2004" spans="1:49" x14ac:dyDescent="0.2">
      <c r="A2004">
        <v>2002</v>
      </c>
      <c r="B2004" t="s">
        <v>1440</v>
      </c>
      <c r="C2004" t="s">
        <v>1439</v>
      </c>
      <c r="F2004" t="s">
        <v>1438</v>
      </c>
      <c r="G2004" t="s">
        <v>19</v>
      </c>
      <c r="H2004" t="s">
        <v>18</v>
      </c>
      <c r="I2004" t="s">
        <v>1437</v>
      </c>
      <c r="J2004" t="s">
        <v>1436</v>
      </c>
      <c r="K2004" t="s">
        <v>1435</v>
      </c>
      <c r="L2004" t="s">
        <v>1434</v>
      </c>
      <c r="M2004" t="s">
        <v>1433</v>
      </c>
      <c r="N2004">
        <v>4</v>
      </c>
      <c r="O2004" t="s">
        <v>1432</v>
      </c>
      <c r="P2004" t="s">
        <v>1431</v>
      </c>
      <c r="Q2004" t="s">
        <v>1430</v>
      </c>
      <c r="R2004" s="7">
        <v>39448</v>
      </c>
      <c r="S2004" s="8">
        <f t="shared" si="256"/>
        <v>2008</v>
      </c>
      <c r="T2004" s="8">
        <v>2008</v>
      </c>
      <c r="U2004" s="8">
        <f t="shared" si="257"/>
        <v>14</v>
      </c>
      <c r="V2004" s="7">
        <v>39448</v>
      </c>
      <c r="W2004" t="s">
        <v>1429</v>
      </c>
      <c r="X2004" s="2">
        <v>0.249</v>
      </c>
      <c r="Y2004" s="6">
        <f t="shared" si="254"/>
        <v>6.6469127893008734E-3</v>
      </c>
      <c r="AA2004">
        <v>8943370</v>
      </c>
      <c r="AB2004">
        <v>18200</v>
      </c>
      <c r="AC2004">
        <v>10991204</v>
      </c>
      <c r="AD2004" t="s">
        <v>8</v>
      </c>
      <c r="AE2004">
        <v>21</v>
      </c>
      <c r="AF2004" s="9">
        <v>44228</v>
      </c>
      <c r="AH2004" t="s">
        <v>1428</v>
      </c>
      <c r="AI2004" t="s">
        <v>1427</v>
      </c>
      <c r="AJ2004" t="s">
        <v>1426</v>
      </c>
      <c r="AK2004" t="s">
        <v>1425</v>
      </c>
      <c r="AL2004">
        <v>9</v>
      </c>
      <c r="AM2004" s="5">
        <f t="shared" si="258"/>
        <v>0.6428571428571429</v>
      </c>
      <c r="AN2004" s="4">
        <f t="shared" si="255"/>
        <v>9.7365716449396885E-4</v>
      </c>
      <c r="AO2004" s="3"/>
      <c r="AP2004">
        <v>0</v>
      </c>
      <c r="AR2004" t="s">
        <v>64</v>
      </c>
      <c r="AT2004" s="2" t="s">
        <v>0</v>
      </c>
      <c r="AU2004" s="1">
        <f t="shared" si="259"/>
        <v>0.49449361018588023</v>
      </c>
      <c r="AV2004" s="1">
        <f t="shared" si="260"/>
        <v>0.38102849768974212</v>
      </c>
      <c r="AW2004" s="1">
        <f t="shared" si="261"/>
        <v>0.26756338519360401</v>
      </c>
    </row>
    <row r="2005" spans="1:49" x14ac:dyDescent="0.2">
      <c r="A2005">
        <v>2003</v>
      </c>
      <c r="B2005" t="s">
        <v>1424</v>
      </c>
      <c r="C2005" t="s">
        <v>1423</v>
      </c>
      <c r="F2005" t="s">
        <v>1422</v>
      </c>
      <c r="G2005" t="s">
        <v>19</v>
      </c>
      <c r="H2005" t="s">
        <v>18</v>
      </c>
      <c r="I2005" t="s">
        <v>1421</v>
      </c>
      <c r="J2005" t="s">
        <v>1420</v>
      </c>
      <c r="K2005" t="s">
        <v>1419</v>
      </c>
      <c r="L2005" t="s">
        <v>1418</v>
      </c>
      <c r="M2005" t="s">
        <v>1417</v>
      </c>
      <c r="N2005">
        <v>4</v>
      </c>
      <c r="O2005" t="s">
        <v>1416</v>
      </c>
      <c r="P2005" t="s">
        <v>1415</v>
      </c>
      <c r="Q2005" t="s">
        <v>1414</v>
      </c>
      <c r="R2005" s="7">
        <v>39448</v>
      </c>
      <c r="S2005" s="8">
        <f t="shared" si="256"/>
        <v>2008</v>
      </c>
      <c r="T2005" s="8">
        <v>2008</v>
      </c>
      <c r="U2005" s="8">
        <f t="shared" si="257"/>
        <v>14</v>
      </c>
      <c r="V2005" s="7">
        <v>39448</v>
      </c>
      <c r="W2005" t="s">
        <v>1247</v>
      </c>
      <c r="X2005" s="2">
        <v>1.3720000000000001</v>
      </c>
      <c r="Y2005" s="6">
        <f t="shared" si="254"/>
        <v>3.662475641333654E-2</v>
      </c>
      <c r="AA2005">
        <v>189480</v>
      </c>
      <c r="AB2005">
        <v>17366</v>
      </c>
      <c r="AD2005" t="s">
        <v>8</v>
      </c>
      <c r="AE2005">
        <v>56</v>
      </c>
      <c r="AF2005">
        <v>1</v>
      </c>
      <c r="AH2005" t="s">
        <v>1413</v>
      </c>
      <c r="AI2005" t="s">
        <v>1412</v>
      </c>
      <c r="AJ2005" t="s">
        <v>1411</v>
      </c>
      <c r="AK2005" t="s">
        <v>1410</v>
      </c>
      <c r="AL2005">
        <v>16</v>
      </c>
      <c r="AM2005" s="5">
        <f t="shared" si="258"/>
        <v>1.1428571428571428</v>
      </c>
      <c r="AN2005" s="4">
        <f t="shared" si="255"/>
        <v>1.7309460702114999E-3</v>
      </c>
      <c r="AO2005" s="3"/>
      <c r="AP2005">
        <v>0</v>
      </c>
      <c r="AQ2005" t="s">
        <v>1409</v>
      </c>
      <c r="AR2005" t="s">
        <v>1408</v>
      </c>
      <c r="AS2005" t="s">
        <v>1407</v>
      </c>
      <c r="AT2005" s="2" t="s">
        <v>0</v>
      </c>
      <c r="AU2005" s="1">
        <f t="shared" si="259"/>
        <v>2.6156613310399024</v>
      </c>
      <c r="AV2005" s="1">
        <f t="shared" si="260"/>
        <v>1.917785124177402</v>
      </c>
      <c r="AW2005" s="1">
        <f t="shared" si="261"/>
        <v>1.2199089173149011</v>
      </c>
    </row>
    <row r="2006" spans="1:49" x14ac:dyDescent="0.2">
      <c r="A2006">
        <v>2004</v>
      </c>
      <c r="B2006" t="s">
        <v>1406</v>
      </c>
      <c r="C2006" t="s">
        <v>1405</v>
      </c>
      <c r="F2006" t="s">
        <v>1404</v>
      </c>
      <c r="G2006" t="s">
        <v>19</v>
      </c>
      <c r="H2006" t="s">
        <v>18</v>
      </c>
      <c r="I2006" t="s">
        <v>1403</v>
      </c>
      <c r="J2006">
        <v>60010491</v>
      </c>
      <c r="K2006" t="s">
        <v>1402</v>
      </c>
      <c r="L2006" t="s">
        <v>1401</v>
      </c>
      <c r="M2006" t="s">
        <v>35</v>
      </c>
      <c r="N2006">
        <v>3</v>
      </c>
      <c r="O2006" t="s">
        <v>1400</v>
      </c>
      <c r="P2006" t="s">
        <v>1399</v>
      </c>
      <c r="Q2006" t="s">
        <v>1398</v>
      </c>
      <c r="R2006" s="7">
        <v>39448</v>
      </c>
      <c r="S2006" s="8">
        <f t="shared" si="256"/>
        <v>2008</v>
      </c>
      <c r="T2006" s="8">
        <v>2008</v>
      </c>
      <c r="U2006" s="8">
        <f t="shared" si="257"/>
        <v>14</v>
      </c>
      <c r="V2006" s="7">
        <v>2008</v>
      </c>
      <c r="W2006" t="s">
        <v>1201</v>
      </c>
      <c r="X2006" s="2">
        <v>0.437</v>
      </c>
      <c r="Y2006" s="6">
        <f t="shared" si="254"/>
        <v>1.1665465417367396E-2</v>
      </c>
      <c r="AA2006">
        <v>10704698</v>
      </c>
      <c r="AB2006">
        <v>5300152513</v>
      </c>
      <c r="AC2006">
        <v>15598985</v>
      </c>
      <c r="AD2006" t="s">
        <v>8</v>
      </c>
      <c r="AE2006">
        <v>78</v>
      </c>
      <c r="AH2006" t="s">
        <v>1397</v>
      </c>
      <c r="AI2006" t="s">
        <v>1396</v>
      </c>
      <c r="AK2006" t="s">
        <v>1395</v>
      </c>
      <c r="AL2006">
        <v>95</v>
      </c>
      <c r="AM2006" s="5">
        <f t="shared" si="258"/>
        <v>6.7857142857142856</v>
      </c>
      <c r="AN2006" s="4">
        <f t="shared" si="255"/>
        <v>1.0277492291880781E-2</v>
      </c>
      <c r="AO2006" s="3"/>
      <c r="AP2006">
        <v>1</v>
      </c>
      <c r="AR2006" t="s">
        <v>64</v>
      </c>
      <c r="AT2006" s="2" t="s">
        <v>0</v>
      </c>
      <c r="AU2006" s="1">
        <f t="shared" si="259"/>
        <v>1.124907347972141</v>
      </c>
      <c r="AV2006" s="1">
        <f t="shared" si="260"/>
        <v>1.0971478854624088</v>
      </c>
      <c r="AW2006" s="1">
        <f t="shared" si="261"/>
        <v>1.0693884229526764</v>
      </c>
    </row>
    <row r="2007" spans="1:49" x14ac:dyDescent="0.2">
      <c r="A2007">
        <v>2005</v>
      </c>
      <c r="B2007" t="s">
        <v>1394</v>
      </c>
      <c r="C2007" t="s">
        <v>1393</v>
      </c>
      <c r="F2007" t="s">
        <v>1392</v>
      </c>
      <c r="G2007" t="s">
        <v>19</v>
      </c>
      <c r="H2007" t="s">
        <v>18</v>
      </c>
      <c r="I2007" t="s">
        <v>1391</v>
      </c>
      <c r="J2007" t="s">
        <v>1385</v>
      </c>
      <c r="K2007" t="s">
        <v>1390</v>
      </c>
      <c r="L2007" t="s">
        <v>1389</v>
      </c>
      <c r="M2007" t="s">
        <v>1388</v>
      </c>
      <c r="N2007">
        <v>2</v>
      </c>
      <c r="O2007" t="s">
        <v>1387</v>
      </c>
      <c r="P2007" t="s">
        <v>1386</v>
      </c>
      <c r="Q2007" t="s">
        <v>1385</v>
      </c>
      <c r="R2007" s="7">
        <v>39448</v>
      </c>
      <c r="S2007" s="8">
        <f t="shared" si="256"/>
        <v>2008</v>
      </c>
      <c r="T2007" s="8">
        <v>2008</v>
      </c>
      <c r="U2007" s="8">
        <f t="shared" si="257"/>
        <v>14</v>
      </c>
      <c r="V2007" s="7">
        <v>2008</v>
      </c>
      <c r="W2007" t="s">
        <v>1201</v>
      </c>
      <c r="X2007" s="2">
        <v>0.437</v>
      </c>
      <c r="Y2007" s="6">
        <f t="shared" si="254"/>
        <v>1.1665465417367396E-2</v>
      </c>
      <c r="AA2007">
        <v>10704698</v>
      </c>
      <c r="AB2007">
        <v>5300152513</v>
      </c>
      <c r="AC2007">
        <v>15598985</v>
      </c>
      <c r="AD2007" t="s">
        <v>8</v>
      </c>
      <c r="AE2007">
        <v>78</v>
      </c>
      <c r="AH2007" t="s">
        <v>1384</v>
      </c>
      <c r="AI2007" t="s">
        <v>1383</v>
      </c>
      <c r="AK2007" t="s">
        <v>1382</v>
      </c>
      <c r="AL2007">
        <v>19</v>
      </c>
      <c r="AM2007" s="5">
        <f t="shared" si="258"/>
        <v>1.3571428571428572</v>
      </c>
      <c r="AN2007" s="4">
        <f t="shared" si="255"/>
        <v>2.0554984583761563E-3</v>
      </c>
      <c r="AO2007" s="3"/>
      <c r="AP2007">
        <v>1</v>
      </c>
      <c r="AR2007" t="s">
        <v>64</v>
      </c>
      <c r="AT2007" s="2" t="s">
        <v>0</v>
      </c>
      <c r="AU2007" s="1">
        <f t="shared" si="259"/>
        <v>0.87824753296700231</v>
      </c>
      <c r="AV2007" s="1">
        <f t="shared" si="260"/>
        <v>0.68604819378717763</v>
      </c>
      <c r="AW2007" s="1">
        <f t="shared" si="261"/>
        <v>0.49384885460735278</v>
      </c>
    </row>
    <row r="2008" spans="1:49" x14ac:dyDescent="0.2">
      <c r="A2008">
        <v>2006</v>
      </c>
      <c r="B2008" t="s">
        <v>1381</v>
      </c>
      <c r="C2008" t="s">
        <v>1380</v>
      </c>
      <c r="F2008" t="s">
        <v>1379</v>
      </c>
      <c r="G2008" t="s">
        <v>19</v>
      </c>
      <c r="H2008" t="s">
        <v>18</v>
      </c>
      <c r="I2008" t="s">
        <v>1378</v>
      </c>
      <c r="J2008" t="s">
        <v>1377</v>
      </c>
      <c r="K2008" t="s">
        <v>1376</v>
      </c>
      <c r="L2008" t="s">
        <v>1375</v>
      </c>
      <c r="M2008" t="s">
        <v>1374</v>
      </c>
      <c r="N2008">
        <v>4</v>
      </c>
      <c r="O2008" t="s">
        <v>1373</v>
      </c>
      <c r="P2008" t="s">
        <v>1372</v>
      </c>
      <c r="Q2008" t="s">
        <v>1371</v>
      </c>
      <c r="R2008" s="7">
        <v>39448</v>
      </c>
      <c r="S2008" s="8">
        <f t="shared" si="256"/>
        <v>2008</v>
      </c>
      <c r="T2008" s="8">
        <v>2008</v>
      </c>
      <c r="U2008" s="8">
        <f t="shared" si="257"/>
        <v>14</v>
      </c>
      <c r="V2008" s="7">
        <v>39448</v>
      </c>
      <c r="W2008" t="s">
        <v>1247</v>
      </c>
      <c r="X2008" s="2">
        <v>1.3720000000000001</v>
      </c>
      <c r="Y2008" s="6">
        <f t="shared" si="254"/>
        <v>3.662475641333654E-2</v>
      </c>
      <c r="AA2008">
        <v>189480</v>
      </c>
      <c r="AB2008">
        <v>17366</v>
      </c>
      <c r="AD2008" t="s">
        <v>8</v>
      </c>
      <c r="AE2008">
        <v>56</v>
      </c>
      <c r="AF2008">
        <v>1</v>
      </c>
      <c r="AH2008" s="9">
        <v>44348</v>
      </c>
      <c r="AI2008" t="s">
        <v>1370</v>
      </c>
      <c r="AJ2008" t="s">
        <v>1369</v>
      </c>
      <c r="AK2008" t="s">
        <v>1368</v>
      </c>
      <c r="AL2008">
        <v>20</v>
      </c>
      <c r="AM2008" s="5">
        <f t="shared" si="258"/>
        <v>1.4285714285714286</v>
      </c>
      <c r="AN2008" s="4">
        <f t="shared" si="255"/>
        <v>2.163682587764375E-3</v>
      </c>
      <c r="AO2008" s="3"/>
      <c r="AP2008">
        <v>0</v>
      </c>
      <c r="AQ2008" t="s">
        <v>26</v>
      </c>
      <c r="AR2008" t="s">
        <v>1367</v>
      </c>
      <c r="AS2008" t="s">
        <v>24</v>
      </c>
      <c r="AT2008" s="2" t="s">
        <v>0</v>
      </c>
      <c r="AU2008" s="1">
        <f t="shared" si="259"/>
        <v>2.6286434265664886</v>
      </c>
      <c r="AV2008" s="1">
        <f t="shared" si="260"/>
        <v>1.9394219500550456</v>
      </c>
      <c r="AW2008" s="1">
        <f t="shared" si="261"/>
        <v>1.2502004735436025</v>
      </c>
    </row>
    <row r="2009" spans="1:49" x14ac:dyDescent="0.2">
      <c r="A2009">
        <v>2007</v>
      </c>
      <c r="B2009" t="s">
        <v>1366</v>
      </c>
      <c r="C2009" t="s">
        <v>1365</v>
      </c>
      <c r="F2009" t="s">
        <v>1364</v>
      </c>
      <c r="G2009" t="s">
        <v>19</v>
      </c>
      <c r="H2009" t="s">
        <v>18</v>
      </c>
      <c r="I2009" t="s">
        <v>1363</v>
      </c>
      <c r="J2009" t="s">
        <v>1362</v>
      </c>
      <c r="K2009" t="s">
        <v>1361</v>
      </c>
      <c r="L2009" t="s">
        <v>1360</v>
      </c>
      <c r="M2009" t="s">
        <v>212</v>
      </c>
      <c r="N2009">
        <v>4</v>
      </c>
      <c r="O2009" t="s">
        <v>1359</v>
      </c>
      <c r="P2009" t="s">
        <v>1358</v>
      </c>
      <c r="Q2009" t="s">
        <v>1357</v>
      </c>
      <c r="R2009" s="7">
        <v>39448</v>
      </c>
      <c r="S2009" s="8">
        <f t="shared" si="256"/>
        <v>2008</v>
      </c>
      <c r="T2009" s="8">
        <v>2008</v>
      </c>
      <c r="U2009" s="8">
        <f t="shared" si="257"/>
        <v>14</v>
      </c>
      <c r="V2009" s="7">
        <v>39448</v>
      </c>
      <c r="W2009" t="s">
        <v>1263</v>
      </c>
      <c r="X2009" s="2">
        <v>0.219</v>
      </c>
      <c r="Y2009" s="6">
        <f t="shared" si="254"/>
        <v>5.8460799231200454E-3</v>
      </c>
      <c r="AA2009">
        <v>9320776</v>
      </c>
      <c r="AB2009">
        <v>25756</v>
      </c>
      <c r="AD2009" t="s">
        <v>8</v>
      </c>
      <c r="AE2009">
        <v>63</v>
      </c>
      <c r="AF2009">
        <v>1</v>
      </c>
      <c r="AH2009" t="s">
        <v>1356</v>
      </c>
      <c r="AI2009" t="s">
        <v>1355</v>
      </c>
      <c r="AJ2009" t="s">
        <v>1354</v>
      </c>
      <c r="AK2009" t="s">
        <v>1353</v>
      </c>
      <c r="AL2009">
        <v>9</v>
      </c>
      <c r="AM2009" s="5">
        <f t="shared" si="258"/>
        <v>0.6428571428571429</v>
      </c>
      <c r="AN2009" s="4">
        <f t="shared" si="255"/>
        <v>9.7365716449396885E-4</v>
      </c>
      <c r="AO2009" s="3"/>
      <c r="AP2009">
        <v>1</v>
      </c>
      <c r="AR2009">
        <v>20502</v>
      </c>
      <c r="AS2009" t="s">
        <v>1352</v>
      </c>
      <c r="AT2009" s="2" t="s">
        <v>0</v>
      </c>
      <c r="AU2009" s="1">
        <f t="shared" si="259"/>
        <v>0.43843530955322224</v>
      </c>
      <c r="AV2009" s="1">
        <f t="shared" si="260"/>
        <v>0.3409868543807007</v>
      </c>
      <c r="AW2009" s="1">
        <f t="shared" si="261"/>
        <v>0.24353839920817918</v>
      </c>
    </row>
    <row r="2010" spans="1:49" x14ac:dyDescent="0.2">
      <c r="A2010">
        <v>2008</v>
      </c>
      <c r="B2010" t="s">
        <v>1351</v>
      </c>
      <c r="C2010" t="s">
        <v>1350</v>
      </c>
      <c r="F2010" t="s">
        <v>1349</v>
      </c>
      <c r="G2010" t="s">
        <v>19</v>
      </c>
      <c r="H2010" t="s">
        <v>18</v>
      </c>
      <c r="I2010" t="s">
        <v>1348</v>
      </c>
      <c r="J2010">
        <v>60005465</v>
      </c>
      <c r="K2010" t="s">
        <v>1021</v>
      </c>
      <c r="L2010" t="s">
        <v>1020</v>
      </c>
      <c r="M2010" t="s">
        <v>200</v>
      </c>
      <c r="N2010">
        <v>3</v>
      </c>
      <c r="O2010" t="s">
        <v>1347</v>
      </c>
      <c r="P2010" t="s">
        <v>1346</v>
      </c>
      <c r="Q2010" t="s">
        <v>1017</v>
      </c>
      <c r="R2010" s="7">
        <v>39448</v>
      </c>
      <c r="S2010" s="8">
        <f t="shared" si="256"/>
        <v>2008</v>
      </c>
      <c r="T2010" s="8">
        <v>2008</v>
      </c>
      <c r="U2010" s="8">
        <f t="shared" si="257"/>
        <v>14</v>
      </c>
      <c r="V2010" s="7">
        <v>2008</v>
      </c>
      <c r="W2010" t="s">
        <v>1201</v>
      </c>
      <c r="X2010" s="2">
        <v>0.437</v>
      </c>
      <c r="Y2010" s="6">
        <f t="shared" si="254"/>
        <v>1.1665465417367396E-2</v>
      </c>
      <c r="AA2010">
        <v>10704698</v>
      </c>
      <c r="AB2010">
        <v>5300152513</v>
      </c>
      <c r="AC2010">
        <v>15598985</v>
      </c>
      <c r="AD2010" t="s">
        <v>8</v>
      </c>
      <c r="AE2010">
        <v>78</v>
      </c>
      <c r="AH2010" t="s">
        <v>1345</v>
      </c>
      <c r="AI2010" t="s">
        <v>1344</v>
      </c>
      <c r="AK2010" t="s">
        <v>1343</v>
      </c>
      <c r="AL2010">
        <v>117</v>
      </c>
      <c r="AM2010" s="5">
        <f t="shared" si="258"/>
        <v>8.3571428571428577</v>
      </c>
      <c r="AN2010" s="4">
        <f t="shared" si="255"/>
        <v>1.2657543138421594E-2</v>
      </c>
      <c r="AO2010" s="3"/>
      <c r="AP2010">
        <v>1</v>
      </c>
      <c r="AR2010" t="s">
        <v>64</v>
      </c>
      <c r="AT2010" s="2" t="s">
        <v>0</v>
      </c>
      <c r="AU2010" s="1">
        <f t="shared" si="259"/>
        <v>1.1963088733683653</v>
      </c>
      <c r="AV2010" s="1">
        <f t="shared" si="260"/>
        <v>1.2161504277894495</v>
      </c>
      <c r="AW2010" s="1">
        <f t="shared" si="261"/>
        <v>1.2359919822105334</v>
      </c>
    </row>
    <row r="2011" spans="1:49" x14ac:dyDescent="0.2">
      <c r="A2011">
        <v>2009</v>
      </c>
      <c r="B2011" t="s">
        <v>1342</v>
      </c>
      <c r="C2011" t="s">
        <v>1341</v>
      </c>
      <c r="F2011" t="s">
        <v>1340</v>
      </c>
      <c r="G2011" t="s">
        <v>19</v>
      </c>
      <c r="H2011" t="s">
        <v>18</v>
      </c>
      <c r="I2011" t="s">
        <v>1339</v>
      </c>
      <c r="J2011" t="s">
        <v>1338</v>
      </c>
      <c r="K2011" t="s">
        <v>1337</v>
      </c>
      <c r="L2011" t="s">
        <v>1336</v>
      </c>
      <c r="M2011" t="s">
        <v>1335</v>
      </c>
      <c r="N2011">
        <v>4</v>
      </c>
      <c r="O2011" t="s">
        <v>1334</v>
      </c>
      <c r="P2011" t="s">
        <v>1333</v>
      </c>
      <c r="Q2011" t="s">
        <v>1332</v>
      </c>
      <c r="R2011" s="7">
        <v>39448</v>
      </c>
      <c r="S2011" s="8">
        <f t="shared" si="256"/>
        <v>2008</v>
      </c>
      <c r="T2011" s="8">
        <v>2008</v>
      </c>
      <c r="U2011" s="8">
        <f t="shared" si="257"/>
        <v>14</v>
      </c>
      <c r="V2011" s="7">
        <v>2008</v>
      </c>
      <c r="W2011" t="s">
        <v>1201</v>
      </c>
      <c r="X2011" s="2">
        <v>0.437</v>
      </c>
      <c r="Y2011" s="6">
        <f t="shared" si="254"/>
        <v>1.1665465417367396E-2</v>
      </c>
      <c r="AA2011">
        <v>10704698</v>
      </c>
      <c r="AB2011">
        <v>5300152513</v>
      </c>
      <c r="AC2011">
        <v>15598985</v>
      </c>
      <c r="AD2011" t="s">
        <v>8</v>
      </c>
      <c r="AE2011">
        <v>78</v>
      </c>
      <c r="AH2011" t="s">
        <v>1331</v>
      </c>
      <c r="AI2011" t="s">
        <v>1330</v>
      </c>
      <c r="AK2011" t="s">
        <v>1329</v>
      </c>
      <c r="AL2011">
        <v>3</v>
      </c>
      <c r="AM2011" s="5">
        <f t="shared" si="258"/>
        <v>0.21428571428571427</v>
      </c>
      <c r="AN2011" s="4">
        <f t="shared" si="255"/>
        <v>3.2455238816465621E-4</v>
      </c>
      <c r="AO2011" s="3"/>
      <c r="AP2011">
        <v>1</v>
      </c>
      <c r="AR2011" t="s">
        <v>64</v>
      </c>
      <c r="AT2011" s="2" t="s">
        <v>0</v>
      </c>
      <c r="AU2011" s="1">
        <f t="shared" si="259"/>
        <v>0.82631915086065733</v>
      </c>
      <c r="AV2011" s="1">
        <f t="shared" si="260"/>
        <v>0.59950089027660258</v>
      </c>
      <c r="AW2011" s="1">
        <f t="shared" si="261"/>
        <v>0.37268262969254778</v>
      </c>
    </row>
    <row r="2012" spans="1:49" x14ac:dyDescent="0.2">
      <c r="A2012">
        <v>2010</v>
      </c>
      <c r="B2012" t="s">
        <v>1328</v>
      </c>
      <c r="C2012" t="s">
        <v>1327</v>
      </c>
      <c r="F2012" t="s">
        <v>1326</v>
      </c>
      <c r="G2012" t="s">
        <v>19</v>
      </c>
      <c r="H2012" t="s">
        <v>18</v>
      </c>
      <c r="I2012" t="s">
        <v>1325</v>
      </c>
      <c r="J2012">
        <v>60005415</v>
      </c>
      <c r="K2012" t="s">
        <v>1324</v>
      </c>
      <c r="L2012" t="s">
        <v>1323</v>
      </c>
      <c r="M2012" t="s">
        <v>1322</v>
      </c>
      <c r="N2012">
        <v>4</v>
      </c>
      <c r="O2012" t="s">
        <v>1321</v>
      </c>
      <c r="P2012" t="s">
        <v>1320</v>
      </c>
      <c r="Q2012" t="s">
        <v>1319</v>
      </c>
      <c r="R2012" s="7">
        <v>39448</v>
      </c>
      <c r="S2012" s="8">
        <f t="shared" si="256"/>
        <v>2008</v>
      </c>
      <c r="T2012" s="8">
        <v>2008</v>
      </c>
      <c r="U2012" s="8">
        <f t="shared" si="257"/>
        <v>14</v>
      </c>
      <c r="V2012" s="7">
        <v>2008</v>
      </c>
      <c r="W2012" t="s">
        <v>1201</v>
      </c>
      <c r="X2012" s="2">
        <v>0.437</v>
      </c>
      <c r="Y2012" s="6">
        <f t="shared" si="254"/>
        <v>1.1665465417367396E-2</v>
      </c>
      <c r="AA2012">
        <v>10704698</v>
      </c>
      <c r="AB2012">
        <v>5300152513</v>
      </c>
      <c r="AC2012">
        <v>15598985</v>
      </c>
      <c r="AD2012" t="s">
        <v>8</v>
      </c>
      <c r="AE2012">
        <v>78</v>
      </c>
      <c r="AH2012" t="s">
        <v>1318</v>
      </c>
      <c r="AI2012" t="s">
        <v>1317</v>
      </c>
      <c r="AK2012" t="s">
        <v>1316</v>
      </c>
      <c r="AL2012">
        <v>5</v>
      </c>
      <c r="AM2012" s="5">
        <f t="shared" si="258"/>
        <v>0.35714285714285715</v>
      </c>
      <c r="AN2012" s="4">
        <f t="shared" si="255"/>
        <v>5.4092064694109376E-4</v>
      </c>
      <c r="AO2012" s="3"/>
      <c r="AP2012">
        <v>1</v>
      </c>
      <c r="AR2012" t="s">
        <v>64</v>
      </c>
      <c r="AT2012" s="2" t="s">
        <v>0</v>
      </c>
      <c r="AU2012" s="1">
        <f t="shared" si="259"/>
        <v>0.83281019862395045</v>
      </c>
      <c r="AV2012" s="1">
        <f t="shared" si="260"/>
        <v>0.61031930321542438</v>
      </c>
      <c r="AW2012" s="1">
        <f t="shared" si="261"/>
        <v>0.38782840780689842</v>
      </c>
    </row>
    <row r="2013" spans="1:49" x14ac:dyDescent="0.2">
      <c r="A2013">
        <v>2011</v>
      </c>
      <c r="B2013" t="s">
        <v>1315</v>
      </c>
      <c r="C2013" t="s">
        <v>1314</v>
      </c>
      <c r="E2013">
        <v>17948246</v>
      </c>
      <c r="F2013" t="s">
        <v>1313</v>
      </c>
      <c r="G2013" t="s">
        <v>19</v>
      </c>
      <c r="H2013" t="s">
        <v>18</v>
      </c>
      <c r="I2013" t="s">
        <v>1312</v>
      </c>
      <c r="J2013">
        <v>60012556</v>
      </c>
      <c r="K2013" t="s">
        <v>1311</v>
      </c>
      <c r="L2013" t="s">
        <v>1310</v>
      </c>
      <c r="M2013" t="s">
        <v>71</v>
      </c>
      <c r="N2013">
        <v>4</v>
      </c>
      <c r="O2013" t="s">
        <v>1309</v>
      </c>
      <c r="P2013" t="s">
        <v>1308</v>
      </c>
      <c r="Q2013" t="s">
        <v>1307</v>
      </c>
      <c r="R2013" s="7">
        <v>39448</v>
      </c>
      <c r="S2013" s="8">
        <f t="shared" si="256"/>
        <v>2008</v>
      </c>
      <c r="T2013" s="8">
        <v>2008</v>
      </c>
      <c r="U2013" s="8">
        <f t="shared" si="257"/>
        <v>14</v>
      </c>
      <c r="V2013" s="7">
        <v>39448</v>
      </c>
      <c r="W2013" t="s">
        <v>1306</v>
      </c>
      <c r="X2013" s="2">
        <v>1.716</v>
      </c>
      <c r="Y2013" s="6">
        <f t="shared" si="254"/>
        <v>4.5807639945543363E-2</v>
      </c>
      <c r="AA2013">
        <v>19328451</v>
      </c>
      <c r="AB2013">
        <v>6000195389</v>
      </c>
      <c r="AC2013" t="s">
        <v>1305</v>
      </c>
      <c r="AD2013" t="s">
        <v>8</v>
      </c>
      <c r="AE2013">
        <v>68</v>
      </c>
      <c r="AF2013">
        <v>1</v>
      </c>
      <c r="AH2013" t="s">
        <v>1304</v>
      </c>
      <c r="AI2013" t="s">
        <v>1303</v>
      </c>
      <c r="AJ2013" t="s">
        <v>1302</v>
      </c>
      <c r="AK2013" t="s">
        <v>1301</v>
      </c>
      <c r="AL2013">
        <v>30</v>
      </c>
      <c r="AM2013" s="5">
        <f t="shared" si="258"/>
        <v>2.1428571428571428</v>
      </c>
      <c r="AN2013" s="4">
        <f t="shared" si="255"/>
        <v>3.2455238816465623E-3</v>
      </c>
      <c r="AO2013" s="3"/>
      <c r="AP2013">
        <v>0</v>
      </c>
      <c r="AR2013" t="s">
        <v>64</v>
      </c>
      <c r="AT2013" s="2">
        <v>3.964</v>
      </c>
      <c r="AU2013" s="1">
        <f t="shared" si="259"/>
        <v>3.3039005126374326</v>
      </c>
      <c r="AV2013" s="1">
        <f t="shared" si="260"/>
        <v>2.4526581913594963</v>
      </c>
      <c r="AW2013" s="1">
        <f t="shared" si="261"/>
        <v>1.6014158700815599</v>
      </c>
    </row>
    <row r="2014" spans="1:49" x14ac:dyDescent="0.2">
      <c r="A2014">
        <v>2012</v>
      </c>
      <c r="B2014" t="s">
        <v>1300</v>
      </c>
      <c r="C2014" t="s">
        <v>1299</v>
      </c>
      <c r="F2014" t="s">
        <v>1298</v>
      </c>
      <c r="G2014" t="s">
        <v>19</v>
      </c>
      <c r="H2014" t="s">
        <v>18</v>
      </c>
      <c r="I2014" t="s">
        <v>1297</v>
      </c>
      <c r="J2014">
        <v>60012835</v>
      </c>
      <c r="K2014" t="s">
        <v>1296</v>
      </c>
      <c r="L2014" t="s">
        <v>186</v>
      </c>
      <c r="M2014" t="s">
        <v>185</v>
      </c>
      <c r="N2014">
        <v>3</v>
      </c>
      <c r="O2014" t="s">
        <v>1295</v>
      </c>
      <c r="P2014" t="s">
        <v>1294</v>
      </c>
      <c r="Q2014" t="s">
        <v>1293</v>
      </c>
      <c r="R2014" s="7">
        <v>39448</v>
      </c>
      <c r="S2014" s="8">
        <f t="shared" si="256"/>
        <v>2008</v>
      </c>
      <c r="T2014" s="8">
        <v>2008</v>
      </c>
      <c r="U2014" s="8">
        <f t="shared" si="257"/>
        <v>14</v>
      </c>
      <c r="V2014" s="7">
        <v>2008</v>
      </c>
      <c r="W2014" t="s">
        <v>1201</v>
      </c>
      <c r="X2014" s="2">
        <v>0.437</v>
      </c>
      <c r="Y2014" s="6">
        <f t="shared" si="254"/>
        <v>1.1665465417367396E-2</v>
      </c>
      <c r="AA2014">
        <v>10704698</v>
      </c>
      <c r="AB2014">
        <v>5300152513</v>
      </c>
      <c r="AC2014">
        <v>15598985</v>
      </c>
      <c r="AD2014" t="s">
        <v>8</v>
      </c>
      <c r="AE2014">
        <v>78</v>
      </c>
      <c r="AH2014" t="s">
        <v>1292</v>
      </c>
      <c r="AI2014" t="s">
        <v>1291</v>
      </c>
      <c r="AK2014" t="s">
        <v>1290</v>
      </c>
      <c r="AL2014">
        <v>16</v>
      </c>
      <c r="AM2014" s="5">
        <f t="shared" si="258"/>
        <v>1.1428571428571428</v>
      </c>
      <c r="AN2014" s="4">
        <f t="shared" si="255"/>
        <v>1.7309460702114999E-3</v>
      </c>
      <c r="AO2014" s="3"/>
      <c r="AP2014">
        <v>1</v>
      </c>
      <c r="AR2014" t="s">
        <v>64</v>
      </c>
      <c r="AT2014" s="2" t="s">
        <v>0</v>
      </c>
      <c r="AU2014" s="1">
        <f t="shared" si="259"/>
        <v>0.86851096132206274</v>
      </c>
      <c r="AV2014" s="1">
        <f t="shared" si="260"/>
        <v>0.66982057437894482</v>
      </c>
      <c r="AW2014" s="1">
        <f t="shared" si="261"/>
        <v>0.47113018743582691</v>
      </c>
    </row>
    <row r="2015" spans="1:49" x14ac:dyDescent="0.2">
      <c r="A2015">
        <v>2013</v>
      </c>
      <c r="B2015" t="s">
        <v>1289</v>
      </c>
      <c r="C2015" t="s">
        <v>1288</v>
      </c>
      <c r="F2015" t="s">
        <v>1287</v>
      </c>
      <c r="G2015" t="s">
        <v>19</v>
      </c>
      <c r="H2015" t="s">
        <v>18</v>
      </c>
      <c r="I2015" t="s">
        <v>1286</v>
      </c>
      <c r="J2015" t="s">
        <v>1285</v>
      </c>
      <c r="K2015" t="s">
        <v>1284</v>
      </c>
      <c r="L2015" t="s">
        <v>1283</v>
      </c>
      <c r="M2015" t="s">
        <v>1282</v>
      </c>
      <c r="N2015">
        <v>3</v>
      </c>
      <c r="O2015" t="s">
        <v>1281</v>
      </c>
      <c r="P2015" t="s">
        <v>1280</v>
      </c>
      <c r="Q2015" t="s">
        <v>1279</v>
      </c>
      <c r="R2015" s="7">
        <v>39448</v>
      </c>
      <c r="S2015" s="8">
        <f t="shared" si="256"/>
        <v>2008</v>
      </c>
      <c r="T2015" s="8">
        <v>2008</v>
      </c>
      <c r="U2015" s="8">
        <f t="shared" si="257"/>
        <v>14</v>
      </c>
      <c r="V2015" s="7">
        <v>39448</v>
      </c>
      <c r="W2015" t="s">
        <v>1247</v>
      </c>
      <c r="X2015" s="2">
        <v>1.3720000000000001</v>
      </c>
      <c r="Y2015" s="6">
        <f t="shared" si="254"/>
        <v>3.662475641333654E-2</v>
      </c>
      <c r="AA2015">
        <v>189480</v>
      </c>
      <c r="AB2015">
        <v>17366</v>
      </c>
      <c r="AD2015" t="s">
        <v>8</v>
      </c>
      <c r="AE2015">
        <v>56</v>
      </c>
      <c r="AF2015">
        <v>1</v>
      </c>
      <c r="AH2015" t="s">
        <v>1278</v>
      </c>
      <c r="AI2015" t="s">
        <v>1277</v>
      </c>
      <c r="AJ2015" t="s">
        <v>1276</v>
      </c>
      <c r="AK2015" t="s">
        <v>1275</v>
      </c>
      <c r="AL2015">
        <v>24</v>
      </c>
      <c r="AM2015" s="5">
        <f t="shared" si="258"/>
        <v>1.7142857142857142</v>
      </c>
      <c r="AN2015" s="4">
        <f t="shared" si="255"/>
        <v>2.5964191053172497E-3</v>
      </c>
      <c r="AO2015" s="3"/>
      <c r="AP2015">
        <v>0</v>
      </c>
      <c r="AR2015" t="s">
        <v>64</v>
      </c>
      <c r="AT2015" s="2" t="s">
        <v>0</v>
      </c>
      <c r="AU2015" s="1">
        <f t="shared" si="259"/>
        <v>2.6416255220930753</v>
      </c>
      <c r="AV2015" s="1">
        <f t="shared" si="260"/>
        <v>1.9610587759326896</v>
      </c>
      <c r="AW2015" s="1">
        <f t="shared" si="261"/>
        <v>1.2804920297723037</v>
      </c>
    </row>
    <row r="2016" spans="1:49" x14ac:dyDescent="0.2">
      <c r="A2016">
        <v>2014</v>
      </c>
      <c r="B2016" t="s">
        <v>1274</v>
      </c>
      <c r="C2016" t="s">
        <v>1273</v>
      </c>
      <c r="F2016" t="s">
        <v>1272</v>
      </c>
      <c r="G2016" t="s">
        <v>19</v>
      </c>
      <c r="H2016" t="s">
        <v>18</v>
      </c>
      <c r="I2016" t="s">
        <v>1271</v>
      </c>
      <c r="J2016" t="s">
        <v>1270</v>
      </c>
      <c r="K2016" t="s">
        <v>1269</v>
      </c>
      <c r="L2016" t="s">
        <v>1268</v>
      </c>
      <c r="M2016" t="s">
        <v>1267</v>
      </c>
      <c r="N2016">
        <v>4</v>
      </c>
      <c r="O2016" t="s">
        <v>1266</v>
      </c>
      <c r="P2016" t="s">
        <v>1265</v>
      </c>
      <c r="Q2016" t="s">
        <v>1264</v>
      </c>
      <c r="R2016" s="7">
        <v>39448</v>
      </c>
      <c r="S2016" s="8">
        <f t="shared" si="256"/>
        <v>2008</v>
      </c>
      <c r="T2016" s="8">
        <v>2008</v>
      </c>
      <c r="U2016" s="8">
        <f t="shared" si="257"/>
        <v>14</v>
      </c>
      <c r="V2016" s="7">
        <v>39448</v>
      </c>
      <c r="W2016" t="s">
        <v>1263</v>
      </c>
      <c r="X2016" s="2">
        <v>0.219</v>
      </c>
      <c r="Y2016" s="6">
        <f t="shared" si="254"/>
        <v>5.8460799231200454E-3</v>
      </c>
      <c r="AA2016">
        <v>9320776</v>
      </c>
      <c r="AB2016">
        <v>25756</v>
      </c>
      <c r="AD2016" t="s">
        <v>8</v>
      </c>
      <c r="AE2016">
        <v>63</v>
      </c>
      <c r="AF2016">
        <v>1</v>
      </c>
      <c r="AH2016" t="s">
        <v>1262</v>
      </c>
      <c r="AI2016" t="s">
        <v>1261</v>
      </c>
      <c r="AJ2016" t="s">
        <v>1260</v>
      </c>
      <c r="AK2016" t="s">
        <v>1259</v>
      </c>
      <c r="AL2016">
        <v>5</v>
      </c>
      <c r="AM2016" s="5">
        <f t="shared" si="258"/>
        <v>0.35714285714285715</v>
      </c>
      <c r="AN2016" s="4">
        <f t="shared" si="255"/>
        <v>5.4092064694109376E-4</v>
      </c>
      <c r="AO2016" s="3"/>
      <c r="AP2016">
        <v>1</v>
      </c>
      <c r="AR2016" t="s">
        <v>64</v>
      </c>
      <c r="AT2016" s="2" t="s">
        <v>0</v>
      </c>
      <c r="AU2016" s="1">
        <f t="shared" si="259"/>
        <v>0.42545321402663594</v>
      </c>
      <c r="AV2016" s="1">
        <f t="shared" si="260"/>
        <v>0.31935002850305694</v>
      </c>
      <c r="AW2016" s="1">
        <f t="shared" si="261"/>
        <v>0.21324684297947791</v>
      </c>
    </row>
    <row r="2017" spans="1:49" x14ac:dyDescent="0.2">
      <c r="A2017">
        <v>2015</v>
      </c>
      <c r="B2017" t="s">
        <v>1258</v>
      </c>
      <c r="C2017" t="s">
        <v>1257</v>
      </c>
      <c r="F2017" t="s">
        <v>1256</v>
      </c>
      <c r="G2017" t="s">
        <v>19</v>
      </c>
      <c r="H2017" t="s">
        <v>18</v>
      </c>
      <c r="I2017" t="s">
        <v>1255</v>
      </c>
      <c r="J2017" t="s">
        <v>1254</v>
      </c>
      <c r="K2017" t="s">
        <v>1253</v>
      </c>
      <c r="L2017" t="s">
        <v>1252</v>
      </c>
      <c r="M2017" t="s">
        <v>1251</v>
      </c>
      <c r="N2017">
        <v>4</v>
      </c>
      <c r="O2017" t="s">
        <v>1250</v>
      </c>
      <c r="P2017" t="s">
        <v>1249</v>
      </c>
      <c r="Q2017" t="s">
        <v>1248</v>
      </c>
      <c r="R2017" s="7">
        <v>39448</v>
      </c>
      <c r="S2017" s="8">
        <f t="shared" si="256"/>
        <v>2008</v>
      </c>
      <c r="T2017" s="8">
        <v>2008</v>
      </c>
      <c r="U2017" s="8">
        <f t="shared" si="257"/>
        <v>14</v>
      </c>
      <c r="V2017" s="7">
        <v>39448</v>
      </c>
      <c r="W2017" t="s">
        <v>1247</v>
      </c>
      <c r="X2017" s="2">
        <v>1.3720000000000001</v>
      </c>
      <c r="Y2017" s="6">
        <f t="shared" si="254"/>
        <v>3.662475641333654E-2</v>
      </c>
      <c r="AA2017">
        <v>189480</v>
      </c>
      <c r="AB2017">
        <v>17366</v>
      </c>
      <c r="AD2017" t="s">
        <v>8</v>
      </c>
      <c r="AE2017">
        <v>56</v>
      </c>
      <c r="AF2017">
        <v>1</v>
      </c>
      <c r="AH2017" t="s">
        <v>1246</v>
      </c>
      <c r="AI2017" t="s">
        <v>1245</v>
      </c>
      <c r="AJ2017" t="s">
        <v>1244</v>
      </c>
      <c r="AK2017" t="s">
        <v>1243</v>
      </c>
      <c r="AL2017">
        <v>12</v>
      </c>
      <c r="AM2017" s="5">
        <f t="shared" si="258"/>
        <v>0.8571428571428571</v>
      </c>
      <c r="AN2017" s="4">
        <f t="shared" si="255"/>
        <v>1.2982095526586248E-3</v>
      </c>
      <c r="AO2017" s="3"/>
      <c r="AP2017">
        <v>0</v>
      </c>
      <c r="AQ2017" t="s">
        <v>1242</v>
      </c>
      <c r="AR2017" t="s">
        <v>64</v>
      </c>
      <c r="AS2017" t="s">
        <v>1241</v>
      </c>
      <c r="AT2017" s="2" t="s">
        <v>0</v>
      </c>
      <c r="AU2017" s="1">
        <f t="shared" si="259"/>
        <v>2.6026792355133161</v>
      </c>
      <c r="AV2017" s="1">
        <f t="shared" si="260"/>
        <v>1.8961482982997582</v>
      </c>
      <c r="AW2017" s="1">
        <f t="shared" si="261"/>
        <v>1.1896173610862</v>
      </c>
    </row>
    <row r="2018" spans="1:49" x14ac:dyDescent="0.2">
      <c r="A2018">
        <v>2016</v>
      </c>
      <c r="B2018" t="s">
        <v>1240</v>
      </c>
      <c r="C2018" t="s">
        <v>1239</v>
      </c>
      <c r="F2018" t="s">
        <v>1238</v>
      </c>
      <c r="G2018" t="s">
        <v>19</v>
      </c>
      <c r="H2018" t="s">
        <v>18</v>
      </c>
      <c r="I2018" t="s">
        <v>1237</v>
      </c>
      <c r="J2018">
        <v>60025084</v>
      </c>
      <c r="K2018" t="s">
        <v>853</v>
      </c>
      <c r="L2018" t="s">
        <v>686</v>
      </c>
      <c r="M2018" t="s">
        <v>200</v>
      </c>
      <c r="N2018">
        <v>3</v>
      </c>
      <c r="O2018" t="s">
        <v>1236</v>
      </c>
      <c r="P2018" t="s">
        <v>1235</v>
      </c>
      <c r="Q2018" t="s">
        <v>1234</v>
      </c>
      <c r="R2018" s="7">
        <v>39448</v>
      </c>
      <c r="S2018" s="8">
        <f t="shared" si="256"/>
        <v>2008</v>
      </c>
      <c r="T2018" s="8">
        <v>2008</v>
      </c>
      <c r="U2018" s="8">
        <f t="shared" si="257"/>
        <v>14</v>
      </c>
      <c r="V2018" s="7">
        <v>2008</v>
      </c>
      <c r="W2018" t="s">
        <v>1201</v>
      </c>
      <c r="X2018" s="2">
        <v>0.437</v>
      </c>
      <c r="Y2018" s="6">
        <f t="shared" si="254"/>
        <v>1.1665465417367396E-2</v>
      </c>
      <c r="AA2018">
        <v>10704698</v>
      </c>
      <c r="AB2018">
        <v>5300152513</v>
      </c>
      <c r="AC2018">
        <v>15598985</v>
      </c>
      <c r="AD2018" t="s">
        <v>8</v>
      </c>
      <c r="AE2018">
        <v>78</v>
      </c>
      <c r="AH2018" t="s">
        <v>1233</v>
      </c>
      <c r="AI2018" t="s">
        <v>1232</v>
      </c>
      <c r="AK2018" t="s">
        <v>1231</v>
      </c>
      <c r="AL2018">
        <v>15</v>
      </c>
      <c r="AM2018" s="5">
        <f t="shared" si="258"/>
        <v>1.0714285714285714</v>
      </c>
      <c r="AN2018" s="4">
        <f t="shared" si="255"/>
        <v>1.6227619408232812E-3</v>
      </c>
      <c r="AO2018" s="3"/>
      <c r="AP2018">
        <v>1</v>
      </c>
      <c r="AR2018" t="s">
        <v>64</v>
      </c>
      <c r="AT2018" s="2" t="s">
        <v>0</v>
      </c>
      <c r="AU2018" s="1">
        <f t="shared" si="259"/>
        <v>0.86526543744041617</v>
      </c>
      <c r="AV2018" s="1">
        <f t="shared" si="260"/>
        <v>0.66441136790953381</v>
      </c>
      <c r="AW2018" s="1">
        <f t="shared" si="261"/>
        <v>0.46355729837865151</v>
      </c>
    </row>
    <row r="2019" spans="1:49" x14ac:dyDescent="0.2">
      <c r="A2019">
        <v>2017</v>
      </c>
      <c r="B2019" t="s">
        <v>1230</v>
      </c>
      <c r="C2019" t="s">
        <v>1229</v>
      </c>
      <c r="D2019" t="s">
        <v>1228</v>
      </c>
      <c r="E2019">
        <v>17950308</v>
      </c>
      <c r="F2019" t="s">
        <v>1227</v>
      </c>
      <c r="G2019" t="s">
        <v>19</v>
      </c>
      <c r="H2019" t="s">
        <v>18</v>
      </c>
      <c r="I2019" t="s">
        <v>1226</v>
      </c>
      <c r="J2019" t="s">
        <v>1225</v>
      </c>
      <c r="K2019" t="s">
        <v>1224</v>
      </c>
      <c r="L2019" t="s">
        <v>1223</v>
      </c>
      <c r="M2019" t="s">
        <v>1222</v>
      </c>
      <c r="N2019">
        <v>6</v>
      </c>
      <c r="O2019" t="s">
        <v>1221</v>
      </c>
      <c r="P2019" t="s">
        <v>1220</v>
      </c>
      <c r="Q2019" t="s">
        <v>1219</v>
      </c>
      <c r="R2019" s="7">
        <v>39448</v>
      </c>
      <c r="S2019" s="8">
        <f t="shared" si="256"/>
        <v>2008</v>
      </c>
      <c r="T2019" s="8">
        <v>2008</v>
      </c>
      <c r="U2019" s="8">
        <f t="shared" si="257"/>
        <v>14</v>
      </c>
      <c r="V2019" s="7">
        <v>39448</v>
      </c>
      <c r="W2019" t="s">
        <v>1218</v>
      </c>
      <c r="X2019" s="2">
        <v>0.89900000000000002</v>
      </c>
      <c r="Y2019" s="6">
        <f t="shared" si="254"/>
        <v>2.399829155655215E-2</v>
      </c>
      <c r="AA2019">
        <v>221910</v>
      </c>
      <c r="AB2019">
        <v>20487</v>
      </c>
      <c r="AD2019" t="s">
        <v>8</v>
      </c>
      <c r="AE2019">
        <v>54</v>
      </c>
      <c r="AF2019">
        <v>1</v>
      </c>
      <c r="AH2019" t="s">
        <v>1217</v>
      </c>
      <c r="AI2019" t="s">
        <v>1216</v>
      </c>
      <c r="AJ2019" t="s">
        <v>1215</v>
      </c>
      <c r="AK2019" t="s">
        <v>1214</v>
      </c>
      <c r="AL2019">
        <v>26</v>
      </c>
      <c r="AM2019" s="5">
        <f t="shared" si="258"/>
        <v>1.8571428571428572</v>
      </c>
      <c r="AN2019" s="4">
        <f t="shared" si="255"/>
        <v>2.8127873640936877E-3</v>
      </c>
      <c r="AO2019" s="3"/>
      <c r="AP2019">
        <v>0</v>
      </c>
      <c r="AQ2019" t="s">
        <v>1213</v>
      </c>
      <c r="AR2019" t="s">
        <v>1212</v>
      </c>
      <c r="AS2019" t="s">
        <v>1211</v>
      </c>
      <c r="AT2019" s="2">
        <v>2.3540000000000001</v>
      </c>
      <c r="AU2019" s="1">
        <f t="shared" si="259"/>
        <v>1.7642640298814609</v>
      </c>
      <c r="AV2019" s="1">
        <f t="shared" si="260"/>
        <v>1.3405539460322917</v>
      </c>
      <c r="AW2019" s="1">
        <f t="shared" si="261"/>
        <v>0.91684386218312264</v>
      </c>
    </row>
    <row r="2020" spans="1:49" x14ac:dyDescent="0.2">
      <c r="A2020">
        <v>2018</v>
      </c>
      <c r="B2020" t="s">
        <v>1210</v>
      </c>
      <c r="C2020" t="s">
        <v>1209</v>
      </c>
      <c r="F2020" t="s">
        <v>1208</v>
      </c>
      <c r="G2020" t="s">
        <v>19</v>
      </c>
      <c r="H2020" t="s">
        <v>18</v>
      </c>
      <c r="I2020" t="s">
        <v>1207</v>
      </c>
      <c r="J2020">
        <v>60013395</v>
      </c>
      <c r="K2020" t="s">
        <v>1206</v>
      </c>
      <c r="L2020" t="s">
        <v>1205</v>
      </c>
      <c r="M2020" t="s">
        <v>342</v>
      </c>
      <c r="N2020">
        <v>2</v>
      </c>
      <c r="O2020" t="s">
        <v>1204</v>
      </c>
      <c r="P2020" t="s">
        <v>1203</v>
      </c>
      <c r="Q2020" t="s">
        <v>1202</v>
      </c>
      <c r="R2020" s="7">
        <v>39448</v>
      </c>
      <c r="S2020" s="8">
        <f t="shared" si="256"/>
        <v>2008</v>
      </c>
      <c r="T2020" s="8">
        <v>2008</v>
      </c>
      <c r="U2020" s="8">
        <f t="shared" si="257"/>
        <v>14</v>
      </c>
      <c r="V2020" s="7">
        <v>2008</v>
      </c>
      <c r="W2020" t="s">
        <v>1201</v>
      </c>
      <c r="X2020" s="2">
        <v>0.437</v>
      </c>
      <c r="Y2020" s="6">
        <f t="shared" si="254"/>
        <v>1.1665465417367396E-2</v>
      </c>
      <c r="AA2020">
        <v>10704698</v>
      </c>
      <c r="AB2020">
        <v>5300152513</v>
      </c>
      <c r="AC2020">
        <v>15598985</v>
      </c>
      <c r="AD2020" t="s">
        <v>8</v>
      </c>
      <c r="AE2020">
        <v>78</v>
      </c>
      <c r="AH2020" t="s">
        <v>1200</v>
      </c>
      <c r="AI2020" t="s">
        <v>1199</v>
      </c>
      <c r="AK2020" t="s">
        <v>1198</v>
      </c>
      <c r="AL2020">
        <v>10</v>
      </c>
      <c r="AM2020" s="5">
        <f t="shared" si="258"/>
        <v>0.7142857142857143</v>
      </c>
      <c r="AN2020" s="4">
        <f t="shared" si="255"/>
        <v>1.0818412938821875E-3</v>
      </c>
      <c r="AO2020" s="3"/>
      <c r="AP2020">
        <v>1</v>
      </c>
      <c r="AR2020" t="s">
        <v>64</v>
      </c>
      <c r="AT2020" s="2" t="s">
        <v>0</v>
      </c>
      <c r="AU2020" s="1">
        <f t="shared" si="259"/>
        <v>0.84903781803218314</v>
      </c>
      <c r="AV2020" s="1">
        <f t="shared" si="260"/>
        <v>0.63736533556247921</v>
      </c>
      <c r="AW2020" s="1">
        <f t="shared" si="261"/>
        <v>0.42569285309277499</v>
      </c>
    </row>
    <row r="2021" spans="1:49" x14ac:dyDescent="0.2">
      <c r="A2021">
        <v>2019</v>
      </c>
      <c r="B2021" t="s">
        <v>1197</v>
      </c>
      <c r="C2021" t="s">
        <v>1196</v>
      </c>
      <c r="F2021" t="s">
        <v>1195</v>
      </c>
      <c r="G2021" t="s">
        <v>19</v>
      </c>
      <c r="H2021" t="s">
        <v>18</v>
      </c>
      <c r="I2021" t="s">
        <v>1194</v>
      </c>
      <c r="J2021">
        <v>60095839</v>
      </c>
      <c r="K2021" t="s">
        <v>1193</v>
      </c>
      <c r="L2021" t="s">
        <v>1192</v>
      </c>
      <c r="M2021" t="s">
        <v>342</v>
      </c>
      <c r="N2021">
        <v>2</v>
      </c>
      <c r="O2021" t="s">
        <v>1191</v>
      </c>
      <c r="P2021" t="s">
        <v>1190</v>
      </c>
      <c r="Q2021" t="s">
        <v>1189</v>
      </c>
      <c r="R2021" s="7">
        <v>39448</v>
      </c>
      <c r="S2021" s="8">
        <f t="shared" si="256"/>
        <v>2008</v>
      </c>
      <c r="T2021" s="8">
        <v>2008</v>
      </c>
      <c r="U2021" s="8">
        <f t="shared" si="257"/>
        <v>14</v>
      </c>
      <c r="V2021" s="7">
        <v>39448</v>
      </c>
      <c r="W2021" t="s">
        <v>772</v>
      </c>
      <c r="X2021" s="2">
        <v>0.30399999999999999</v>
      </c>
      <c r="Y2021" s="6">
        <f t="shared" si="254"/>
        <v>8.115106377299057E-3</v>
      </c>
      <c r="AA2021">
        <v>8952477</v>
      </c>
      <c r="AB2021">
        <v>12250</v>
      </c>
      <c r="AD2021" t="s">
        <v>8</v>
      </c>
      <c r="AE2021">
        <v>50</v>
      </c>
      <c r="AF2021">
        <v>1</v>
      </c>
      <c r="AH2021" t="s">
        <v>1188</v>
      </c>
      <c r="AI2021" t="s">
        <v>1187</v>
      </c>
      <c r="AJ2021" t="s">
        <v>1186</v>
      </c>
      <c r="AK2021" t="s">
        <v>1185</v>
      </c>
      <c r="AL2021">
        <v>5</v>
      </c>
      <c r="AM2021" s="5">
        <f t="shared" si="258"/>
        <v>0.35714285714285715</v>
      </c>
      <c r="AN2021" s="4">
        <f t="shared" si="255"/>
        <v>5.4092064694109376E-4</v>
      </c>
      <c r="AO2021" s="3"/>
      <c r="AP2021">
        <v>0</v>
      </c>
      <c r="AR2021" t="s">
        <v>64</v>
      </c>
      <c r="AT2021" s="2" t="s">
        <v>0</v>
      </c>
      <c r="AU2021" s="1">
        <f t="shared" si="259"/>
        <v>0.58428506581916673</v>
      </c>
      <c r="AV2021" s="1">
        <f t="shared" si="260"/>
        <v>0.43280135121200752</v>
      </c>
      <c r="AW2021" s="1">
        <f t="shared" si="261"/>
        <v>0.28131763660484826</v>
      </c>
    </row>
    <row r="2022" spans="1:49" x14ac:dyDescent="0.2">
      <c r="A2022">
        <v>2020</v>
      </c>
      <c r="B2022" t="s">
        <v>1184</v>
      </c>
      <c r="C2022" t="s">
        <v>1183</v>
      </c>
      <c r="F2022" t="s">
        <v>1182</v>
      </c>
      <c r="G2022" t="s">
        <v>19</v>
      </c>
      <c r="H2022" t="s">
        <v>18</v>
      </c>
      <c r="I2022" t="s">
        <v>1181</v>
      </c>
      <c r="J2022">
        <v>60014982</v>
      </c>
      <c r="K2022" t="s">
        <v>1180</v>
      </c>
      <c r="L2022" t="s">
        <v>1179</v>
      </c>
      <c r="M2022" t="s">
        <v>342</v>
      </c>
      <c r="N2022">
        <v>3</v>
      </c>
      <c r="O2022" t="s">
        <v>1178</v>
      </c>
      <c r="P2022" t="s">
        <v>1177</v>
      </c>
      <c r="Q2022" t="s">
        <v>1176</v>
      </c>
      <c r="R2022" s="7">
        <v>39448</v>
      </c>
      <c r="S2022" s="8">
        <f t="shared" si="256"/>
        <v>2008</v>
      </c>
      <c r="T2022" s="8">
        <v>2008</v>
      </c>
      <c r="U2022" s="8">
        <f t="shared" si="257"/>
        <v>14</v>
      </c>
      <c r="V2022" s="7">
        <v>39448</v>
      </c>
      <c r="W2022" t="s">
        <v>772</v>
      </c>
      <c r="X2022" s="2">
        <v>0.30399999999999999</v>
      </c>
      <c r="Y2022" s="6">
        <f t="shared" si="254"/>
        <v>8.115106377299057E-3</v>
      </c>
      <c r="AA2022">
        <v>8952477</v>
      </c>
      <c r="AB2022">
        <v>12250</v>
      </c>
      <c r="AD2022" t="s">
        <v>8</v>
      </c>
      <c r="AE2022">
        <v>50</v>
      </c>
      <c r="AF2022">
        <v>1</v>
      </c>
      <c r="AH2022" t="s">
        <v>1175</v>
      </c>
      <c r="AI2022" t="s">
        <v>1174</v>
      </c>
      <c r="AJ2022" t="s">
        <v>1173</v>
      </c>
      <c r="AK2022" t="s">
        <v>1172</v>
      </c>
      <c r="AL2022">
        <v>5</v>
      </c>
      <c r="AM2022" s="5">
        <f t="shared" si="258"/>
        <v>0.35714285714285715</v>
      </c>
      <c r="AN2022" s="4">
        <f t="shared" si="255"/>
        <v>5.4092064694109376E-4</v>
      </c>
      <c r="AO2022" s="3"/>
      <c r="AP2022">
        <v>0</v>
      </c>
      <c r="AR2022" t="s">
        <v>64</v>
      </c>
      <c r="AT2022" s="2" t="s">
        <v>0</v>
      </c>
      <c r="AU2022" s="1">
        <f t="shared" si="259"/>
        <v>0.58428506581916673</v>
      </c>
      <c r="AV2022" s="1">
        <f t="shared" si="260"/>
        <v>0.43280135121200752</v>
      </c>
      <c r="AW2022" s="1">
        <f t="shared" si="261"/>
        <v>0.28131763660484826</v>
      </c>
    </row>
    <row r="2023" spans="1:49" x14ac:dyDescent="0.2">
      <c r="A2023">
        <v>2021</v>
      </c>
      <c r="B2023" t="s">
        <v>1171</v>
      </c>
      <c r="C2023" t="s">
        <v>1170</v>
      </c>
      <c r="F2023" t="s">
        <v>1169</v>
      </c>
      <c r="G2023" t="s">
        <v>19</v>
      </c>
      <c r="H2023" t="s">
        <v>18</v>
      </c>
      <c r="I2023" t="s">
        <v>1168</v>
      </c>
      <c r="J2023" t="s">
        <v>1167</v>
      </c>
      <c r="K2023" t="s">
        <v>1166</v>
      </c>
      <c r="L2023" t="s">
        <v>1165</v>
      </c>
      <c r="M2023" t="s">
        <v>1164</v>
      </c>
      <c r="N2023">
        <v>5</v>
      </c>
      <c r="O2023" t="s">
        <v>1163</v>
      </c>
      <c r="P2023" t="s">
        <v>1162</v>
      </c>
      <c r="Q2023" t="s">
        <v>1161</v>
      </c>
      <c r="R2023" s="7">
        <v>39448</v>
      </c>
      <c r="S2023" s="8">
        <f t="shared" si="256"/>
        <v>2008</v>
      </c>
      <c r="T2023" s="8">
        <v>2008</v>
      </c>
      <c r="U2023" s="8">
        <f t="shared" si="257"/>
        <v>14</v>
      </c>
      <c r="V2023" s="7">
        <v>39448</v>
      </c>
      <c r="W2023" t="s">
        <v>772</v>
      </c>
      <c r="X2023" s="2">
        <v>0.30399999999999999</v>
      </c>
      <c r="Y2023" s="6">
        <f t="shared" si="254"/>
        <v>8.115106377299057E-3</v>
      </c>
      <c r="AA2023">
        <v>8952477</v>
      </c>
      <c r="AB2023">
        <v>12250</v>
      </c>
      <c r="AD2023" t="s">
        <v>8</v>
      </c>
      <c r="AE2023">
        <v>50</v>
      </c>
      <c r="AF2023">
        <v>1</v>
      </c>
      <c r="AH2023" t="s">
        <v>1160</v>
      </c>
      <c r="AI2023" t="s">
        <v>1159</v>
      </c>
      <c r="AJ2023" t="s">
        <v>1158</v>
      </c>
      <c r="AK2023" t="s">
        <v>1157</v>
      </c>
      <c r="AL2023">
        <v>12</v>
      </c>
      <c r="AM2023" s="5">
        <f t="shared" si="258"/>
        <v>0.8571428571428571</v>
      </c>
      <c r="AN2023" s="4">
        <f t="shared" si="255"/>
        <v>1.2982095526586248E-3</v>
      </c>
      <c r="AO2023" s="3"/>
      <c r="AP2023">
        <v>0</v>
      </c>
      <c r="AR2023" t="s">
        <v>64</v>
      </c>
      <c r="AT2023" s="2" t="s">
        <v>0</v>
      </c>
      <c r="AU2023" s="1">
        <f t="shared" si="259"/>
        <v>0.60700373299069266</v>
      </c>
      <c r="AV2023" s="1">
        <f t="shared" si="260"/>
        <v>0.47066579649788409</v>
      </c>
      <c r="AW2023" s="1">
        <f t="shared" si="261"/>
        <v>0.33432786000507547</v>
      </c>
    </row>
    <row r="2024" spans="1:49" x14ac:dyDescent="0.2">
      <c r="A2024">
        <v>2022</v>
      </c>
      <c r="B2024" t="s">
        <v>1156</v>
      </c>
      <c r="C2024" t="s">
        <v>1155</v>
      </c>
      <c r="F2024" t="s">
        <v>1154</v>
      </c>
      <c r="G2024" t="s">
        <v>19</v>
      </c>
      <c r="H2024" t="s">
        <v>18</v>
      </c>
      <c r="I2024" t="s">
        <v>1153</v>
      </c>
      <c r="J2024">
        <v>60017161</v>
      </c>
      <c r="K2024" t="s">
        <v>1152</v>
      </c>
      <c r="L2024" t="s">
        <v>315</v>
      </c>
      <c r="M2024" t="s">
        <v>314</v>
      </c>
      <c r="N2024">
        <v>2</v>
      </c>
      <c r="O2024" t="s">
        <v>1151</v>
      </c>
      <c r="P2024" t="s">
        <v>1150</v>
      </c>
      <c r="Q2024" t="s">
        <v>1149</v>
      </c>
      <c r="R2024" s="7">
        <v>39448</v>
      </c>
      <c r="S2024" s="8">
        <f t="shared" si="256"/>
        <v>2008</v>
      </c>
      <c r="T2024" s="8">
        <v>2008</v>
      </c>
      <c r="U2024" s="8">
        <f t="shared" si="257"/>
        <v>14</v>
      </c>
      <c r="V2024" s="7">
        <v>39448</v>
      </c>
      <c r="W2024" t="s">
        <v>772</v>
      </c>
      <c r="X2024" s="2">
        <v>0.30399999999999999</v>
      </c>
      <c r="Y2024" s="6">
        <f t="shared" si="254"/>
        <v>8.115106377299057E-3</v>
      </c>
      <c r="AA2024">
        <v>8952477</v>
      </c>
      <c r="AB2024">
        <v>12250</v>
      </c>
      <c r="AD2024" t="s">
        <v>8</v>
      </c>
      <c r="AE2024">
        <v>50</v>
      </c>
      <c r="AF2024">
        <v>1</v>
      </c>
      <c r="AH2024" t="s">
        <v>1148</v>
      </c>
      <c r="AI2024" t="s">
        <v>1147</v>
      </c>
      <c r="AJ2024" t="s">
        <v>1146</v>
      </c>
      <c r="AK2024" t="s">
        <v>1145</v>
      </c>
      <c r="AL2024">
        <v>9</v>
      </c>
      <c r="AM2024" s="5">
        <f t="shared" si="258"/>
        <v>0.6428571428571429</v>
      </c>
      <c r="AN2024" s="4">
        <f t="shared" si="255"/>
        <v>9.7365716449396885E-4</v>
      </c>
      <c r="AO2024" s="3"/>
      <c r="AP2024">
        <v>0</v>
      </c>
      <c r="AR2024" t="s">
        <v>64</v>
      </c>
      <c r="AT2024" s="2" t="s">
        <v>0</v>
      </c>
      <c r="AU2024" s="1">
        <f t="shared" si="259"/>
        <v>0.59726716134575297</v>
      </c>
      <c r="AV2024" s="1">
        <f t="shared" si="260"/>
        <v>0.45443817708965123</v>
      </c>
      <c r="AW2024" s="1">
        <f t="shared" si="261"/>
        <v>0.31160919283354954</v>
      </c>
    </row>
    <row r="2025" spans="1:49" x14ac:dyDescent="0.2">
      <c r="A2025">
        <v>2023</v>
      </c>
      <c r="B2025" t="s">
        <v>1144</v>
      </c>
      <c r="C2025" t="s">
        <v>1143</v>
      </c>
      <c r="F2025" t="s">
        <v>1142</v>
      </c>
      <c r="G2025" t="s">
        <v>19</v>
      </c>
      <c r="H2025" t="s">
        <v>18</v>
      </c>
      <c r="I2025" t="s">
        <v>1141</v>
      </c>
      <c r="J2025">
        <v>60018926</v>
      </c>
      <c r="K2025" t="s">
        <v>1140</v>
      </c>
      <c r="L2025" t="s">
        <v>1139</v>
      </c>
      <c r="M2025" t="s">
        <v>35</v>
      </c>
      <c r="N2025">
        <v>3</v>
      </c>
      <c r="O2025" t="s">
        <v>1138</v>
      </c>
      <c r="P2025" t="s">
        <v>1137</v>
      </c>
      <c r="Q2025" t="s">
        <v>1136</v>
      </c>
      <c r="R2025" s="7">
        <v>39448</v>
      </c>
      <c r="S2025" s="8">
        <f t="shared" si="256"/>
        <v>2008</v>
      </c>
      <c r="T2025" s="8">
        <v>2008</v>
      </c>
      <c r="U2025" s="8">
        <f t="shared" si="257"/>
        <v>14</v>
      </c>
      <c r="V2025" s="7">
        <v>39448</v>
      </c>
      <c r="W2025" t="s">
        <v>772</v>
      </c>
      <c r="X2025" s="2">
        <v>0.30399999999999999</v>
      </c>
      <c r="Y2025" s="6">
        <f t="shared" si="254"/>
        <v>8.115106377299057E-3</v>
      </c>
      <c r="AA2025">
        <v>8952477</v>
      </c>
      <c r="AB2025">
        <v>12250</v>
      </c>
      <c r="AD2025" t="s">
        <v>8</v>
      </c>
      <c r="AE2025">
        <v>50</v>
      </c>
      <c r="AF2025">
        <v>1</v>
      </c>
      <c r="AH2025" t="s">
        <v>1135</v>
      </c>
      <c r="AI2025" t="s">
        <v>1134</v>
      </c>
      <c r="AJ2025" t="s">
        <v>1133</v>
      </c>
      <c r="AK2025" t="s">
        <v>1132</v>
      </c>
      <c r="AL2025">
        <v>15</v>
      </c>
      <c r="AM2025" s="5">
        <f t="shared" si="258"/>
        <v>1.0714285714285714</v>
      </c>
      <c r="AN2025" s="4">
        <f t="shared" si="255"/>
        <v>1.6227619408232812E-3</v>
      </c>
      <c r="AO2025" s="3"/>
      <c r="AP2025">
        <v>0</v>
      </c>
      <c r="AR2025" t="s">
        <v>64</v>
      </c>
      <c r="AT2025" s="2" t="s">
        <v>0</v>
      </c>
      <c r="AU2025" s="1">
        <f t="shared" si="259"/>
        <v>0.61674030463563234</v>
      </c>
      <c r="AV2025" s="1">
        <f t="shared" si="260"/>
        <v>0.4868934159061169</v>
      </c>
      <c r="AW2025" s="1">
        <f t="shared" si="261"/>
        <v>0.3570465271766014</v>
      </c>
    </row>
    <row r="2026" spans="1:49" x14ac:dyDescent="0.2">
      <c r="A2026">
        <v>2024</v>
      </c>
      <c r="B2026" t="s">
        <v>1131</v>
      </c>
      <c r="C2026" t="s">
        <v>1130</v>
      </c>
      <c r="F2026" t="s">
        <v>1129</v>
      </c>
      <c r="G2026" t="s">
        <v>19</v>
      </c>
      <c r="H2026" t="s">
        <v>18</v>
      </c>
      <c r="I2026" t="s">
        <v>1128</v>
      </c>
      <c r="J2026">
        <v>60013983</v>
      </c>
      <c r="K2026" t="s">
        <v>1127</v>
      </c>
      <c r="L2026" t="s">
        <v>1126</v>
      </c>
      <c r="M2026" t="s">
        <v>1125</v>
      </c>
      <c r="N2026">
        <v>2</v>
      </c>
      <c r="O2026" t="s">
        <v>1124</v>
      </c>
      <c r="P2026" t="s">
        <v>1123</v>
      </c>
      <c r="Q2026" t="s">
        <v>1122</v>
      </c>
      <c r="R2026" s="7">
        <v>39448</v>
      </c>
      <c r="S2026" s="8">
        <f t="shared" si="256"/>
        <v>2008</v>
      </c>
      <c r="T2026" s="8">
        <v>2008</v>
      </c>
      <c r="U2026" s="8">
        <f t="shared" si="257"/>
        <v>14</v>
      </c>
      <c r="V2026" s="7">
        <v>39448</v>
      </c>
      <c r="W2026" t="s">
        <v>772</v>
      </c>
      <c r="X2026" s="2">
        <v>0.30399999999999999</v>
      </c>
      <c r="Y2026" s="6">
        <f t="shared" si="254"/>
        <v>8.115106377299057E-3</v>
      </c>
      <c r="AA2026">
        <v>8952477</v>
      </c>
      <c r="AB2026">
        <v>12250</v>
      </c>
      <c r="AD2026" t="s">
        <v>8</v>
      </c>
      <c r="AE2026">
        <v>50</v>
      </c>
      <c r="AF2026">
        <v>1</v>
      </c>
      <c r="AH2026" t="s">
        <v>1121</v>
      </c>
      <c r="AI2026" t="s">
        <v>1120</v>
      </c>
      <c r="AJ2026" t="s">
        <v>1119</v>
      </c>
      <c r="AK2026" t="s">
        <v>1118</v>
      </c>
      <c r="AL2026">
        <v>10</v>
      </c>
      <c r="AM2026" s="5">
        <f t="shared" si="258"/>
        <v>0.7142857142857143</v>
      </c>
      <c r="AN2026" s="4">
        <f t="shared" si="255"/>
        <v>1.0818412938821875E-3</v>
      </c>
      <c r="AO2026" s="3"/>
      <c r="AP2026">
        <v>0</v>
      </c>
      <c r="AR2026" t="s">
        <v>64</v>
      </c>
      <c r="AT2026" s="2" t="s">
        <v>0</v>
      </c>
      <c r="AU2026" s="1">
        <f t="shared" si="259"/>
        <v>0.60051268522739953</v>
      </c>
      <c r="AV2026" s="1">
        <f t="shared" si="260"/>
        <v>0.45984738355906224</v>
      </c>
      <c r="AW2026" s="1">
        <f t="shared" si="261"/>
        <v>0.31918208189072483</v>
      </c>
    </row>
    <row r="2027" spans="1:49" x14ac:dyDescent="0.2">
      <c r="A2027">
        <v>2025</v>
      </c>
      <c r="B2027" t="s">
        <v>1117</v>
      </c>
      <c r="C2027" t="s">
        <v>1116</v>
      </c>
      <c r="F2027" t="s">
        <v>1115</v>
      </c>
      <c r="G2027" t="s">
        <v>19</v>
      </c>
      <c r="H2027" t="s">
        <v>18</v>
      </c>
      <c r="I2027" t="s">
        <v>1114</v>
      </c>
      <c r="J2027">
        <v>60011357</v>
      </c>
      <c r="K2027" t="s">
        <v>815</v>
      </c>
      <c r="L2027" t="s">
        <v>814</v>
      </c>
      <c r="M2027" t="s">
        <v>342</v>
      </c>
      <c r="N2027">
        <v>2</v>
      </c>
      <c r="O2027" t="s">
        <v>1113</v>
      </c>
      <c r="P2027" t="s">
        <v>1112</v>
      </c>
      <c r="Q2027" t="s">
        <v>811</v>
      </c>
      <c r="R2027" s="7">
        <v>39448</v>
      </c>
      <c r="S2027" s="8">
        <f t="shared" si="256"/>
        <v>2008</v>
      </c>
      <c r="T2027" s="8">
        <v>2008</v>
      </c>
      <c r="U2027" s="8">
        <f t="shared" si="257"/>
        <v>14</v>
      </c>
      <c r="V2027" s="7">
        <v>39448</v>
      </c>
      <c r="W2027" t="s">
        <v>772</v>
      </c>
      <c r="X2027" s="2">
        <v>0.30399999999999999</v>
      </c>
      <c r="Y2027" s="6">
        <f t="shared" si="254"/>
        <v>8.115106377299057E-3</v>
      </c>
      <c r="AA2027">
        <v>8952477</v>
      </c>
      <c r="AB2027">
        <v>12250</v>
      </c>
      <c r="AD2027" t="s">
        <v>8</v>
      </c>
      <c r="AE2027">
        <v>50</v>
      </c>
      <c r="AF2027">
        <v>1</v>
      </c>
      <c r="AH2027" t="s">
        <v>1111</v>
      </c>
      <c r="AI2027" t="s">
        <v>1110</v>
      </c>
      <c r="AJ2027" t="s">
        <v>1109</v>
      </c>
      <c r="AK2027" t="s">
        <v>1108</v>
      </c>
      <c r="AL2027">
        <v>24</v>
      </c>
      <c r="AM2027" s="5">
        <f t="shared" si="258"/>
        <v>1.7142857142857142</v>
      </c>
      <c r="AN2027" s="4">
        <f t="shared" si="255"/>
        <v>2.5964191053172497E-3</v>
      </c>
      <c r="AO2027" s="3"/>
      <c r="AP2027">
        <v>0</v>
      </c>
      <c r="AR2027" t="s">
        <v>64</v>
      </c>
      <c r="AT2027" s="2" t="s">
        <v>0</v>
      </c>
      <c r="AU2027" s="1">
        <f t="shared" si="259"/>
        <v>0.64595001957045139</v>
      </c>
      <c r="AV2027" s="1">
        <f t="shared" si="260"/>
        <v>0.53557627413081543</v>
      </c>
      <c r="AW2027" s="1">
        <f t="shared" si="261"/>
        <v>0.42520252869117914</v>
      </c>
    </row>
    <row r="2028" spans="1:49" x14ac:dyDescent="0.2">
      <c r="A2028">
        <v>2026</v>
      </c>
      <c r="B2028" t="s">
        <v>1107</v>
      </c>
      <c r="C2028" t="s">
        <v>1106</v>
      </c>
      <c r="F2028" t="s">
        <v>1105</v>
      </c>
      <c r="G2028" t="s">
        <v>19</v>
      </c>
      <c r="H2028" t="s">
        <v>18</v>
      </c>
      <c r="I2028" t="s">
        <v>1104</v>
      </c>
      <c r="J2028">
        <v>60020078</v>
      </c>
      <c r="K2028" t="s">
        <v>1103</v>
      </c>
      <c r="L2028" t="s">
        <v>1102</v>
      </c>
      <c r="M2028" t="s">
        <v>35</v>
      </c>
      <c r="N2028">
        <v>1</v>
      </c>
      <c r="O2028" t="s">
        <v>1101</v>
      </c>
      <c r="P2028">
        <v>7003752339</v>
      </c>
      <c r="Q2028">
        <v>60020078</v>
      </c>
      <c r="R2028" s="7">
        <v>39448</v>
      </c>
      <c r="S2028" s="8">
        <f t="shared" si="256"/>
        <v>2008</v>
      </c>
      <c r="T2028" s="8">
        <v>2008</v>
      </c>
      <c r="U2028" s="8">
        <f t="shared" si="257"/>
        <v>14</v>
      </c>
      <c r="V2028" s="7">
        <v>39448</v>
      </c>
      <c r="W2028" t="s">
        <v>772</v>
      </c>
      <c r="X2028" s="2">
        <v>0.30399999999999999</v>
      </c>
      <c r="Y2028" s="6">
        <f t="shared" si="254"/>
        <v>8.115106377299057E-3</v>
      </c>
      <c r="AA2028">
        <v>8952477</v>
      </c>
      <c r="AB2028">
        <v>12250</v>
      </c>
      <c r="AD2028" t="s">
        <v>8</v>
      </c>
      <c r="AE2028">
        <v>50</v>
      </c>
      <c r="AF2028">
        <v>1</v>
      </c>
      <c r="AH2028" t="s">
        <v>1100</v>
      </c>
      <c r="AI2028" t="s">
        <v>1099</v>
      </c>
      <c r="AJ2028" t="s">
        <v>1098</v>
      </c>
      <c r="AK2028" t="s">
        <v>1097</v>
      </c>
      <c r="AL2028">
        <v>3</v>
      </c>
      <c r="AM2028" s="5">
        <f t="shared" si="258"/>
        <v>0.21428571428571427</v>
      </c>
      <c r="AN2028" s="4">
        <f t="shared" si="255"/>
        <v>3.2455238816465621E-4</v>
      </c>
      <c r="AO2028" s="3"/>
      <c r="AP2028">
        <v>0</v>
      </c>
      <c r="AR2028" t="s">
        <v>64</v>
      </c>
      <c r="AT2028" s="2" t="s">
        <v>0</v>
      </c>
      <c r="AU2028" s="1">
        <f t="shared" si="259"/>
        <v>0.5777940180558736</v>
      </c>
      <c r="AV2028" s="1">
        <f t="shared" si="260"/>
        <v>0.42198293827318561</v>
      </c>
      <c r="AW2028" s="1">
        <f t="shared" si="261"/>
        <v>0.26617185849049763</v>
      </c>
    </row>
    <row r="2029" spans="1:49" x14ac:dyDescent="0.2">
      <c r="A2029">
        <v>2027</v>
      </c>
      <c r="B2029" t="s">
        <v>1096</v>
      </c>
      <c r="C2029" t="s">
        <v>1095</v>
      </c>
      <c r="F2029" t="s">
        <v>1094</v>
      </c>
      <c r="G2029" t="s">
        <v>19</v>
      </c>
      <c r="H2029" t="s">
        <v>18</v>
      </c>
      <c r="I2029" t="s">
        <v>1022</v>
      </c>
      <c r="J2029">
        <v>60025578</v>
      </c>
      <c r="K2029" t="s">
        <v>202</v>
      </c>
      <c r="L2029" t="s">
        <v>201</v>
      </c>
      <c r="M2029" t="s">
        <v>200</v>
      </c>
      <c r="N2029">
        <v>3</v>
      </c>
      <c r="O2029" t="s">
        <v>1093</v>
      </c>
      <c r="P2029" t="s">
        <v>1092</v>
      </c>
      <c r="Q2029" t="s">
        <v>1006</v>
      </c>
      <c r="R2029" s="7">
        <v>39448</v>
      </c>
      <c r="S2029" s="8">
        <f t="shared" si="256"/>
        <v>2008</v>
      </c>
      <c r="T2029" s="8">
        <v>2008</v>
      </c>
      <c r="U2029" s="8">
        <f t="shared" si="257"/>
        <v>14</v>
      </c>
      <c r="V2029" s="7">
        <v>39448</v>
      </c>
      <c r="W2029" t="s">
        <v>772</v>
      </c>
      <c r="X2029" s="2">
        <v>0.30399999999999999</v>
      </c>
      <c r="Y2029" s="6">
        <f t="shared" si="254"/>
        <v>8.115106377299057E-3</v>
      </c>
      <c r="AA2029">
        <v>8952477</v>
      </c>
      <c r="AB2029">
        <v>12250</v>
      </c>
      <c r="AD2029" t="s">
        <v>8</v>
      </c>
      <c r="AE2029">
        <v>50</v>
      </c>
      <c r="AF2029">
        <v>1</v>
      </c>
      <c r="AH2029" t="s">
        <v>1091</v>
      </c>
      <c r="AI2029" t="s">
        <v>1090</v>
      </c>
      <c r="AJ2029" t="s">
        <v>1089</v>
      </c>
      <c r="AK2029" t="s">
        <v>1088</v>
      </c>
      <c r="AL2029">
        <v>3</v>
      </c>
      <c r="AM2029" s="5">
        <f t="shared" si="258"/>
        <v>0.21428571428571427</v>
      </c>
      <c r="AN2029" s="4">
        <f t="shared" si="255"/>
        <v>3.2455238816465621E-4</v>
      </c>
      <c r="AO2029" s="3"/>
      <c r="AP2029">
        <v>0</v>
      </c>
      <c r="AR2029" t="s">
        <v>64</v>
      </c>
      <c r="AT2029" s="2" t="s">
        <v>0</v>
      </c>
      <c r="AU2029" s="1">
        <f t="shared" si="259"/>
        <v>0.5777940180558736</v>
      </c>
      <c r="AV2029" s="1">
        <f t="shared" si="260"/>
        <v>0.42198293827318561</v>
      </c>
      <c r="AW2029" s="1">
        <f t="shared" si="261"/>
        <v>0.26617185849049763</v>
      </c>
    </row>
    <row r="2030" spans="1:49" x14ac:dyDescent="0.2">
      <c r="A2030">
        <v>2028</v>
      </c>
      <c r="B2030" t="s">
        <v>1087</v>
      </c>
      <c r="C2030" t="s">
        <v>1086</v>
      </c>
      <c r="F2030" t="s">
        <v>1085</v>
      </c>
      <c r="G2030" t="s">
        <v>19</v>
      </c>
      <c r="H2030" t="s">
        <v>18</v>
      </c>
      <c r="I2030" t="s">
        <v>1084</v>
      </c>
      <c r="J2030">
        <v>60024872</v>
      </c>
      <c r="K2030" t="s">
        <v>1083</v>
      </c>
      <c r="L2030" t="s">
        <v>777</v>
      </c>
      <c r="M2030" t="s">
        <v>776</v>
      </c>
      <c r="N2030">
        <v>5</v>
      </c>
      <c r="O2030" t="s">
        <v>1082</v>
      </c>
      <c r="P2030" t="s">
        <v>1081</v>
      </c>
      <c r="Q2030" t="s">
        <v>1080</v>
      </c>
      <c r="R2030" s="7">
        <v>39448</v>
      </c>
      <c r="S2030" s="8">
        <f t="shared" si="256"/>
        <v>2008</v>
      </c>
      <c r="T2030" s="8">
        <v>2008</v>
      </c>
      <c r="U2030" s="8">
        <f t="shared" si="257"/>
        <v>14</v>
      </c>
      <c r="V2030" s="7">
        <v>39448</v>
      </c>
      <c r="W2030" t="s">
        <v>772</v>
      </c>
      <c r="X2030" s="2">
        <v>0.30399999999999999</v>
      </c>
      <c r="Y2030" s="6">
        <f t="shared" si="254"/>
        <v>8.115106377299057E-3</v>
      </c>
      <c r="AA2030">
        <v>8952477</v>
      </c>
      <c r="AB2030">
        <v>12250</v>
      </c>
      <c r="AD2030" t="s">
        <v>8</v>
      </c>
      <c r="AE2030">
        <v>50</v>
      </c>
      <c r="AF2030">
        <v>1</v>
      </c>
      <c r="AH2030" t="s">
        <v>1079</v>
      </c>
      <c r="AI2030" t="s">
        <v>1078</v>
      </c>
      <c r="AJ2030" t="s">
        <v>1077</v>
      </c>
      <c r="AK2030" t="s">
        <v>1076</v>
      </c>
      <c r="AL2030">
        <v>11</v>
      </c>
      <c r="AM2030" s="5">
        <f t="shared" si="258"/>
        <v>0.7857142857142857</v>
      </c>
      <c r="AN2030" s="4">
        <f t="shared" si="255"/>
        <v>1.1900254232704063E-3</v>
      </c>
      <c r="AO2030" s="3"/>
      <c r="AP2030">
        <v>0</v>
      </c>
      <c r="AR2030" t="s">
        <v>64</v>
      </c>
      <c r="AT2030" s="2" t="s">
        <v>0</v>
      </c>
      <c r="AU2030" s="1">
        <f t="shared" si="259"/>
        <v>0.6037582091090461</v>
      </c>
      <c r="AV2030" s="1">
        <f t="shared" si="260"/>
        <v>0.46525659002847314</v>
      </c>
      <c r="AW2030" s="1">
        <f t="shared" si="261"/>
        <v>0.32675497094790013</v>
      </c>
    </row>
    <row r="2031" spans="1:49" x14ac:dyDescent="0.2">
      <c r="A2031">
        <v>2029</v>
      </c>
      <c r="B2031" t="s">
        <v>1075</v>
      </c>
      <c r="C2031" t="s">
        <v>1074</v>
      </c>
      <c r="F2031" t="s">
        <v>1073</v>
      </c>
      <c r="G2031" t="s">
        <v>19</v>
      </c>
      <c r="H2031" t="s">
        <v>18</v>
      </c>
      <c r="I2031" t="s">
        <v>1072</v>
      </c>
      <c r="J2031">
        <v>105423348</v>
      </c>
      <c r="K2031" t="s">
        <v>903</v>
      </c>
      <c r="L2031" t="s">
        <v>902</v>
      </c>
      <c r="M2031" t="s">
        <v>901</v>
      </c>
      <c r="N2031">
        <v>1</v>
      </c>
      <c r="O2031" t="s">
        <v>1071</v>
      </c>
      <c r="P2031">
        <v>23393994400</v>
      </c>
      <c r="Q2031">
        <v>105423348</v>
      </c>
      <c r="R2031" s="7">
        <v>39448</v>
      </c>
      <c r="S2031" s="8">
        <f t="shared" si="256"/>
        <v>2008</v>
      </c>
      <c r="T2031" s="8">
        <v>2008</v>
      </c>
      <c r="U2031" s="8">
        <f t="shared" si="257"/>
        <v>14</v>
      </c>
      <c r="V2031" s="7">
        <v>39448</v>
      </c>
      <c r="W2031" t="s">
        <v>772</v>
      </c>
      <c r="X2031" s="2">
        <v>0.30399999999999999</v>
      </c>
      <c r="Y2031" s="6">
        <f t="shared" si="254"/>
        <v>8.115106377299057E-3</v>
      </c>
      <c r="AA2031">
        <v>8952477</v>
      </c>
      <c r="AB2031">
        <v>12250</v>
      </c>
      <c r="AD2031" t="s">
        <v>8</v>
      </c>
      <c r="AE2031">
        <v>50</v>
      </c>
      <c r="AF2031">
        <v>1</v>
      </c>
      <c r="AH2031" t="s">
        <v>1070</v>
      </c>
      <c r="AI2031" t="s">
        <v>1069</v>
      </c>
      <c r="AJ2031" t="s">
        <v>1068</v>
      </c>
      <c r="AK2031" t="s">
        <v>1067</v>
      </c>
      <c r="AL2031">
        <v>3</v>
      </c>
      <c r="AM2031" s="5">
        <f t="shared" si="258"/>
        <v>0.21428571428571427</v>
      </c>
      <c r="AN2031" s="4">
        <f t="shared" si="255"/>
        <v>3.2455238816465621E-4</v>
      </c>
      <c r="AO2031" s="3"/>
      <c r="AP2031">
        <v>0</v>
      </c>
      <c r="AR2031" t="s">
        <v>64</v>
      </c>
      <c r="AT2031" s="2" t="s">
        <v>0</v>
      </c>
      <c r="AU2031" s="1">
        <f t="shared" si="259"/>
        <v>0.5777940180558736</v>
      </c>
      <c r="AV2031" s="1">
        <f t="shared" si="260"/>
        <v>0.42198293827318561</v>
      </c>
      <c r="AW2031" s="1">
        <f t="shared" si="261"/>
        <v>0.26617185849049763</v>
      </c>
    </row>
    <row r="2032" spans="1:49" x14ac:dyDescent="0.2">
      <c r="A2032">
        <v>2030</v>
      </c>
      <c r="B2032" t="s">
        <v>1066</v>
      </c>
      <c r="C2032" t="s">
        <v>1065</v>
      </c>
      <c r="F2032" t="s">
        <v>1064</v>
      </c>
      <c r="G2032" t="s">
        <v>19</v>
      </c>
      <c r="H2032" t="s">
        <v>18</v>
      </c>
      <c r="I2032" t="s">
        <v>1063</v>
      </c>
      <c r="J2032" t="s">
        <v>1062</v>
      </c>
      <c r="K2032" t="s">
        <v>1061</v>
      </c>
      <c r="L2032" t="s">
        <v>1060</v>
      </c>
      <c r="M2032" t="s">
        <v>1059</v>
      </c>
      <c r="N2032">
        <v>3</v>
      </c>
      <c r="O2032" t="s">
        <v>1058</v>
      </c>
      <c r="P2032" t="s">
        <v>1057</v>
      </c>
      <c r="Q2032" t="s">
        <v>1056</v>
      </c>
      <c r="R2032" s="7">
        <v>39448</v>
      </c>
      <c r="S2032" s="8">
        <f t="shared" si="256"/>
        <v>2008</v>
      </c>
      <c r="T2032" s="8">
        <v>2008</v>
      </c>
      <c r="U2032" s="8">
        <f t="shared" si="257"/>
        <v>14</v>
      </c>
      <c r="V2032" s="7">
        <v>39448</v>
      </c>
      <c r="W2032" t="s">
        <v>772</v>
      </c>
      <c r="X2032" s="2">
        <v>0.30399999999999999</v>
      </c>
      <c r="Y2032" s="6">
        <f t="shared" si="254"/>
        <v>8.115106377299057E-3</v>
      </c>
      <c r="AA2032">
        <v>8952477</v>
      </c>
      <c r="AB2032">
        <v>12250</v>
      </c>
      <c r="AD2032" t="s">
        <v>8</v>
      </c>
      <c r="AE2032">
        <v>50</v>
      </c>
      <c r="AF2032">
        <v>1</v>
      </c>
      <c r="AH2032" t="s">
        <v>1055</v>
      </c>
      <c r="AI2032" t="s">
        <v>1054</v>
      </c>
      <c r="AJ2032" t="s">
        <v>1053</v>
      </c>
      <c r="AK2032" t="s">
        <v>1052</v>
      </c>
      <c r="AL2032">
        <v>18</v>
      </c>
      <c r="AM2032" s="5">
        <f t="shared" si="258"/>
        <v>1.2857142857142858</v>
      </c>
      <c r="AN2032" s="4">
        <f t="shared" si="255"/>
        <v>1.9473143289879377E-3</v>
      </c>
      <c r="AO2032" s="3"/>
      <c r="AP2032">
        <v>0</v>
      </c>
      <c r="AR2032" t="s">
        <v>64</v>
      </c>
      <c r="AT2032" s="2" t="s">
        <v>0</v>
      </c>
      <c r="AU2032" s="1">
        <f t="shared" si="259"/>
        <v>0.62647687628057214</v>
      </c>
      <c r="AV2032" s="1">
        <f t="shared" si="260"/>
        <v>0.50312103531434971</v>
      </c>
      <c r="AW2032" s="1">
        <f t="shared" si="261"/>
        <v>0.37976519434812733</v>
      </c>
    </row>
    <row r="2033" spans="1:49" x14ac:dyDescent="0.2">
      <c r="A2033">
        <v>2031</v>
      </c>
      <c r="B2033" t="s">
        <v>1051</v>
      </c>
      <c r="C2033" t="s">
        <v>1050</v>
      </c>
      <c r="F2033" t="s">
        <v>1049</v>
      </c>
      <c r="G2033" t="s">
        <v>19</v>
      </c>
      <c r="H2033" t="s">
        <v>18</v>
      </c>
      <c r="I2033" t="s">
        <v>1048</v>
      </c>
      <c r="J2033">
        <v>60020351</v>
      </c>
      <c r="K2033" t="s">
        <v>1047</v>
      </c>
      <c r="L2033" t="s">
        <v>1046</v>
      </c>
      <c r="M2033" t="s">
        <v>342</v>
      </c>
      <c r="N2033">
        <v>2</v>
      </c>
      <c r="O2033" t="s">
        <v>1045</v>
      </c>
      <c r="P2033" t="s">
        <v>1044</v>
      </c>
      <c r="Q2033" t="s">
        <v>1043</v>
      </c>
      <c r="R2033" s="7">
        <v>39448</v>
      </c>
      <c r="S2033" s="8">
        <f t="shared" si="256"/>
        <v>2008</v>
      </c>
      <c r="T2033" s="8">
        <v>2008</v>
      </c>
      <c r="U2033" s="8">
        <f t="shared" si="257"/>
        <v>14</v>
      </c>
      <c r="V2033" s="7">
        <v>39448</v>
      </c>
      <c r="W2033" t="s">
        <v>772</v>
      </c>
      <c r="X2033" s="2">
        <v>0.30399999999999999</v>
      </c>
      <c r="Y2033" s="6">
        <f t="shared" si="254"/>
        <v>8.115106377299057E-3</v>
      </c>
      <c r="AA2033">
        <v>8952477</v>
      </c>
      <c r="AB2033">
        <v>12250</v>
      </c>
      <c r="AD2033" t="s">
        <v>8</v>
      </c>
      <c r="AE2033">
        <v>50</v>
      </c>
      <c r="AF2033">
        <v>1</v>
      </c>
      <c r="AH2033" t="s">
        <v>1042</v>
      </c>
      <c r="AI2033" t="s">
        <v>1041</v>
      </c>
      <c r="AJ2033" t="s">
        <v>1040</v>
      </c>
      <c r="AK2033" t="s">
        <v>1039</v>
      </c>
      <c r="AL2033">
        <v>2</v>
      </c>
      <c r="AM2033" s="5">
        <f t="shared" si="258"/>
        <v>0.14285714285714285</v>
      </c>
      <c r="AN2033" s="4">
        <f t="shared" si="255"/>
        <v>2.1636825877643749E-4</v>
      </c>
      <c r="AO2033" s="3"/>
      <c r="AP2033">
        <v>0</v>
      </c>
      <c r="AR2033" t="s">
        <v>64</v>
      </c>
      <c r="AT2033" s="2" t="s">
        <v>0</v>
      </c>
      <c r="AU2033" s="1">
        <f t="shared" si="259"/>
        <v>0.57454849417422704</v>
      </c>
      <c r="AV2033" s="1">
        <f t="shared" si="260"/>
        <v>0.41657373180377472</v>
      </c>
      <c r="AW2033" s="1">
        <f t="shared" si="261"/>
        <v>0.25859896943332233</v>
      </c>
    </row>
    <row r="2034" spans="1:49" x14ac:dyDescent="0.2">
      <c r="A2034">
        <v>2032</v>
      </c>
      <c r="B2034" t="s">
        <v>1038</v>
      </c>
      <c r="C2034" t="s">
        <v>1037</v>
      </c>
      <c r="F2034" t="s">
        <v>1036</v>
      </c>
      <c r="G2034" t="s">
        <v>19</v>
      </c>
      <c r="H2034" t="s">
        <v>18</v>
      </c>
      <c r="I2034" t="s">
        <v>1035</v>
      </c>
      <c r="J2034">
        <v>60008377</v>
      </c>
      <c r="K2034" t="s">
        <v>1034</v>
      </c>
      <c r="L2034" t="s">
        <v>1033</v>
      </c>
      <c r="M2034" t="s">
        <v>280</v>
      </c>
      <c r="N2034">
        <v>4</v>
      </c>
      <c r="O2034" t="s">
        <v>1032</v>
      </c>
      <c r="P2034" t="s">
        <v>1031</v>
      </c>
      <c r="Q2034" t="s">
        <v>1030</v>
      </c>
      <c r="R2034" s="7">
        <v>39448</v>
      </c>
      <c r="S2034" s="8">
        <f t="shared" si="256"/>
        <v>2008</v>
      </c>
      <c r="T2034" s="8">
        <v>2008</v>
      </c>
      <c r="U2034" s="8">
        <f t="shared" si="257"/>
        <v>14</v>
      </c>
      <c r="V2034" s="7">
        <v>39448</v>
      </c>
      <c r="W2034" t="s">
        <v>772</v>
      </c>
      <c r="X2034" s="2">
        <v>0.30399999999999999</v>
      </c>
      <c r="Y2034" s="6">
        <f t="shared" si="254"/>
        <v>8.115106377299057E-3</v>
      </c>
      <c r="AA2034">
        <v>8952477</v>
      </c>
      <c r="AB2034">
        <v>12250</v>
      </c>
      <c r="AD2034" t="s">
        <v>8</v>
      </c>
      <c r="AE2034">
        <v>50</v>
      </c>
      <c r="AF2034">
        <v>1</v>
      </c>
      <c r="AH2034" t="s">
        <v>1029</v>
      </c>
      <c r="AI2034" t="s">
        <v>1028</v>
      </c>
      <c r="AJ2034" t="s">
        <v>1027</v>
      </c>
      <c r="AK2034" t="s">
        <v>1026</v>
      </c>
      <c r="AL2034">
        <v>7</v>
      </c>
      <c r="AM2034" s="5">
        <f t="shared" si="258"/>
        <v>0.5</v>
      </c>
      <c r="AN2034" s="4">
        <f t="shared" si="255"/>
        <v>7.572889057175312E-4</v>
      </c>
      <c r="AO2034" s="3"/>
      <c r="AP2034">
        <v>0</v>
      </c>
      <c r="AR2034" t="s">
        <v>64</v>
      </c>
      <c r="AT2034" s="2" t="s">
        <v>0</v>
      </c>
      <c r="AU2034" s="1">
        <f t="shared" si="259"/>
        <v>0.59077611358245985</v>
      </c>
      <c r="AV2034" s="1">
        <f t="shared" si="260"/>
        <v>0.44361976415082938</v>
      </c>
      <c r="AW2034" s="1">
        <f t="shared" si="261"/>
        <v>0.2964634147191989</v>
      </c>
    </row>
    <row r="2035" spans="1:49" x14ac:dyDescent="0.2">
      <c r="A2035">
        <v>2033</v>
      </c>
      <c r="B2035" t="s">
        <v>1025</v>
      </c>
      <c r="C2035" t="s">
        <v>1024</v>
      </c>
      <c r="F2035" t="s">
        <v>1023</v>
      </c>
      <c r="G2035" t="s">
        <v>19</v>
      </c>
      <c r="H2035" t="s">
        <v>18</v>
      </c>
      <c r="I2035" t="s">
        <v>1022</v>
      </c>
      <c r="J2035">
        <v>60005465</v>
      </c>
      <c r="K2035" t="s">
        <v>1021</v>
      </c>
      <c r="L2035" t="s">
        <v>1020</v>
      </c>
      <c r="M2035" t="s">
        <v>200</v>
      </c>
      <c r="N2035">
        <v>3</v>
      </c>
      <c r="O2035" t="s">
        <v>1019</v>
      </c>
      <c r="P2035" t="s">
        <v>1018</v>
      </c>
      <c r="Q2035" t="s">
        <v>1017</v>
      </c>
      <c r="R2035" s="7">
        <v>39448</v>
      </c>
      <c r="S2035" s="8">
        <f t="shared" si="256"/>
        <v>2008</v>
      </c>
      <c r="T2035" s="8">
        <v>2008</v>
      </c>
      <c r="U2035" s="8">
        <f t="shared" si="257"/>
        <v>14</v>
      </c>
      <c r="V2035" s="7">
        <v>39448</v>
      </c>
      <c r="W2035" t="s">
        <v>772</v>
      </c>
      <c r="X2035" s="2">
        <v>0.30399999999999999</v>
      </c>
      <c r="Y2035" s="6">
        <f t="shared" si="254"/>
        <v>8.115106377299057E-3</v>
      </c>
      <c r="AA2035">
        <v>8952477</v>
      </c>
      <c r="AB2035">
        <v>12250</v>
      </c>
      <c r="AD2035" t="s">
        <v>8</v>
      </c>
      <c r="AE2035">
        <v>50</v>
      </c>
      <c r="AF2035">
        <v>1</v>
      </c>
      <c r="AH2035" t="s">
        <v>1016</v>
      </c>
      <c r="AI2035" t="s">
        <v>1015</v>
      </c>
      <c r="AJ2035" t="s">
        <v>1014</v>
      </c>
      <c r="AK2035" t="s">
        <v>1013</v>
      </c>
      <c r="AL2035">
        <v>9</v>
      </c>
      <c r="AM2035" s="5">
        <f t="shared" si="258"/>
        <v>0.6428571428571429</v>
      </c>
      <c r="AN2035" s="4">
        <f t="shared" si="255"/>
        <v>9.7365716449396885E-4</v>
      </c>
      <c r="AO2035" s="3"/>
      <c r="AP2035">
        <v>0</v>
      </c>
      <c r="AR2035" t="s">
        <v>64</v>
      </c>
      <c r="AT2035" s="2" t="s">
        <v>0</v>
      </c>
      <c r="AU2035" s="1">
        <f t="shared" si="259"/>
        <v>0.59726716134575297</v>
      </c>
      <c r="AV2035" s="1">
        <f t="shared" si="260"/>
        <v>0.45443817708965123</v>
      </c>
      <c r="AW2035" s="1">
        <f t="shared" si="261"/>
        <v>0.31160919283354954</v>
      </c>
    </row>
    <row r="2036" spans="1:49" x14ac:dyDescent="0.2">
      <c r="A2036">
        <v>2034</v>
      </c>
      <c r="B2036" t="s">
        <v>1012</v>
      </c>
      <c r="C2036" t="s">
        <v>1011</v>
      </c>
      <c r="F2036" t="s">
        <v>1010</v>
      </c>
      <c r="G2036" t="s">
        <v>19</v>
      </c>
      <c r="H2036" t="s">
        <v>18</v>
      </c>
      <c r="I2036" t="s">
        <v>1009</v>
      </c>
      <c r="J2036">
        <v>60025578</v>
      </c>
      <c r="K2036" t="s">
        <v>202</v>
      </c>
      <c r="L2036" t="s">
        <v>201</v>
      </c>
      <c r="M2036" t="s">
        <v>200</v>
      </c>
      <c r="N2036">
        <v>3</v>
      </c>
      <c r="O2036" t="s">
        <v>1008</v>
      </c>
      <c r="P2036" t="s">
        <v>1007</v>
      </c>
      <c r="Q2036" t="s">
        <v>1006</v>
      </c>
      <c r="R2036" s="7">
        <v>39448</v>
      </c>
      <c r="S2036" s="8">
        <f t="shared" si="256"/>
        <v>2008</v>
      </c>
      <c r="T2036" s="8">
        <v>2008</v>
      </c>
      <c r="U2036" s="8">
        <f t="shared" si="257"/>
        <v>14</v>
      </c>
      <c r="V2036" s="7">
        <v>39448</v>
      </c>
      <c r="W2036" t="s">
        <v>772</v>
      </c>
      <c r="X2036" s="2">
        <v>0.30399999999999999</v>
      </c>
      <c r="Y2036" s="6">
        <f t="shared" si="254"/>
        <v>8.115106377299057E-3</v>
      </c>
      <c r="AA2036">
        <v>8952477</v>
      </c>
      <c r="AB2036">
        <v>12250</v>
      </c>
      <c r="AD2036" t="s">
        <v>8</v>
      </c>
      <c r="AE2036">
        <v>50</v>
      </c>
      <c r="AF2036">
        <v>1</v>
      </c>
      <c r="AH2036" t="s">
        <v>1005</v>
      </c>
      <c r="AI2036" t="s">
        <v>1004</v>
      </c>
      <c r="AJ2036" t="s">
        <v>1003</v>
      </c>
      <c r="AK2036" t="s">
        <v>1002</v>
      </c>
      <c r="AL2036">
        <v>2</v>
      </c>
      <c r="AM2036" s="5">
        <f t="shared" si="258"/>
        <v>0.14285714285714285</v>
      </c>
      <c r="AN2036" s="4">
        <f t="shared" si="255"/>
        <v>2.1636825877643749E-4</v>
      </c>
      <c r="AO2036" s="3"/>
      <c r="AP2036">
        <v>0</v>
      </c>
      <c r="AR2036" t="s">
        <v>64</v>
      </c>
      <c r="AT2036" s="2" t="s">
        <v>0</v>
      </c>
      <c r="AU2036" s="1">
        <f t="shared" si="259"/>
        <v>0.57454849417422704</v>
      </c>
      <c r="AV2036" s="1">
        <f t="shared" si="260"/>
        <v>0.41657373180377472</v>
      </c>
      <c r="AW2036" s="1">
        <f t="shared" si="261"/>
        <v>0.25859896943332233</v>
      </c>
    </row>
    <row r="2037" spans="1:49" x14ac:dyDescent="0.2">
      <c r="A2037">
        <v>2035</v>
      </c>
      <c r="B2037" t="s">
        <v>1001</v>
      </c>
      <c r="C2037" t="s">
        <v>1000</v>
      </c>
      <c r="F2037" t="s">
        <v>999</v>
      </c>
      <c r="G2037" t="s">
        <v>19</v>
      </c>
      <c r="H2037" t="s">
        <v>18</v>
      </c>
      <c r="I2037" t="s">
        <v>998</v>
      </c>
      <c r="J2037" t="s">
        <v>997</v>
      </c>
      <c r="K2037" t="s">
        <v>996</v>
      </c>
      <c r="L2037" t="s">
        <v>995</v>
      </c>
      <c r="M2037" t="s">
        <v>637</v>
      </c>
      <c r="N2037">
        <v>4</v>
      </c>
      <c r="O2037" t="s">
        <v>994</v>
      </c>
      <c r="P2037" t="s">
        <v>993</v>
      </c>
      <c r="Q2037" t="s">
        <v>992</v>
      </c>
      <c r="R2037" s="7">
        <v>39448</v>
      </c>
      <c r="S2037" s="8">
        <f t="shared" si="256"/>
        <v>2008</v>
      </c>
      <c r="T2037" s="8">
        <v>2008</v>
      </c>
      <c r="U2037" s="8">
        <f t="shared" si="257"/>
        <v>14</v>
      </c>
      <c r="V2037" s="7">
        <v>39448</v>
      </c>
      <c r="W2037" t="s">
        <v>772</v>
      </c>
      <c r="X2037" s="2">
        <v>0.30399999999999999</v>
      </c>
      <c r="Y2037" s="6">
        <f t="shared" si="254"/>
        <v>8.115106377299057E-3</v>
      </c>
      <c r="AA2037">
        <v>8952477</v>
      </c>
      <c r="AB2037">
        <v>12250</v>
      </c>
      <c r="AD2037" t="s">
        <v>8</v>
      </c>
      <c r="AE2037">
        <v>50</v>
      </c>
      <c r="AF2037">
        <v>1</v>
      </c>
      <c r="AH2037" t="s">
        <v>991</v>
      </c>
      <c r="AI2037" t="s">
        <v>990</v>
      </c>
      <c r="AJ2037" t="s">
        <v>989</v>
      </c>
      <c r="AK2037" t="s">
        <v>988</v>
      </c>
      <c r="AL2037">
        <v>2</v>
      </c>
      <c r="AM2037" s="5">
        <f t="shared" si="258"/>
        <v>0.14285714285714285</v>
      </c>
      <c r="AN2037" s="4">
        <f t="shared" si="255"/>
        <v>2.1636825877643749E-4</v>
      </c>
      <c r="AO2037" s="3"/>
      <c r="AP2037">
        <v>0</v>
      </c>
      <c r="AR2037" t="s">
        <v>64</v>
      </c>
      <c r="AT2037" s="2" t="s">
        <v>0</v>
      </c>
      <c r="AU2037" s="1">
        <f t="shared" si="259"/>
        <v>0.57454849417422704</v>
      </c>
      <c r="AV2037" s="1">
        <f t="shared" si="260"/>
        <v>0.41657373180377472</v>
      </c>
      <c r="AW2037" s="1">
        <f t="shared" si="261"/>
        <v>0.25859896943332233</v>
      </c>
    </row>
    <row r="2038" spans="1:49" x14ac:dyDescent="0.2">
      <c r="A2038">
        <v>2036</v>
      </c>
      <c r="B2038" t="s">
        <v>987</v>
      </c>
      <c r="C2038" t="s">
        <v>986</v>
      </c>
      <c r="F2038" t="s">
        <v>985</v>
      </c>
      <c r="G2038" t="s">
        <v>19</v>
      </c>
      <c r="H2038" t="s">
        <v>18</v>
      </c>
      <c r="I2038" t="s">
        <v>984</v>
      </c>
      <c r="J2038" t="s">
        <v>983</v>
      </c>
      <c r="K2038" t="s">
        <v>982</v>
      </c>
      <c r="L2038" t="s">
        <v>981</v>
      </c>
      <c r="M2038" t="s">
        <v>980</v>
      </c>
      <c r="N2038">
        <v>3</v>
      </c>
      <c r="O2038" t="s">
        <v>979</v>
      </c>
      <c r="P2038" t="s">
        <v>978</v>
      </c>
      <c r="Q2038" t="s">
        <v>977</v>
      </c>
      <c r="R2038" s="7">
        <v>39448</v>
      </c>
      <c r="S2038" s="8">
        <f t="shared" si="256"/>
        <v>2008</v>
      </c>
      <c r="T2038" s="8">
        <v>2008</v>
      </c>
      <c r="U2038" s="8">
        <f t="shared" si="257"/>
        <v>14</v>
      </c>
      <c r="V2038" s="7">
        <v>39448</v>
      </c>
      <c r="W2038" t="s">
        <v>772</v>
      </c>
      <c r="X2038" s="2">
        <v>0.30399999999999999</v>
      </c>
      <c r="Y2038" s="6">
        <f t="shared" si="254"/>
        <v>8.115106377299057E-3</v>
      </c>
      <c r="AA2038">
        <v>8952477</v>
      </c>
      <c r="AB2038">
        <v>12250</v>
      </c>
      <c r="AD2038" t="s">
        <v>8</v>
      </c>
      <c r="AE2038">
        <v>50</v>
      </c>
      <c r="AF2038">
        <v>1</v>
      </c>
      <c r="AH2038" t="s">
        <v>681</v>
      </c>
      <c r="AI2038" t="s">
        <v>976</v>
      </c>
      <c r="AJ2038" t="s">
        <v>975</v>
      </c>
      <c r="AK2038" t="s">
        <v>974</v>
      </c>
      <c r="AL2038">
        <v>4</v>
      </c>
      <c r="AM2038" s="5">
        <f t="shared" si="258"/>
        <v>0.2857142857142857</v>
      </c>
      <c r="AN2038" s="4">
        <f t="shared" si="255"/>
        <v>4.3273651755287499E-4</v>
      </c>
      <c r="AO2038" s="3"/>
      <c r="AP2038">
        <v>0</v>
      </c>
      <c r="AR2038" t="s">
        <v>64</v>
      </c>
      <c r="AT2038" s="2" t="s">
        <v>0</v>
      </c>
      <c r="AU2038" s="1">
        <f t="shared" si="259"/>
        <v>0.58103954193752017</v>
      </c>
      <c r="AV2038" s="1">
        <f t="shared" si="260"/>
        <v>0.42739214474259662</v>
      </c>
      <c r="AW2038" s="1">
        <f t="shared" si="261"/>
        <v>0.27374474754767297</v>
      </c>
    </row>
    <row r="2039" spans="1:49" x14ac:dyDescent="0.2">
      <c r="A2039">
        <v>2037</v>
      </c>
      <c r="B2039" t="s">
        <v>973</v>
      </c>
      <c r="C2039" t="s">
        <v>972</v>
      </c>
      <c r="F2039" t="s">
        <v>971</v>
      </c>
      <c r="G2039" t="s">
        <v>19</v>
      </c>
      <c r="H2039" t="s">
        <v>18</v>
      </c>
      <c r="I2039" t="s">
        <v>970</v>
      </c>
      <c r="J2039">
        <v>60000526</v>
      </c>
      <c r="K2039" t="s">
        <v>969</v>
      </c>
      <c r="L2039" t="s">
        <v>968</v>
      </c>
      <c r="M2039" t="s">
        <v>967</v>
      </c>
      <c r="N2039">
        <v>1</v>
      </c>
      <c r="O2039" t="s">
        <v>966</v>
      </c>
      <c r="P2039">
        <v>16038771000</v>
      </c>
      <c r="Q2039">
        <v>60000526</v>
      </c>
      <c r="R2039" s="7">
        <v>39448</v>
      </c>
      <c r="S2039" s="8">
        <f t="shared" si="256"/>
        <v>2008</v>
      </c>
      <c r="T2039" s="8">
        <v>2008</v>
      </c>
      <c r="U2039" s="8">
        <f t="shared" si="257"/>
        <v>14</v>
      </c>
      <c r="V2039" s="7">
        <v>39448</v>
      </c>
      <c r="W2039" t="s">
        <v>772</v>
      </c>
      <c r="X2039" s="2">
        <v>0.30399999999999999</v>
      </c>
      <c r="Y2039" s="6">
        <f t="shared" si="254"/>
        <v>8.115106377299057E-3</v>
      </c>
      <c r="AA2039">
        <v>8952477</v>
      </c>
      <c r="AB2039">
        <v>12250</v>
      </c>
      <c r="AD2039" t="s">
        <v>8</v>
      </c>
      <c r="AE2039">
        <v>50</v>
      </c>
      <c r="AF2039">
        <v>1</v>
      </c>
      <c r="AH2039" t="s">
        <v>965</v>
      </c>
      <c r="AI2039" t="s">
        <v>964</v>
      </c>
      <c r="AJ2039" t="s">
        <v>963</v>
      </c>
      <c r="AK2039" t="s">
        <v>962</v>
      </c>
      <c r="AL2039">
        <v>2</v>
      </c>
      <c r="AM2039" s="5">
        <f t="shared" si="258"/>
        <v>0.14285714285714285</v>
      </c>
      <c r="AN2039" s="4">
        <f t="shared" si="255"/>
        <v>2.1636825877643749E-4</v>
      </c>
      <c r="AO2039" s="3"/>
      <c r="AP2039">
        <v>0</v>
      </c>
      <c r="AR2039" t="s">
        <v>64</v>
      </c>
      <c r="AT2039" s="2" t="s">
        <v>0</v>
      </c>
      <c r="AU2039" s="1">
        <f t="shared" si="259"/>
        <v>0.57454849417422704</v>
      </c>
      <c r="AV2039" s="1">
        <f t="shared" si="260"/>
        <v>0.41657373180377472</v>
      </c>
      <c r="AW2039" s="1">
        <f t="shared" si="261"/>
        <v>0.25859896943332233</v>
      </c>
    </row>
    <row r="2040" spans="1:49" x14ac:dyDescent="0.2">
      <c r="A2040">
        <v>2038</v>
      </c>
      <c r="B2040" t="s">
        <v>961</v>
      </c>
      <c r="C2040" t="s">
        <v>960</v>
      </c>
      <c r="F2040" t="s">
        <v>959</v>
      </c>
      <c r="G2040" t="s">
        <v>19</v>
      </c>
      <c r="H2040" t="s">
        <v>18</v>
      </c>
      <c r="I2040" t="s">
        <v>958</v>
      </c>
      <c r="J2040">
        <v>60032144</v>
      </c>
      <c r="K2040" t="s">
        <v>957</v>
      </c>
      <c r="L2040" t="s">
        <v>956</v>
      </c>
      <c r="M2040" t="s">
        <v>776</v>
      </c>
      <c r="N2040">
        <v>3</v>
      </c>
      <c r="O2040" t="s">
        <v>955</v>
      </c>
      <c r="P2040" t="s">
        <v>954</v>
      </c>
      <c r="Q2040" t="s">
        <v>953</v>
      </c>
      <c r="R2040" s="7">
        <v>39448</v>
      </c>
      <c r="S2040" s="8">
        <f t="shared" si="256"/>
        <v>2008</v>
      </c>
      <c r="T2040" s="8">
        <v>2008</v>
      </c>
      <c r="U2040" s="8">
        <f t="shared" si="257"/>
        <v>14</v>
      </c>
      <c r="V2040" s="7">
        <v>39448</v>
      </c>
      <c r="W2040" t="s">
        <v>772</v>
      </c>
      <c r="X2040" s="2">
        <v>0.30399999999999999</v>
      </c>
      <c r="Y2040" s="6">
        <f t="shared" si="254"/>
        <v>8.115106377299057E-3</v>
      </c>
      <c r="AA2040">
        <v>8952477</v>
      </c>
      <c r="AB2040">
        <v>12250</v>
      </c>
      <c r="AD2040" t="s">
        <v>8</v>
      </c>
      <c r="AE2040">
        <v>50</v>
      </c>
      <c r="AF2040">
        <v>1</v>
      </c>
      <c r="AH2040" t="s">
        <v>952</v>
      </c>
      <c r="AI2040" t="s">
        <v>951</v>
      </c>
      <c r="AJ2040" t="s">
        <v>950</v>
      </c>
      <c r="AK2040" t="s">
        <v>949</v>
      </c>
      <c r="AL2040">
        <v>3</v>
      </c>
      <c r="AM2040" s="5">
        <f t="shared" si="258"/>
        <v>0.21428571428571427</v>
      </c>
      <c r="AN2040" s="4">
        <f t="shared" si="255"/>
        <v>3.2455238816465621E-4</v>
      </c>
      <c r="AO2040" s="3"/>
      <c r="AP2040">
        <v>0</v>
      </c>
      <c r="AR2040" t="s">
        <v>64</v>
      </c>
      <c r="AT2040" s="2" t="s">
        <v>0</v>
      </c>
      <c r="AU2040" s="1">
        <f t="shared" si="259"/>
        <v>0.5777940180558736</v>
      </c>
      <c r="AV2040" s="1">
        <f t="shared" si="260"/>
        <v>0.42198293827318561</v>
      </c>
      <c r="AW2040" s="1">
        <f t="shared" si="261"/>
        <v>0.26617185849049763</v>
      </c>
    </row>
    <row r="2041" spans="1:49" x14ac:dyDescent="0.2">
      <c r="A2041">
        <v>2039</v>
      </c>
      <c r="B2041" t="s">
        <v>948</v>
      </c>
      <c r="C2041" t="s">
        <v>947</v>
      </c>
      <c r="F2041" t="s">
        <v>946</v>
      </c>
      <c r="G2041" t="s">
        <v>19</v>
      </c>
      <c r="H2041" t="s">
        <v>18</v>
      </c>
      <c r="I2041" t="s">
        <v>945</v>
      </c>
      <c r="J2041" t="s">
        <v>944</v>
      </c>
      <c r="K2041" t="s">
        <v>943</v>
      </c>
      <c r="L2041" t="s">
        <v>942</v>
      </c>
      <c r="M2041" t="s">
        <v>637</v>
      </c>
      <c r="N2041">
        <v>6</v>
      </c>
      <c r="O2041" t="s">
        <v>941</v>
      </c>
      <c r="P2041" t="s">
        <v>940</v>
      </c>
      <c r="Q2041" t="s">
        <v>939</v>
      </c>
      <c r="R2041" s="7">
        <v>39448</v>
      </c>
      <c r="S2041" s="8">
        <f t="shared" si="256"/>
        <v>2008</v>
      </c>
      <c r="T2041" s="8">
        <v>2008</v>
      </c>
      <c r="U2041" s="8">
        <f t="shared" si="257"/>
        <v>14</v>
      </c>
      <c r="V2041" s="7">
        <v>39448</v>
      </c>
      <c r="W2041" t="s">
        <v>772</v>
      </c>
      <c r="X2041" s="2">
        <v>0.30399999999999999</v>
      </c>
      <c r="Y2041" s="6">
        <f t="shared" si="254"/>
        <v>8.115106377299057E-3</v>
      </c>
      <c r="AA2041">
        <v>8952477</v>
      </c>
      <c r="AB2041">
        <v>12250</v>
      </c>
      <c r="AD2041" t="s">
        <v>8</v>
      </c>
      <c r="AE2041">
        <v>50</v>
      </c>
      <c r="AF2041">
        <v>1</v>
      </c>
      <c r="AH2041" t="s">
        <v>938</v>
      </c>
      <c r="AI2041" t="s">
        <v>937</v>
      </c>
      <c r="AK2041" t="s">
        <v>936</v>
      </c>
      <c r="AL2041">
        <v>4</v>
      </c>
      <c r="AM2041" s="5">
        <f t="shared" si="258"/>
        <v>0.2857142857142857</v>
      </c>
      <c r="AN2041" s="4">
        <f t="shared" si="255"/>
        <v>4.3273651755287499E-4</v>
      </c>
      <c r="AO2041" s="3"/>
      <c r="AP2041">
        <v>0</v>
      </c>
      <c r="AR2041" t="s">
        <v>64</v>
      </c>
      <c r="AT2041" s="2" t="s">
        <v>0</v>
      </c>
      <c r="AU2041" s="1">
        <f t="shared" si="259"/>
        <v>0.58103954193752017</v>
      </c>
      <c r="AV2041" s="1">
        <f t="shared" si="260"/>
        <v>0.42739214474259662</v>
      </c>
      <c r="AW2041" s="1">
        <f t="shared" si="261"/>
        <v>0.27374474754767297</v>
      </c>
    </row>
    <row r="2042" spans="1:49" x14ac:dyDescent="0.2">
      <c r="A2042">
        <v>2040</v>
      </c>
      <c r="B2042" t="s">
        <v>935</v>
      </c>
      <c r="C2042" t="s">
        <v>934</v>
      </c>
      <c r="F2042" t="s">
        <v>933</v>
      </c>
      <c r="G2042" t="s">
        <v>19</v>
      </c>
      <c r="H2042" t="s">
        <v>18</v>
      </c>
      <c r="I2042" t="s">
        <v>932</v>
      </c>
      <c r="J2042" t="s">
        <v>931</v>
      </c>
      <c r="K2042" t="s">
        <v>930</v>
      </c>
      <c r="L2042" t="s">
        <v>929</v>
      </c>
      <c r="M2042" t="s">
        <v>928</v>
      </c>
      <c r="N2042">
        <v>7</v>
      </c>
      <c r="O2042" t="s">
        <v>927</v>
      </c>
      <c r="P2042" t="s">
        <v>926</v>
      </c>
      <c r="Q2042" t="s">
        <v>925</v>
      </c>
      <c r="R2042" s="7">
        <v>39448</v>
      </c>
      <c r="S2042" s="8">
        <f t="shared" si="256"/>
        <v>2008</v>
      </c>
      <c r="T2042" s="8">
        <v>2008</v>
      </c>
      <c r="U2042" s="8">
        <f t="shared" si="257"/>
        <v>14</v>
      </c>
      <c r="V2042" s="7">
        <v>39448</v>
      </c>
      <c r="W2042" t="s">
        <v>772</v>
      </c>
      <c r="X2042" s="2">
        <v>0.30399999999999999</v>
      </c>
      <c r="Y2042" s="6">
        <f t="shared" si="254"/>
        <v>8.115106377299057E-3</v>
      </c>
      <c r="AA2042">
        <v>8952477</v>
      </c>
      <c r="AB2042">
        <v>12250</v>
      </c>
      <c r="AD2042" t="s">
        <v>8</v>
      </c>
      <c r="AE2042">
        <v>50</v>
      </c>
      <c r="AF2042">
        <v>1</v>
      </c>
      <c r="AH2042" t="s">
        <v>924</v>
      </c>
      <c r="AI2042" t="s">
        <v>923</v>
      </c>
      <c r="AJ2042" t="s">
        <v>922</v>
      </c>
      <c r="AK2042" t="s">
        <v>921</v>
      </c>
      <c r="AL2042">
        <v>5</v>
      </c>
      <c r="AM2042" s="5">
        <f t="shared" si="258"/>
        <v>0.35714285714285715</v>
      </c>
      <c r="AN2042" s="4">
        <f t="shared" si="255"/>
        <v>5.4092064694109376E-4</v>
      </c>
      <c r="AO2042" s="3"/>
      <c r="AP2042">
        <v>0</v>
      </c>
      <c r="AR2042" t="s">
        <v>64</v>
      </c>
      <c r="AT2042" s="2" t="s">
        <v>0</v>
      </c>
      <c r="AU2042" s="1">
        <f t="shared" si="259"/>
        <v>0.58428506581916673</v>
      </c>
      <c r="AV2042" s="1">
        <f t="shared" si="260"/>
        <v>0.43280135121200752</v>
      </c>
      <c r="AW2042" s="1">
        <f t="shared" si="261"/>
        <v>0.28131763660484826</v>
      </c>
    </row>
    <row r="2043" spans="1:49" x14ac:dyDescent="0.2">
      <c r="A2043">
        <v>2041</v>
      </c>
      <c r="B2043" t="s">
        <v>920</v>
      </c>
      <c r="C2043" t="s">
        <v>919</v>
      </c>
      <c r="F2043" t="s">
        <v>918</v>
      </c>
      <c r="G2043" t="s">
        <v>19</v>
      </c>
      <c r="H2043" t="s">
        <v>18</v>
      </c>
      <c r="I2043" t="s">
        <v>917</v>
      </c>
      <c r="J2043">
        <v>60025278</v>
      </c>
      <c r="K2043" t="s">
        <v>916</v>
      </c>
      <c r="L2043" t="s">
        <v>915</v>
      </c>
      <c r="M2043" t="s">
        <v>200</v>
      </c>
      <c r="N2043">
        <v>4</v>
      </c>
      <c r="O2043" t="s">
        <v>914</v>
      </c>
      <c r="P2043" t="s">
        <v>913</v>
      </c>
      <c r="Q2043" t="s">
        <v>912</v>
      </c>
      <c r="R2043" s="7">
        <v>39448</v>
      </c>
      <c r="S2043" s="8">
        <f t="shared" si="256"/>
        <v>2008</v>
      </c>
      <c r="T2043" s="8">
        <v>2008</v>
      </c>
      <c r="U2043" s="8">
        <f t="shared" si="257"/>
        <v>14</v>
      </c>
      <c r="V2043" s="7">
        <v>39448</v>
      </c>
      <c r="W2043" t="s">
        <v>772</v>
      </c>
      <c r="X2043" s="2">
        <v>0.30399999999999999</v>
      </c>
      <c r="Y2043" s="6">
        <f t="shared" si="254"/>
        <v>8.115106377299057E-3</v>
      </c>
      <c r="AA2043">
        <v>8952477</v>
      </c>
      <c r="AB2043">
        <v>12250</v>
      </c>
      <c r="AD2043" t="s">
        <v>8</v>
      </c>
      <c r="AE2043">
        <v>50</v>
      </c>
      <c r="AF2043">
        <v>1</v>
      </c>
      <c r="AH2043" t="s">
        <v>911</v>
      </c>
      <c r="AI2043" t="s">
        <v>910</v>
      </c>
      <c r="AJ2043" t="s">
        <v>909</v>
      </c>
      <c r="AK2043" t="s">
        <v>908</v>
      </c>
      <c r="AL2043">
        <v>13</v>
      </c>
      <c r="AM2043" s="5">
        <f t="shared" si="258"/>
        <v>0.9285714285714286</v>
      </c>
      <c r="AN2043" s="4">
        <f t="shared" si="255"/>
        <v>1.4063936820468438E-3</v>
      </c>
      <c r="AO2043" s="3"/>
      <c r="AP2043">
        <v>0</v>
      </c>
      <c r="AR2043" t="s">
        <v>64</v>
      </c>
      <c r="AT2043" s="2" t="s">
        <v>0</v>
      </c>
      <c r="AU2043" s="1">
        <f t="shared" si="259"/>
        <v>0.61024925687233922</v>
      </c>
      <c r="AV2043" s="1">
        <f t="shared" si="260"/>
        <v>0.47607500296729499</v>
      </c>
      <c r="AW2043" s="1">
        <f t="shared" si="261"/>
        <v>0.34190074906225076</v>
      </c>
    </row>
    <row r="2044" spans="1:49" x14ac:dyDescent="0.2">
      <c r="A2044">
        <v>2042</v>
      </c>
      <c r="B2044" t="s">
        <v>907</v>
      </c>
      <c r="C2044" t="s">
        <v>906</v>
      </c>
      <c r="F2044" t="s">
        <v>905</v>
      </c>
      <c r="G2044" t="s">
        <v>19</v>
      </c>
      <c r="H2044" t="s">
        <v>18</v>
      </c>
      <c r="I2044" t="s">
        <v>904</v>
      </c>
      <c r="J2044">
        <v>105423348</v>
      </c>
      <c r="K2044" t="s">
        <v>903</v>
      </c>
      <c r="L2044" t="s">
        <v>902</v>
      </c>
      <c r="M2044" t="s">
        <v>901</v>
      </c>
      <c r="N2044">
        <v>1</v>
      </c>
      <c r="O2044" t="s">
        <v>900</v>
      </c>
      <c r="P2044">
        <v>23393773900</v>
      </c>
      <c r="Q2044">
        <v>105423348</v>
      </c>
      <c r="R2044" s="7">
        <v>39448</v>
      </c>
      <c r="S2044" s="8">
        <f t="shared" si="256"/>
        <v>2008</v>
      </c>
      <c r="T2044" s="8">
        <v>2008</v>
      </c>
      <c r="U2044" s="8">
        <f t="shared" si="257"/>
        <v>14</v>
      </c>
      <c r="V2044" s="7">
        <v>39448</v>
      </c>
      <c r="W2044" t="s">
        <v>772</v>
      </c>
      <c r="X2044" s="2">
        <v>0.30399999999999999</v>
      </c>
      <c r="Y2044" s="6">
        <f t="shared" si="254"/>
        <v>8.115106377299057E-3</v>
      </c>
      <c r="AA2044">
        <v>8952477</v>
      </c>
      <c r="AB2044">
        <v>12250</v>
      </c>
      <c r="AD2044" t="s">
        <v>8</v>
      </c>
      <c r="AE2044">
        <v>50</v>
      </c>
      <c r="AF2044">
        <v>1</v>
      </c>
      <c r="AH2044" t="s">
        <v>899</v>
      </c>
      <c r="AI2044" t="s">
        <v>898</v>
      </c>
      <c r="AJ2044" t="s">
        <v>897</v>
      </c>
      <c r="AK2044" t="s">
        <v>896</v>
      </c>
      <c r="AL2044">
        <v>0</v>
      </c>
      <c r="AM2044" s="5">
        <f t="shared" si="258"/>
        <v>0</v>
      </c>
      <c r="AN2044" s="4">
        <f t="shared" si="255"/>
        <v>0</v>
      </c>
      <c r="AO2044" s="3"/>
      <c r="AP2044">
        <v>0</v>
      </c>
      <c r="AR2044" t="s">
        <v>64</v>
      </c>
      <c r="AT2044" s="2" t="s">
        <v>0</v>
      </c>
      <c r="AU2044" s="1">
        <f t="shared" si="259"/>
        <v>0.56805744641093392</v>
      </c>
      <c r="AV2044" s="1">
        <f t="shared" si="260"/>
        <v>0.40575531886495286</v>
      </c>
      <c r="AW2044" s="1">
        <f t="shared" si="261"/>
        <v>0.24345319131897172</v>
      </c>
    </row>
    <row r="2045" spans="1:49" x14ac:dyDescent="0.2">
      <c r="A2045">
        <v>2043</v>
      </c>
      <c r="B2045" t="s">
        <v>895</v>
      </c>
      <c r="C2045" t="s">
        <v>894</v>
      </c>
      <c r="F2045" t="s">
        <v>893</v>
      </c>
      <c r="G2045" t="s">
        <v>19</v>
      </c>
      <c r="H2045" t="s">
        <v>18</v>
      </c>
      <c r="I2045" t="s">
        <v>892</v>
      </c>
      <c r="J2045" t="s">
        <v>891</v>
      </c>
      <c r="K2045" t="s">
        <v>890</v>
      </c>
      <c r="L2045" t="s">
        <v>889</v>
      </c>
      <c r="M2045" t="s">
        <v>637</v>
      </c>
      <c r="N2045">
        <v>4</v>
      </c>
      <c r="O2045" t="s">
        <v>888</v>
      </c>
      <c r="P2045" t="s">
        <v>887</v>
      </c>
      <c r="Q2045" t="s">
        <v>886</v>
      </c>
      <c r="R2045" s="7">
        <v>39448</v>
      </c>
      <c r="S2045" s="8">
        <f t="shared" si="256"/>
        <v>2008</v>
      </c>
      <c r="T2045" s="8">
        <v>2008</v>
      </c>
      <c r="U2045" s="8">
        <f t="shared" si="257"/>
        <v>14</v>
      </c>
      <c r="V2045" s="7">
        <v>39448</v>
      </c>
      <c r="W2045" t="s">
        <v>772</v>
      </c>
      <c r="X2045" s="2">
        <v>0.30399999999999999</v>
      </c>
      <c r="Y2045" s="6">
        <f t="shared" si="254"/>
        <v>8.115106377299057E-3</v>
      </c>
      <c r="AA2045">
        <v>8952477</v>
      </c>
      <c r="AB2045">
        <v>12250</v>
      </c>
      <c r="AD2045" t="s">
        <v>8</v>
      </c>
      <c r="AE2045">
        <v>50</v>
      </c>
      <c r="AF2045">
        <v>1</v>
      </c>
      <c r="AH2045" t="s">
        <v>885</v>
      </c>
      <c r="AI2045" t="s">
        <v>884</v>
      </c>
      <c r="AJ2045" t="s">
        <v>883</v>
      </c>
      <c r="AK2045" t="s">
        <v>882</v>
      </c>
      <c r="AL2045">
        <v>2</v>
      </c>
      <c r="AM2045" s="5">
        <f t="shared" si="258"/>
        <v>0.14285714285714285</v>
      </c>
      <c r="AN2045" s="4">
        <f t="shared" si="255"/>
        <v>2.1636825877643749E-4</v>
      </c>
      <c r="AO2045" s="3"/>
      <c r="AP2045">
        <v>0</v>
      </c>
      <c r="AR2045" t="s">
        <v>64</v>
      </c>
      <c r="AT2045" s="2" t="s">
        <v>0</v>
      </c>
      <c r="AU2045" s="1">
        <f t="shared" si="259"/>
        <v>0.57454849417422704</v>
      </c>
      <c r="AV2045" s="1">
        <f t="shared" si="260"/>
        <v>0.41657373180377472</v>
      </c>
      <c r="AW2045" s="1">
        <f t="shared" si="261"/>
        <v>0.25859896943332233</v>
      </c>
    </row>
    <row r="2046" spans="1:49" x14ac:dyDescent="0.2">
      <c r="A2046">
        <v>2044</v>
      </c>
      <c r="B2046" t="s">
        <v>881</v>
      </c>
      <c r="C2046" t="s">
        <v>880</v>
      </c>
      <c r="F2046" t="s">
        <v>879</v>
      </c>
      <c r="G2046" t="s">
        <v>19</v>
      </c>
      <c r="H2046" t="s">
        <v>18</v>
      </c>
      <c r="I2046" t="s">
        <v>878</v>
      </c>
      <c r="J2046">
        <v>60007215</v>
      </c>
      <c r="K2046" t="s">
        <v>877</v>
      </c>
      <c r="L2046" t="s">
        <v>876</v>
      </c>
      <c r="M2046" t="s">
        <v>776</v>
      </c>
      <c r="N2046">
        <v>1</v>
      </c>
      <c r="O2046" t="s">
        <v>875</v>
      </c>
      <c r="P2046">
        <v>24376842300</v>
      </c>
      <c r="Q2046">
        <v>60007215</v>
      </c>
      <c r="R2046" s="7">
        <v>39448</v>
      </c>
      <c r="S2046" s="8">
        <f t="shared" si="256"/>
        <v>2008</v>
      </c>
      <c r="T2046" s="8">
        <v>2008</v>
      </c>
      <c r="U2046" s="8">
        <f t="shared" si="257"/>
        <v>14</v>
      </c>
      <c r="V2046" s="7">
        <v>39448</v>
      </c>
      <c r="W2046" t="s">
        <v>772</v>
      </c>
      <c r="X2046" s="2">
        <v>0.30399999999999999</v>
      </c>
      <c r="Y2046" s="6">
        <f t="shared" si="254"/>
        <v>8.115106377299057E-3</v>
      </c>
      <c r="AA2046">
        <v>8952477</v>
      </c>
      <c r="AB2046">
        <v>12250</v>
      </c>
      <c r="AD2046" t="s">
        <v>8</v>
      </c>
      <c r="AE2046">
        <v>50</v>
      </c>
      <c r="AF2046">
        <v>1</v>
      </c>
      <c r="AH2046" t="s">
        <v>874</v>
      </c>
      <c r="AI2046" t="s">
        <v>873</v>
      </c>
      <c r="AJ2046" t="s">
        <v>872</v>
      </c>
      <c r="AK2046" t="s">
        <v>871</v>
      </c>
      <c r="AL2046">
        <v>1</v>
      </c>
      <c r="AM2046" s="5">
        <f t="shared" si="258"/>
        <v>7.1428571428571425E-2</v>
      </c>
      <c r="AN2046" s="4">
        <f t="shared" si="255"/>
        <v>1.0818412938821875E-4</v>
      </c>
      <c r="AO2046" s="3"/>
      <c r="AP2046">
        <v>0</v>
      </c>
      <c r="AR2046" t="s">
        <v>64</v>
      </c>
      <c r="AT2046" s="2" t="s">
        <v>0</v>
      </c>
      <c r="AU2046" s="1">
        <f t="shared" si="259"/>
        <v>0.57130297029258048</v>
      </c>
      <c r="AV2046" s="1">
        <f t="shared" si="260"/>
        <v>0.41116452533436376</v>
      </c>
      <c r="AW2046" s="1">
        <f t="shared" si="261"/>
        <v>0.25102608037614704</v>
      </c>
    </row>
    <row r="2047" spans="1:49" x14ac:dyDescent="0.2">
      <c r="A2047">
        <v>2045</v>
      </c>
      <c r="B2047" t="s">
        <v>870</v>
      </c>
      <c r="C2047" t="s">
        <v>869</v>
      </c>
      <c r="F2047" t="s">
        <v>868</v>
      </c>
      <c r="G2047" t="s">
        <v>19</v>
      </c>
      <c r="H2047" t="s">
        <v>18</v>
      </c>
      <c r="I2047" t="s">
        <v>867</v>
      </c>
      <c r="J2047">
        <v>60025864</v>
      </c>
      <c r="K2047" t="s">
        <v>866</v>
      </c>
      <c r="L2047" t="s">
        <v>865</v>
      </c>
      <c r="M2047" t="s">
        <v>342</v>
      </c>
      <c r="N2047">
        <v>2</v>
      </c>
      <c r="O2047" t="s">
        <v>864</v>
      </c>
      <c r="P2047" t="s">
        <v>863</v>
      </c>
      <c r="Q2047" t="s">
        <v>862</v>
      </c>
      <c r="R2047" s="7">
        <v>39448</v>
      </c>
      <c r="S2047" s="8">
        <f t="shared" si="256"/>
        <v>2008</v>
      </c>
      <c r="T2047" s="8">
        <v>2008</v>
      </c>
      <c r="U2047" s="8">
        <f t="shared" si="257"/>
        <v>14</v>
      </c>
      <c r="V2047" s="7">
        <v>39448</v>
      </c>
      <c r="W2047" t="s">
        <v>772</v>
      </c>
      <c r="X2047" s="2">
        <v>0.30399999999999999</v>
      </c>
      <c r="Y2047" s="6">
        <f t="shared" si="254"/>
        <v>8.115106377299057E-3</v>
      </c>
      <c r="AA2047">
        <v>8952477</v>
      </c>
      <c r="AB2047">
        <v>12250</v>
      </c>
      <c r="AD2047" t="s">
        <v>8</v>
      </c>
      <c r="AE2047">
        <v>50</v>
      </c>
      <c r="AF2047">
        <v>1</v>
      </c>
      <c r="AH2047" t="s">
        <v>861</v>
      </c>
      <c r="AI2047" t="s">
        <v>860</v>
      </c>
      <c r="AJ2047" t="s">
        <v>859</v>
      </c>
      <c r="AK2047" t="s">
        <v>858</v>
      </c>
      <c r="AL2047">
        <v>1</v>
      </c>
      <c r="AM2047" s="5">
        <f t="shared" si="258"/>
        <v>7.1428571428571425E-2</v>
      </c>
      <c r="AN2047" s="4">
        <f t="shared" si="255"/>
        <v>1.0818412938821875E-4</v>
      </c>
      <c r="AO2047" s="3"/>
      <c r="AP2047">
        <v>0</v>
      </c>
      <c r="AR2047" t="s">
        <v>64</v>
      </c>
      <c r="AT2047" s="2" t="s">
        <v>0</v>
      </c>
      <c r="AU2047" s="1">
        <f t="shared" si="259"/>
        <v>0.57130297029258048</v>
      </c>
      <c r="AV2047" s="1">
        <f t="shared" si="260"/>
        <v>0.41116452533436376</v>
      </c>
      <c r="AW2047" s="1">
        <f t="shared" si="261"/>
        <v>0.25102608037614704</v>
      </c>
    </row>
    <row r="2048" spans="1:49" x14ac:dyDescent="0.2">
      <c r="A2048">
        <v>2046</v>
      </c>
      <c r="B2048" t="s">
        <v>857</v>
      </c>
      <c r="C2048" t="s">
        <v>856</v>
      </c>
      <c r="F2048" t="s">
        <v>855</v>
      </c>
      <c r="G2048" t="s">
        <v>19</v>
      </c>
      <c r="H2048" t="s">
        <v>18</v>
      </c>
      <c r="I2048" t="s">
        <v>854</v>
      </c>
      <c r="J2048">
        <v>60025084</v>
      </c>
      <c r="K2048" t="s">
        <v>853</v>
      </c>
      <c r="L2048" t="s">
        <v>686</v>
      </c>
      <c r="M2048" t="s">
        <v>200</v>
      </c>
      <c r="N2048">
        <v>4</v>
      </c>
      <c r="O2048" t="s">
        <v>852</v>
      </c>
      <c r="P2048" t="s">
        <v>851</v>
      </c>
      <c r="Q2048" t="s">
        <v>850</v>
      </c>
      <c r="R2048" s="7">
        <v>39448</v>
      </c>
      <c r="S2048" s="8">
        <f t="shared" si="256"/>
        <v>2008</v>
      </c>
      <c r="T2048" s="8">
        <v>2008</v>
      </c>
      <c r="U2048" s="8">
        <f t="shared" si="257"/>
        <v>14</v>
      </c>
      <c r="V2048" s="7">
        <v>39448</v>
      </c>
      <c r="W2048" t="s">
        <v>772</v>
      </c>
      <c r="X2048" s="2">
        <v>0.30399999999999999</v>
      </c>
      <c r="Y2048" s="6">
        <f t="shared" si="254"/>
        <v>8.115106377299057E-3</v>
      </c>
      <c r="AA2048">
        <v>8952477</v>
      </c>
      <c r="AB2048">
        <v>12250</v>
      </c>
      <c r="AD2048" t="s">
        <v>8</v>
      </c>
      <c r="AE2048">
        <v>50</v>
      </c>
      <c r="AF2048">
        <v>1</v>
      </c>
      <c r="AH2048" t="s">
        <v>849</v>
      </c>
      <c r="AI2048" t="s">
        <v>848</v>
      </c>
      <c r="AJ2048" t="s">
        <v>847</v>
      </c>
      <c r="AK2048" t="s">
        <v>846</v>
      </c>
      <c r="AL2048">
        <v>8</v>
      </c>
      <c r="AM2048" s="5">
        <f t="shared" si="258"/>
        <v>0.5714285714285714</v>
      </c>
      <c r="AN2048" s="4">
        <f t="shared" si="255"/>
        <v>8.6547303510574997E-4</v>
      </c>
      <c r="AO2048" s="3"/>
      <c r="AP2048">
        <v>0</v>
      </c>
      <c r="AR2048" t="s">
        <v>64</v>
      </c>
      <c r="AT2048" s="2" t="s">
        <v>0</v>
      </c>
      <c r="AU2048" s="1">
        <f t="shared" si="259"/>
        <v>0.59402163746410641</v>
      </c>
      <c r="AV2048" s="1">
        <f t="shared" si="260"/>
        <v>0.44902897062024039</v>
      </c>
      <c r="AW2048" s="1">
        <f t="shared" si="261"/>
        <v>0.30403630377637419</v>
      </c>
    </row>
    <row r="2049" spans="1:49" x14ac:dyDescent="0.2">
      <c r="A2049">
        <v>2047</v>
      </c>
      <c r="B2049" t="s">
        <v>845</v>
      </c>
      <c r="C2049" t="s">
        <v>844</v>
      </c>
      <c r="F2049" t="s">
        <v>843</v>
      </c>
      <c r="G2049" t="s">
        <v>19</v>
      </c>
      <c r="H2049" t="s">
        <v>18</v>
      </c>
      <c r="I2049" t="s">
        <v>842</v>
      </c>
      <c r="J2049">
        <v>60117981</v>
      </c>
      <c r="K2049" t="s">
        <v>841</v>
      </c>
      <c r="L2049" t="s">
        <v>840</v>
      </c>
      <c r="M2049" t="s">
        <v>200</v>
      </c>
      <c r="N2049">
        <v>3</v>
      </c>
      <c r="O2049" t="s">
        <v>839</v>
      </c>
      <c r="P2049" t="s">
        <v>838</v>
      </c>
      <c r="Q2049" t="s">
        <v>837</v>
      </c>
      <c r="R2049" s="7">
        <v>39448</v>
      </c>
      <c r="S2049" s="8">
        <f t="shared" si="256"/>
        <v>2008</v>
      </c>
      <c r="T2049" s="8">
        <v>2008</v>
      </c>
      <c r="U2049" s="8">
        <f t="shared" si="257"/>
        <v>14</v>
      </c>
      <c r="V2049" s="7">
        <v>39448</v>
      </c>
      <c r="W2049" t="s">
        <v>772</v>
      </c>
      <c r="X2049" s="2">
        <v>0.30399999999999999</v>
      </c>
      <c r="Y2049" s="6">
        <f t="shared" si="254"/>
        <v>8.115106377299057E-3</v>
      </c>
      <c r="AA2049">
        <v>8952477</v>
      </c>
      <c r="AB2049">
        <v>12250</v>
      </c>
      <c r="AD2049" t="s">
        <v>8</v>
      </c>
      <c r="AE2049">
        <v>50</v>
      </c>
      <c r="AF2049">
        <v>1</v>
      </c>
      <c r="AH2049" t="s">
        <v>836</v>
      </c>
      <c r="AI2049" t="s">
        <v>835</v>
      </c>
      <c r="AJ2049" t="s">
        <v>834</v>
      </c>
      <c r="AK2049" t="s">
        <v>833</v>
      </c>
      <c r="AL2049">
        <v>22</v>
      </c>
      <c r="AM2049" s="5">
        <f t="shared" si="258"/>
        <v>1.5714285714285714</v>
      </c>
      <c r="AN2049" s="4">
        <f t="shared" si="255"/>
        <v>2.3800508465408126E-3</v>
      </c>
      <c r="AO2049" s="3"/>
      <c r="AP2049">
        <v>0</v>
      </c>
      <c r="AR2049" t="s">
        <v>64</v>
      </c>
      <c r="AT2049" s="2" t="s">
        <v>0</v>
      </c>
      <c r="AU2049" s="1">
        <f t="shared" si="259"/>
        <v>0.63945897180715827</v>
      </c>
      <c r="AV2049" s="1">
        <f t="shared" si="260"/>
        <v>0.52475786119199352</v>
      </c>
      <c r="AW2049" s="1">
        <f t="shared" si="261"/>
        <v>0.41005675057682861</v>
      </c>
    </row>
    <row r="2050" spans="1:49" x14ac:dyDescent="0.2">
      <c r="A2050">
        <v>2048</v>
      </c>
      <c r="B2050" t="s">
        <v>832</v>
      </c>
      <c r="C2050" t="s">
        <v>831</v>
      </c>
      <c r="F2050" t="s">
        <v>830</v>
      </c>
      <c r="G2050" t="s">
        <v>19</v>
      </c>
      <c r="H2050" t="s">
        <v>18</v>
      </c>
      <c r="I2050" t="s">
        <v>829</v>
      </c>
      <c r="J2050">
        <v>60068689</v>
      </c>
      <c r="K2050" t="s">
        <v>828</v>
      </c>
      <c r="L2050" t="s">
        <v>827</v>
      </c>
      <c r="M2050" t="s">
        <v>776</v>
      </c>
      <c r="N2050">
        <v>3</v>
      </c>
      <c r="O2050" t="s">
        <v>826</v>
      </c>
      <c r="P2050" t="s">
        <v>825</v>
      </c>
      <c r="Q2050" t="s">
        <v>824</v>
      </c>
      <c r="R2050" s="7">
        <v>39448</v>
      </c>
      <c r="S2050" s="8">
        <f t="shared" si="256"/>
        <v>2008</v>
      </c>
      <c r="T2050" s="8">
        <v>2008</v>
      </c>
      <c r="U2050" s="8">
        <f t="shared" si="257"/>
        <v>14</v>
      </c>
      <c r="V2050" s="7">
        <v>39448</v>
      </c>
      <c r="W2050" t="s">
        <v>772</v>
      </c>
      <c r="X2050" s="2">
        <v>0.30399999999999999</v>
      </c>
      <c r="Y2050" s="6">
        <f t="shared" ref="Y2050:Y2104" si="262">(X2050-$Z$4)/($Z$3-$Z$4)</f>
        <v>8.115106377299057E-3</v>
      </c>
      <c r="AA2050">
        <v>8952477</v>
      </c>
      <c r="AB2050">
        <v>12250</v>
      </c>
      <c r="AD2050" t="s">
        <v>8</v>
      </c>
      <c r="AE2050">
        <v>50</v>
      </c>
      <c r="AF2050">
        <v>1</v>
      </c>
      <c r="AH2050" t="s">
        <v>823</v>
      </c>
      <c r="AI2050" t="s">
        <v>822</v>
      </c>
      <c r="AJ2050" t="s">
        <v>821</v>
      </c>
      <c r="AK2050" t="s">
        <v>820</v>
      </c>
      <c r="AL2050">
        <v>23</v>
      </c>
      <c r="AM2050" s="5">
        <f t="shared" si="258"/>
        <v>1.6428571428571428</v>
      </c>
      <c r="AN2050" s="4">
        <f t="shared" ref="AN2050:AN2104" si="263">(AM2050-$AO$4)/($AO$3-$AO$4)</f>
        <v>2.4882349759290309E-3</v>
      </c>
      <c r="AO2050" s="3"/>
      <c r="AP2050">
        <v>0</v>
      </c>
      <c r="AR2050" t="s">
        <v>64</v>
      </c>
      <c r="AT2050" s="2" t="s">
        <v>0</v>
      </c>
      <c r="AU2050" s="1">
        <f t="shared" si="259"/>
        <v>0.64270449568880483</v>
      </c>
      <c r="AV2050" s="1">
        <f t="shared" si="260"/>
        <v>0.53016706766140442</v>
      </c>
      <c r="AW2050" s="1">
        <f t="shared" si="261"/>
        <v>0.41762963963400385</v>
      </c>
    </row>
    <row r="2051" spans="1:49" x14ac:dyDescent="0.2">
      <c r="A2051">
        <v>2049</v>
      </c>
      <c r="B2051" t="s">
        <v>819</v>
      </c>
      <c r="C2051" t="s">
        <v>818</v>
      </c>
      <c r="F2051" t="s">
        <v>817</v>
      </c>
      <c r="G2051" t="s">
        <v>19</v>
      </c>
      <c r="H2051" t="s">
        <v>18</v>
      </c>
      <c r="I2051" t="s">
        <v>816</v>
      </c>
      <c r="J2051">
        <v>60011357</v>
      </c>
      <c r="K2051" t="s">
        <v>815</v>
      </c>
      <c r="L2051" t="s">
        <v>814</v>
      </c>
      <c r="M2051" t="s">
        <v>342</v>
      </c>
      <c r="N2051">
        <v>2</v>
      </c>
      <c r="O2051" t="s">
        <v>813</v>
      </c>
      <c r="P2051" t="s">
        <v>812</v>
      </c>
      <c r="Q2051" t="s">
        <v>811</v>
      </c>
      <c r="R2051" s="7">
        <v>39448</v>
      </c>
      <c r="S2051" s="8">
        <f t="shared" si="256"/>
        <v>2008</v>
      </c>
      <c r="T2051" s="8">
        <v>2008</v>
      </c>
      <c r="U2051" s="8">
        <f t="shared" si="257"/>
        <v>14</v>
      </c>
      <c r="V2051" s="7">
        <v>39448</v>
      </c>
      <c r="W2051" t="s">
        <v>772</v>
      </c>
      <c r="X2051" s="2">
        <v>0.30399999999999999</v>
      </c>
      <c r="Y2051" s="6">
        <f t="shared" si="262"/>
        <v>8.115106377299057E-3</v>
      </c>
      <c r="AA2051">
        <v>8952477</v>
      </c>
      <c r="AB2051">
        <v>12250</v>
      </c>
      <c r="AD2051" t="s">
        <v>8</v>
      </c>
      <c r="AE2051">
        <v>50</v>
      </c>
      <c r="AF2051">
        <v>1</v>
      </c>
      <c r="AH2051" t="s">
        <v>810</v>
      </c>
      <c r="AI2051" t="s">
        <v>809</v>
      </c>
      <c r="AJ2051" t="s">
        <v>808</v>
      </c>
      <c r="AK2051" t="s">
        <v>807</v>
      </c>
      <c r="AL2051">
        <v>60</v>
      </c>
      <c r="AM2051" s="5">
        <f t="shared" si="258"/>
        <v>4.2857142857142856</v>
      </c>
      <c r="AN2051" s="4">
        <f t="shared" si="263"/>
        <v>6.4910477632931247E-3</v>
      </c>
      <c r="AO2051" s="3"/>
      <c r="AP2051">
        <v>0</v>
      </c>
      <c r="AR2051" t="s">
        <v>64</v>
      </c>
      <c r="AT2051" s="2" t="s">
        <v>0</v>
      </c>
      <c r="AU2051" s="1">
        <f t="shared" si="259"/>
        <v>0.76278887930972761</v>
      </c>
      <c r="AV2051" s="1">
        <f t="shared" si="260"/>
        <v>0.73030770702960912</v>
      </c>
      <c r="AW2051" s="1">
        <f t="shared" si="261"/>
        <v>0.6978265347494903</v>
      </c>
    </row>
    <row r="2052" spans="1:49" x14ac:dyDescent="0.2">
      <c r="A2052">
        <v>2050</v>
      </c>
      <c r="B2052" t="s">
        <v>806</v>
      </c>
      <c r="C2052" t="s">
        <v>805</v>
      </c>
      <c r="F2052" t="s">
        <v>804</v>
      </c>
      <c r="G2052" t="s">
        <v>19</v>
      </c>
      <c r="H2052" t="s">
        <v>18</v>
      </c>
      <c r="I2052" t="s">
        <v>803</v>
      </c>
      <c r="J2052">
        <v>60005593</v>
      </c>
      <c r="K2052" t="s">
        <v>282</v>
      </c>
      <c r="L2052" t="s">
        <v>281</v>
      </c>
      <c r="M2052" t="s">
        <v>280</v>
      </c>
      <c r="N2052">
        <v>2</v>
      </c>
      <c r="O2052" t="s">
        <v>802</v>
      </c>
      <c r="P2052" t="s">
        <v>801</v>
      </c>
      <c r="Q2052" t="s">
        <v>800</v>
      </c>
      <c r="R2052" s="7">
        <v>39448</v>
      </c>
      <c r="S2052" s="8">
        <f t="shared" si="256"/>
        <v>2008</v>
      </c>
      <c r="T2052" s="8">
        <v>2008</v>
      </c>
      <c r="U2052" s="8">
        <f t="shared" si="257"/>
        <v>14</v>
      </c>
      <c r="V2052" s="7">
        <v>39448</v>
      </c>
      <c r="W2052" t="s">
        <v>772</v>
      </c>
      <c r="X2052" s="2">
        <v>0.30399999999999999</v>
      </c>
      <c r="Y2052" s="6">
        <f t="shared" si="262"/>
        <v>8.115106377299057E-3</v>
      </c>
      <c r="AA2052">
        <v>8952477</v>
      </c>
      <c r="AB2052">
        <v>12250</v>
      </c>
      <c r="AD2052" t="s">
        <v>8</v>
      </c>
      <c r="AE2052">
        <v>50</v>
      </c>
      <c r="AF2052">
        <v>1</v>
      </c>
      <c r="AH2052" t="s">
        <v>799</v>
      </c>
      <c r="AI2052" t="s">
        <v>798</v>
      </c>
      <c r="AJ2052" t="s">
        <v>797</v>
      </c>
      <c r="AK2052" t="s">
        <v>796</v>
      </c>
      <c r="AL2052">
        <v>19</v>
      </c>
      <c r="AM2052" s="5">
        <f t="shared" si="258"/>
        <v>1.3571428571428572</v>
      </c>
      <c r="AN2052" s="4">
        <f t="shared" si="263"/>
        <v>2.0554984583761563E-3</v>
      </c>
      <c r="AO2052" s="3"/>
      <c r="AP2052">
        <v>0</v>
      </c>
      <c r="AR2052" t="s">
        <v>64</v>
      </c>
      <c r="AT2052" s="2" t="s">
        <v>0</v>
      </c>
      <c r="AU2052" s="1">
        <f t="shared" si="259"/>
        <v>0.6297224001622187</v>
      </c>
      <c r="AV2052" s="1">
        <f t="shared" si="260"/>
        <v>0.50853024178376061</v>
      </c>
      <c r="AW2052" s="1">
        <f t="shared" si="261"/>
        <v>0.38733808340530262</v>
      </c>
    </row>
    <row r="2053" spans="1:49" x14ac:dyDescent="0.2">
      <c r="A2053">
        <v>2051</v>
      </c>
      <c r="B2053" t="s">
        <v>795</v>
      </c>
      <c r="C2053" t="s">
        <v>794</v>
      </c>
      <c r="F2053" t="s">
        <v>793</v>
      </c>
      <c r="G2053" t="s">
        <v>19</v>
      </c>
      <c r="H2053" t="s">
        <v>18</v>
      </c>
      <c r="I2053" t="s">
        <v>792</v>
      </c>
      <c r="J2053" t="s">
        <v>787</v>
      </c>
      <c r="K2053" t="s">
        <v>791</v>
      </c>
      <c r="L2053" t="s">
        <v>790</v>
      </c>
      <c r="M2053" t="s">
        <v>637</v>
      </c>
      <c r="N2053">
        <v>2</v>
      </c>
      <c r="O2053" t="s">
        <v>789</v>
      </c>
      <c r="P2053" t="s">
        <v>788</v>
      </c>
      <c r="Q2053" t="s">
        <v>787</v>
      </c>
      <c r="R2053" s="7">
        <v>39448</v>
      </c>
      <c r="S2053" s="8">
        <f t="shared" si="256"/>
        <v>2008</v>
      </c>
      <c r="T2053" s="8">
        <v>2008</v>
      </c>
      <c r="U2053" s="8">
        <f t="shared" si="257"/>
        <v>14</v>
      </c>
      <c r="V2053" s="7">
        <v>39448</v>
      </c>
      <c r="W2053" t="s">
        <v>772</v>
      </c>
      <c r="X2053" s="2">
        <v>0.30399999999999999</v>
      </c>
      <c r="Y2053" s="6">
        <f t="shared" si="262"/>
        <v>8.115106377299057E-3</v>
      </c>
      <c r="AA2053">
        <v>8952477</v>
      </c>
      <c r="AB2053">
        <v>12250</v>
      </c>
      <c r="AD2053" t="s">
        <v>8</v>
      </c>
      <c r="AE2053">
        <v>50</v>
      </c>
      <c r="AF2053">
        <v>1</v>
      </c>
      <c r="AH2053" t="s">
        <v>786</v>
      </c>
      <c r="AI2053" t="s">
        <v>785</v>
      </c>
      <c r="AJ2053" t="s">
        <v>784</v>
      </c>
      <c r="AK2053" t="s">
        <v>783</v>
      </c>
      <c r="AL2053">
        <v>0</v>
      </c>
      <c r="AM2053" s="5">
        <f t="shared" si="258"/>
        <v>0</v>
      </c>
      <c r="AN2053" s="4">
        <f t="shared" si="263"/>
        <v>0</v>
      </c>
      <c r="AO2053" s="3"/>
      <c r="AP2053">
        <v>0</v>
      </c>
      <c r="AR2053" t="s">
        <v>64</v>
      </c>
      <c r="AT2053" s="2" t="s">
        <v>0</v>
      </c>
      <c r="AU2053" s="1">
        <f t="shared" si="259"/>
        <v>0.56805744641093392</v>
      </c>
      <c r="AV2053" s="1">
        <f t="shared" si="260"/>
        <v>0.40575531886495286</v>
      </c>
      <c r="AW2053" s="1">
        <f t="shared" si="261"/>
        <v>0.24345319131897172</v>
      </c>
    </row>
    <row r="2054" spans="1:49" x14ac:dyDescent="0.2">
      <c r="A2054">
        <v>2052</v>
      </c>
      <c r="B2054" t="s">
        <v>782</v>
      </c>
      <c r="C2054" t="s">
        <v>781</v>
      </c>
      <c r="F2054" t="s">
        <v>780</v>
      </c>
      <c r="G2054" t="s">
        <v>19</v>
      </c>
      <c r="H2054" t="s">
        <v>18</v>
      </c>
      <c r="I2054" t="s">
        <v>779</v>
      </c>
      <c r="J2054">
        <v>60013866</v>
      </c>
      <c r="K2054" t="s">
        <v>778</v>
      </c>
      <c r="L2054" t="s">
        <v>777</v>
      </c>
      <c r="M2054" t="s">
        <v>776</v>
      </c>
      <c r="N2054">
        <v>2</v>
      </c>
      <c r="O2054" t="s">
        <v>775</v>
      </c>
      <c r="P2054" t="s">
        <v>774</v>
      </c>
      <c r="Q2054" t="s">
        <v>773</v>
      </c>
      <c r="R2054" s="7">
        <v>39448</v>
      </c>
      <c r="S2054" s="8">
        <f t="shared" ref="S2054:S2104" si="264">YEAR(R2054)</f>
        <v>2008</v>
      </c>
      <c r="T2054" s="8">
        <v>2008</v>
      </c>
      <c r="U2054" s="8">
        <f t="shared" ref="U2054:U2104" si="265">2022-T2054</f>
        <v>14</v>
      </c>
      <c r="V2054" s="7">
        <v>39448</v>
      </c>
      <c r="W2054" t="s">
        <v>772</v>
      </c>
      <c r="X2054" s="2">
        <v>0.30399999999999999</v>
      </c>
      <c r="Y2054" s="6">
        <f t="shared" si="262"/>
        <v>8.115106377299057E-3</v>
      </c>
      <c r="AA2054">
        <v>8952477</v>
      </c>
      <c r="AB2054">
        <v>12250</v>
      </c>
      <c r="AD2054" t="s">
        <v>8</v>
      </c>
      <c r="AE2054">
        <v>50</v>
      </c>
      <c r="AF2054">
        <v>1</v>
      </c>
      <c r="AH2054" t="s">
        <v>771</v>
      </c>
      <c r="AI2054" t="s">
        <v>770</v>
      </c>
      <c r="AJ2054" t="s">
        <v>769</v>
      </c>
      <c r="AK2054" t="s">
        <v>768</v>
      </c>
      <c r="AL2054">
        <v>57</v>
      </c>
      <c r="AM2054" s="5">
        <f t="shared" ref="AM2054:AM2104" si="266">AL2054/U2054</f>
        <v>4.0714285714285712</v>
      </c>
      <c r="AN2054" s="4">
        <f t="shared" si="263"/>
        <v>6.1664953751284684E-3</v>
      </c>
      <c r="AO2054" s="3"/>
      <c r="AP2054">
        <v>0</v>
      </c>
      <c r="AR2054" t="s">
        <v>64</v>
      </c>
      <c r="AT2054" s="2" t="s">
        <v>0</v>
      </c>
      <c r="AU2054" s="1">
        <f t="shared" ref="AU2054:AU2104" si="267">(Y2054*0.7+AN2054*0.3)*100</f>
        <v>0.75305230766478792</v>
      </c>
      <c r="AV2054" s="1">
        <f t="shared" ref="AV2054:AV2104" si="268">(Y2054*0.5+AN2054*0.5)*100</f>
        <v>0.7140800876213762</v>
      </c>
      <c r="AW2054" s="1">
        <f t="shared" ref="AW2054:AW2104" si="269">(Y2054*0.3+AN2054*0.7)*100</f>
        <v>0.67510786757796448</v>
      </c>
    </row>
    <row r="2055" spans="1:49" x14ac:dyDescent="0.2">
      <c r="A2055">
        <v>2053</v>
      </c>
      <c r="B2055" t="s">
        <v>767</v>
      </c>
      <c r="C2055" t="s">
        <v>766</v>
      </c>
      <c r="E2055">
        <v>17902159</v>
      </c>
      <c r="F2055" t="s">
        <v>765</v>
      </c>
      <c r="G2055" t="s">
        <v>19</v>
      </c>
      <c r="H2055" t="s">
        <v>18</v>
      </c>
      <c r="I2055" t="s">
        <v>764</v>
      </c>
      <c r="J2055" t="s">
        <v>763</v>
      </c>
      <c r="K2055" t="s">
        <v>762</v>
      </c>
      <c r="L2055" t="s">
        <v>761</v>
      </c>
      <c r="M2055" t="s">
        <v>760</v>
      </c>
      <c r="N2055">
        <v>6</v>
      </c>
      <c r="O2055" t="s">
        <v>759</v>
      </c>
      <c r="P2055" t="s">
        <v>758</v>
      </c>
      <c r="Q2055" t="s">
        <v>757</v>
      </c>
      <c r="R2055" s="7">
        <v>39448</v>
      </c>
      <c r="S2055" s="8">
        <f t="shared" si="264"/>
        <v>2008</v>
      </c>
      <c r="T2055" s="8">
        <v>2008</v>
      </c>
      <c r="U2055" s="8">
        <f t="shared" si="265"/>
        <v>14</v>
      </c>
      <c r="V2055" s="7">
        <v>39448</v>
      </c>
      <c r="W2055" t="s">
        <v>756</v>
      </c>
      <c r="X2055" s="2">
        <v>0.435</v>
      </c>
      <c r="Y2055" s="6">
        <f t="shared" si="262"/>
        <v>1.1612076559622007E-2</v>
      </c>
      <c r="AA2055">
        <v>1978462</v>
      </c>
      <c r="AB2055">
        <v>14839</v>
      </c>
      <c r="AC2055" t="s">
        <v>755</v>
      </c>
      <c r="AD2055" t="s">
        <v>8</v>
      </c>
      <c r="AE2055">
        <v>29</v>
      </c>
      <c r="AF2055">
        <v>1</v>
      </c>
      <c r="AH2055" t="s">
        <v>754</v>
      </c>
      <c r="AI2055" t="s">
        <v>753</v>
      </c>
      <c r="AJ2055" t="s">
        <v>752</v>
      </c>
      <c r="AK2055" t="s">
        <v>751</v>
      </c>
      <c r="AL2055">
        <v>19</v>
      </c>
      <c r="AM2055" s="5">
        <f t="shared" si="266"/>
        <v>1.3571428571428572</v>
      </c>
      <c r="AN2055" s="4">
        <f t="shared" si="263"/>
        <v>2.0554984583761563E-3</v>
      </c>
      <c r="AO2055" s="3"/>
      <c r="AP2055">
        <v>0</v>
      </c>
      <c r="AR2055" t="s">
        <v>64</v>
      </c>
      <c r="AT2055" s="2">
        <v>2.0099999999999998</v>
      </c>
      <c r="AU2055" s="1">
        <f t="shared" si="267"/>
        <v>0.87451031292482517</v>
      </c>
      <c r="AV2055" s="1">
        <f t="shared" si="268"/>
        <v>0.68337875089990818</v>
      </c>
      <c r="AW2055" s="1">
        <f t="shared" si="269"/>
        <v>0.49224718887499119</v>
      </c>
    </row>
    <row r="2056" spans="1:49" x14ac:dyDescent="0.2">
      <c r="A2056">
        <v>2054</v>
      </c>
      <c r="B2056" t="s">
        <v>750</v>
      </c>
      <c r="C2056" t="s">
        <v>749</v>
      </c>
      <c r="F2056" t="s">
        <v>748</v>
      </c>
      <c r="G2056" t="s">
        <v>19</v>
      </c>
      <c r="H2056" t="s">
        <v>18</v>
      </c>
      <c r="I2056" t="s">
        <v>747</v>
      </c>
      <c r="J2056">
        <v>60024185</v>
      </c>
      <c r="K2056" t="s">
        <v>746</v>
      </c>
      <c r="L2056" t="s">
        <v>745</v>
      </c>
      <c r="M2056" t="s">
        <v>35</v>
      </c>
      <c r="N2056">
        <v>1</v>
      </c>
      <c r="O2056" t="s">
        <v>744</v>
      </c>
      <c r="P2056">
        <v>35749157400</v>
      </c>
      <c r="Q2056">
        <v>60024185</v>
      </c>
      <c r="R2056" s="7">
        <v>39448</v>
      </c>
      <c r="S2056" s="8">
        <f t="shared" si="264"/>
        <v>2008</v>
      </c>
      <c r="T2056" s="8">
        <v>2008</v>
      </c>
      <c r="U2056" s="8">
        <f t="shared" si="265"/>
        <v>14</v>
      </c>
      <c r="V2056" s="7">
        <v>39448</v>
      </c>
      <c r="W2056" t="s">
        <v>732</v>
      </c>
      <c r="X2056" s="2">
        <v>0.39800000000000002</v>
      </c>
      <c r="Y2056" s="6">
        <f t="shared" si="262"/>
        <v>1.0624382691332319E-2</v>
      </c>
      <c r="AA2056" t="s">
        <v>731</v>
      </c>
      <c r="AB2056">
        <v>26771</v>
      </c>
      <c r="AC2056" t="s">
        <v>730</v>
      </c>
      <c r="AD2056" t="s">
        <v>8</v>
      </c>
      <c r="AE2056">
        <v>313</v>
      </c>
      <c r="AF2056" s="9">
        <v>44256</v>
      </c>
      <c r="AH2056" s="9">
        <v>44539</v>
      </c>
      <c r="AI2056" t="s">
        <v>743</v>
      </c>
      <c r="AJ2056" t="s">
        <v>742</v>
      </c>
      <c r="AK2056" t="s">
        <v>741</v>
      </c>
      <c r="AL2056">
        <v>10</v>
      </c>
      <c r="AM2056" s="5">
        <f t="shared" si="266"/>
        <v>0.7142857142857143</v>
      </c>
      <c r="AN2056" s="4">
        <f t="shared" si="263"/>
        <v>1.0818412938821875E-3</v>
      </c>
      <c r="AO2056" s="3"/>
      <c r="AP2056">
        <v>0</v>
      </c>
      <c r="AQ2056" t="s">
        <v>26</v>
      </c>
      <c r="AR2056" t="s">
        <v>64</v>
      </c>
      <c r="AS2056" t="s">
        <v>24</v>
      </c>
      <c r="AT2056" s="2">
        <v>1.83</v>
      </c>
      <c r="AU2056" s="1">
        <f t="shared" si="267"/>
        <v>0.77616202720972793</v>
      </c>
      <c r="AV2056" s="1">
        <f t="shared" si="268"/>
        <v>0.58531119926072539</v>
      </c>
      <c r="AW2056" s="1">
        <f t="shared" si="269"/>
        <v>0.39446037131172274</v>
      </c>
    </row>
    <row r="2057" spans="1:49" x14ac:dyDescent="0.2">
      <c r="A2057">
        <v>2055</v>
      </c>
      <c r="B2057" t="s">
        <v>740</v>
      </c>
      <c r="C2057" t="s">
        <v>739</v>
      </c>
      <c r="F2057" t="s">
        <v>738</v>
      </c>
      <c r="G2057" t="s">
        <v>19</v>
      </c>
      <c r="H2057" t="s">
        <v>18</v>
      </c>
      <c r="I2057" t="s">
        <v>737</v>
      </c>
      <c r="J2057">
        <v>60086353</v>
      </c>
      <c r="K2057" t="s">
        <v>736</v>
      </c>
      <c r="L2057" t="s">
        <v>735</v>
      </c>
      <c r="M2057" t="s">
        <v>734</v>
      </c>
      <c r="N2057">
        <v>1</v>
      </c>
      <c r="O2057" t="s">
        <v>733</v>
      </c>
      <c r="P2057">
        <v>6701798529</v>
      </c>
      <c r="Q2057">
        <v>60086353</v>
      </c>
      <c r="R2057" s="7">
        <v>39448</v>
      </c>
      <c r="S2057" s="8">
        <f t="shared" si="264"/>
        <v>2008</v>
      </c>
      <c r="T2057" s="8">
        <v>2008</v>
      </c>
      <c r="U2057" s="8">
        <f t="shared" si="265"/>
        <v>14</v>
      </c>
      <c r="V2057" s="7">
        <v>39448</v>
      </c>
      <c r="W2057" t="s">
        <v>732</v>
      </c>
      <c r="X2057" s="2">
        <v>0.39800000000000002</v>
      </c>
      <c r="Y2057" s="6">
        <f t="shared" si="262"/>
        <v>1.0624382691332319E-2</v>
      </c>
      <c r="AA2057" t="s">
        <v>731</v>
      </c>
      <c r="AB2057">
        <v>26771</v>
      </c>
      <c r="AC2057" t="s">
        <v>730</v>
      </c>
      <c r="AD2057" t="s">
        <v>8</v>
      </c>
      <c r="AE2057">
        <v>313</v>
      </c>
      <c r="AF2057" s="9">
        <v>44256</v>
      </c>
      <c r="AH2057" s="9">
        <v>44378</v>
      </c>
      <c r="AI2057" t="s">
        <v>729</v>
      </c>
      <c r="AJ2057" t="s">
        <v>728</v>
      </c>
      <c r="AK2057" t="s">
        <v>727</v>
      </c>
      <c r="AL2057">
        <v>43</v>
      </c>
      <c r="AM2057" s="5">
        <f t="shared" si="266"/>
        <v>3.0714285714285716</v>
      </c>
      <c r="AN2057" s="4">
        <f t="shared" si="263"/>
        <v>4.6519175636934064E-3</v>
      </c>
      <c r="AO2057" s="3"/>
      <c r="AP2057">
        <v>0</v>
      </c>
      <c r="AQ2057" t="s">
        <v>26</v>
      </c>
      <c r="AR2057" t="s">
        <v>64</v>
      </c>
      <c r="AS2057" t="s">
        <v>24</v>
      </c>
      <c r="AT2057" s="2">
        <v>1.83</v>
      </c>
      <c r="AU2057" s="1">
        <f t="shared" si="267"/>
        <v>0.88326431530406435</v>
      </c>
      <c r="AV2057" s="1">
        <f t="shared" si="268"/>
        <v>0.76381501275128627</v>
      </c>
      <c r="AW2057" s="1">
        <f t="shared" si="269"/>
        <v>0.64436571019850808</v>
      </c>
    </row>
    <row r="2058" spans="1:49" x14ac:dyDescent="0.2">
      <c r="A2058">
        <v>2056</v>
      </c>
      <c r="B2058" t="s">
        <v>726</v>
      </c>
      <c r="C2058" t="s">
        <v>725</v>
      </c>
      <c r="F2058" t="s">
        <v>724</v>
      </c>
      <c r="G2058" t="s">
        <v>19</v>
      </c>
      <c r="H2058" t="s">
        <v>18</v>
      </c>
      <c r="I2058" t="s">
        <v>723</v>
      </c>
      <c r="J2058" t="s">
        <v>722</v>
      </c>
      <c r="K2058" t="s">
        <v>721</v>
      </c>
      <c r="L2058" t="s">
        <v>720</v>
      </c>
      <c r="M2058" t="s">
        <v>719</v>
      </c>
      <c r="N2058">
        <v>5</v>
      </c>
      <c r="O2058" t="s">
        <v>718</v>
      </c>
      <c r="P2058" t="s">
        <v>717</v>
      </c>
      <c r="Q2058" t="s">
        <v>716</v>
      </c>
      <c r="R2058" s="7">
        <v>39448</v>
      </c>
      <c r="S2058" s="8">
        <f t="shared" si="264"/>
        <v>2008</v>
      </c>
      <c r="T2058" s="8">
        <v>2008</v>
      </c>
      <c r="U2058" s="8">
        <f t="shared" si="265"/>
        <v>14</v>
      </c>
      <c r="V2058" s="7">
        <v>39448</v>
      </c>
      <c r="W2058" t="s">
        <v>700</v>
      </c>
      <c r="X2058" s="2">
        <v>1.6379999999999999</v>
      </c>
      <c r="Y2058" s="6">
        <f t="shared" si="262"/>
        <v>4.3725474493473214E-2</v>
      </c>
      <c r="AA2058" t="s">
        <v>699</v>
      </c>
      <c r="AB2058">
        <v>17391</v>
      </c>
      <c r="AD2058" t="s">
        <v>8</v>
      </c>
      <c r="AE2058">
        <v>56</v>
      </c>
      <c r="AF2058">
        <v>1</v>
      </c>
      <c r="AH2058" t="s">
        <v>715</v>
      </c>
      <c r="AI2058" t="s">
        <v>714</v>
      </c>
      <c r="AJ2058" t="s">
        <v>713</v>
      </c>
      <c r="AK2058" t="s">
        <v>712</v>
      </c>
      <c r="AL2058">
        <v>78</v>
      </c>
      <c r="AM2058" s="5">
        <f t="shared" si="266"/>
        <v>5.5714285714285712</v>
      </c>
      <c r="AN2058" s="4">
        <f t="shared" si="263"/>
        <v>8.4383620922810626E-3</v>
      </c>
      <c r="AO2058" s="3"/>
      <c r="AP2058">
        <v>0</v>
      </c>
      <c r="AR2058" t="s">
        <v>64</v>
      </c>
      <c r="AT2058" s="2">
        <v>4.931</v>
      </c>
      <c r="AU2058" s="1">
        <f t="shared" si="267"/>
        <v>3.3139340773115569</v>
      </c>
      <c r="AV2058" s="1">
        <f t="shared" si="268"/>
        <v>2.6081918292877138</v>
      </c>
      <c r="AW2058" s="1">
        <f t="shared" si="269"/>
        <v>1.9024495812638709</v>
      </c>
    </row>
    <row r="2059" spans="1:49" x14ac:dyDescent="0.2">
      <c r="A2059">
        <v>2057</v>
      </c>
      <c r="B2059" t="s">
        <v>711</v>
      </c>
      <c r="C2059" t="s">
        <v>710</v>
      </c>
      <c r="F2059" t="s">
        <v>709</v>
      </c>
      <c r="G2059" t="s">
        <v>19</v>
      </c>
      <c r="H2059" t="s">
        <v>18</v>
      </c>
      <c r="I2059" t="s">
        <v>708</v>
      </c>
      <c r="J2059" t="s">
        <v>707</v>
      </c>
      <c r="K2059" t="s">
        <v>706</v>
      </c>
      <c r="L2059" t="s">
        <v>705</v>
      </c>
      <c r="M2059" t="s">
        <v>704</v>
      </c>
      <c r="N2059">
        <v>5</v>
      </c>
      <c r="O2059" t="s">
        <v>703</v>
      </c>
      <c r="P2059" t="s">
        <v>702</v>
      </c>
      <c r="Q2059" t="s">
        <v>701</v>
      </c>
      <c r="R2059" s="7">
        <v>39448</v>
      </c>
      <c r="S2059" s="8">
        <f t="shared" si="264"/>
        <v>2008</v>
      </c>
      <c r="T2059" s="8">
        <v>2008</v>
      </c>
      <c r="U2059" s="8">
        <f t="shared" si="265"/>
        <v>14</v>
      </c>
      <c r="V2059" s="7">
        <v>39448</v>
      </c>
      <c r="W2059" t="s">
        <v>700</v>
      </c>
      <c r="X2059" s="2">
        <v>1.6379999999999999</v>
      </c>
      <c r="Y2059" s="6">
        <f t="shared" si="262"/>
        <v>4.3725474493473214E-2</v>
      </c>
      <c r="AA2059" t="s">
        <v>699</v>
      </c>
      <c r="AB2059">
        <v>17391</v>
      </c>
      <c r="AD2059" t="s">
        <v>8</v>
      </c>
      <c r="AE2059">
        <v>56</v>
      </c>
      <c r="AF2059">
        <v>1</v>
      </c>
      <c r="AH2059" t="s">
        <v>698</v>
      </c>
      <c r="AI2059" t="s">
        <v>697</v>
      </c>
      <c r="AJ2059" t="s">
        <v>696</v>
      </c>
      <c r="AK2059" t="s">
        <v>695</v>
      </c>
      <c r="AL2059">
        <v>236</v>
      </c>
      <c r="AM2059" s="5">
        <f t="shared" si="266"/>
        <v>16.857142857142858</v>
      </c>
      <c r="AN2059" s="4">
        <f t="shared" si="263"/>
        <v>2.5531454535619627E-2</v>
      </c>
      <c r="AO2059" s="3"/>
      <c r="AP2059">
        <v>0</v>
      </c>
      <c r="AQ2059" t="s">
        <v>694</v>
      </c>
      <c r="AR2059" t="s">
        <v>693</v>
      </c>
      <c r="AS2059" t="s">
        <v>692</v>
      </c>
      <c r="AT2059" s="2">
        <v>4.931</v>
      </c>
      <c r="AU2059" s="1">
        <f t="shared" si="267"/>
        <v>3.8267268506117134</v>
      </c>
      <c r="AV2059" s="1">
        <f t="shared" si="268"/>
        <v>3.4628464514546415</v>
      </c>
      <c r="AW2059" s="1">
        <f t="shared" si="269"/>
        <v>3.0989660522975702</v>
      </c>
    </row>
    <row r="2060" spans="1:49" x14ac:dyDescent="0.2">
      <c r="A2060">
        <v>2058</v>
      </c>
      <c r="B2060" t="s">
        <v>691</v>
      </c>
      <c r="C2060" t="s">
        <v>690</v>
      </c>
      <c r="F2060" t="s">
        <v>689</v>
      </c>
      <c r="G2060" t="s">
        <v>19</v>
      </c>
      <c r="H2060" t="s">
        <v>18</v>
      </c>
      <c r="I2060" t="s">
        <v>688</v>
      </c>
      <c r="J2060">
        <v>60073652</v>
      </c>
      <c r="K2060" t="s">
        <v>687</v>
      </c>
      <c r="L2060" t="s">
        <v>686</v>
      </c>
      <c r="M2060" t="s">
        <v>200</v>
      </c>
      <c r="N2060">
        <v>3</v>
      </c>
      <c r="O2060" t="s">
        <v>685</v>
      </c>
      <c r="P2060" t="s">
        <v>684</v>
      </c>
      <c r="Q2060" t="s">
        <v>683</v>
      </c>
      <c r="R2060" s="7">
        <v>39448</v>
      </c>
      <c r="S2060" s="8">
        <f t="shared" si="264"/>
        <v>2008</v>
      </c>
      <c r="T2060" s="8">
        <v>2008</v>
      </c>
      <c r="U2060" s="8">
        <f t="shared" si="265"/>
        <v>14</v>
      </c>
      <c r="V2060" s="7">
        <v>39448</v>
      </c>
      <c r="W2060" t="s">
        <v>682</v>
      </c>
      <c r="X2060" s="2">
        <v>0.44800000000000001</v>
      </c>
      <c r="Y2060" s="6">
        <f t="shared" si="262"/>
        <v>1.1959104134967032E-2</v>
      </c>
      <c r="AA2060">
        <v>9280707</v>
      </c>
      <c r="AB2060">
        <v>21188</v>
      </c>
      <c r="AD2060" t="s">
        <v>8</v>
      </c>
      <c r="AE2060">
        <v>45</v>
      </c>
      <c r="AF2060">
        <v>1</v>
      </c>
      <c r="AH2060" t="s">
        <v>681</v>
      </c>
      <c r="AI2060" t="s">
        <v>680</v>
      </c>
      <c r="AJ2060" t="s">
        <v>679</v>
      </c>
      <c r="AK2060" t="s">
        <v>678</v>
      </c>
      <c r="AL2060">
        <v>9</v>
      </c>
      <c r="AM2060" s="5">
        <f t="shared" si="266"/>
        <v>0.6428571428571429</v>
      </c>
      <c r="AN2060" s="4">
        <f t="shared" si="263"/>
        <v>9.7365716449396885E-4</v>
      </c>
      <c r="AO2060" s="3"/>
      <c r="AP2060">
        <v>0</v>
      </c>
      <c r="AQ2060" t="s">
        <v>677</v>
      </c>
      <c r="AR2060" t="s">
        <v>676</v>
      </c>
      <c r="AS2060" t="s">
        <v>675</v>
      </c>
      <c r="AT2060" s="2" t="s">
        <v>0</v>
      </c>
      <c r="AU2060" s="1">
        <f t="shared" si="267"/>
        <v>0.86634700438251111</v>
      </c>
      <c r="AV2060" s="1">
        <f t="shared" si="268"/>
        <v>0.64663806497304999</v>
      </c>
      <c r="AW2060" s="1">
        <f t="shared" si="269"/>
        <v>0.4269291255635887</v>
      </c>
    </row>
    <row r="2061" spans="1:49" x14ac:dyDescent="0.2">
      <c r="A2061">
        <v>2059</v>
      </c>
      <c r="B2061" t="s">
        <v>674</v>
      </c>
      <c r="C2061" t="s">
        <v>673</v>
      </c>
      <c r="E2061">
        <v>17951374</v>
      </c>
      <c r="F2061" t="s">
        <v>672</v>
      </c>
      <c r="G2061" t="s">
        <v>19</v>
      </c>
      <c r="H2061" t="s">
        <v>18</v>
      </c>
      <c r="I2061" t="s">
        <v>671</v>
      </c>
      <c r="J2061" t="s">
        <v>670</v>
      </c>
      <c r="K2061" t="s">
        <v>669</v>
      </c>
      <c r="L2061" t="s">
        <v>668</v>
      </c>
      <c r="M2061" t="s">
        <v>667</v>
      </c>
      <c r="N2061">
        <v>8</v>
      </c>
      <c r="O2061" t="s">
        <v>666</v>
      </c>
      <c r="P2061" t="s">
        <v>665</v>
      </c>
      <c r="Q2061" t="s">
        <v>664</v>
      </c>
      <c r="R2061" s="7">
        <v>39448</v>
      </c>
      <c r="S2061" s="8">
        <f t="shared" si="264"/>
        <v>2008</v>
      </c>
      <c r="T2061" s="8">
        <v>2008</v>
      </c>
      <c r="U2061" s="8">
        <f t="shared" si="265"/>
        <v>14</v>
      </c>
      <c r="V2061" s="7">
        <v>39448</v>
      </c>
      <c r="W2061" t="s">
        <v>663</v>
      </c>
      <c r="X2061" s="2">
        <v>1.7569999999999999</v>
      </c>
      <c r="Y2061" s="6">
        <f t="shared" si="262"/>
        <v>4.6902111529323831E-2</v>
      </c>
      <c r="AA2061">
        <v>9596658</v>
      </c>
      <c r="AB2061">
        <v>17511</v>
      </c>
      <c r="AC2061">
        <v>14602423</v>
      </c>
      <c r="AD2061" t="s">
        <v>8</v>
      </c>
      <c r="AE2061">
        <v>18</v>
      </c>
      <c r="AF2061">
        <v>1</v>
      </c>
      <c r="AH2061" t="s">
        <v>587</v>
      </c>
      <c r="AI2061" t="s">
        <v>662</v>
      </c>
      <c r="AJ2061" t="s">
        <v>661</v>
      </c>
      <c r="AK2061" t="s">
        <v>660</v>
      </c>
      <c r="AL2061">
        <v>43</v>
      </c>
      <c r="AM2061" s="5">
        <f t="shared" si="266"/>
        <v>3.0714285714285716</v>
      </c>
      <c r="AN2061" s="4">
        <f t="shared" si="263"/>
        <v>4.6519175636934064E-3</v>
      </c>
      <c r="AO2061" s="3"/>
      <c r="AP2061">
        <v>1</v>
      </c>
      <c r="AQ2061" t="s">
        <v>659</v>
      </c>
      <c r="AR2061" t="s">
        <v>658</v>
      </c>
      <c r="AS2061" t="s">
        <v>657</v>
      </c>
      <c r="AT2061" s="2">
        <v>4.3129999999999997</v>
      </c>
      <c r="AU2061" s="1">
        <f t="shared" si="267"/>
        <v>3.4227053339634703</v>
      </c>
      <c r="AV2061" s="1">
        <f t="shared" si="268"/>
        <v>2.5777014546508616</v>
      </c>
      <c r="AW2061" s="1">
        <f t="shared" si="269"/>
        <v>1.7326975753382532</v>
      </c>
    </row>
    <row r="2062" spans="1:49" x14ac:dyDescent="0.2">
      <c r="A2062">
        <v>2060</v>
      </c>
      <c r="B2062" t="s">
        <v>656</v>
      </c>
      <c r="C2062" t="s">
        <v>655</v>
      </c>
      <c r="F2062" t="s">
        <v>654</v>
      </c>
      <c r="G2062" t="s">
        <v>19</v>
      </c>
      <c r="H2062" t="s">
        <v>18</v>
      </c>
      <c r="I2062" t="s">
        <v>653</v>
      </c>
      <c r="J2062">
        <v>60020547</v>
      </c>
      <c r="K2062" t="s">
        <v>652</v>
      </c>
      <c r="L2062" t="s">
        <v>651</v>
      </c>
      <c r="M2062" t="s">
        <v>35</v>
      </c>
      <c r="N2062">
        <v>2</v>
      </c>
      <c r="O2062" t="s">
        <v>650</v>
      </c>
      <c r="P2062" t="s">
        <v>649</v>
      </c>
      <c r="Q2062" t="s">
        <v>648</v>
      </c>
      <c r="R2062" s="7">
        <v>39448</v>
      </c>
      <c r="S2062" s="8">
        <f t="shared" si="264"/>
        <v>2008</v>
      </c>
      <c r="T2062" s="8">
        <v>2008</v>
      </c>
      <c r="U2062" s="8">
        <f t="shared" si="265"/>
        <v>14</v>
      </c>
      <c r="V2062" s="7">
        <v>39448</v>
      </c>
      <c r="W2062" t="s">
        <v>589</v>
      </c>
      <c r="X2062" s="2">
        <v>0.33500000000000002</v>
      </c>
      <c r="Y2062" s="6">
        <f t="shared" si="262"/>
        <v>8.94263367235258E-3</v>
      </c>
      <c r="AA2062">
        <v>10964290</v>
      </c>
      <c r="AB2062">
        <v>18201</v>
      </c>
      <c r="AC2062" t="s">
        <v>588</v>
      </c>
      <c r="AD2062" t="s">
        <v>8</v>
      </c>
      <c r="AE2062">
        <v>18</v>
      </c>
      <c r="AF2062">
        <v>1</v>
      </c>
      <c r="AH2062" t="s">
        <v>647</v>
      </c>
      <c r="AI2062" t="s">
        <v>646</v>
      </c>
      <c r="AJ2062" t="s">
        <v>645</v>
      </c>
      <c r="AK2062" t="s">
        <v>644</v>
      </c>
      <c r="AL2062">
        <v>1</v>
      </c>
      <c r="AM2062" s="5">
        <f t="shared" si="266"/>
        <v>7.1428571428571425E-2</v>
      </c>
      <c r="AN2062" s="4">
        <f t="shared" si="263"/>
        <v>1.0818412938821875E-4</v>
      </c>
      <c r="AO2062" s="3"/>
      <c r="AP2062">
        <v>1</v>
      </c>
      <c r="AR2062" t="s">
        <v>64</v>
      </c>
      <c r="AT2062" s="2">
        <v>1.694</v>
      </c>
      <c r="AU2062" s="1">
        <f t="shared" si="267"/>
        <v>0.62922988094632715</v>
      </c>
      <c r="AV2062" s="1">
        <f t="shared" si="268"/>
        <v>0.4525408900870399</v>
      </c>
      <c r="AW2062" s="1">
        <f t="shared" si="269"/>
        <v>0.27585189922775272</v>
      </c>
    </row>
    <row r="2063" spans="1:49" x14ac:dyDescent="0.2">
      <c r="A2063">
        <v>2061</v>
      </c>
      <c r="B2063" t="s">
        <v>643</v>
      </c>
      <c r="C2063" t="s">
        <v>642</v>
      </c>
      <c r="F2063" t="s">
        <v>641</v>
      </c>
      <c r="G2063" t="s">
        <v>19</v>
      </c>
      <c r="H2063" t="s">
        <v>18</v>
      </c>
      <c r="I2063" t="s">
        <v>640</v>
      </c>
      <c r="J2063" t="s">
        <v>634</v>
      </c>
      <c r="K2063" t="s">
        <v>639</v>
      </c>
      <c r="L2063" t="s">
        <v>638</v>
      </c>
      <c r="M2063" t="s">
        <v>637</v>
      </c>
      <c r="N2063">
        <v>2</v>
      </c>
      <c r="O2063" t="s">
        <v>636</v>
      </c>
      <c r="P2063" t="s">
        <v>635</v>
      </c>
      <c r="Q2063" t="s">
        <v>634</v>
      </c>
      <c r="R2063" s="7">
        <v>39448</v>
      </c>
      <c r="S2063" s="8">
        <f t="shared" si="264"/>
        <v>2008</v>
      </c>
      <c r="T2063" s="8">
        <v>2008</v>
      </c>
      <c r="U2063" s="8">
        <f t="shared" si="265"/>
        <v>14</v>
      </c>
      <c r="V2063" s="7">
        <v>39448</v>
      </c>
      <c r="W2063" t="s">
        <v>589</v>
      </c>
      <c r="X2063" s="2">
        <v>0.33500000000000002</v>
      </c>
      <c r="Y2063" s="6">
        <f t="shared" si="262"/>
        <v>8.94263367235258E-3</v>
      </c>
      <c r="AA2063">
        <v>10964290</v>
      </c>
      <c r="AB2063">
        <v>18201</v>
      </c>
      <c r="AC2063" t="s">
        <v>588</v>
      </c>
      <c r="AD2063" t="s">
        <v>8</v>
      </c>
      <c r="AE2063">
        <v>18</v>
      </c>
      <c r="AF2063">
        <v>1</v>
      </c>
      <c r="AH2063" t="s">
        <v>633</v>
      </c>
      <c r="AI2063" t="s">
        <v>632</v>
      </c>
      <c r="AJ2063" t="s">
        <v>631</v>
      </c>
      <c r="AK2063" t="s">
        <v>630</v>
      </c>
      <c r="AL2063">
        <v>3</v>
      </c>
      <c r="AM2063" s="5">
        <f t="shared" si="266"/>
        <v>0.21428571428571427</v>
      </c>
      <c r="AN2063" s="4">
        <f t="shared" si="263"/>
        <v>3.2455238816465621E-4</v>
      </c>
      <c r="AO2063" s="3"/>
      <c r="AP2063">
        <v>1</v>
      </c>
      <c r="AR2063" t="s">
        <v>64</v>
      </c>
      <c r="AT2063" s="2">
        <v>1.694</v>
      </c>
      <c r="AU2063" s="1">
        <f t="shared" si="267"/>
        <v>0.63572092870962027</v>
      </c>
      <c r="AV2063" s="1">
        <f t="shared" si="268"/>
        <v>0.46335930302586176</v>
      </c>
      <c r="AW2063" s="1">
        <f t="shared" si="269"/>
        <v>0.2909976773421033</v>
      </c>
    </row>
    <row r="2064" spans="1:49" x14ac:dyDescent="0.2">
      <c r="A2064">
        <v>2062</v>
      </c>
      <c r="B2064" t="s">
        <v>629</v>
      </c>
      <c r="C2064" t="s">
        <v>628</v>
      </c>
      <c r="D2064" t="s">
        <v>627</v>
      </c>
      <c r="F2064" t="s">
        <v>626</v>
      </c>
      <c r="G2064" t="s">
        <v>19</v>
      </c>
      <c r="H2064" t="s">
        <v>18</v>
      </c>
      <c r="I2064" t="s">
        <v>625</v>
      </c>
      <c r="J2064">
        <v>60007954</v>
      </c>
      <c r="K2064" t="s">
        <v>624</v>
      </c>
      <c r="L2064" t="s">
        <v>623</v>
      </c>
      <c r="M2064" t="s">
        <v>342</v>
      </c>
      <c r="N2064">
        <v>1</v>
      </c>
      <c r="O2064" t="s">
        <v>622</v>
      </c>
      <c r="P2064">
        <v>56100740400</v>
      </c>
      <c r="Q2064">
        <v>60007954</v>
      </c>
      <c r="R2064" s="7">
        <v>39448</v>
      </c>
      <c r="S2064" s="8">
        <f t="shared" si="264"/>
        <v>2008</v>
      </c>
      <c r="T2064" s="8">
        <v>2008</v>
      </c>
      <c r="U2064" s="8">
        <f t="shared" si="265"/>
        <v>14</v>
      </c>
      <c r="V2064" s="7">
        <v>39448</v>
      </c>
      <c r="W2064" t="s">
        <v>621</v>
      </c>
      <c r="X2064" s="2">
        <v>0.53100000000000003</v>
      </c>
      <c r="Y2064" s="6">
        <f t="shared" si="262"/>
        <v>1.4174741731400658E-2</v>
      </c>
      <c r="AA2064">
        <v>1652125</v>
      </c>
      <c r="AB2064">
        <v>12517</v>
      </c>
      <c r="AD2064" t="s">
        <v>8</v>
      </c>
      <c r="AE2064">
        <v>45</v>
      </c>
      <c r="AF2064">
        <v>3</v>
      </c>
      <c r="AH2064" t="s">
        <v>620</v>
      </c>
      <c r="AI2064" t="s">
        <v>619</v>
      </c>
      <c r="AJ2064" t="s">
        <v>618</v>
      </c>
      <c r="AK2064" t="s">
        <v>617</v>
      </c>
      <c r="AL2064">
        <v>16</v>
      </c>
      <c r="AM2064" s="5">
        <f t="shared" si="266"/>
        <v>1.1428571428571428</v>
      </c>
      <c r="AN2064" s="4">
        <f t="shared" si="263"/>
        <v>1.7309460702114999E-3</v>
      </c>
      <c r="AO2064" s="3"/>
      <c r="AP2064">
        <v>0</v>
      </c>
      <c r="AR2064" t="s">
        <v>64</v>
      </c>
      <c r="AT2064" s="2">
        <v>2.02</v>
      </c>
      <c r="AU2064" s="1">
        <f t="shared" si="267"/>
        <v>1.0441603033043911</v>
      </c>
      <c r="AV2064" s="1">
        <f t="shared" si="268"/>
        <v>0.79528439008060781</v>
      </c>
      <c r="AW2064" s="1">
        <f t="shared" si="269"/>
        <v>0.5464084768568247</v>
      </c>
    </row>
    <row r="2065" spans="1:49" x14ac:dyDescent="0.2">
      <c r="A2065">
        <v>2063</v>
      </c>
      <c r="B2065" t="s">
        <v>616</v>
      </c>
      <c r="C2065" t="s">
        <v>615</v>
      </c>
      <c r="F2065" t="s">
        <v>614</v>
      </c>
      <c r="G2065" t="s">
        <v>19</v>
      </c>
      <c r="H2065" t="s">
        <v>18</v>
      </c>
      <c r="I2065" t="s">
        <v>613</v>
      </c>
      <c r="J2065" t="s">
        <v>612</v>
      </c>
      <c r="K2065" t="s">
        <v>611</v>
      </c>
      <c r="L2065" t="s">
        <v>610</v>
      </c>
      <c r="M2065" t="s">
        <v>609</v>
      </c>
      <c r="N2065">
        <v>6</v>
      </c>
      <c r="O2065" t="s">
        <v>608</v>
      </c>
      <c r="P2065" t="s">
        <v>607</v>
      </c>
      <c r="Q2065" t="s">
        <v>606</v>
      </c>
      <c r="R2065" s="7">
        <v>39448</v>
      </c>
      <c r="S2065" s="8">
        <f t="shared" si="264"/>
        <v>2008</v>
      </c>
      <c r="T2065" s="8">
        <v>2008</v>
      </c>
      <c r="U2065" s="8">
        <f t="shared" si="265"/>
        <v>14</v>
      </c>
      <c r="V2065" s="7">
        <v>39448</v>
      </c>
      <c r="W2065" t="s">
        <v>605</v>
      </c>
      <c r="X2065" s="2">
        <v>0.61499999999999999</v>
      </c>
      <c r="Y2065" s="6">
        <f t="shared" si="262"/>
        <v>1.6417073756706976E-2</v>
      </c>
      <c r="AA2065">
        <v>1959271</v>
      </c>
      <c r="AB2065">
        <v>12141</v>
      </c>
      <c r="AC2065">
        <v>15729559</v>
      </c>
      <c r="AD2065" t="s">
        <v>8</v>
      </c>
      <c r="AE2065">
        <v>29</v>
      </c>
      <c r="AF2065">
        <v>1</v>
      </c>
      <c r="AH2065" t="s">
        <v>604</v>
      </c>
      <c r="AI2065" t="s">
        <v>603</v>
      </c>
      <c r="AJ2065" t="s">
        <v>602</v>
      </c>
      <c r="AK2065" t="s">
        <v>601</v>
      </c>
      <c r="AL2065">
        <v>24</v>
      </c>
      <c r="AM2065" s="5">
        <f t="shared" si="266"/>
        <v>1.7142857142857142</v>
      </c>
      <c r="AN2065" s="4">
        <f t="shared" si="263"/>
        <v>2.5964191053172497E-3</v>
      </c>
      <c r="AO2065" s="3"/>
      <c r="AP2065">
        <v>0</v>
      </c>
      <c r="AQ2065" t="s">
        <v>193</v>
      </c>
      <c r="AR2065">
        <v>60571026</v>
      </c>
      <c r="AS2065" t="s">
        <v>192</v>
      </c>
      <c r="AT2065" s="2" t="s">
        <v>0</v>
      </c>
      <c r="AU2065" s="1">
        <f t="shared" si="267"/>
        <v>1.2270877361290056</v>
      </c>
      <c r="AV2065" s="1">
        <f t="shared" si="268"/>
        <v>0.9506746431012113</v>
      </c>
      <c r="AW2065" s="1">
        <f t="shared" si="269"/>
        <v>0.6742615500734167</v>
      </c>
    </row>
    <row r="2066" spans="1:49" x14ac:dyDescent="0.2">
      <c r="A2066">
        <v>2064</v>
      </c>
      <c r="B2066" t="s">
        <v>600</v>
      </c>
      <c r="C2066" t="s">
        <v>599</v>
      </c>
      <c r="F2066" t="s">
        <v>598</v>
      </c>
      <c r="G2066" t="s">
        <v>19</v>
      </c>
      <c r="H2066" t="s">
        <v>18</v>
      </c>
      <c r="I2066" t="s">
        <v>597</v>
      </c>
      <c r="J2066" t="s">
        <v>596</v>
      </c>
      <c r="K2066" t="s">
        <v>595</v>
      </c>
      <c r="L2066" t="s">
        <v>594</v>
      </c>
      <c r="M2066" t="s">
        <v>593</v>
      </c>
      <c r="N2066">
        <v>5</v>
      </c>
      <c r="O2066" t="s">
        <v>592</v>
      </c>
      <c r="P2066" t="s">
        <v>591</v>
      </c>
      <c r="Q2066" t="s">
        <v>590</v>
      </c>
      <c r="R2066" s="7">
        <v>39448</v>
      </c>
      <c r="S2066" s="8">
        <f t="shared" si="264"/>
        <v>2008</v>
      </c>
      <c r="T2066" s="8">
        <v>2008</v>
      </c>
      <c r="U2066" s="8">
        <f t="shared" si="265"/>
        <v>14</v>
      </c>
      <c r="V2066" s="7">
        <v>39448</v>
      </c>
      <c r="W2066" t="s">
        <v>589</v>
      </c>
      <c r="X2066" s="2">
        <v>0.33500000000000002</v>
      </c>
      <c r="Y2066" s="6">
        <f t="shared" si="262"/>
        <v>8.94263367235258E-3</v>
      </c>
      <c r="AA2066">
        <v>10964290</v>
      </c>
      <c r="AB2066">
        <v>18201</v>
      </c>
      <c r="AC2066" t="s">
        <v>588</v>
      </c>
      <c r="AD2066" t="s">
        <v>8</v>
      </c>
      <c r="AE2066">
        <v>18</v>
      </c>
      <c r="AF2066">
        <v>1</v>
      </c>
      <c r="AH2066" t="s">
        <v>587</v>
      </c>
      <c r="AI2066" t="s">
        <v>586</v>
      </c>
      <c r="AJ2066" t="s">
        <v>585</v>
      </c>
      <c r="AK2066" t="s">
        <v>584</v>
      </c>
      <c r="AL2066">
        <v>46</v>
      </c>
      <c r="AM2066" s="5">
        <f t="shared" si="266"/>
        <v>3.2857142857142856</v>
      </c>
      <c r="AN2066" s="4">
        <f t="shared" si="263"/>
        <v>4.9764699518580618E-3</v>
      </c>
      <c r="AO2066" s="3"/>
      <c r="AP2066">
        <v>1</v>
      </c>
      <c r="AR2066" t="s">
        <v>64</v>
      </c>
      <c r="AT2066" s="2">
        <v>1.694</v>
      </c>
      <c r="AU2066" s="1">
        <f t="shared" si="267"/>
        <v>0.77527845562042241</v>
      </c>
      <c r="AV2066" s="1">
        <f t="shared" si="268"/>
        <v>0.69595518121053213</v>
      </c>
      <c r="AW2066" s="1">
        <f t="shared" si="269"/>
        <v>0.61663190680064162</v>
      </c>
    </row>
    <row r="2067" spans="1:49" x14ac:dyDescent="0.2">
      <c r="A2067">
        <v>2065</v>
      </c>
      <c r="B2067" t="s">
        <v>583</v>
      </c>
      <c r="C2067" t="s">
        <v>582</v>
      </c>
      <c r="F2067" t="s">
        <v>581</v>
      </c>
      <c r="G2067" t="s">
        <v>19</v>
      </c>
      <c r="H2067" t="s">
        <v>18</v>
      </c>
      <c r="I2067" t="s">
        <v>580</v>
      </c>
      <c r="J2067" t="s">
        <v>579</v>
      </c>
      <c r="K2067" t="s">
        <v>578</v>
      </c>
      <c r="L2067" t="s">
        <v>577</v>
      </c>
      <c r="M2067" t="s">
        <v>576</v>
      </c>
      <c r="N2067">
        <v>5</v>
      </c>
      <c r="O2067" t="s">
        <v>575</v>
      </c>
      <c r="P2067" t="s">
        <v>574</v>
      </c>
      <c r="Q2067" t="s">
        <v>573</v>
      </c>
      <c r="R2067" s="7">
        <v>39448</v>
      </c>
      <c r="S2067" s="8">
        <f t="shared" si="264"/>
        <v>2008</v>
      </c>
      <c r="T2067" s="8">
        <v>2008</v>
      </c>
      <c r="U2067" s="8">
        <f t="shared" si="265"/>
        <v>14</v>
      </c>
      <c r="V2067" s="7">
        <v>39448</v>
      </c>
      <c r="W2067" t="s">
        <v>572</v>
      </c>
      <c r="X2067" s="2">
        <v>1.302</v>
      </c>
      <c r="Y2067" s="6">
        <f t="shared" si="262"/>
        <v>3.4756146392247937E-2</v>
      </c>
      <c r="AA2067" t="s">
        <v>571</v>
      </c>
      <c r="AB2067">
        <v>27947</v>
      </c>
      <c r="AC2067" t="s">
        <v>570</v>
      </c>
      <c r="AD2067" t="s">
        <v>8</v>
      </c>
      <c r="AE2067">
        <v>172</v>
      </c>
      <c r="AF2067">
        <v>1</v>
      </c>
      <c r="AH2067" t="s">
        <v>569</v>
      </c>
      <c r="AI2067" t="s">
        <v>568</v>
      </c>
      <c r="AJ2067" t="s">
        <v>567</v>
      </c>
      <c r="AK2067" t="s">
        <v>566</v>
      </c>
      <c r="AL2067">
        <v>20</v>
      </c>
      <c r="AM2067" s="5">
        <f t="shared" si="266"/>
        <v>1.4285714285714286</v>
      </c>
      <c r="AN2067" s="4">
        <f t="shared" si="263"/>
        <v>2.163682587764375E-3</v>
      </c>
      <c r="AO2067" s="3"/>
      <c r="AP2067">
        <v>1</v>
      </c>
      <c r="AR2067" t="s">
        <v>64</v>
      </c>
      <c r="AT2067" s="2">
        <v>2.9340000000000002</v>
      </c>
      <c r="AU2067" s="1">
        <f t="shared" si="267"/>
        <v>2.4978407250902865</v>
      </c>
      <c r="AV2067" s="1">
        <f t="shared" si="268"/>
        <v>1.8459914490006155</v>
      </c>
      <c r="AW2067" s="1">
        <f t="shared" si="269"/>
        <v>1.1941421729109443</v>
      </c>
    </row>
    <row r="2068" spans="1:49" x14ac:dyDescent="0.2">
      <c r="A2068">
        <v>2066</v>
      </c>
      <c r="B2068" t="s">
        <v>565</v>
      </c>
      <c r="C2068" t="s">
        <v>564</v>
      </c>
      <c r="E2068">
        <v>18232368</v>
      </c>
      <c r="F2068" t="s">
        <v>563</v>
      </c>
      <c r="G2068" t="s">
        <v>19</v>
      </c>
      <c r="H2068" t="s">
        <v>18</v>
      </c>
      <c r="I2068" t="s">
        <v>562</v>
      </c>
      <c r="J2068">
        <v>60032179</v>
      </c>
      <c r="K2068" t="s">
        <v>478</v>
      </c>
      <c r="L2068" t="s">
        <v>477</v>
      </c>
      <c r="M2068" t="s">
        <v>35</v>
      </c>
      <c r="N2068">
        <v>6</v>
      </c>
      <c r="O2068" t="s">
        <v>561</v>
      </c>
      <c r="P2068" t="s">
        <v>560</v>
      </c>
      <c r="Q2068" t="s">
        <v>559</v>
      </c>
      <c r="R2068" s="7">
        <v>39448</v>
      </c>
      <c r="S2068" s="8">
        <f t="shared" si="264"/>
        <v>2008</v>
      </c>
      <c r="T2068" s="8">
        <v>2008</v>
      </c>
      <c r="U2068" s="8">
        <f t="shared" si="265"/>
        <v>14</v>
      </c>
      <c r="V2068" s="7">
        <v>39448</v>
      </c>
      <c r="W2068" t="s">
        <v>408</v>
      </c>
      <c r="X2068" s="2">
        <v>1.1479999999999999</v>
      </c>
      <c r="Y2068" s="6">
        <f t="shared" si="262"/>
        <v>3.0645204345853019E-2</v>
      </c>
      <c r="AA2068">
        <v>189294</v>
      </c>
      <c r="AB2068">
        <v>16318</v>
      </c>
      <c r="AD2068" t="s">
        <v>8</v>
      </c>
      <c r="AE2068">
        <v>55</v>
      </c>
      <c r="AF2068">
        <v>1</v>
      </c>
      <c r="AH2068" t="s">
        <v>558</v>
      </c>
      <c r="AI2068" t="s">
        <v>557</v>
      </c>
      <c r="AJ2068" t="s">
        <v>556</v>
      </c>
      <c r="AK2068" t="s">
        <v>555</v>
      </c>
      <c r="AL2068">
        <v>85</v>
      </c>
      <c r="AM2068" s="5">
        <f t="shared" si="266"/>
        <v>6.0714285714285712</v>
      </c>
      <c r="AN2068" s="4">
        <f t="shared" si="263"/>
        <v>9.1956509979985931E-3</v>
      </c>
      <c r="AO2068" s="3"/>
      <c r="AP2068">
        <v>0</v>
      </c>
      <c r="AQ2068" t="s">
        <v>26</v>
      </c>
      <c r="AR2068" t="s">
        <v>554</v>
      </c>
      <c r="AS2068" t="s">
        <v>24</v>
      </c>
      <c r="AT2068" s="2" t="s">
        <v>0</v>
      </c>
      <c r="AU2068" s="1">
        <f t="shared" si="267"/>
        <v>2.4210338341496689</v>
      </c>
      <c r="AV2068" s="1">
        <f t="shared" si="268"/>
        <v>1.9920427671925804</v>
      </c>
      <c r="AW2068" s="1">
        <f t="shared" si="269"/>
        <v>1.5630517002354918</v>
      </c>
    </row>
    <row r="2069" spans="1:49" x14ac:dyDescent="0.2">
      <c r="A2069">
        <v>2067</v>
      </c>
      <c r="B2069" t="s">
        <v>553</v>
      </c>
      <c r="C2069" t="s">
        <v>552</v>
      </c>
      <c r="D2069" t="s">
        <v>551</v>
      </c>
      <c r="E2069">
        <v>18037276</v>
      </c>
      <c r="F2069" t="s">
        <v>550</v>
      </c>
      <c r="G2069" t="s">
        <v>19</v>
      </c>
      <c r="H2069" t="s">
        <v>18</v>
      </c>
      <c r="I2069" t="s">
        <v>549</v>
      </c>
      <c r="J2069" t="s">
        <v>548</v>
      </c>
      <c r="K2069" t="s">
        <v>547</v>
      </c>
      <c r="L2069" t="s">
        <v>546</v>
      </c>
      <c r="M2069" t="s">
        <v>545</v>
      </c>
      <c r="N2069">
        <v>4</v>
      </c>
      <c r="O2069" t="s">
        <v>544</v>
      </c>
      <c r="P2069" t="s">
        <v>543</v>
      </c>
      <c r="Q2069" t="s">
        <v>542</v>
      </c>
      <c r="R2069" s="7">
        <v>39448</v>
      </c>
      <c r="S2069" s="8">
        <f t="shared" si="264"/>
        <v>2008</v>
      </c>
      <c r="T2069" s="8">
        <v>2008</v>
      </c>
      <c r="U2069" s="8">
        <f t="shared" si="265"/>
        <v>14</v>
      </c>
      <c r="V2069" s="7">
        <v>39448</v>
      </c>
      <c r="W2069" t="s">
        <v>541</v>
      </c>
      <c r="X2069" s="2" t="s">
        <v>0</v>
      </c>
      <c r="Y2069" s="6" t="e">
        <f t="shared" si="262"/>
        <v>#VALUE!</v>
      </c>
      <c r="AA2069">
        <v>9254773</v>
      </c>
      <c r="AB2069">
        <v>18579</v>
      </c>
      <c r="AD2069" t="s">
        <v>8</v>
      </c>
      <c r="AE2069">
        <v>125</v>
      </c>
      <c r="AF2069" s="9">
        <v>44228</v>
      </c>
      <c r="AH2069" t="s">
        <v>540</v>
      </c>
      <c r="AI2069" t="s">
        <v>539</v>
      </c>
      <c r="AJ2069" t="s">
        <v>538</v>
      </c>
      <c r="AK2069" t="s">
        <v>537</v>
      </c>
      <c r="AL2069">
        <v>14</v>
      </c>
      <c r="AM2069" s="5">
        <f t="shared" si="266"/>
        <v>1</v>
      </c>
      <c r="AN2069" s="4">
        <f t="shared" si="263"/>
        <v>1.5145778114350624E-3</v>
      </c>
      <c r="AO2069" s="3"/>
      <c r="AP2069">
        <v>1</v>
      </c>
      <c r="AQ2069" t="s">
        <v>536</v>
      </c>
      <c r="AR2069" t="s">
        <v>535</v>
      </c>
      <c r="AS2069" t="s">
        <v>534</v>
      </c>
      <c r="AT2069" s="2">
        <v>1.8819999999999999</v>
      </c>
      <c r="AU2069" s="1" t="e">
        <f t="shared" si="267"/>
        <v>#VALUE!</v>
      </c>
      <c r="AV2069" s="1" t="e">
        <f t="shared" si="268"/>
        <v>#VALUE!</v>
      </c>
      <c r="AW2069" s="1" t="e">
        <f t="shared" si="269"/>
        <v>#VALUE!</v>
      </c>
    </row>
    <row r="2070" spans="1:49" x14ac:dyDescent="0.2">
      <c r="A2070">
        <v>2068</v>
      </c>
      <c r="B2070" t="s">
        <v>533</v>
      </c>
      <c r="C2070" t="s">
        <v>532</v>
      </c>
      <c r="E2070">
        <v>18232365</v>
      </c>
      <c r="F2070" t="s">
        <v>531</v>
      </c>
      <c r="G2070" t="s">
        <v>19</v>
      </c>
      <c r="H2070" t="s">
        <v>18</v>
      </c>
      <c r="I2070" t="s">
        <v>530</v>
      </c>
      <c r="J2070" t="s">
        <v>529</v>
      </c>
      <c r="K2070" t="s">
        <v>528</v>
      </c>
      <c r="L2070" t="s">
        <v>527</v>
      </c>
      <c r="M2070" t="s">
        <v>137</v>
      </c>
      <c r="N2070">
        <v>5</v>
      </c>
      <c r="O2070" t="s">
        <v>526</v>
      </c>
      <c r="P2070" t="s">
        <v>525</v>
      </c>
      <c r="Q2070" t="s">
        <v>524</v>
      </c>
      <c r="R2070" s="7">
        <v>39448</v>
      </c>
      <c r="S2070" s="8">
        <f t="shared" si="264"/>
        <v>2008</v>
      </c>
      <c r="T2070" s="8">
        <v>2008</v>
      </c>
      <c r="U2070" s="8">
        <f t="shared" si="265"/>
        <v>14</v>
      </c>
      <c r="V2070" s="7">
        <v>39448</v>
      </c>
      <c r="W2070" t="s">
        <v>408</v>
      </c>
      <c r="X2070" s="2">
        <v>1.1479999999999999</v>
      </c>
      <c r="Y2070" s="6">
        <f t="shared" si="262"/>
        <v>3.0645204345853019E-2</v>
      </c>
      <c r="AA2070">
        <v>189294</v>
      </c>
      <c r="AB2070">
        <v>16318</v>
      </c>
      <c r="AD2070" t="s">
        <v>8</v>
      </c>
      <c r="AE2070">
        <v>55</v>
      </c>
      <c r="AF2070">
        <v>1</v>
      </c>
      <c r="AH2070" t="s">
        <v>523</v>
      </c>
      <c r="AI2070" t="s">
        <v>522</v>
      </c>
      <c r="AJ2070" t="s">
        <v>521</v>
      </c>
      <c r="AK2070" t="s">
        <v>520</v>
      </c>
      <c r="AL2070">
        <v>1</v>
      </c>
      <c r="AM2070" s="5">
        <f t="shared" si="266"/>
        <v>7.1428571428571425E-2</v>
      </c>
      <c r="AN2070" s="4">
        <f t="shared" si="263"/>
        <v>1.0818412938821875E-4</v>
      </c>
      <c r="AO2070" s="3"/>
      <c r="AP2070">
        <v>0</v>
      </c>
      <c r="AQ2070" t="s">
        <v>519</v>
      </c>
      <c r="AR2070" t="s">
        <v>518</v>
      </c>
      <c r="AS2070" t="s">
        <v>517</v>
      </c>
      <c r="AT2070" s="2" t="s">
        <v>0</v>
      </c>
      <c r="AU2070" s="1">
        <f t="shared" si="267"/>
        <v>2.1484098280913582</v>
      </c>
      <c r="AV2070" s="1">
        <f t="shared" si="268"/>
        <v>1.5376694237620618</v>
      </c>
      <c r="AW2070" s="1">
        <f t="shared" si="269"/>
        <v>0.92692901943276573</v>
      </c>
    </row>
    <row r="2071" spans="1:49" x14ac:dyDescent="0.2">
      <c r="A2071">
        <v>2069</v>
      </c>
      <c r="B2071" t="s">
        <v>516</v>
      </c>
      <c r="C2071" t="s">
        <v>515</v>
      </c>
      <c r="D2071" t="s">
        <v>514</v>
      </c>
      <c r="E2071">
        <v>18036518</v>
      </c>
      <c r="F2071" t="s">
        <v>513</v>
      </c>
      <c r="G2071" t="s">
        <v>19</v>
      </c>
      <c r="H2071" t="s">
        <v>18</v>
      </c>
      <c r="I2071" t="s">
        <v>512</v>
      </c>
      <c r="J2071" t="s">
        <v>511</v>
      </c>
      <c r="K2071" t="s">
        <v>510</v>
      </c>
      <c r="L2071" t="s">
        <v>509</v>
      </c>
      <c r="M2071" t="s">
        <v>508</v>
      </c>
      <c r="N2071">
        <v>6</v>
      </c>
      <c r="O2071" t="s">
        <v>507</v>
      </c>
      <c r="P2071" t="s">
        <v>506</v>
      </c>
      <c r="Q2071" t="s">
        <v>505</v>
      </c>
      <c r="R2071" s="7">
        <v>39448</v>
      </c>
      <c r="S2071" s="8">
        <f t="shared" si="264"/>
        <v>2008</v>
      </c>
      <c r="T2071" s="8">
        <v>2008</v>
      </c>
      <c r="U2071" s="8">
        <f t="shared" si="265"/>
        <v>14</v>
      </c>
      <c r="V2071" s="7">
        <v>39448</v>
      </c>
      <c r="W2071" t="s">
        <v>422</v>
      </c>
      <c r="X2071" s="2">
        <v>1.77</v>
      </c>
      <c r="Y2071" s="6">
        <f t="shared" si="262"/>
        <v>4.7249139104668859E-2</v>
      </c>
      <c r="AA2071">
        <v>121606</v>
      </c>
      <c r="AB2071">
        <v>14536</v>
      </c>
      <c r="AD2071" t="s">
        <v>8</v>
      </c>
      <c r="AE2071">
        <v>313</v>
      </c>
      <c r="AF2071">
        <v>1</v>
      </c>
      <c r="AH2071" t="s">
        <v>504</v>
      </c>
      <c r="AI2071" t="s">
        <v>503</v>
      </c>
      <c r="AJ2071" t="s">
        <v>502</v>
      </c>
      <c r="AK2071" t="s">
        <v>501</v>
      </c>
      <c r="AL2071">
        <v>23</v>
      </c>
      <c r="AM2071" s="5">
        <f t="shared" si="266"/>
        <v>1.6428571428571428</v>
      </c>
      <c r="AN2071" s="4">
        <f t="shared" si="263"/>
        <v>2.4882349759290309E-3</v>
      </c>
      <c r="AO2071" s="3"/>
      <c r="AP2071">
        <v>1</v>
      </c>
      <c r="AQ2071" t="s">
        <v>500</v>
      </c>
      <c r="AR2071" t="s">
        <v>64</v>
      </c>
      <c r="AS2071" t="s">
        <v>499</v>
      </c>
      <c r="AT2071" s="2">
        <v>3.5819999999999999</v>
      </c>
      <c r="AU2071" s="1">
        <f t="shared" si="267"/>
        <v>3.3820867866046904</v>
      </c>
      <c r="AV2071" s="1">
        <f t="shared" si="268"/>
        <v>2.4868687040298947</v>
      </c>
      <c r="AW2071" s="1">
        <f t="shared" si="269"/>
        <v>1.5916506214550978</v>
      </c>
    </row>
    <row r="2072" spans="1:49" x14ac:dyDescent="0.2">
      <c r="A2072">
        <v>2070</v>
      </c>
      <c r="B2072" t="s">
        <v>498</v>
      </c>
      <c r="C2072" t="s">
        <v>497</v>
      </c>
      <c r="F2072" t="s">
        <v>496</v>
      </c>
      <c r="G2072" t="s">
        <v>19</v>
      </c>
      <c r="H2072" t="s">
        <v>18</v>
      </c>
      <c r="I2072" t="s">
        <v>495</v>
      </c>
      <c r="J2072" t="s">
        <v>494</v>
      </c>
      <c r="K2072" t="s">
        <v>493</v>
      </c>
      <c r="L2072" t="s">
        <v>492</v>
      </c>
      <c r="M2072" t="s">
        <v>491</v>
      </c>
      <c r="N2072">
        <v>3</v>
      </c>
      <c r="O2072" t="s">
        <v>490</v>
      </c>
      <c r="P2072" t="s">
        <v>489</v>
      </c>
      <c r="Q2072" t="s">
        <v>488</v>
      </c>
      <c r="R2072" s="7">
        <v>39448</v>
      </c>
      <c r="S2072" s="8">
        <f t="shared" si="264"/>
        <v>2008</v>
      </c>
      <c r="T2072" s="8">
        <v>2008</v>
      </c>
      <c r="U2072" s="8">
        <f t="shared" si="265"/>
        <v>14</v>
      </c>
      <c r="V2072" s="7">
        <v>2008</v>
      </c>
      <c r="W2072" t="s">
        <v>487</v>
      </c>
      <c r="X2072" s="2">
        <v>0.122</v>
      </c>
      <c r="Y2072" s="6">
        <f t="shared" si="262"/>
        <v>3.2567203224687009E-3</v>
      </c>
      <c r="AA2072">
        <v>15469239</v>
      </c>
      <c r="AB2072">
        <v>6400153122</v>
      </c>
      <c r="AC2072">
        <v>15543641</v>
      </c>
      <c r="AD2072" t="s">
        <v>8</v>
      </c>
      <c r="AE2072">
        <v>5</v>
      </c>
      <c r="AF2072">
        <v>4</v>
      </c>
      <c r="AH2072" t="s">
        <v>486</v>
      </c>
      <c r="AI2072" t="s">
        <v>485</v>
      </c>
      <c r="AJ2072" t="s">
        <v>484</v>
      </c>
      <c r="AK2072" t="s">
        <v>483</v>
      </c>
      <c r="AL2072">
        <v>11</v>
      </c>
      <c r="AM2072" s="5">
        <f t="shared" si="266"/>
        <v>0.7857142857142857</v>
      </c>
      <c r="AN2072" s="4">
        <f t="shared" si="263"/>
        <v>1.1900254232704063E-3</v>
      </c>
      <c r="AO2072" s="3"/>
      <c r="AP2072">
        <v>1</v>
      </c>
      <c r="AR2072" t="s">
        <v>64</v>
      </c>
      <c r="AT2072" s="2" t="s">
        <v>0</v>
      </c>
      <c r="AU2072" s="1">
        <f t="shared" si="267"/>
        <v>0.2636711852709212</v>
      </c>
      <c r="AV2072" s="1">
        <f t="shared" si="268"/>
        <v>0.22233728728695534</v>
      </c>
      <c r="AW2072" s="1">
        <f t="shared" si="269"/>
        <v>0.18100338930298943</v>
      </c>
    </row>
    <row r="2073" spans="1:49" x14ac:dyDescent="0.2">
      <c r="A2073">
        <v>2071</v>
      </c>
      <c r="B2073" t="s">
        <v>482</v>
      </c>
      <c r="C2073" t="s">
        <v>481</v>
      </c>
      <c r="E2073">
        <v>18232366</v>
      </c>
      <c r="F2073" t="s">
        <v>480</v>
      </c>
      <c r="G2073" t="s">
        <v>19</v>
      </c>
      <c r="H2073" t="s">
        <v>18</v>
      </c>
      <c r="I2073" t="s">
        <v>479</v>
      </c>
      <c r="J2073">
        <v>60032179</v>
      </c>
      <c r="K2073" t="s">
        <v>478</v>
      </c>
      <c r="L2073" t="s">
        <v>477</v>
      </c>
      <c r="M2073" t="s">
        <v>35</v>
      </c>
      <c r="N2073">
        <v>4</v>
      </c>
      <c r="O2073" t="s">
        <v>476</v>
      </c>
      <c r="P2073" t="s">
        <v>475</v>
      </c>
      <c r="Q2073" t="s">
        <v>474</v>
      </c>
      <c r="R2073" s="7">
        <v>39448</v>
      </c>
      <c r="S2073" s="8">
        <f t="shared" si="264"/>
        <v>2008</v>
      </c>
      <c r="T2073" s="8">
        <v>2008</v>
      </c>
      <c r="U2073" s="8">
        <f t="shared" si="265"/>
        <v>14</v>
      </c>
      <c r="V2073" s="7">
        <v>39448</v>
      </c>
      <c r="W2073" t="s">
        <v>408</v>
      </c>
      <c r="X2073" s="2">
        <v>1.1479999999999999</v>
      </c>
      <c r="Y2073" s="6">
        <f t="shared" si="262"/>
        <v>3.0645204345853019E-2</v>
      </c>
      <c r="AA2073">
        <v>189294</v>
      </c>
      <c r="AB2073">
        <v>16318</v>
      </c>
      <c r="AD2073" t="s">
        <v>8</v>
      </c>
      <c r="AE2073">
        <v>55</v>
      </c>
      <c r="AF2073">
        <v>1</v>
      </c>
      <c r="AH2073" t="s">
        <v>473</v>
      </c>
      <c r="AI2073" t="s">
        <v>472</v>
      </c>
      <c r="AJ2073" t="s">
        <v>471</v>
      </c>
      <c r="AK2073" t="s">
        <v>470</v>
      </c>
      <c r="AL2073">
        <v>1</v>
      </c>
      <c r="AM2073" s="5">
        <f t="shared" si="266"/>
        <v>7.1428571428571425E-2</v>
      </c>
      <c r="AN2073" s="4">
        <f t="shared" si="263"/>
        <v>1.0818412938821875E-4</v>
      </c>
      <c r="AO2073" s="3"/>
      <c r="AP2073">
        <v>0</v>
      </c>
      <c r="AQ2073" t="s">
        <v>469</v>
      </c>
      <c r="AR2073" t="s">
        <v>468</v>
      </c>
      <c r="AS2073" t="s">
        <v>467</v>
      </c>
      <c r="AT2073" s="2" t="s">
        <v>0</v>
      </c>
      <c r="AU2073" s="1">
        <f t="shared" si="267"/>
        <v>2.1484098280913582</v>
      </c>
      <c r="AV2073" s="1">
        <f t="shared" si="268"/>
        <v>1.5376694237620618</v>
      </c>
      <c r="AW2073" s="1">
        <f t="shared" si="269"/>
        <v>0.92692901943276573</v>
      </c>
    </row>
    <row r="2074" spans="1:49" x14ac:dyDescent="0.2">
      <c r="A2074">
        <v>2072</v>
      </c>
      <c r="B2074" t="s">
        <v>466</v>
      </c>
      <c r="C2074" t="s">
        <v>465</v>
      </c>
      <c r="E2074">
        <v>17990273</v>
      </c>
      <c r="F2074" t="s">
        <v>464</v>
      </c>
      <c r="G2074" t="s">
        <v>19</v>
      </c>
      <c r="H2074" t="s">
        <v>18</v>
      </c>
      <c r="I2074" t="s">
        <v>463</v>
      </c>
      <c r="J2074" t="s">
        <v>462</v>
      </c>
      <c r="K2074" t="s">
        <v>461</v>
      </c>
      <c r="L2074" t="s">
        <v>460</v>
      </c>
      <c r="M2074" t="s">
        <v>459</v>
      </c>
      <c r="N2074">
        <v>2</v>
      </c>
      <c r="O2074" t="s">
        <v>458</v>
      </c>
      <c r="P2074" t="s">
        <v>457</v>
      </c>
      <c r="Q2074" t="s">
        <v>456</v>
      </c>
      <c r="R2074" s="7">
        <v>39448</v>
      </c>
      <c r="S2074" s="8">
        <f t="shared" si="264"/>
        <v>2008</v>
      </c>
      <c r="T2074" s="8">
        <v>2008</v>
      </c>
      <c r="U2074" s="8">
        <f t="shared" si="265"/>
        <v>14</v>
      </c>
      <c r="V2074" s="7">
        <v>39448</v>
      </c>
      <c r="W2074" t="s">
        <v>455</v>
      </c>
      <c r="X2074" s="2">
        <v>1.855</v>
      </c>
      <c r="Y2074" s="6">
        <f t="shared" si="262"/>
        <v>4.9518165558847867E-2</v>
      </c>
      <c r="AA2074">
        <v>219967</v>
      </c>
      <c r="AB2074">
        <v>16689</v>
      </c>
      <c r="AC2074">
        <v>10969861</v>
      </c>
      <c r="AD2074" t="s">
        <v>8</v>
      </c>
      <c r="AE2074">
        <v>506</v>
      </c>
      <c r="AF2074">
        <v>1</v>
      </c>
      <c r="AH2074" t="s">
        <v>454</v>
      </c>
      <c r="AI2074" t="s">
        <v>453</v>
      </c>
      <c r="AJ2074" t="s">
        <v>452</v>
      </c>
      <c r="AK2074" t="s">
        <v>451</v>
      </c>
      <c r="AL2074">
        <v>49</v>
      </c>
      <c r="AM2074" s="5">
        <f t="shared" si="266"/>
        <v>3.5</v>
      </c>
      <c r="AN2074" s="4">
        <f t="shared" si="263"/>
        <v>5.301022340022719E-3</v>
      </c>
      <c r="AO2074" s="3"/>
      <c r="AP2074">
        <v>0</v>
      </c>
      <c r="AR2074" t="s">
        <v>64</v>
      </c>
      <c r="AT2074" s="2">
        <v>3.2149999999999999</v>
      </c>
      <c r="AU2074" s="1">
        <f t="shared" si="267"/>
        <v>3.6253022593200317</v>
      </c>
      <c r="AV2074" s="1">
        <f t="shared" si="268"/>
        <v>2.7409593949435296</v>
      </c>
      <c r="AW2074" s="1">
        <f t="shared" si="269"/>
        <v>1.8566165305670261</v>
      </c>
    </row>
    <row r="2075" spans="1:49" x14ac:dyDescent="0.2">
      <c r="A2075">
        <v>2073</v>
      </c>
      <c r="B2075" t="s">
        <v>450</v>
      </c>
      <c r="C2075" t="s">
        <v>449</v>
      </c>
      <c r="D2075" t="s">
        <v>448</v>
      </c>
      <c r="F2075" t="s">
        <v>447</v>
      </c>
      <c r="G2075" t="s">
        <v>19</v>
      </c>
      <c r="H2075" t="s">
        <v>18</v>
      </c>
      <c r="I2075" t="s">
        <v>446</v>
      </c>
      <c r="J2075">
        <v>60026638</v>
      </c>
      <c r="K2075" t="s">
        <v>445</v>
      </c>
      <c r="L2075" t="s">
        <v>444</v>
      </c>
      <c r="M2075" t="s">
        <v>443</v>
      </c>
      <c r="N2075">
        <v>5</v>
      </c>
      <c r="O2075" t="s">
        <v>442</v>
      </c>
      <c r="P2075" t="s">
        <v>441</v>
      </c>
      <c r="Q2075" t="s">
        <v>440</v>
      </c>
      <c r="R2075" s="7">
        <v>39448</v>
      </c>
      <c r="S2075" s="8">
        <f t="shared" si="264"/>
        <v>2008</v>
      </c>
      <c r="T2075" s="8">
        <v>2008</v>
      </c>
      <c r="U2075" s="8">
        <f t="shared" si="265"/>
        <v>14</v>
      </c>
      <c r="V2075" s="7">
        <v>39448</v>
      </c>
      <c r="W2075" t="s">
        <v>439</v>
      </c>
      <c r="X2075" s="2">
        <v>0.51500000000000001</v>
      </c>
      <c r="Y2075" s="6">
        <f t="shared" si="262"/>
        <v>1.374763086943755E-2</v>
      </c>
      <c r="AA2075">
        <v>13646826</v>
      </c>
      <c r="AB2075">
        <v>28436</v>
      </c>
      <c r="AD2075" t="s">
        <v>8</v>
      </c>
      <c r="AE2075">
        <v>70</v>
      </c>
      <c r="AF2075">
        <v>1</v>
      </c>
      <c r="AH2075" t="s">
        <v>438</v>
      </c>
      <c r="AI2075" t="s">
        <v>437</v>
      </c>
      <c r="AJ2075" t="s">
        <v>436</v>
      </c>
      <c r="AK2075" t="s">
        <v>435</v>
      </c>
      <c r="AL2075">
        <v>4</v>
      </c>
      <c r="AM2075" s="5">
        <f t="shared" si="266"/>
        <v>0.2857142857142857</v>
      </c>
      <c r="AN2075" s="4">
        <f t="shared" si="263"/>
        <v>4.3273651755287499E-4</v>
      </c>
      <c r="AO2075" s="3"/>
      <c r="AP2075">
        <v>0</v>
      </c>
      <c r="AR2075" t="s">
        <v>64</v>
      </c>
      <c r="AT2075" s="2" t="s">
        <v>0</v>
      </c>
      <c r="AU2075" s="1">
        <f t="shared" si="267"/>
        <v>0.97531625638721464</v>
      </c>
      <c r="AV2075" s="1">
        <f t="shared" si="268"/>
        <v>0.70901836934952123</v>
      </c>
      <c r="AW2075" s="1">
        <f t="shared" si="269"/>
        <v>0.4427204823118277</v>
      </c>
    </row>
    <row r="2076" spans="1:49" x14ac:dyDescent="0.2">
      <c r="A2076">
        <v>2074</v>
      </c>
      <c r="B2076" t="s">
        <v>434</v>
      </c>
      <c r="C2076" t="s">
        <v>433</v>
      </c>
      <c r="D2076" t="s">
        <v>432</v>
      </c>
      <c r="E2076">
        <v>18061158</v>
      </c>
      <c r="F2076" t="s">
        <v>431</v>
      </c>
      <c r="G2076" t="s">
        <v>19</v>
      </c>
      <c r="H2076" t="s">
        <v>18</v>
      </c>
      <c r="I2076" t="s">
        <v>430</v>
      </c>
      <c r="J2076" t="s">
        <v>429</v>
      </c>
      <c r="K2076" t="s">
        <v>428</v>
      </c>
      <c r="L2076" t="s">
        <v>427</v>
      </c>
      <c r="M2076" t="s">
        <v>426</v>
      </c>
      <c r="N2076">
        <v>6</v>
      </c>
      <c r="O2076" t="s">
        <v>425</v>
      </c>
      <c r="P2076" t="s">
        <v>424</v>
      </c>
      <c r="Q2076" t="s">
        <v>423</v>
      </c>
      <c r="R2076" s="7">
        <v>39448</v>
      </c>
      <c r="S2076" s="8">
        <f t="shared" si="264"/>
        <v>2008</v>
      </c>
      <c r="T2076" s="8">
        <v>2008</v>
      </c>
      <c r="U2076" s="8">
        <f t="shared" si="265"/>
        <v>14</v>
      </c>
      <c r="V2076" s="7">
        <v>39448</v>
      </c>
      <c r="W2076" t="s">
        <v>422</v>
      </c>
      <c r="X2076" s="2">
        <v>1.77</v>
      </c>
      <c r="Y2076" s="6">
        <f t="shared" si="262"/>
        <v>4.7249139104668859E-2</v>
      </c>
      <c r="AA2076">
        <v>121606</v>
      </c>
      <c r="AB2076">
        <v>14536</v>
      </c>
      <c r="AD2076" t="s">
        <v>8</v>
      </c>
      <c r="AE2076">
        <v>313</v>
      </c>
      <c r="AF2076">
        <v>1</v>
      </c>
      <c r="AH2076" t="s">
        <v>421</v>
      </c>
      <c r="AI2076" t="s">
        <v>420</v>
      </c>
      <c r="AJ2076" t="s">
        <v>419</v>
      </c>
      <c r="AK2076" t="s">
        <v>418</v>
      </c>
      <c r="AL2076">
        <v>47</v>
      </c>
      <c r="AM2076" s="5">
        <f t="shared" si="266"/>
        <v>3.3571428571428572</v>
      </c>
      <c r="AN2076" s="4">
        <f t="shared" si="263"/>
        <v>5.0846540812462815E-3</v>
      </c>
      <c r="AO2076" s="3"/>
      <c r="AP2076">
        <v>1</v>
      </c>
      <c r="AQ2076" t="s">
        <v>45</v>
      </c>
      <c r="AR2076" t="s">
        <v>64</v>
      </c>
      <c r="AS2076" t="s">
        <v>43</v>
      </c>
      <c r="AT2076" s="2">
        <v>3.5819999999999999</v>
      </c>
      <c r="AU2076" s="1">
        <f t="shared" si="267"/>
        <v>3.4599793597642083</v>
      </c>
      <c r="AV2076" s="1">
        <f t="shared" si="268"/>
        <v>2.6166896592957571</v>
      </c>
      <c r="AW2076" s="1">
        <f t="shared" si="269"/>
        <v>1.7733999588273053</v>
      </c>
    </row>
    <row r="2077" spans="1:49" x14ac:dyDescent="0.2">
      <c r="A2077">
        <v>2075</v>
      </c>
      <c r="B2077" t="s">
        <v>417</v>
      </c>
      <c r="C2077" t="s">
        <v>416</v>
      </c>
      <c r="E2077">
        <v>18232364</v>
      </c>
      <c r="F2077" t="s">
        <v>415</v>
      </c>
      <c r="G2077" t="s">
        <v>19</v>
      </c>
      <c r="H2077" t="s">
        <v>18</v>
      </c>
      <c r="I2077" t="s">
        <v>414</v>
      </c>
      <c r="J2077">
        <v>60027509</v>
      </c>
      <c r="K2077" t="s">
        <v>413</v>
      </c>
      <c r="L2077" t="s">
        <v>412</v>
      </c>
      <c r="M2077" t="s">
        <v>354</v>
      </c>
      <c r="N2077">
        <v>2</v>
      </c>
      <c r="O2077" t="s">
        <v>411</v>
      </c>
      <c r="P2077" t="s">
        <v>410</v>
      </c>
      <c r="Q2077" t="s">
        <v>409</v>
      </c>
      <c r="R2077" s="7">
        <v>39448</v>
      </c>
      <c r="S2077" s="8">
        <f t="shared" si="264"/>
        <v>2008</v>
      </c>
      <c r="T2077" s="8">
        <v>2008</v>
      </c>
      <c r="U2077" s="8">
        <f t="shared" si="265"/>
        <v>14</v>
      </c>
      <c r="V2077" s="7">
        <v>39448</v>
      </c>
      <c r="W2077" t="s">
        <v>408</v>
      </c>
      <c r="X2077" s="2">
        <v>1.1479999999999999</v>
      </c>
      <c r="Y2077" s="6">
        <f t="shared" si="262"/>
        <v>3.0645204345853019E-2</v>
      </c>
      <c r="AA2077">
        <v>189294</v>
      </c>
      <c r="AB2077">
        <v>16318</v>
      </c>
      <c r="AD2077" t="s">
        <v>8</v>
      </c>
      <c r="AE2077">
        <v>55</v>
      </c>
      <c r="AF2077">
        <v>1</v>
      </c>
      <c r="AH2077" t="s">
        <v>407</v>
      </c>
      <c r="AI2077" t="s">
        <v>406</v>
      </c>
      <c r="AJ2077" t="s">
        <v>405</v>
      </c>
      <c r="AK2077" t="s">
        <v>404</v>
      </c>
      <c r="AL2077">
        <v>45</v>
      </c>
      <c r="AM2077" s="5">
        <f t="shared" si="266"/>
        <v>3.2142857142857144</v>
      </c>
      <c r="AN2077" s="4">
        <f t="shared" si="263"/>
        <v>4.8682858224698439E-3</v>
      </c>
      <c r="AO2077" s="3"/>
      <c r="AP2077">
        <v>0</v>
      </c>
      <c r="AR2077" t="s">
        <v>64</v>
      </c>
      <c r="AT2077" s="2" t="s">
        <v>0</v>
      </c>
      <c r="AU2077" s="1">
        <f t="shared" si="267"/>
        <v>2.2912128788838069</v>
      </c>
      <c r="AV2077" s="1">
        <f t="shared" si="268"/>
        <v>1.7756745084161432</v>
      </c>
      <c r="AW2077" s="1">
        <f t="shared" si="269"/>
        <v>1.2601361379484797</v>
      </c>
    </row>
    <row r="2078" spans="1:49" x14ac:dyDescent="0.2">
      <c r="A2078">
        <v>2076</v>
      </c>
      <c r="B2078" t="s">
        <v>403</v>
      </c>
      <c r="C2078" t="s">
        <v>402</v>
      </c>
      <c r="D2078" t="s">
        <v>401</v>
      </c>
      <c r="F2078" t="s">
        <v>400</v>
      </c>
      <c r="G2078" t="s">
        <v>19</v>
      </c>
      <c r="H2078" t="s">
        <v>18</v>
      </c>
      <c r="I2078" t="s">
        <v>399</v>
      </c>
      <c r="J2078" t="s">
        <v>398</v>
      </c>
      <c r="K2078" t="s">
        <v>397</v>
      </c>
      <c r="L2078" t="s">
        <v>396</v>
      </c>
      <c r="M2078" t="s">
        <v>395</v>
      </c>
      <c r="N2078">
        <v>8</v>
      </c>
      <c r="O2078" t="s">
        <v>394</v>
      </c>
      <c r="P2078" t="s">
        <v>393</v>
      </c>
      <c r="Q2078" t="s">
        <v>392</v>
      </c>
      <c r="R2078" s="7">
        <v>39448</v>
      </c>
      <c r="S2078" s="8">
        <f t="shared" si="264"/>
        <v>2008</v>
      </c>
      <c r="T2078" s="8">
        <v>2008</v>
      </c>
      <c r="U2078" s="8">
        <f t="shared" si="265"/>
        <v>14</v>
      </c>
      <c r="V2078" s="7">
        <v>39448</v>
      </c>
      <c r="W2078" t="s">
        <v>391</v>
      </c>
      <c r="X2078" s="2">
        <v>0.59799999999999998</v>
      </c>
      <c r="Y2078" s="6">
        <f t="shared" si="262"/>
        <v>1.5963268465871174E-2</v>
      </c>
      <c r="AA2078">
        <v>9253467</v>
      </c>
      <c r="AB2078">
        <v>12318</v>
      </c>
      <c r="AD2078" t="s">
        <v>8</v>
      </c>
      <c r="AE2078">
        <v>30</v>
      </c>
      <c r="AF2078">
        <v>5</v>
      </c>
      <c r="AH2078" t="s">
        <v>390</v>
      </c>
      <c r="AI2078" t="s">
        <v>389</v>
      </c>
      <c r="AJ2078" t="s">
        <v>388</v>
      </c>
      <c r="AK2078" t="s">
        <v>387</v>
      </c>
      <c r="AL2078">
        <v>6</v>
      </c>
      <c r="AM2078" s="5">
        <f t="shared" si="266"/>
        <v>0.42857142857142855</v>
      </c>
      <c r="AN2078" s="4">
        <f t="shared" si="263"/>
        <v>6.4910477632931242E-4</v>
      </c>
      <c r="AO2078" s="3"/>
      <c r="AP2078">
        <v>0</v>
      </c>
      <c r="AR2078" t="s">
        <v>386</v>
      </c>
      <c r="AS2078" t="s">
        <v>385</v>
      </c>
      <c r="AT2078" s="2">
        <v>3.08</v>
      </c>
      <c r="AU2078" s="1">
        <f t="shared" si="267"/>
        <v>1.1369019359008614</v>
      </c>
      <c r="AV2078" s="1">
        <f t="shared" si="268"/>
        <v>0.83061866211002422</v>
      </c>
      <c r="AW2078" s="1">
        <f t="shared" si="269"/>
        <v>0.52433538831918702</v>
      </c>
    </row>
    <row r="2079" spans="1:49" x14ac:dyDescent="0.2">
      <c r="A2079">
        <v>2077</v>
      </c>
      <c r="B2079" t="s">
        <v>384</v>
      </c>
      <c r="C2079" t="s">
        <v>383</v>
      </c>
      <c r="F2079" t="s">
        <v>382</v>
      </c>
      <c r="G2079" t="s">
        <v>19</v>
      </c>
      <c r="H2079" t="s">
        <v>18</v>
      </c>
      <c r="I2079" t="s">
        <v>381</v>
      </c>
      <c r="J2079">
        <v>60029738</v>
      </c>
      <c r="K2079" t="s">
        <v>380</v>
      </c>
      <c r="L2079" t="s">
        <v>379</v>
      </c>
      <c r="M2079" t="s">
        <v>378</v>
      </c>
      <c r="N2079">
        <v>4</v>
      </c>
      <c r="O2079" t="s">
        <v>377</v>
      </c>
      <c r="P2079" t="s">
        <v>376</v>
      </c>
      <c r="Q2079" t="s">
        <v>375</v>
      </c>
      <c r="R2079" s="7">
        <v>39448</v>
      </c>
      <c r="S2079" s="8">
        <f t="shared" si="264"/>
        <v>2008</v>
      </c>
      <c r="T2079" s="8">
        <v>2008</v>
      </c>
      <c r="U2079" s="8">
        <f t="shared" si="265"/>
        <v>14</v>
      </c>
      <c r="V2079" s="7">
        <v>2008</v>
      </c>
      <c r="W2079" t="s">
        <v>289</v>
      </c>
      <c r="X2079" s="2">
        <v>0.375</v>
      </c>
      <c r="Y2079" s="6">
        <f t="shared" si="262"/>
        <v>1.0010410827260351E-2</v>
      </c>
      <c r="AA2079">
        <v>135194</v>
      </c>
      <c r="AB2079">
        <v>24918</v>
      </c>
      <c r="AD2079" t="s">
        <v>8</v>
      </c>
      <c r="AE2079">
        <v>44</v>
      </c>
      <c r="AF2079">
        <v>1</v>
      </c>
      <c r="AH2079" t="s">
        <v>374</v>
      </c>
      <c r="AI2079" t="s">
        <v>373</v>
      </c>
      <c r="AK2079" t="s">
        <v>372</v>
      </c>
      <c r="AL2079">
        <v>22</v>
      </c>
      <c r="AM2079" s="5">
        <f t="shared" si="266"/>
        <v>1.5714285714285714</v>
      </c>
      <c r="AN2079" s="4">
        <f t="shared" si="263"/>
        <v>2.3800508465408126E-3</v>
      </c>
      <c r="AO2079" s="3"/>
      <c r="AP2079">
        <v>0</v>
      </c>
      <c r="AR2079" t="s">
        <v>64</v>
      </c>
      <c r="AT2079" s="2">
        <v>1.3140000000000001</v>
      </c>
      <c r="AU2079" s="1">
        <f t="shared" si="267"/>
        <v>0.77213028330444899</v>
      </c>
      <c r="AV2079" s="1">
        <f t="shared" si="268"/>
        <v>0.61952308369005826</v>
      </c>
      <c r="AW2079" s="1">
        <f t="shared" si="269"/>
        <v>0.46691588407566742</v>
      </c>
    </row>
    <row r="2080" spans="1:49" x14ac:dyDescent="0.2">
      <c r="A2080">
        <v>2078</v>
      </c>
      <c r="B2080" t="s">
        <v>371</v>
      </c>
      <c r="C2080" t="s">
        <v>370</v>
      </c>
      <c r="F2080" t="s">
        <v>369</v>
      </c>
      <c r="G2080" t="s">
        <v>19</v>
      </c>
      <c r="H2080" t="s">
        <v>18</v>
      </c>
      <c r="I2080" t="s">
        <v>368</v>
      </c>
      <c r="J2080">
        <v>60006793</v>
      </c>
      <c r="K2080" t="s">
        <v>367</v>
      </c>
      <c r="L2080" t="s">
        <v>366</v>
      </c>
      <c r="M2080" t="s">
        <v>102</v>
      </c>
      <c r="N2080">
        <v>4</v>
      </c>
      <c r="O2080" t="s">
        <v>365</v>
      </c>
      <c r="P2080" t="s">
        <v>364</v>
      </c>
      <c r="Q2080" t="s">
        <v>363</v>
      </c>
      <c r="R2080" s="7">
        <v>39448</v>
      </c>
      <c r="S2080" s="8">
        <f t="shared" si="264"/>
        <v>2008</v>
      </c>
      <c r="T2080" s="8">
        <v>2008</v>
      </c>
      <c r="U2080" s="8">
        <f t="shared" si="265"/>
        <v>14</v>
      </c>
      <c r="V2080" s="7">
        <v>2008</v>
      </c>
      <c r="W2080" t="s">
        <v>289</v>
      </c>
      <c r="X2080" s="2">
        <v>0.375</v>
      </c>
      <c r="Y2080" s="6">
        <f t="shared" si="262"/>
        <v>1.0010410827260351E-2</v>
      </c>
      <c r="AA2080">
        <v>135194</v>
      </c>
      <c r="AB2080">
        <v>24918</v>
      </c>
      <c r="AD2080" t="s">
        <v>8</v>
      </c>
      <c r="AE2080">
        <v>44</v>
      </c>
      <c r="AF2080">
        <v>1</v>
      </c>
      <c r="AH2080" s="9">
        <v>44541</v>
      </c>
      <c r="AI2080" t="s">
        <v>362</v>
      </c>
      <c r="AK2080" t="s">
        <v>361</v>
      </c>
      <c r="AL2080">
        <v>1</v>
      </c>
      <c r="AM2080" s="5">
        <f t="shared" si="266"/>
        <v>7.1428571428571425E-2</v>
      </c>
      <c r="AN2080" s="4">
        <f t="shared" si="263"/>
        <v>1.0818412938821875E-4</v>
      </c>
      <c r="AO2080" s="3"/>
      <c r="AP2080">
        <v>0</v>
      </c>
      <c r="AR2080" t="s">
        <v>64</v>
      </c>
      <c r="AT2080" s="2">
        <v>1.3140000000000001</v>
      </c>
      <c r="AU2080" s="1">
        <f t="shared" si="267"/>
        <v>0.70397428178987109</v>
      </c>
      <c r="AV2080" s="1">
        <f t="shared" si="268"/>
        <v>0.5059297478324285</v>
      </c>
      <c r="AW2080" s="1">
        <f t="shared" si="269"/>
        <v>0.30788521387498585</v>
      </c>
    </row>
    <row r="2081" spans="1:49" x14ac:dyDescent="0.2">
      <c r="A2081">
        <v>2079</v>
      </c>
      <c r="B2081" t="s">
        <v>360</v>
      </c>
      <c r="C2081" t="s">
        <v>359</v>
      </c>
      <c r="F2081" t="s">
        <v>358</v>
      </c>
      <c r="G2081" t="s">
        <v>19</v>
      </c>
      <c r="H2081" t="s">
        <v>18</v>
      </c>
      <c r="I2081" t="s">
        <v>357</v>
      </c>
      <c r="J2081">
        <v>60015986</v>
      </c>
      <c r="K2081" t="s">
        <v>356</v>
      </c>
      <c r="L2081" t="s">
        <v>355</v>
      </c>
      <c r="M2081" t="s">
        <v>354</v>
      </c>
      <c r="N2081">
        <v>4</v>
      </c>
      <c r="O2081" t="s">
        <v>353</v>
      </c>
      <c r="P2081" t="s">
        <v>352</v>
      </c>
      <c r="Q2081" t="s">
        <v>351</v>
      </c>
      <c r="R2081" s="7">
        <v>39448</v>
      </c>
      <c r="S2081" s="8">
        <f t="shared" si="264"/>
        <v>2008</v>
      </c>
      <c r="T2081" s="8">
        <v>2008</v>
      </c>
      <c r="U2081" s="8">
        <f t="shared" si="265"/>
        <v>14</v>
      </c>
      <c r="V2081" s="7">
        <v>2008</v>
      </c>
      <c r="W2081" t="s">
        <v>289</v>
      </c>
      <c r="X2081" s="2">
        <v>0.375</v>
      </c>
      <c r="Y2081" s="6">
        <f t="shared" si="262"/>
        <v>1.0010410827260351E-2</v>
      </c>
      <c r="AA2081">
        <v>135194</v>
      </c>
      <c r="AB2081">
        <v>24918</v>
      </c>
      <c r="AD2081" t="s">
        <v>8</v>
      </c>
      <c r="AE2081">
        <v>44</v>
      </c>
      <c r="AF2081">
        <v>1</v>
      </c>
      <c r="AH2081" s="9">
        <v>44415</v>
      </c>
      <c r="AI2081" t="s">
        <v>350</v>
      </c>
      <c r="AK2081" t="s">
        <v>349</v>
      </c>
      <c r="AL2081">
        <v>8</v>
      </c>
      <c r="AM2081" s="5">
        <f t="shared" si="266"/>
        <v>0.5714285714285714</v>
      </c>
      <c r="AN2081" s="4">
        <f t="shared" si="263"/>
        <v>8.6547303510574997E-4</v>
      </c>
      <c r="AO2081" s="3"/>
      <c r="AP2081">
        <v>0</v>
      </c>
      <c r="AR2081" t="s">
        <v>64</v>
      </c>
      <c r="AT2081" s="2">
        <v>1.3140000000000001</v>
      </c>
      <c r="AU2081" s="1">
        <f t="shared" si="267"/>
        <v>0.72669294896139713</v>
      </c>
      <c r="AV2081" s="1">
        <f t="shared" si="268"/>
        <v>0.54379419311830512</v>
      </c>
      <c r="AW2081" s="1">
        <f t="shared" si="269"/>
        <v>0.360895437275213</v>
      </c>
    </row>
    <row r="2082" spans="1:49" x14ac:dyDescent="0.2">
      <c r="A2082">
        <v>2080</v>
      </c>
      <c r="B2082" t="s">
        <v>348</v>
      </c>
      <c r="C2082" t="s">
        <v>347</v>
      </c>
      <c r="F2082" t="s">
        <v>346</v>
      </c>
      <c r="G2082" t="s">
        <v>19</v>
      </c>
      <c r="H2082" t="s">
        <v>18</v>
      </c>
      <c r="I2082" t="s">
        <v>345</v>
      </c>
      <c r="J2082">
        <v>60006834</v>
      </c>
      <c r="K2082" t="s">
        <v>344</v>
      </c>
      <c r="L2082" t="s">
        <v>343</v>
      </c>
      <c r="M2082" t="s">
        <v>342</v>
      </c>
      <c r="N2082">
        <v>2</v>
      </c>
      <c r="O2082" t="s">
        <v>341</v>
      </c>
      <c r="P2082" t="s">
        <v>340</v>
      </c>
      <c r="Q2082" t="s">
        <v>339</v>
      </c>
      <c r="R2082" s="7">
        <v>39448</v>
      </c>
      <c r="S2082" s="8">
        <f t="shared" si="264"/>
        <v>2008</v>
      </c>
      <c r="T2082" s="8">
        <v>2008</v>
      </c>
      <c r="U2082" s="8">
        <f t="shared" si="265"/>
        <v>14</v>
      </c>
      <c r="V2082" s="7">
        <v>2008</v>
      </c>
      <c r="W2082" t="s">
        <v>289</v>
      </c>
      <c r="X2082" s="2">
        <v>0.375</v>
      </c>
      <c r="Y2082" s="6">
        <f t="shared" si="262"/>
        <v>1.0010410827260351E-2</v>
      </c>
      <c r="AA2082">
        <v>135194</v>
      </c>
      <c r="AB2082">
        <v>24918</v>
      </c>
      <c r="AD2082" t="s">
        <v>8</v>
      </c>
      <c r="AE2082">
        <v>44</v>
      </c>
      <c r="AF2082">
        <v>1</v>
      </c>
      <c r="AH2082" s="9">
        <v>44257</v>
      </c>
      <c r="AI2082" t="s">
        <v>338</v>
      </c>
      <c r="AK2082" t="s">
        <v>337</v>
      </c>
      <c r="AL2082">
        <v>16</v>
      </c>
      <c r="AM2082" s="5">
        <f t="shared" si="266"/>
        <v>1.1428571428571428</v>
      </c>
      <c r="AN2082" s="4">
        <f t="shared" si="263"/>
        <v>1.7309460702114999E-3</v>
      </c>
      <c r="AO2082" s="3"/>
      <c r="AP2082">
        <v>0</v>
      </c>
      <c r="AR2082" t="s">
        <v>64</v>
      </c>
      <c r="AT2082" s="2">
        <v>1.3140000000000001</v>
      </c>
      <c r="AU2082" s="1">
        <f t="shared" si="267"/>
        <v>0.75265714001456951</v>
      </c>
      <c r="AV2082" s="1">
        <f t="shared" si="268"/>
        <v>0.58706784487359254</v>
      </c>
      <c r="AW2082" s="1">
        <f t="shared" si="269"/>
        <v>0.42147854973261545</v>
      </c>
    </row>
    <row r="2083" spans="1:49" x14ac:dyDescent="0.2">
      <c r="A2083">
        <v>2081</v>
      </c>
      <c r="B2083" t="s">
        <v>336</v>
      </c>
      <c r="C2083" t="s">
        <v>335</v>
      </c>
      <c r="F2083" t="s">
        <v>334</v>
      </c>
      <c r="G2083" t="s">
        <v>19</v>
      </c>
      <c r="H2083" t="s">
        <v>18</v>
      </c>
      <c r="I2083" t="s">
        <v>333</v>
      </c>
      <c r="J2083" t="s">
        <v>332</v>
      </c>
      <c r="K2083" t="s">
        <v>331</v>
      </c>
      <c r="L2083" t="s">
        <v>330</v>
      </c>
      <c r="M2083" t="s">
        <v>329</v>
      </c>
      <c r="N2083">
        <v>3</v>
      </c>
      <c r="O2083" t="s">
        <v>328</v>
      </c>
      <c r="P2083" t="s">
        <v>327</v>
      </c>
      <c r="Q2083" t="s">
        <v>326</v>
      </c>
      <c r="R2083" s="7">
        <v>39448</v>
      </c>
      <c r="S2083" s="8">
        <f t="shared" si="264"/>
        <v>2008</v>
      </c>
      <c r="T2083" s="8">
        <v>2008</v>
      </c>
      <c r="U2083" s="8">
        <f t="shared" si="265"/>
        <v>14</v>
      </c>
      <c r="V2083" s="7">
        <v>39448</v>
      </c>
      <c r="W2083" t="s">
        <v>325</v>
      </c>
      <c r="X2083" s="2">
        <v>2.141</v>
      </c>
      <c r="Y2083" s="6">
        <f t="shared" si="262"/>
        <v>5.7152772216438434E-2</v>
      </c>
      <c r="AA2083">
        <v>1962892</v>
      </c>
      <c r="AB2083">
        <v>17360</v>
      </c>
      <c r="AD2083" t="s">
        <v>8</v>
      </c>
      <c r="AE2083">
        <v>46</v>
      </c>
      <c r="AF2083">
        <v>1</v>
      </c>
      <c r="AH2083" t="s">
        <v>324</v>
      </c>
      <c r="AI2083" t="s">
        <v>323</v>
      </c>
      <c r="AJ2083" t="s">
        <v>322</v>
      </c>
      <c r="AK2083" t="s">
        <v>321</v>
      </c>
      <c r="AL2083">
        <v>365</v>
      </c>
      <c r="AM2083" s="5">
        <f t="shared" si="266"/>
        <v>26.071428571428573</v>
      </c>
      <c r="AN2083" s="4">
        <f t="shared" si="263"/>
        <v>3.9487207226699843E-2</v>
      </c>
      <c r="AO2083" s="3"/>
      <c r="AP2083">
        <v>0</v>
      </c>
      <c r="AR2083" t="s">
        <v>64</v>
      </c>
      <c r="AT2083" s="2" t="s">
        <v>0</v>
      </c>
      <c r="AU2083" s="1">
        <f t="shared" si="267"/>
        <v>5.1853102719516855</v>
      </c>
      <c r="AV2083" s="1">
        <f t="shared" si="268"/>
        <v>4.8319989721569137</v>
      </c>
      <c r="AW2083" s="1">
        <f t="shared" si="269"/>
        <v>4.4786876723621418</v>
      </c>
    </row>
    <row r="2084" spans="1:49" x14ac:dyDescent="0.2">
      <c r="A2084">
        <v>2082</v>
      </c>
      <c r="B2084" t="s">
        <v>320</v>
      </c>
      <c r="C2084" t="s">
        <v>319</v>
      </c>
      <c r="F2084" t="s">
        <v>318</v>
      </c>
      <c r="G2084" t="s">
        <v>19</v>
      </c>
      <c r="H2084" t="s">
        <v>18</v>
      </c>
      <c r="I2084" t="s">
        <v>317</v>
      </c>
      <c r="J2084">
        <v>60002668</v>
      </c>
      <c r="K2084" t="s">
        <v>316</v>
      </c>
      <c r="L2084" t="s">
        <v>315</v>
      </c>
      <c r="M2084" t="s">
        <v>314</v>
      </c>
      <c r="N2084">
        <v>2</v>
      </c>
      <c r="O2084" t="s">
        <v>313</v>
      </c>
      <c r="P2084" t="s">
        <v>312</v>
      </c>
      <c r="Q2084" t="s">
        <v>311</v>
      </c>
      <c r="R2084" s="7">
        <v>39448</v>
      </c>
      <c r="S2084" s="8">
        <f t="shared" si="264"/>
        <v>2008</v>
      </c>
      <c r="T2084" s="8">
        <v>2008</v>
      </c>
      <c r="U2084" s="8">
        <f t="shared" si="265"/>
        <v>14</v>
      </c>
      <c r="V2084" s="7">
        <v>2008</v>
      </c>
      <c r="W2084" t="s">
        <v>289</v>
      </c>
      <c r="X2084" s="2">
        <v>0.375</v>
      </c>
      <c r="Y2084" s="6">
        <f t="shared" si="262"/>
        <v>1.0010410827260351E-2</v>
      </c>
      <c r="AA2084">
        <v>135194</v>
      </c>
      <c r="AB2084">
        <v>24918</v>
      </c>
      <c r="AD2084" t="s">
        <v>8</v>
      </c>
      <c r="AE2084">
        <v>44</v>
      </c>
      <c r="AF2084">
        <v>1</v>
      </c>
      <c r="AH2084" s="9">
        <v>44447</v>
      </c>
      <c r="AI2084" t="s">
        <v>310</v>
      </c>
      <c r="AK2084" t="s">
        <v>309</v>
      </c>
      <c r="AL2084">
        <v>8</v>
      </c>
      <c r="AM2084" s="5">
        <f t="shared" si="266"/>
        <v>0.5714285714285714</v>
      </c>
      <c r="AN2084" s="4">
        <f t="shared" si="263"/>
        <v>8.6547303510574997E-4</v>
      </c>
      <c r="AO2084" s="3"/>
      <c r="AP2084">
        <v>0</v>
      </c>
      <c r="AR2084" t="s">
        <v>64</v>
      </c>
      <c r="AT2084" s="2">
        <v>1.3140000000000001</v>
      </c>
      <c r="AU2084" s="1">
        <f t="shared" si="267"/>
        <v>0.72669294896139713</v>
      </c>
      <c r="AV2084" s="1">
        <f t="shared" si="268"/>
        <v>0.54379419311830512</v>
      </c>
      <c r="AW2084" s="1">
        <f t="shared" si="269"/>
        <v>0.360895437275213</v>
      </c>
    </row>
    <row r="2085" spans="1:49" x14ac:dyDescent="0.2">
      <c r="A2085">
        <v>2083</v>
      </c>
      <c r="B2085" t="s">
        <v>308</v>
      </c>
      <c r="C2085" t="s">
        <v>307</v>
      </c>
      <c r="F2085" t="s">
        <v>306</v>
      </c>
      <c r="G2085" t="s">
        <v>19</v>
      </c>
      <c r="H2085" t="s">
        <v>18</v>
      </c>
      <c r="I2085" t="s">
        <v>305</v>
      </c>
      <c r="J2085">
        <v>60115295</v>
      </c>
      <c r="K2085" t="s">
        <v>304</v>
      </c>
      <c r="L2085" t="s">
        <v>303</v>
      </c>
      <c r="M2085" t="s">
        <v>71</v>
      </c>
      <c r="N2085">
        <v>1</v>
      </c>
      <c r="O2085" t="s">
        <v>302</v>
      </c>
      <c r="P2085">
        <v>7003461640</v>
      </c>
      <c r="Q2085">
        <v>60115295</v>
      </c>
      <c r="R2085" s="7">
        <v>39448</v>
      </c>
      <c r="S2085" s="8">
        <f t="shared" si="264"/>
        <v>2008</v>
      </c>
      <c r="T2085" s="8">
        <v>2008</v>
      </c>
      <c r="U2085" s="8">
        <f t="shared" si="265"/>
        <v>14</v>
      </c>
      <c r="V2085" s="7">
        <v>2008</v>
      </c>
      <c r="W2085" t="s">
        <v>289</v>
      </c>
      <c r="X2085" s="2">
        <v>0.375</v>
      </c>
      <c r="Y2085" s="6">
        <f t="shared" si="262"/>
        <v>1.0010410827260351E-2</v>
      </c>
      <c r="AA2085">
        <v>135194</v>
      </c>
      <c r="AB2085">
        <v>24918</v>
      </c>
      <c r="AD2085" t="s">
        <v>8</v>
      </c>
      <c r="AE2085">
        <v>44</v>
      </c>
      <c r="AF2085">
        <v>1</v>
      </c>
      <c r="AH2085" s="9">
        <v>44382</v>
      </c>
      <c r="AI2085" t="s">
        <v>301</v>
      </c>
      <c r="AK2085" t="s">
        <v>300</v>
      </c>
      <c r="AL2085">
        <v>27</v>
      </c>
      <c r="AM2085" s="5">
        <f t="shared" si="266"/>
        <v>1.9285714285714286</v>
      </c>
      <c r="AN2085" s="4">
        <f t="shared" si="263"/>
        <v>2.9209714934819065E-3</v>
      </c>
      <c r="AO2085" s="3"/>
      <c r="AP2085">
        <v>0</v>
      </c>
      <c r="AR2085" t="s">
        <v>64</v>
      </c>
      <c r="AT2085" s="2">
        <v>1.3140000000000001</v>
      </c>
      <c r="AU2085" s="1">
        <f t="shared" si="267"/>
        <v>0.7883579027126818</v>
      </c>
      <c r="AV2085" s="1">
        <f t="shared" si="268"/>
        <v>0.64656911603711287</v>
      </c>
      <c r="AW2085" s="1">
        <f t="shared" si="269"/>
        <v>0.50478032936154393</v>
      </c>
    </row>
    <row r="2086" spans="1:49" x14ac:dyDescent="0.2">
      <c r="A2086">
        <v>2084</v>
      </c>
      <c r="B2086" t="s">
        <v>299</v>
      </c>
      <c r="C2086" t="s">
        <v>298</v>
      </c>
      <c r="F2086" t="s">
        <v>297</v>
      </c>
      <c r="G2086" t="s">
        <v>19</v>
      </c>
      <c r="H2086" t="s">
        <v>18</v>
      </c>
      <c r="I2086" t="s">
        <v>296</v>
      </c>
      <c r="J2086">
        <v>60014652</v>
      </c>
      <c r="K2086" t="s">
        <v>295</v>
      </c>
      <c r="L2086" t="s">
        <v>294</v>
      </c>
      <c r="M2086" t="s">
        <v>293</v>
      </c>
      <c r="N2086">
        <v>4</v>
      </c>
      <c r="O2086" t="s">
        <v>292</v>
      </c>
      <c r="P2086" t="s">
        <v>291</v>
      </c>
      <c r="Q2086" t="s">
        <v>290</v>
      </c>
      <c r="R2086" s="7">
        <v>39448</v>
      </c>
      <c r="S2086" s="8">
        <f t="shared" si="264"/>
        <v>2008</v>
      </c>
      <c r="T2086" s="8">
        <v>2008</v>
      </c>
      <c r="U2086" s="8">
        <f t="shared" si="265"/>
        <v>14</v>
      </c>
      <c r="V2086" s="7">
        <v>2008</v>
      </c>
      <c r="W2086" t="s">
        <v>289</v>
      </c>
      <c r="X2086" s="2">
        <v>0.375</v>
      </c>
      <c r="Y2086" s="6">
        <f t="shared" si="262"/>
        <v>1.0010410827260351E-2</v>
      </c>
      <c r="AA2086">
        <v>135194</v>
      </c>
      <c r="AB2086">
        <v>24918</v>
      </c>
      <c r="AD2086" t="s">
        <v>8</v>
      </c>
      <c r="AE2086">
        <v>44</v>
      </c>
      <c r="AF2086">
        <v>1</v>
      </c>
      <c r="AH2086" s="9">
        <v>44509</v>
      </c>
      <c r="AI2086" t="s">
        <v>288</v>
      </c>
      <c r="AK2086" t="s">
        <v>287</v>
      </c>
      <c r="AL2086">
        <v>15</v>
      </c>
      <c r="AM2086" s="5">
        <f t="shared" si="266"/>
        <v>1.0714285714285714</v>
      </c>
      <c r="AN2086" s="4">
        <f t="shared" si="263"/>
        <v>1.6227619408232812E-3</v>
      </c>
      <c r="AO2086" s="3"/>
      <c r="AP2086">
        <v>0</v>
      </c>
      <c r="AR2086" t="s">
        <v>64</v>
      </c>
      <c r="AT2086" s="2">
        <v>1.3140000000000001</v>
      </c>
      <c r="AU2086" s="1">
        <f t="shared" si="267"/>
        <v>0.74941161613292295</v>
      </c>
      <c r="AV2086" s="1">
        <f t="shared" si="268"/>
        <v>0.58165863840418164</v>
      </c>
      <c r="AW2086" s="1">
        <f t="shared" si="269"/>
        <v>0.41390566067544021</v>
      </c>
    </row>
    <row r="2087" spans="1:49" x14ac:dyDescent="0.2">
      <c r="A2087">
        <v>2085</v>
      </c>
      <c r="B2087" t="s">
        <v>286</v>
      </c>
      <c r="C2087" t="s">
        <v>285</v>
      </c>
      <c r="F2087" t="s">
        <v>284</v>
      </c>
      <c r="G2087" t="s">
        <v>19</v>
      </c>
      <c r="H2087" t="s">
        <v>18</v>
      </c>
      <c r="I2087" t="s">
        <v>283</v>
      </c>
      <c r="J2087">
        <v>60005593</v>
      </c>
      <c r="K2087" t="s">
        <v>282</v>
      </c>
      <c r="L2087" t="s">
        <v>281</v>
      </c>
      <c r="M2087" t="s">
        <v>280</v>
      </c>
      <c r="N2087">
        <v>4</v>
      </c>
      <c r="O2087" t="s">
        <v>279</v>
      </c>
      <c r="P2087" t="s">
        <v>278</v>
      </c>
      <c r="Q2087" t="s">
        <v>277</v>
      </c>
      <c r="R2087" s="7">
        <v>39448</v>
      </c>
      <c r="S2087" s="8">
        <f t="shared" si="264"/>
        <v>2008</v>
      </c>
      <c r="T2087" s="8">
        <v>2008</v>
      </c>
      <c r="U2087" s="8">
        <f t="shared" si="265"/>
        <v>14</v>
      </c>
      <c r="V2087" s="7">
        <v>2008</v>
      </c>
      <c r="W2087" t="s">
        <v>276</v>
      </c>
      <c r="X2087" s="2">
        <v>0.23899999999999999</v>
      </c>
      <c r="Y2087" s="6">
        <f t="shared" si="262"/>
        <v>6.3799685005739301E-3</v>
      </c>
      <c r="AA2087">
        <v>13835416</v>
      </c>
      <c r="AB2087">
        <v>17961</v>
      </c>
      <c r="AD2087" t="s">
        <v>8</v>
      </c>
      <c r="AE2087">
        <v>27</v>
      </c>
      <c r="AF2087" s="9">
        <v>44228</v>
      </c>
      <c r="AH2087" t="s">
        <v>275</v>
      </c>
      <c r="AI2087" t="s">
        <v>274</v>
      </c>
      <c r="AK2087" t="s">
        <v>273</v>
      </c>
      <c r="AL2087">
        <v>2</v>
      </c>
      <c r="AM2087" s="5">
        <f t="shared" si="266"/>
        <v>0.14285714285714285</v>
      </c>
      <c r="AN2087" s="4">
        <f t="shared" si="263"/>
        <v>2.1636825877643749E-4</v>
      </c>
      <c r="AO2087" s="3"/>
      <c r="AP2087">
        <v>0</v>
      </c>
      <c r="AR2087" t="s">
        <v>64</v>
      </c>
      <c r="AT2087" s="2" t="s">
        <v>0</v>
      </c>
      <c r="AU2087" s="1">
        <f t="shared" si="267"/>
        <v>0.45308884280346817</v>
      </c>
      <c r="AV2087" s="1">
        <f t="shared" si="268"/>
        <v>0.32981683796751837</v>
      </c>
      <c r="AW2087" s="1">
        <f t="shared" si="269"/>
        <v>0.20654483313156852</v>
      </c>
    </row>
    <row r="2088" spans="1:49" x14ac:dyDescent="0.2">
      <c r="A2088">
        <v>2086</v>
      </c>
      <c r="B2088" t="s">
        <v>272</v>
      </c>
      <c r="C2088" t="s">
        <v>271</v>
      </c>
      <c r="F2088" t="s">
        <v>270</v>
      </c>
      <c r="G2088" t="s">
        <v>19</v>
      </c>
      <c r="H2088" t="s">
        <v>18</v>
      </c>
      <c r="I2088" t="s">
        <v>269</v>
      </c>
      <c r="J2088">
        <v>60012005</v>
      </c>
      <c r="K2088" t="s">
        <v>268</v>
      </c>
      <c r="L2088" t="s">
        <v>267</v>
      </c>
      <c r="M2088" t="s">
        <v>266</v>
      </c>
      <c r="N2088">
        <v>3</v>
      </c>
      <c r="O2088" t="s">
        <v>265</v>
      </c>
      <c r="P2088" t="s">
        <v>264</v>
      </c>
      <c r="Q2088" t="s">
        <v>263</v>
      </c>
      <c r="R2088" s="7">
        <v>39448</v>
      </c>
      <c r="S2088" s="8">
        <f t="shared" si="264"/>
        <v>2008</v>
      </c>
      <c r="T2088" s="8">
        <v>2008</v>
      </c>
      <c r="U2088" s="8">
        <f t="shared" si="265"/>
        <v>14</v>
      </c>
      <c r="V2088" s="7">
        <v>39448</v>
      </c>
      <c r="W2088" t="s">
        <v>181</v>
      </c>
      <c r="X2088" s="2">
        <v>0.28599999999999998</v>
      </c>
      <c r="Y2088" s="6">
        <f t="shared" si="262"/>
        <v>7.6346066575905605E-3</v>
      </c>
      <c r="AA2088">
        <v>9205071</v>
      </c>
      <c r="AB2088">
        <v>28139</v>
      </c>
      <c r="AC2088">
        <v>15693937</v>
      </c>
      <c r="AD2088" t="s">
        <v>8</v>
      </c>
      <c r="AE2088">
        <v>22</v>
      </c>
      <c r="AF2088">
        <v>1</v>
      </c>
      <c r="AH2088" t="s">
        <v>262</v>
      </c>
      <c r="AI2088" t="s">
        <v>261</v>
      </c>
      <c r="AK2088" t="s">
        <v>260</v>
      </c>
      <c r="AL2088">
        <v>25</v>
      </c>
      <c r="AM2088" s="5">
        <f t="shared" si="266"/>
        <v>1.7857142857142858</v>
      </c>
      <c r="AN2088" s="4">
        <f t="shared" si="263"/>
        <v>2.7046032347054689E-3</v>
      </c>
      <c r="AO2088" s="3"/>
      <c r="AP2088">
        <v>0</v>
      </c>
      <c r="AR2088" t="s">
        <v>64</v>
      </c>
      <c r="AT2088" s="2" t="s">
        <v>0</v>
      </c>
      <c r="AU2088" s="1">
        <f t="shared" si="267"/>
        <v>0.61556056307250329</v>
      </c>
      <c r="AV2088" s="1">
        <f t="shared" si="268"/>
        <v>0.51696049461480142</v>
      </c>
      <c r="AW2088" s="1">
        <f t="shared" si="269"/>
        <v>0.41836042615709962</v>
      </c>
    </row>
    <row r="2089" spans="1:49" x14ac:dyDescent="0.2">
      <c r="A2089">
        <v>2087</v>
      </c>
      <c r="B2089" t="s">
        <v>259</v>
      </c>
      <c r="C2089" t="s">
        <v>258</v>
      </c>
      <c r="F2089" t="s">
        <v>257</v>
      </c>
      <c r="G2089" t="s">
        <v>19</v>
      </c>
      <c r="H2089" t="s">
        <v>18</v>
      </c>
      <c r="I2089" t="s">
        <v>256</v>
      </c>
      <c r="J2089">
        <v>60000627</v>
      </c>
      <c r="K2089" t="s">
        <v>255</v>
      </c>
      <c r="L2089" t="s">
        <v>254</v>
      </c>
      <c r="M2089" t="s">
        <v>185</v>
      </c>
      <c r="N2089">
        <v>4</v>
      </c>
      <c r="O2089" t="s">
        <v>253</v>
      </c>
      <c r="P2089" t="s">
        <v>252</v>
      </c>
      <c r="Q2089" t="s">
        <v>251</v>
      </c>
      <c r="R2089" s="7">
        <v>39448</v>
      </c>
      <c r="S2089" s="8">
        <f t="shared" si="264"/>
        <v>2008</v>
      </c>
      <c r="T2089" s="8">
        <v>2008</v>
      </c>
      <c r="U2089" s="8">
        <f t="shared" si="265"/>
        <v>14</v>
      </c>
      <c r="V2089" s="7">
        <v>39448</v>
      </c>
      <c r="W2089" t="s">
        <v>181</v>
      </c>
      <c r="X2089" s="2">
        <v>0.28599999999999998</v>
      </c>
      <c r="Y2089" s="6">
        <f t="shared" si="262"/>
        <v>7.6346066575905605E-3</v>
      </c>
      <c r="AA2089">
        <v>9205071</v>
      </c>
      <c r="AB2089">
        <v>28139</v>
      </c>
      <c r="AC2089">
        <v>15693937</v>
      </c>
      <c r="AD2089" t="s">
        <v>8</v>
      </c>
      <c r="AE2089">
        <v>22</v>
      </c>
      <c r="AF2089">
        <v>1</v>
      </c>
      <c r="AH2089" t="s">
        <v>250</v>
      </c>
      <c r="AI2089" t="s">
        <v>249</v>
      </c>
      <c r="AK2089" t="s">
        <v>248</v>
      </c>
      <c r="AL2089">
        <v>11</v>
      </c>
      <c r="AM2089" s="5">
        <f t="shared" si="266"/>
        <v>0.7857142857142857</v>
      </c>
      <c r="AN2089" s="4">
        <f t="shared" si="263"/>
        <v>1.1900254232704063E-3</v>
      </c>
      <c r="AO2089" s="3"/>
      <c r="AP2089">
        <v>0</v>
      </c>
      <c r="AR2089" t="s">
        <v>64</v>
      </c>
      <c r="AT2089" s="2" t="s">
        <v>0</v>
      </c>
      <c r="AU2089" s="1">
        <f t="shared" si="267"/>
        <v>0.57012322872945143</v>
      </c>
      <c r="AV2089" s="1">
        <f t="shared" si="268"/>
        <v>0.44123160404304829</v>
      </c>
      <c r="AW2089" s="1">
        <f t="shared" si="269"/>
        <v>0.31233997935664526</v>
      </c>
    </row>
    <row r="2090" spans="1:49" x14ac:dyDescent="0.2">
      <c r="A2090">
        <v>2088</v>
      </c>
      <c r="B2090" t="s">
        <v>247</v>
      </c>
      <c r="C2090" t="s">
        <v>246</v>
      </c>
      <c r="F2090" t="s">
        <v>245</v>
      </c>
      <c r="G2090" t="s">
        <v>19</v>
      </c>
      <c r="H2090" t="s">
        <v>18</v>
      </c>
      <c r="I2090" t="s">
        <v>244</v>
      </c>
      <c r="J2090" t="s">
        <v>243</v>
      </c>
      <c r="K2090" t="s">
        <v>242</v>
      </c>
      <c r="L2090" t="s">
        <v>241</v>
      </c>
      <c r="M2090" t="s">
        <v>212</v>
      </c>
      <c r="N2090">
        <v>3</v>
      </c>
      <c r="O2090" t="s">
        <v>240</v>
      </c>
      <c r="P2090" t="s">
        <v>239</v>
      </c>
      <c r="Q2090" t="s">
        <v>238</v>
      </c>
      <c r="R2090" s="7">
        <v>39448</v>
      </c>
      <c r="S2090" s="8">
        <f t="shared" si="264"/>
        <v>2008</v>
      </c>
      <c r="T2090" s="8">
        <v>2008</v>
      </c>
      <c r="U2090" s="8">
        <f t="shared" si="265"/>
        <v>14</v>
      </c>
      <c r="V2090" s="7">
        <v>39448</v>
      </c>
      <c r="W2090" t="s">
        <v>181</v>
      </c>
      <c r="X2090" s="2">
        <v>0.28599999999999998</v>
      </c>
      <c r="Y2090" s="6">
        <f t="shared" si="262"/>
        <v>7.6346066575905605E-3</v>
      </c>
      <c r="AA2090">
        <v>9205071</v>
      </c>
      <c r="AB2090">
        <v>28139</v>
      </c>
      <c r="AC2090">
        <v>15693937</v>
      </c>
      <c r="AD2090" t="s">
        <v>8</v>
      </c>
      <c r="AE2090">
        <v>22</v>
      </c>
      <c r="AF2090">
        <v>1</v>
      </c>
      <c r="AH2090" t="s">
        <v>237</v>
      </c>
      <c r="AI2090" t="s">
        <v>236</v>
      </c>
      <c r="AK2090" t="s">
        <v>235</v>
      </c>
      <c r="AL2090">
        <v>4</v>
      </c>
      <c r="AM2090" s="5">
        <f t="shared" si="266"/>
        <v>0.2857142857142857</v>
      </c>
      <c r="AN2090" s="4">
        <f t="shared" si="263"/>
        <v>4.3273651755287499E-4</v>
      </c>
      <c r="AO2090" s="3"/>
      <c r="AP2090">
        <v>0</v>
      </c>
      <c r="AQ2090" t="s">
        <v>193</v>
      </c>
      <c r="AR2090" t="s">
        <v>234</v>
      </c>
      <c r="AS2090" t="s">
        <v>192</v>
      </c>
      <c r="AT2090" s="2" t="s">
        <v>0</v>
      </c>
      <c r="AU2090" s="1">
        <f t="shared" si="267"/>
        <v>0.5474045615579255</v>
      </c>
      <c r="AV2090" s="1">
        <f t="shared" si="268"/>
        <v>0.40336715875717177</v>
      </c>
      <c r="AW2090" s="1">
        <f t="shared" si="269"/>
        <v>0.25932975595641805</v>
      </c>
    </row>
    <row r="2091" spans="1:49" x14ac:dyDescent="0.2">
      <c r="A2091">
        <v>2089</v>
      </c>
      <c r="B2091" t="s">
        <v>233</v>
      </c>
      <c r="C2091" t="s">
        <v>232</v>
      </c>
      <c r="D2091" t="s">
        <v>231</v>
      </c>
      <c r="F2091" t="s">
        <v>230</v>
      </c>
      <c r="G2091" t="s">
        <v>19</v>
      </c>
      <c r="H2091" t="s">
        <v>18</v>
      </c>
      <c r="I2091" t="s">
        <v>229</v>
      </c>
      <c r="J2091" t="s">
        <v>228</v>
      </c>
      <c r="K2091" t="s">
        <v>227</v>
      </c>
      <c r="L2091" t="s">
        <v>226</v>
      </c>
      <c r="M2091" t="s">
        <v>170</v>
      </c>
      <c r="N2091">
        <v>4</v>
      </c>
      <c r="O2091" t="s">
        <v>225</v>
      </c>
      <c r="P2091" t="s">
        <v>224</v>
      </c>
      <c r="Q2091" t="s">
        <v>223</v>
      </c>
      <c r="R2091" s="7">
        <v>39448</v>
      </c>
      <c r="S2091" s="8">
        <f t="shared" si="264"/>
        <v>2008</v>
      </c>
      <c r="T2091" s="8">
        <v>2008</v>
      </c>
      <c r="U2091" s="8">
        <f t="shared" si="265"/>
        <v>14</v>
      </c>
      <c r="V2091" s="7">
        <v>2008</v>
      </c>
      <c r="W2091" t="s">
        <v>222</v>
      </c>
      <c r="X2091" s="2">
        <v>0.317</v>
      </c>
      <c r="Y2091" s="6">
        <f t="shared" si="262"/>
        <v>8.4621339526440836E-3</v>
      </c>
      <c r="AA2091">
        <v>16876172</v>
      </c>
      <c r="AB2091">
        <v>15300154801</v>
      </c>
      <c r="AC2091">
        <v>16876180</v>
      </c>
      <c r="AD2091" t="s">
        <v>8</v>
      </c>
      <c r="AE2091">
        <v>2008</v>
      </c>
      <c r="AG2091">
        <v>394219</v>
      </c>
      <c r="AI2091" t="s">
        <v>221</v>
      </c>
      <c r="AK2091" t="s">
        <v>220</v>
      </c>
      <c r="AL2091">
        <v>21</v>
      </c>
      <c r="AM2091" s="5">
        <f t="shared" si="266"/>
        <v>1.5</v>
      </c>
      <c r="AN2091" s="4">
        <f t="shared" si="263"/>
        <v>2.2718667171525938E-3</v>
      </c>
      <c r="AO2091" s="3"/>
      <c r="AP2091">
        <v>1</v>
      </c>
      <c r="AR2091" t="s">
        <v>64</v>
      </c>
      <c r="AT2091" s="2">
        <v>1.63</v>
      </c>
      <c r="AU2091" s="1">
        <f t="shared" si="267"/>
        <v>0.6605053781996636</v>
      </c>
      <c r="AV2091" s="1">
        <f t="shared" si="268"/>
        <v>0.53670003348983386</v>
      </c>
      <c r="AW2091" s="1">
        <f t="shared" si="269"/>
        <v>0.41289468878000407</v>
      </c>
    </row>
    <row r="2092" spans="1:49" x14ac:dyDescent="0.2">
      <c r="A2092">
        <v>2090</v>
      </c>
      <c r="B2092" t="s">
        <v>219</v>
      </c>
      <c r="C2092" t="s">
        <v>218</v>
      </c>
      <c r="F2092" t="s">
        <v>217</v>
      </c>
      <c r="G2092" t="s">
        <v>19</v>
      </c>
      <c r="H2092" t="s">
        <v>18</v>
      </c>
      <c r="I2092" t="s">
        <v>216</v>
      </c>
      <c r="J2092" t="s">
        <v>215</v>
      </c>
      <c r="K2092" t="s">
        <v>214</v>
      </c>
      <c r="L2092" t="s">
        <v>213</v>
      </c>
      <c r="M2092" t="s">
        <v>212</v>
      </c>
      <c r="N2092">
        <v>3</v>
      </c>
      <c r="O2092" t="s">
        <v>211</v>
      </c>
      <c r="P2092" t="s">
        <v>210</v>
      </c>
      <c r="Q2092" t="s">
        <v>209</v>
      </c>
      <c r="R2092" s="7">
        <v>39448</v>
      </c>
      <c r="S2092" s="8">
        <f t="shared" si="264"/>
        <v>2008</v>
      </c>
      <c r="T2092" s="8">
        <v>2008</v>
      </c>
      <c r="U2092" s="8">
        <f t="shared" si="265"/>
        <v>14</v>
      </c>
      <c r="V2092" s="7">
        <v>39448</v>
      </c>
      <c r="W2092" t="s">
        <v>181</v>
      </c>
      <c r="X2092" s="2">
        <v>0.28599999999999998</v>
      </c>
      <c r="Y2092" s="6">
        <f t="shared" si="262"/>
        <v>7.6346066575905605E-3</v>
      </c>
      <c r="AA2092">
        <v>9205071</v>
      </c>
      <c r="AB2092">
        <v>28139</v>
      </c>
      <c r="AC2092">
        <v>15693937</v>
      </c>
      <c r="AD2092" t="s">
        <v>8</v>
      </c>
      <c r="AE2092">
        <v>22</v>
      </c>
      <c r="AF2092">
        <v>1</v>
      </c>
      <c r="AH2092" s="10">
        <v>42064</v>
      </c>
      <c r="AI2092" t="s">
        <v>208</v>
      </c>
      <c r="AK2092" t="s">
        <v>207</v>
      </c>
      <c r="AL2092">
        <v>12</v>
      </c>
      <c r="AM2092" s="5">
        <f t="shared" si="266"/>
        <v>0.8571428571428571</v>
      </c>
      <c r="AN2092" s="4">
        <f t="shared" si="263"/>
        <v>1.2982095526586248E-3</v>
      </c>
      <c r="AO2092" s="3"/>
      <c r="AP2092">
        <v>0</v>
      </c>
      <c r="AR2092" t="s">
        <v>64</v>
      </c>
      <c r="AT2092" s="2" t="s">
        <v>0</v>
      </c>
      <c r="AU2092" s="1">
        <f t="shared" si="267"/>
        <v>0.57336875261109799</v>
      </c>
      <c r="AV2092" s="1">
        <f t="shared" si="268"/>
        <v>0.4466408105124593</v>
      </c>
      <c r="AW2092" s="1">
        <f t="shared" si="269"/>
        <v>0.31991286841382055</v>
      </c>
    </row>
    <row r="2093" spans="1:49" x14ac:dyDescent="0.2">
      <c r="A2093">
        <v>2091</v>
      </c>
      <c r="B2093" t="s">
        <v>206</v>
      </c>
      <c r="C2093" t="s">
        <v>205</v>
      </c>
      <c r="F2093" t="s">
        <v>204</v>
      </c>
      <c r="G2093" t="s">
        <v>19</v>
      </c>
      <c r="H2093" t="s">
        <v>18</v>
      </c>
      <c r="I2093" t="s">
        <v>203</v>
      </c>
      <c r="J2093">
        <v>60025578</v>
      </c>
      <c r="K2093" t="s">
        <v>202</v>
      </c>
      <c r="L2093" t="s">
        <v>201</v>
      </c>
      <c r="M2093" t="s">
        <v>200</v>
      </c>
      <c r="N2093">
        <v>4</v>
      </c>
      <c r="O2093" t="s">
        <v>199</v>
      </c>
      <c r="P2093" t="s">
        <v>198</v>
      </c>
      <c r="Q2093" t="s">
        <v>197</v>
      </c>
      <c r="R2093" s="7">
        <v>39448</v>
      </c>
      <c r="S2093" s="8">
        <f t="shared" si="264"/>
        <v>2008</v>
      </c>
      <c r="T2093" s="8">
        <v>2008</v>
      </c>
      <c r="U2093" s="8">
        <f t="shared" si="265"/>
        <v>14</v>
      </c>
      <c r="V2093" s="7">
        <v>39448</v>
      </c>
      <c r="W2093" t="s">
        <v>181</v>
      </c>
      <c r="X2093" s="2">
        <v>0.28599999999999998</v>
      </c>
      <c r="Y2093" s="6">
        <f t="shared" si="262"/>
        <v>7.6346066575905605E-3</v>
      </c>
      <c r="AA2093">
        <v>9205071</v>
      </c>
      <c r="AB2093">
        <v>28139</v>
      </c>
      <c r="AC2093">
        <v>15693937</v>
      </c>
      <c r="AD2093" t="s">
        <v>8</v>
      </c>
      <c r="AE2093">
        <v>22</v>
      </c>
      <c r="AF2093">
        <v>1</v>
      </c>
      <c r="AH2093" t="s">
        <v>196</v>
      </c>
      <c r="AI2093" t="s">
        <v>195</v>
      </c>
      <c r="AK2093" t="s">
        <v>194</v>
      </c>
      <c r="AL2093">
        <v>7</v>
      </c>
      <c r="AM2093" s="5">
        <f t="shared" si="266"/>
        <v>0.5</v>
      </c>
      <c r="AN2093" s="4">
        <f t="shared" si="263"/>
        <v>7.572889057175312E-4</v>
      </c>
      <c r="AO2093" s="3"/>
      <c r="AP2093">
        <v>0</v>
      </c>
      <c r="AQ2093" t="s">
        <v>193</v>
      </c>
      <c r="AR2093">
        <v>60501023</v>
      </c>
      <c r="AS2093" t="s">
        <v>192</v>
      </c>
      <c r="AT2093" s="2" t="s">
        <v>0</v>
      </c>
      <c r="AU2093" s="1">
        <f t="shared" si="267"/>
        <v>0.55714113320286518</v>
      </c>
      <c r="AV2093" s="1">
        <f t="shared" si="268"/>
        <v>0.41959477816540458</v>
      </c>
      <c r="AW2093" s="1">
        <f t="shared" si="269"/>
        <v>0.28204842312794398</v>
      </c>
    </row>
    <row r="2094" spans="1:49" x14ac:dyDescent="0.2">
      <c r="A2094">
        <v>2092</v>
      </c>
      <c r="B2094" t="s">
        <v>191</v>
      </c>
      <c r="C2094" t="s">
        <v>190</v>
      </c>
      <c r="F2094" t="s">
        <v>189</v>
      </c>
      <c r="G2094" t="s">
        <v>19</v>
      </c>
      <c r="H2094" t="s">
        <v>18</v>
      </c>
      <c r="I2094" t="s">
        <v>188</v>
      </c>
      <c r="J2094">
        <v>60032053</v>
      </c>
      <c r="K2094" t="s">
        <v>187</v>
      </c>
      <c r="L2094" t="s">
        <v>186</v>
      </c>
      <c r="M2094" t="s">
        <v>185</v>
      </c>
      <c r="N2094">
        <v>3</v>
      </c>
      <c r="O2094" t="s">
        <v>184</v>
      </c>
      <c r="P2094" t="s">
        <v>183</v>
      </c>
      <c r="Q2094" t="s">
        <v>182</v>
      </c>
      <c r="R2094" s="7">
        <v>39448</v>
      </c>
      <c r="S2094" s="8">
        <f t="shared" si="264"/>
        <v>2008</v>
      </c>
      <c r="T2094" s="8">
        <v>2008</v>
      </c>
      <c r="U2094" s="8">
        <f t="shared" si="265"/>
        <v>14</v>
      </c>
      <c r="V2094" s="7">
        <v>39448</v>
      </c>
      <c r="W2094" t="s">
        <v>181</v>
      </c>
      <c r="X2094" s="2">
        <v>0.28599999999999998</v>
      </c>
      <c r="Y2094" s="6">
        <f t="shared" si="262"/>
        <v>7.6346066575905605E-3</v>
      </c>
      <c r="AA2094">
        <v>9205071</v>
      </c>
      <c r="AB2094">
        <v>28139</v>
      </c>
      <c r="AC2094">
        <v>15693937</v>
      </c>
      <c r="AD2094" t="s">
        <v>8</v>
      </c>
      <c r="AE2094">
        <v>22</v>
      </c>
      <c r="AF2094">
        <v>1</v>
      </c>
      <c r="AH2094" t="s">
        <v>180</v>
      </c>
      <c r="AI2094" t="s">
        <v>179</v>
      </c>
      <c r="AK2094" t="s">
        <v>178</v>
      </c>
      <c r="AL2094">
        <v>12</v>
      </c>
      <c r="AM2094" s="5">
        <f t="shared" si="266"/>
        <v>0.8571428571428571</v>
      </c>
      <c r="AN2094" s="4">
        <f t="shared" si="263"/>
        <v>1.2982095526586248E-3</v>
      </c>
      <c r="AO2094" s="3"/>
      <c r="AP2094">
        <v>0</v>
      </c>
      <c r="AR2094" t="s">
        <v>64</v>
      </c>
      <c r="AT2094" s="2" t="s">
        <v>0</v>
      </c>
      <c r="AU2094" s="1">
        <f t="shared" si="267"/>
        <v>0.57336875261109799</v>
      </c>
      <c r="AV2094" s="1">
        <f t="shared" si="268"/>
        <v>0.4466408105124593</v>
      </c>
      <c r="AW2094" s="1">
        <f t="shared" si="269"/>
        <v>0.31991286841382055</v>
      </c>
    </row>
    <row r="2095" spans="1:49" x14ac:dyDescent="0.2">
      <c r="A2095">
        <v>2093</v>
      </c>
      <c r="B2095" t="s">
        <v>177</v>
      </c>
      <c r="C2095" t="s">
        <v>176</v>
      </c>
      <c r="E2095">
        <v>18034796</v>
      </c>
      <c r="F2095" t="s">
        <v>175</v>
      </c>
      <c r="G2095" t="s">
        <v>19</v>
      </c>
      <c r="H2095" t="s">
        <v>18</v>
      </c>
      <c r="I2095" t="s">
        <v>174</v>
      </c>
      <c r="J2095" t="s">
        <v>173</v>
      </c>
      <c r="K2095" t="s">
        <v>172</v>
      </c>
      <c r="L2095" t="s">
        <v>171</v>
      </c>
      <c r="M2095" t="s">
        <v>170</v>
      </c>
      <c r="N2095">
        <v>6</v>
      </c>
      <c r="O2095" t="s">
        <v>169</v>
      </c>
      <c r="P2095" t="s">
        <v>168</v>
      </c>
      <c r="Q2095" t="s">
        <v>167</v>
      </c>
      <c r="R2095" s="7">
        <v>39448</v>
      </c>
      <c r="S2095" s="8">
        <f t="shared" si="264"/>
        <v>2008</v>
      </c>
      <c r="T2095" s="8">
        <v>2008</v>
      </c>
      <c r="U2095" s="8">
        <f t="shared" si="265"/>
        <v>14</v>
      </c>
      <c r="V2095" s="7">
        <v>39448</v>
      </c>
      <c r="W2095" t="s">
        <v>166</v>
      </c>
      <c r="X2095" s="2">
        <v>1.857</v>
      </c>
      <c r="Y2095" s="6">
        <f t="shared" si="262"/>
        <v>4.9571554416593257E-2</v>
      </c>
      <c r="AA2095" t="s">
        <v>165</v>
      </c>
      <c r="AB2095">
        <v>20298</v>
      </c>
      <c r="AC2095">
        <v>13652958</v>
      </c>
      <c r="AD2095" t="s">
        <v>8</v>
      </c>
      <c r="AE2095">
        <v>67</v>
      </c>
      <c r="AF2095">
        <v>1</v>
      </c>
      <c r="AH2095" t="s">
        <v>164</v>
      </c>
      <c r="AI2095" t="s">
        <v>163</v>
      </c>
      <c r="AK2095" t="s">
        <v>162</v>
      </c>
      <c r="AL2095">
        <v>14</v>
      </c>
      <c r="AM2095" s="5">
        <f t="shared" si="266"/>
        <v>1</v>
      </c>
      <c r="AN2095" s="4">
        <f t="shared" si="263"/>
        <v>1.5145778114350624E-3</v>
      </c>
      <c r="AO2095" s="3"/>
      <c r="AP2095">
        <v>0</v>
      </c>
      <c r="AR2095" t="s">
        <v>64</v>
      </c>
      <c r="AT2095" s="2">
        <v>3.5009999999999999</v>
      </c>
      <c r="AU2095" s="1">
        <f t="shared" si="267"/>
        <v>3.5154461435045796</v>
      </c>
      <c r="AV2095" s="1">
        <f t="shared" si="268"/>
        <v>2.5543066114014157</v>
      </c>
      <c r="AW2095" s="1">
        <f t="shared" si="269"/>
        <v>1.5931670792982522</v>
      </c>
    </row>
    <row r="2096" spans="1:49" x14ac:dyDescent="0.2">
      <c r="A2096">
        <v>2094</v>
      </c>
      <c r="B2096" t="s">
        <v>161</v>
      </c>
      <c r="C2096" t="s">
        <v>160</v>
      </c>
      <c r="E2096">
        <v>17803183</v>
      </c>
      <c r="F2096" t="s">
        <v>159</v>
      </c>
      <c r="G2096" t="s">
        <v>19</v>
      </c>
      <c r="H2096" t="s">
        <v>18</v>
      </c>
      <c r="I2096" t="s">
        <v>158</v>
      </c>
      <c r="J2096" t="s">
        <v>157</v>
      </c>
      <c r="K2096" t="s">
        <v>156</v>
      </c>
      <c r="L2096" t="s">
        <v>155</v>
      </c>
      <c r="M2096" t="s">
        <v>154</v>
      </c>
      <c r="N2096">
        <v>12</v>
      </c>
      <c r="O2096" t="s">
        <v>153</v>
      </c>
      <c r="P2096" t="s">
        <v>152</v>
      </c>
      <c r="Q2096" t="s">
        <v>151</v>
      </c>
      <c r="R2096" s="7">
        <v>39448</v>
      </c>
      <c r="S2096" s="8">
        <f t="shared" si="264"/>
        <v>2008</v>
      </c>
      <c r="T2096" s="8">
        <v>2008</v>
      </c>
      <c r="U2096" s="8">
        <f t="shared" si="265"/>
        <v>14</v>
      </c>
      <c r="V2096" s="7">
        <v>39448</v>
      </c>
      <c r="W2096" t="s">
        <v>150</v>
      </c>
      <c r="X2096" s="2">
        <v>2.4750000000000001</v>
      </c>
      <c r="Y2096" s="6">
        <f t="shared" si="262"/>
        <v>6.6068711459918314E-2</v>
      </c>
      <c r="AA2096">
        <v>207136</v>
      </c>
      <c r="AB2096">
        <v>29873</v>
      </c>
      <c r="AC2096">
        <v>10970215</v>
      </c>
      <c r="AD2096" t="s">
        <v>8</v>
      </c>
      <c r="AE2096">
        <v>122</v>
      </c>
      <c r="AF2096">
        <v>1</v>
      </c>
      <c r="AH2096" t="s">
        <v>149</v>
      </c>
      <c r="AI2096" t="s">
        <v>148</v>
      </c>
      <c r="AJ2096" t="s">
        <v>147</v>
      </c>
      <c r="AK2096" t="s">
        <v>146</v>
      </c>
      <c r="AL2096">
        <v>106</v>
      </c>
      <c r="AM2096" s="5">
        <f t="shared" si="266"/>
        <v>7.5714285714285712</v>
      </c>
      <c r="AN2096" s="4">
        <f t="shared" si="263"/>
        <v>1.1467517715151187E-2</v>
      </c>
      <c r="AO2096" s="3"/>
      <c r="AP2096">
        <v>1</v>
      </c>
      <c r="AR2096" t="s">
        <v>64</v>
      </c>
      <c r="AT2096" s="2">
        <v>7.3959999999999999</v>
      </c>
      <c r="AU2096" s="1">
        <f t="shared" si="267"/>
        <v>4.9688353336488174</v>
      </c>
      <c r="AV2096" s="1">
        <f t="shared" si="268"/>
        <v>3.8768114587534748</v>
      </c>
      <c r="AW2096" s="1">
        <f t="shared" si="269"/>
        <v>2.7847875838581322</v>
      </c>
    </row>
    <row r="2097" spans="1:49" x14ac:dyDescent="0.2">
      <c r="A2097">
        <v>2095</v>
      </c>
      <c r="B2097" t="s">
        <v>145</v>
      </c>
      <c r="C2097" t="s">
        <v>144</v>
      </c>
      <c r="D2097" t="s">
        <v>143</v>
      </c>
      <c r="F2097" t="s">
        <v>142</v>
      </c>
      <c r="G2097" t="s">
        <v>19</v>
      </c>
      <c r="H2097" t="s">
        <v>18</v>
      </c>
      <c r="I2097" t="s">
        <v>141</v>
      </c>
      <c r="J2097" t="s">
        <v>140</v>
      </c>
      <c r="K2097" t="s">
        <v>139</v>
      </c>
      <c r="L2097" t="s">
        <v>138</v>
      </c>
      <c r="M2097" t="s">
        <v>137</v>
      </c>
      <c r="N2097">
        <v>3</v>
      </c>
      <c r="O2097" t="s">
        <v>136</v>
      </c>
      <c r="P2097" t="s">
        <v>135</v>
      </c>
      <c r="Q2097" t="s">
        <v>134</v>
      </c>
      <c r="R2097" s="7">
        <v>39448</v>
      </c>
      <c r="S2097" s="8">
        <f t="shared" si="264"/>
        <v>2008</v>
      </c>
      <c r="T2097" s="8">
        <v>2008</v>
      </c>
      <c r="U2097" s="8">
        <f t="shared" si="265"/>
        <v>14</v>
      </c>
      <c r="V2097" s="7">
        <v>39448</v>
      </c>
      <c r="W2097" t="s">
        <v>133</v>
      </c>
      <c r="X2097" s="2">
        <v>1.5249999999999999</v>
      </c>
      <c r="Y2097" s="6">
        <f t="shared" si="262"/>
        <v>4.070900403085876E-2</v>
      </c>
      <c r="AA2097">
        <v>191035</v>
      </c>
      <c r="AB2097">
        <v>27241</v>
      </c>
      <c r="AC2097">
        <v>10902643</v>
      </c>
      <c r="AD2097" t="s">
        <v>8</v>
      </c>
      <c r="AE2097">
        <v>193</v>
      </c>
      <c r="AF2097">
        <v>1</v>
      </c>
      <c r="AH2097" t="s">
        <v>132</v>
      </c>
      <c r="AI2097" t="s">
        <v>131</v>
      </c>
      <c r="AJ2097" t="s">
        <v>130</v>
      </c>
      <c r="AK2097" t="s">
        <v>129</v>
      </c>
      <c r="AL2097">
        <v>39</v>
      </c>
      <c r="AM2097" s="5">
        <f t="shared" si="266"/>
        <v>2.7857142857142856</v>
      </c>
      <c r="AN2097" s="4">
        <f t="shared" si="263"/>
        <v>4.2191810461405313E-3</v>
      </c>
      <c r="AO2097" s="3"/>
      <c r="AP2097">
        <v>0</v>
      </c>
      <c r="AQ2097" t="s">
        <v>26</v>
      </c>
      <c r="AR2097" t="s">
        <v>128</v>
      </c>
      <c r="AS2097" t="s">
        <v>24</v>
      </c>
      <c r="AT2097" s="2">
        <v>3.508</v>
      </c>
      <c r="AU2097" s="1">
        <f t="shared" si="267"/>
        <v>2.9762057135443287</v>
      </c>
      <c r="AV2097" s="1">
        <f t="shared" si="268"/>
        <v>2.2464092538499645</v>
      </c>
      <c r="AW2097" s="1">
        <f t="shared" si="269"/>
        <v>1.5166127941556</v>
      </c>
    </row>
    <row r="2098" spans="1:49" x14ac:dyDescent="0.2">
      <c r="A2098">
        <v>2096</v>
      </c>
      <c r="B2098" t="s">
        <v>127</v>
      </c>
      <c r="C2098" t="s">
        <v>126</v>
      </c>
      <c r="D2098">
        <v>781941771</v>
      </c>
      <c r="E2098">
        <v>17852563</v>
      </c>
      <c r="F2098" t="s">
        <v>125</v>
      </c>
      <c r="G2098" t="s">
        <v>19</v>
      </c>
      <c r="H2098" t="s">
        <v>18</v>
      </c>
      <c r="I2098" t="s">
        <v>124</v>
      </c>
      <c r="J2098" t="s">
        <v>123</v>
      </c>
      <c r="K2098" t="s">
        <v>122</v>
      </c>
      <c r="L2098" t="s">
        <v>121</v>
      </c>
      <c r="M2098" t="s">
        <v>120</v>
      </c>
      <c r="N2098">
        <v>9</v>
      </c>
      <c r="O2098" t="s">
        <v>119</v>
      </c>
      <c r="P2098" t="s">
        <v>118</v>
      </c>
      <c r="Q2098" t="s">
        <v>117</v>
      </c>
      <c r="R2098" s="7">
        <v>39448</v>
      </c>
      <c r="S2098" s="8">
        <f t="shared" si="264"/>
        <v>2008</v>
      </c>
      <c r="T2098" s="8">
        <v>2008</v>
      </c>
      <c r="U2098" s="8">
        <f t="shared" si="265"/>
        <v>14</v>
      </c>
      <c r="V2098" s="7">
        <v>2008</v>
      </c>
      <c r="W2098" t="s">
        <v>116</v>
      </c>
      <c r="X2098" s="2">
        <v>0.65400000000000003</v>
      </c>
      <c r="Y2098" s="6">
        <f t="shared" si="262"/>
        <v>1.7458156482742054E-2</v>
      </c>
      <c r="AA2098">
        <v>9553002</v>
      </c>
      <c r="AB2098">
        <v>29904</v>
      </c>
      <c r="AC2098">
        <v>13623095</v>
      </c>
      <c r="AD2098" t="s">
        <v>8</v>
      </c>
      <c r="AE2098">
        <v>84</v>
      </c>
      <c r="AF2098">
        <v>1</v>
      </c>
      <c r="AH2098" t="s">
        <v>115</v>
      </c>
      <c r="AI2098" t="s">
        <v>114</v>
      </c>
      <c r="AJ2098" t="s">
        <v>113</v>
      </c>
      <c r="AK2098" t="s">
        <v>112</v>
      </c>
      <c r="AL2098">
        <v>17</v>
      </c>
      <c r="AM2098" s="5">
        <f t="shared" si="266"/>
        <v>1.2142857142857142</v>
      </c>
      <c r="AN2098" s="4">
        <f t="shared" si="263"/>
        <v>1.8391301995997185E-3</v>
      </c>
      <c r="AO2098" s="3"/>
      <c r="AP2098">
        <v>0</v>
      </c>
      <c r="AQ2098" t="s">
        <v>111</v>
      </c>
      <c r="AR2098" t="s">
        <v>110</v>
      </c>
      <c r="AS2098" t="s">
        <v>109</v>
      </c>
      <c r="AT2098" s="2" t="s">
        <v>0</v>
      </c>
      <c r="AU2098" s="1">
        <f t="shared" si="267"/>
        <v>1.2772448597799353</v>
      </c>
      <c r="AV2098" s="1">
        <f t="shared" si="268"/>
        <v>0.96486433411708872</v>
      </c>
      <c r="AW2098" s="1">
        <f t="shared" si="269"/>
        <v>0.65248380845424192</v>
      </c>
    </row>
    <row r="2099" spans="1:49" x14ac:dyDescent="0.2">
      <c r="A2099">
        <v>2097</v>
      </c>
      <c r="B2099" t="s">
        <v>108</v>
      </c>
      <c r="C2099" t="s">
        <v>107</v>
      </c>
      <c r="F2099" t="s">
        <v>106</v>
      </c>
      <c r="G2099" t="s">
        <v>19</v>
      </c>
      <c r="H2099" t="s">
        <v>18</v>
      </c>
      <c r="I2099" t="s">
        <v>105</v>
      </c>
      <c r="J2099">
        <v>60027282</v>
      </c>
      <c r="K2099" t="s">
        <v>104</v>
      </c>
      <c r="L2099" t="s">
        <v>103</v>
      </c>
      <c r="M2099" t="s">
        <v>102</v>
      </c>
      <c r="N2099">
        <v>2</v>
      </c>
      <c r="O2099" t="s">
        <v>101</v>
      </c>
      <c r="P2099" t="s">
        <v>100</v>
      </c>
      <c r="Q2099" t="s">
        <v>99</v>
      </c>
      <c r="R2099" s="7">
        <v>39448</v>
      </c>
      <c r="S2099" s="8">
        <f t="shared" si="264"/>
        <v>2008</v>
      </c>
      <c r="T2099" s="8">
        <v>2008</v>
      </c>
      <c r="U2099" s="8">
        <f t="shared" si="265"/>
        <v>14</v>
      </c>
      <c r="V2099" s="7">
        <v>39448</v>
      </c>
      <c r="W2099" t="s">
        <v>98</v>
      </c>
      <c r="X2099" s="2">
        <v>0.41399999999999998</v>
      </c>
      <c r="Y2099" s="6">
        <f t="shared" si="262"/>
        <v>1.1051493553295428E-2</v>
      </c>
      <c r="AA2099">
        <v>17272</v>
      </c>
      <c r="AB2099">
        <v>24104</v>
      </c>
      <c r="AC2099">
        <v>14636395</v>
      </c>
      <c r="AD2099" t="s">
        <v>8</v>
      </c>
      <c r="AE2099">
        <v>89</v>
      </c>
      <c r="AF2099">
        <v>1</v>
      </c>
      <c r="AH2099" s="10">
        <v>42736</v>
      </c>
      <c r="AI2099" t="s">
        <v>97</v>
      </c>
      <c r="AJ2099" t="s">
        <v>96</v>
      </c>
      <c r="AK2099" t="s">
        <v>95</v>
      </c>
      <c r="AL2099">
        <v>11</v>
      </c>
      <c r="AM2099" s="5">
        <f t="shared" si="266"/>
        <v>0.7857142857142857</v>
      </c>
      <c r="AN2099" s="4">
        <f t="shared" si="263"/>
        <v>1.1900254232704063E-3</v>
      </c>
      <c r="AO2099" s="3"/>
      <c r="AP2099">
        <v>0</v>
      </c>
      <c r="AR2099" t="s">
        <v>64</v>
      </c>
      <c r="AT2099" s="2">
        <v>1.2609999999999999</v>
      </c>
      <c r="AU2099" s="1">
        <f t="shared" si="267"/>
        <v>0.80930531142879203</v>
      </c>
      <c r="AV2099" s="1">
        <f t="shared" si="268"/>
        <v>0.61207594882829164</v>
      </c>
      <c r="AW2099" s="1">
        <f t="shared" si="269"/>
        <v>0.41484658622779125</v>
      </c>
    </row>
    <row r="2100" spans="1:49" x14ac:dyDescent="0.2">
      <c r="A2100">
        <v>2098</v>
      </c>
      <c r="B2100" t="s">
        <v>94</v>
      </c>
      <c r="C2100" t="s">
        <v>93</v>
      </c>
      <c r="D2100" t="s">
        <v>92</v>
      </c>
      <c r="F2100" t="s">
        <v>91</v>
      </c>
      <c r="G2100" t="s">
        <v>19</v>
      </c>
      <c r="H2100" t="s">
        <v>18</v>
      </c>
      <c r="I2100" t="s">
        <v>90</v>
      </c>
      <c r="J2100" t="s">
        <v>89</v>
      </c>
      <c r="K2100" t="s">
        <v>88</v>
      </c>
      <c r="L2100" t="s">
        <v>87</v>
      </c>
      <c r="M2100" t="s">
        <v>86</v>
      </c>
      <c r="N2100">
        <v>5</v>
      </c>
      <c r="O2100" t="s">
        <v>85</v>
      </c>
      <c r="P2100" t="s">
        <v>84</v>
      </c>
      <c r="Q2100" t="s">
        <v>83</v>
      </c>
      <c r="R2100" s="7">
        <v>39448</v>
      </c>
      <c r="S2100" s="8">
        <f t="shared" si="264"/>
        <v>2008</v>
      </c>
      <c r="T2100" s="8">
        <v>2008</v>
      </c>
      <c r="U2100" s="8">
        <f t="shared" si="265"/>
        <v>14</v>
      </c>
      <c r="V2100" s="7">
        <v>39448</v>
      </c>
      <c r="W2100" t="s">
        <v>82</v>
      </c>
      <c r="X2100" s="2">
        <v>1.1339999999999999</v>
      </c>
      <c r="Y2100" s="6">
        <f t="shared" si="262"/>
        <v>3.0271482341635299E-2</v>
      </c>
      <c r="AA2100">
        <v>945765</v>
      </c>
      <c r="AB2100">
        <v>12372</v>
      </c>
      <c r="AD2100" t="s">
        <v>8</v>
      </c>
      <c r="AE2100">
        <v>62</v>
      </c>
      <c r="AF2100" s="9">
        <v>44257</v>
      </c>
      <c r="AH2100" t="s">
        <v>81</v>
      </c>
      <c r="AI2100" t="s">
        <v>80</v>
      </c>
      <c r="AK2100" t="s">
        <v>79</v>
      </c>
      <c r="AL2100">
        <v>7</v>
      </c>
      <c r="AM2100" s="5">
        <f t="shared" si="266"/>
        <v>0.5</v>
      </c>
      <c r="AN2100" s="4">
        <f t="shared" si="263"/>
        <v>7.572889057175312E-4</v>
      </c>
      <c r="AO2100" s="3"/>
      <c r="AP2100">
        <v>0</v>
      </c>
      <c r="AR2100" t="s">
        <v>64</v>
      </c>
      <c r="AT2100" s="2">
        <v>2.4129999999999998</v>
      </c>
      <c r="AU2100" s="1">
        <f t="shared" si="267"/>
        <v>2.1417224310859968</v>
      </c>
      <c r="AV2100" s="1">
        <f t="shared" si="268"/>
        <v>1.5514385623676414</v>
      </c>
      <c r="AW2100" s="1">
        <f t="shared" si="269"/>
        <v>0.96115469364928607</v>
      </c>
    </row>
    <row r="2101" spans="1:49" x14ac:dyDescent="0.2">
      <c r="A2101">
        <v>2099</v>
      </c>
      <c r="B2101" t="s">
        <v>78</v>
      </c>
      <c r="C2101" t="s">
        <v>77</v>
      </c>
      <c r="D2101" t="s">
        <v>76</v>
      </c>
      <c r="F2101" t="s">
        <v>75</v>
      </c>
      <c r="G2101" t="s">
        <v>19</v>
      </c>
      <c r="H2101" t="s">
        <v>18</v>
      </c>
      <c r="I2101" t="s">
        <v>74</v>
      </c>
      <c r="J2101">
        <v>60018353</v>
      </c>
      <c r="K2101" t="s">
        <v>73</v>
      </c>
      <c r="L2101" t="s">
        <v>72</v>
      </c>
      <c r="M2101" t="s">
        <v>71</v>
      </c>
      <c r="N2101">
        <v>2</v>
      </c>
      <c r="O2101" t="s">
        <v>70</v>
      </c>
      <c r="P2101" t="s">
        <v>69</v>
      </c>
      <c r="Q2101" t="s">
        <v>68</v>
      </c>
      <c r="R2101" s="7">
        <v>39448</v>
      </c>
      <c r="S2101" s="8">
        <f t="shared" si="264"/>
        <v>2008</v>
      </c>
      <c r="T2101" s="8">
        <v>2008</v>
      </c>
      <c r="U2101" s="8">
        <f t="shared" si="265"/>
        <v>14</v>
      </c>
      <c r="V2101" s="7">
        <v>2008</v>
      </c>
      <c r="W2101" t="s">
        <v>67</v>
      </c>
      <c r="X2101" s="2">
        <v>0.46100000000000002</v>
      </c>
      <c r="Y2101" s="6">
        <f t="shared" si="262"/>
        <v>1.2306131710312059E-2</v>
      </c>
      <c r="AA2101">
        <v>16871472</v>
      </c>
      <c r="AB2101">
        <v>18202</v>
      </c>
      <c r="AC2101">
        <v>16871499</v>
      </c>
      <c r="AD2101" t="s">
        <v>8</v>
      </c>
      <c r="AE2101">
        <v>2008</v>
      </c>
      <c r="AG2101">
        <v>145279</v>
      </c>
      <c r="AI2101" t="s">
        <v>66</v>
      </c>
      <c r="AK2101" t="s">
        <v>65</v>
      </c>
      <c r="AL2101">
        <v>19</v>
      </c>
      <c r="AM2101" s="5">
        <f t="shared" si="266"/>
        <v>1.3571428571428572</v>
      </c>
      <c r="AN2101" s="4">
        <f t="shared" si="263"/>
        <v>2.0554984583761563E-3</v>
      </c>
      <c r="AO2101" s="3"/>
      <c r="AP2101">
        <v>1</v>
      </c>
      <c r="AR2101" t="s">
        <v>64</v>
      </c>
      <c r="AT2101" s="2" t="s">
        <v>0</v>
      </c>
      <c r="AU2101" s="1">
        <f t="shared" si="267"/>
        <v>0.92309417347312872</v>
      </c>
      <c r="AV2101" s="1">
        <f t="shared" si="268"/>
        <v>0.71808150843441076</v>
      </c>
      <c r="AW2101" s="1">
        <f t="shared" si="269"/>
        <v>0.5130688433956927</v>
      </c>
    </row>
    <row r="2102" spans="1:49" x14ac:dyDescent="0.2">
      <c r="A2102">
        <v>2100</v>
      </c>
      <c r="B2102" t="s">
        <v>63</v>
      </c>
      <c r="C2102" t="s">
        <v>62</v>
      </c>
      <c r="D2102" t="s">
        <v>61</v>
      </c>
      <c r="F2102" t="s">
        <v>60</v>
      </c>
      <c r="G2102" t="s">
        <v>19</v>
      </c>
      <c r="H2102" t="s">
        <v>18</v>
      </c>
      <c r="I2102" t="s">
        <v>59</v>
      </c>
      <c r="J2102" t="s">
        <v>58</v>
      </c>
      <c r="K2102" t="s">
        <v>57</v>
      </c>
      <c r="L2102" t="s">
        <v>56</v>
      </c>
      <c r="M2102" t="s">
        <v>55</v>
      </c>
      <c r="N2102">
        <v>2</v>
      </c>
      <c r="O2102" t="s">
        <v>54</v>
      </c>
      <c r="P2102" t="s">
        <v>53</v>
      </c>
      <c r="Q2102" t="s">
        <v>52</v>
      </c>
      <c r="R2102" s="7">
        <v>39448</v>
      </c>
      <c r="S2102" s="8">
        <f t="shared" si="264"/>
        <v>2008</v>
      </c>
      <c r="T2102" s="8">
        <v>2008</v>
      </c>
      <c r="U2102" s="8">
        <f t="shared" si="265"/>
        <v>14</v>
      </c>
      <c r="V2102" s="7">
        <v>39448</v>
      </c>
      <c r="W2102" t="s">
        <v>51</v>
      </c>
      <c r="X2102" s="2">
        <v>1.3460000000000001</v>
      </c>
      <c r="Y2102" s="6">
        <f t="shared" si="262"/>
        <v>3.593070126264649E-2</v>
      </c>
      <c r="AA2102" t="s">
        <v>50</v>
      </c>
      <c r="AB2102">
        <v>26979</v>
      </c>
      <c r="AD2102" t="s">
        <v>8</v>
      </c>
      <c r="AE2102">
        <v>93</v>
      </c>
      <c r="AF2102" s="9">
        <v>44228</v>
      </c>
      <c r="AH2102" t="s">
        <v>49</v>
      </c>
      <c r="AI2102" t="s">
        <v>48</v>
      </c>
      <c r="AJ2102" t="s">
        <v>47</v>
      </c>
      <c r="AK2102" t="s">
        <v>46</v>
      </c>
      <c r="AL2102">
        <v>219</v>
      </c>
      <c r="AM2102" s="5">
        <f t="shared" si="266"/>
        <v>15.642857142857142</v>
      </c>
      <c r="AN2102" s="4">
        <f t="shared" si="263"/>
        <v>2.3692324336019904E-2</v>
      </c>
      <c r="AO2102" s="3"/>
      <c r="AP2102">
        <v>0</v>
      </c>
      <c r="AQ2102" t="s">
        <v>45</v>
      </c>
      <c r="AR2102" t="s">
        <v>44</v>
      </c>
      <c r="AS2102" t="s">
        <v>43</v>
      </c>
      <c r="AT2102" s="2">
        <v>4.1390000000000002</v>
      </c>
      <c r="AU2102" s="1">
        <f t="shared" si="267"/>
        <v>3.2259188184658512</v>
      </c>
      <c r="AV2102" s="1">
        <f t="shared" si="268"/>
        <v>2.9811512799333197</v>
      </c>
      <c r="AW2102" s="1">
        <f t="shared" si="269"/>
        <v>2.7363837414007879</v>
      </c>
    </row>
    <row r="2103" spans="1:49" x14ac:dyDescent="0.2">
      <c r="A2103">
        <v>2101</v>
      </c>
      <c r="B2103" t="s">
        <v>42</v>
      </c>
      <c r="C2103" t="s">
        <v>41</v>
      </c>
      <c r="D2103" t="s">
        <v>40</v>
      </c>
      <c r="F2103" t="s">
        <v>39</v>
      </c>
      <c r="G2103" t="s">
        <v>19</v>
      </c>
      <c r="H2103" t="s">
        <v>18</v>
      </c>
      <c r="I2103" t="s">
        <v>38</v>
      </c>
      <c r="J2103">
        <v>60027550</v>
      </c>
      <c r="K2103" t="s">
        <v>37</v>
      </c>
      <c r="L2103" t="s">
        <v>36</v>
      </c>
      <c r="M2103" t="s">
        <v>35</v>
      </c>
      <c r="N2103">
        <v>2</v>
      </c>
      <c r="O2103" t="s">
        <v>34</v>
      </c>
      <c r="P2103" t="s">
        <v>33</v>
      </c>
      <c r="Q2103" t="s">
        <v>32</v>
      </c>
      <c r="R2103" s="7">
        <v>39448</v>
      </c>
      <c r="S2103" s="8">
        <f t="shared" si="264"/>
        <v>2008</v>
      </c>
      <c r="T2103" s="8">
        <v>2008</v>
      </c>
      <c r="U2103" s="8">
        <f t="shared" si="265"/>
        <v>14</v>
      </c>
      <c r="V2103" s="7">
        <v>39448</v>
      </c>
      <c r="W2103" t="s">
        <v>31</v>
      </c>
      <c r="X2103" s="2">
        <v>0.78100000000000003</v>
      </c>
      <c r="Y2103" s="6">
        <f t="shared" si="262"/>
        <v>2.0848348949574224E-2</v>
      </c>
      <c r="AA2103">
        <v>15708705</v>
      </c>
      <c r="AB2103">
        <v>26799</v>
      </c>
      <c r="AD2103" t="s">
        <v>8</v>
      </c>
      <c r="AE2103">
        <v>6</v>
      </c>
      <c r="AF2103">
        <v>1</v>
      </c>
      <c r="AH2103" t="s">
        <v>30</v>
      </c>
      <c r="AI2103" t="s">
        <v>29</v>
      </c>
      <c r="AJ2103" t="s">
        <v>28</v>
      </c>
      <c r="AK2103" t="s">
        <v>27</v>
      </c>
      <c r="AL2103">
        <v>3</v>
      </c>
      <c r="AM2103" s="5">
        <f t="shared" si="266"/>
        <v>0.21428571428571427</v>
      </c>
      <c r="AN2103" s="4">
        <f t="shared" si="263"/>
        <v>3.2455238816465621E-4</v>
      </c>
      <c r="AO2103" s="3"/>
      <c r="AP2103">
        <v>0</v>
      </c>
      <c r="AQ2103" t="s">
        <v>26</v>
      </c>
      <c r="AR2103" t="s">
        <v>25</v>
      </c>
      <c r="AS2103" t="s">
        <v>24</v>
      </c>
      <c r="AT2103" s="2">
        <v>4.1109999999999998</v>
      </c>
      <c r="AU2103" s="1">
        <f t="shared" si="267"/>
        <v>1.4691209981151354</v>
      </c>
      <c r="AV2103" s="1">
        <f t="shared" si="268"/>
        <v>1.058645066886944</v>
      </c>
      <c r="AW2103" s="1">
        <f t="shared" si="269"/>
        <v>0.64816913565875267</v>
      </c>
    </row>
    <row r="2104" spans="1:49" x14ac:dyDescent="0.2">
      <c r="A2104">
        <v>2102</v>
      </c>
      <c r="B2104" t="s">
        <v>23</v>
      </c>
      <c r="C2104" t="s">
        <v>22</v>
      </c>
      <c r="D2104" t="s">
        <v>21</v>
      </c>
      <c r="F2104" t="s">
        <v>20</v>
      </c>
      <c r="G2104" t="s">
        <v>19</v>
      </c>
      <c r="H2104" t="s">
        <v>18</v>
      </c>
      <c r="I2104" t="s">
        <v>17</v>
      </c>
      <c r="J2104" t="s">
        <v>16</v>
      </c>
      <c r="K2104" t="s">
        <v>15</v>
      </c>
      <c r="L2104" t="s">
        <v>14</v>
      </c>
      <c r="M2104" t="s">
        <v>13</v>
      </c>
      <c r="N2104">
        <v>3</v>
      </c>
      <c r="O2104" t="s">
        <v>12</v>
      </c>
      <c r="P2104" t="s">
        <v>11</v>
      </c>
      <c r="Q2104" t="s">
        <v>10</v>
      </c>
      <c r="R2104" s="7">
        <v>39448</v>
      </c>
      <c r="S2104" s="8">
        <f t="shared" si="264"/>
        <v>2008</v>
      </c>
      <c r="T2104" s="8">
        <v>2008</v>
      </c>
      <c r="U2104" s="8">
        <f t="shared" si="265"/>
        <v>14</v>
      </c>
      <c r="V2104" s="7">
        <v>39448</v>
      </c>
      <c r="W2104" t="s">
        <v>9</v>
      </c>
      <c r="X2104" s="2">
        <v>1.29</v>
      </c>
      <c r="Y2104" s="6">
        <f t="shared" si="262"/>
        <v>3.4435813245775611E-2</v>
      </c>
      <c r="AA2104">
        <v>15684946</v>
      </c>
      <c r="AB2104">
        <v>18136</v>
      </c>
      <c r="AD2104" t="s">
        <v>8</v>
      </c>
      <c r="AE2104">
        <v>8</v>
      </c>
      <c r="AF2104">
        <v>1</v>
      </c>
      <c r="AH2104" t="s">
        <v>7</v>
      </c>
      <c r="AI2104" t="s">
        <v>6</v>
      </c>
      <c r="AJ2104" t="s">
        <v>5</v>
      </c>
      <c r="AK2104" t="s">
        <v>4</v>
      </c>
      <c r="AL2104">
        <v>20</v>
      </c>
      <c r="AM2104" s="5">
        <f t="shared" si="266"/>
        <v>1.4285714285714286</v>
      </c>
      <c r="AN2104" s="4">
        <f t="shared" si="263"/>
        <v>2.163682587764375E-3</v>
      </c>
      <c r="AO2104" s="3"/>
      <c r="AP2104">
        <v>0</v>
      </c>
      <c r="AQ2104" t="s">
        <v>3</v>
      </c>
      <c r="AR2104" t="s">
        <v>2</v>
      </c>
      <c r="AS2104" t="s">
        <v>1</v>
      </c>
      <c r="AT2104" s="2" t="s">
        <v>0</v>
      </c>
      <c r="AU2104" s="1">
        <f t="shared" si="267"/>
        <v>2.4754174048372235</v>
      </c>
      <c r="AV2104" s="1">
        <f t="shared" si="268"/>
        <v>1.8299747916769991</v>
      </c>
      <c r="AW2104" s="1">
        <f t="shared" si="269"/>
        <v>1.1845321785167746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2021-11-09T16:43:05Z</dcterms:created>
  <dcterms:modified xsi:type="dcterms:W3CDTF">2022-01-19T20:39:02Z</dcterms:modified>
</cp:coreProperties>
</file>